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окументы начало\задания\!интеркарта\2025\3квартал\сайт\"/>
    </mc:Choice>
  </mc:AlternateContent>
  <bookViews>
    <workbookView xWindow="-105" yWindow="-105" windowWidth="23250" windowHeight="12570" tabRatio="805" activeTab="1"/>
  </bookViews>
  <sheets>
    <sheet name="ЦП выше 35 кВ" sheetId="22" r:id="rId1"/>
    <sheet name="Форма по ТП-6-10-0,4кВ" sheetId="32" r:id="rId2"/>
    <sheet name="УТП" sheetId="9" state="hidden" r:id="rId3"/>
    <sheet name="повторы" sheetId="10" state="hidden" r:id="rId4"/>
    <sheet name="сверка" sheetId="11" state="hidden" r:id="rId5"/>
    <sheet name="сверка-2" sheetId="12" state="hidden" r:id="rId6"/>
  </sheets>
  <definedNames>
    <definedName name="_xlnm._FilterDatabase" localSheetId="4" hidden="1">сверка!$A$2:$AN$349</definedName>
    <definedName name="_xlnm._FilterDatabase" localSheetId="5" hidden="1">'сверка-2'!$A$4:$Y$289</definedName>
    <definedName name="_xlnm._FilterDatabase" localSheetId="2" hidden="1">УТП!$A$3:$X$421</definedName>
    <definedName name="_xlnm._FilterDatabase" localSheetId="1" hidden="1">'Форма по ТП-6-10-0,4кВ'!$A$6:$I$9220</definedName>
    <definedName name="_xlnm._FilterDatabase" localSheetId="0" hidden="1">'ЦП выше 35 кВ'!$A$4:$J$4</definedName>
    <definedName name="_xlnm.Print_Area" localSheetId="2">УТП!$A$2:$S$420</definedName>
    <definedName name="_xlnm.Print_Area" localSheetId="1">'Форма по ТП-6-10-0,4кВ'!$A$1:$I$9241</definedName>
  </definedNames>
  <calcPr calcId="162913"/>
</workbook>
</file>

<file path=xl/calcChain.xml><?xml version="1.0" encoding="utf-8"?>
<calcChain xmlns="http://schemas.openxmlformats.org/spreadsheetml/2006/main">
  <c r="A18" i="22" l="1"/>
  <c r="A20" i="22"/>
  <c r="A21" i="22" s="1"/>
  <c r="A22" i="22" s="1"/>
  <c r="A23" i="22" s="1"/>
  <c r="A24" i="22" s="1"/>
  <c r="A25" i="22" s="1"/>
  <c r="A26" i="22" s="1"/>
  <c r="A27" i="22" s="1"/>
  <c r="A28" i="22" s="1"/>
  <c r="A29" i="22" s="1"/>
  <c r="A30" i="22" s="1"/>
  <c r="A31" i="22" s="1"/>
  <c r="A32" i="22" s="1"/>
  <c r="A33" i="22" s="1"/>
  <c r="A34" i="22" s="1"/>
  <c r="A35" i="22" s="1"/>
  <c r="A36" i="22" s="1"/>
  <c r="A37" i="22" s="1"/>
  <c r="A38" i="22" s="1"/>
  <c r="A39" i="22" s="1"/>
  <c r="A40" i="22" s="1"/>
  <c r="A41" i="22" s="1"/>
  <c r="A42" i="22" s="1"/>
  <c r="A43" i="22" s="1"/>
  <c r="A44" i="22" s="1"/>
  <c r="A45" i="22" s="1"/>
  <c r="A46" i="22" s="1"/>
  <c r="A47" i="22" s="1"/>
  <c r="A48" i="22" s="1"/>
  <c r="A49" i="22" s="1"/>
  <c r="A50" i="22" s="1"/>
  <c r="A51" i="22" s="1"/>
  <c r="A52" i="22" s="1"/>
  <c r="A53" i="22" s="1"/>
  <c r="A54" i="22" s="1"/>
  <c r="A55" i="22" s="1"/>
  <c r="A56" i="22" s="1"/>
  <c r="A57" i="22" s="1"/>
  <c r="A58" i="22" s="1"/>
  <c r="A59" i="22" s="1"/>
  <c r="A60" i="22" s="1"/>
  <c r="A61" i="22" s="1"/>
  <c r="A62" i="22" s="1"/>
  <c r="A63" i="22" s="1"/>
  <c r="A64" i="22" s="1"/>
  <c r="A65" i="22" s="1"/>
  <c r="A66" i="22" s="1"/>
  <c r="A67" i="22" s="1"/>
  <c r="A68" i="22" s="1"/>
  <c r="A69" i="22" s="1"/>
  <c r="A70" i="22" s="1"/>
  <c r="A71" i="22" s="1"/>
  <c r="A72" i="22" s="1"/>
  <c r="A73" i="22" s="1"/>
  <c r="A74" i="22" s="1"/>
  <c r="A75" i="22" s="1"/>
  <c r="A76" i="22" s="1"/>
  <c r="A77" i="22" s="1"/>
  <c r="A78" i="22" s="1"/>
  <c r="A79" i="22" s="1"/>
  <c r="A80" i="22" s="1"/>
  <c r="A81" i="22" s="1"/>
  <c r="A82" i="22" s="1"/>
  <c r="A83" i="22" s="1"/>
  <c r="A84" i="22" s="1"/>
  <c r="A85" i="22" s="1"/>
  <c r="A86" i="22" s="1"/>
  <c r="A87" i="22" s="1"/>
  <c r="A88" i="22" s="1"/>
  <c r="A89" i="22" s="1"/>
  <c r="A90" i="22" s="1"/>
  <c r="A91" i="22" s="1"/>
  <c r="A92" i="22" s="1"/>
  <c r="A93" i="22" s="1"/>
  <c r="A94" i="22" s="1"/>
  <c r="A95" i="22" s="1"/>
  <c r="A96" i="22" s="1"/>
  <c r="A97" i="22" s="1"/>
  <c r="A98" i="22" s="1"/>
  <c r="A99" i="22" s="1"/>
  <c r="A100" i="22" s="1"/>
  <c r="A101" i="22" s="1"/>
  <c r="A102" i="22" s="1"/>
  <c r="A103" i="22" s="1"/>
  <c r="A104" i="22" s="1"/>
  <c r="A105" i="22" s="1"/>
  <c r="A106" i="22" s="1"/>
  <c r="A107" i="22" s="1"/>
  <c r="A108" i="22" s="1"/>
  <c r="A109" i="22" s="1"/>
  <c r="A110" i="22" s="1"/>
  <c r="A111" i="22" s="1"/>
  <c r="A112" i="22" s="1"/>
  <c r="A113" i="22" s="1"/>
  <c r="A114" i="22" s="1"/>
  <c r="A115" i="22" s="1"/>
  <c r="A116" i="22" s="1"/>
  <c r="A117" i="22" s="1"/>
  <c r="A118" i="22" s="1"/>
  <c r="A119" i="22" s="1"/>
  <c r="A120" i="22" s="1"/>
  <c r="A121" i="22" s="1"/>
  <c r="A122" i="22" s="1"/>
  <c r="A123" i="22" s="1"/>
  <c r="A124" i="22" s="1"/>
  <c r="A125" i="22" s="1"/>
  <c r="A126" i="22" s="1"/>
  <c r="A127" i="22" s="1"/>
  <c r="A128" i="22" s="1"/>
  <c r="A129" i="22" s="1"/>
  <c r="A130" i="22" s="1"/>
  <c r="A131" i="22" s="1"/>
  <c r="A132" i="22" s="1"/>
  <c r="A201" i="22"/>
  <c r="A202" i="22" s="1"/>
  <c r="A203" i="22" s="1"/>
  <c r="A204" i="22" s="1"/>
  <c r="A205" i="22" s="1"/>
  <c r="A206" i="22" s="1"/>
  <c r="A207" i="22" s="1"/>
  <c r="A208" i="22" s="1"/>
  <c r="A209" i="22" s="1"/>
  <c r="A210" i="22" s="1"/>
  <c r="A211" i="22" s="1"/>
  <c r="A212" i="22" s="1"/>
  <c r="A213" i="22" s="1"/>
  <c r="A214" i="22" s="1"/>
  <c r="A215" i="22" s="1"/>
  <c r="A216" i="22" s="1"/>
  <c r="A217" i="22" s="1"/>
  <c r="A218" i="22" s="1"/>
  <c r="A219" i="22" s="1"/>
  <c r="A220" i="22" s="1"/>
  <c r="A221" i="22" s="1"/>
  <c r="A222" i="22" s="1"/>
  <c r="A223" i="22" s="1"/>
  <c r="A224" i="22" s="1"/>
  <c r="A225" i="22" s="1"/>
  <c r="A226" i="22" s="1"/>
  <c r="A227" i="22" s="1"/>
  <c r="A228" i="22" s="1"/>
  <c r="A229" i="22" s="1"/>
  <c r="A230" i="22" s="1"/>
  <c r="A231" i="22" s="1"/>
  <c r="A232" i="22" s="1"/>
  <c r="A233" i="22" s="1"/>
  <c r="A234" i="22" s="1"/>
  <c r="A235" i="22" s="1"/>
  <c r="A236" i="22" s="1"/>
  <c r="A237" i="22" s="1"/>
  <c r="A238" i="22" s="1"/>
  <c r="A239" i="22" s="1"/>
  <c r="A240" i="22" s="1"/>
  <c r="A241" i="22" s="1"/>
  <c r="A242" i="22" s="1"/>
  <c r="A243" i="22" s="1"/>
  <c r="A244" i="22" s="1"/>
  <c r="A245" i="22" s="1"/>
  <c r="A246" i="22" s="1"/>
  <c r="A247" i="22" s="1"/>
  <c r="A248" i="22" s="1"/>
  <c r="A249" i="22" s="1"/>
  <c r="A250" i="22" s="1"/>
  <c r="A251" i="22" s="1"/>
  <c r="A252" i="22" s="1"/>
  <c r="A253" i="22" s="1"/>
  <c r="A254" i="22" s="1"/>
  <c r="A255" i="22" s="1"/>
  <c r="A256" i="22" s="1"/>
  <c r="A257" i="22" s="1"/>
  <c r="A258" i="22" s="1"/>
  <c r="A259" i="22" s="1"/>
  <c r="A260" i="22" s="1"/>
  <c r="A261" i="22" s="1"/>
  <c r="A262" i="22" s="1"/>
  <c r="A263" i="22" s="1"/>
  <c r="A264" i="22" s="1"/>
  <c r="A265" i="22" s="1"/>
  <c r="A266" i="22" s="1"/>
  <c r="A267" i="22" s="1"/>
  <c r="A268" i="22" s="1"/>
  <c r="A269" i="22" s="1"/>
  <c r="A270" i="22" s="1"/>
  <c r="A271" i="22" s="1"/>
  <c r="A272" i="22" s="1"/>
  <c r="A273" i="22" s="1"/>
  <c r="A274" i="22" s="1"/>
  <c r="A275" i="22" s="1"/>
  <c r="A276" i="22" s="1"/>
  <c r="A277" i="22" s="1"/>
  <c r="A278" i="22" s="1"/>
  <c r="A279" i="22" s="1"/>
  <c r="A280" i="22" s="1"/>
  <c r="A281" i="22" s="1"/>
  <c r="A282" i="22" s="1"/>
  <c r="A283" i="22" s="1"/>
  <c r="A284" i="22" s="1"/>
  <c r="A285" i="22" s="1"/>
  <c r="A286" i="22" s="1"/>
  <c r="A287" i="22" s="1"/>
  <c r="A288" i="22" s="1"/>
  <c r="A289" i="22" s="1"/>
  <c r="U287" i="12" l="1"/>
  <c r="Q287" i="12" s="1"/>
  <c r="U282" i="12"/>
  <c r="Q282" i="12" s="1"/>
  <c r="U279" i="12"/>
  <c r="Q279" i="12" s="1"/>
  <c r="U274" i="12"/>
  <c r="Q274" i="12" s="1"/>
  <c r="U272" i="12"/>
  <c r="Q272" i="12" s="1"/>
  <c r="U267" i="12"/>
  <c r="Q267" i="12" s="1"/>
  <c r="U256" i="12"/>
  <c r="Q256" i="12" s="1"/>
  <c r="U254" i="12"/>
  <c r="Q254" i="12" s="1"/>
  <c r="U251" i="12"/>
  <c r="Q251" i="12" s="1"/>
  <c r="U248" i="12"/>
  <c r="Q248" i="12" s="1"/>
  <c r="U247" i="12"/>
  <c r="Q247" i="12" s="1"/>
  <c r="U246" i="12"/>
  <c r="Q246" i="12" s="1"/>
  <c r="U245" i="12"/>
  <c r="Q245" i="12" s="1"/>
  <c r="U244" i="12"/>
  <c r="Q244" i="12" s="1"/>
  <c r="U243" i="12"/>
  <c r="Q243" i="12" s="1"/>
  <c r="U240" i="12"/>
  <c r="Q240" i="12" s="1"/>
  <c r="U236" i="12"/>
  <c r="Q236" i="12" s="1"/>
  <c r="U230" i="12"/>
  <c r="Q230" i="12" s="1"/>
  <c r="U224" i="12"/>
  <c r="Q224" i="12" s="1"/>
  <c r="U223" i="12"/>
  <c r="Q223" i="12" s="1"/>
  <c r="U214" i="12"/>
  <c r="Q214" i="12" s="1"/>
  <c r="U204" i="12"/>
  <c r="Q204" i="12" s="1"/>
  <c r="U196" i="12"/>
  <c r="Q196" i="12" s="1"/>
  <c r="U192" i="12"/>
  <c r="Q192" i="12" s="1"/>
  <c r="U188" i="12"/>
  <c r="Q188" i="12" s="1"/>
  <c r="U182" i="12"/>
  <c r="Q182" i="12" s="1"/>
  <c r="U181" i="12"/>
  <c r="Q181" i="12" s="1"/>
  <c r="U175" i="12"/>
  <c r="Q175" i="12" s="1"/>
  <c r="U173" i="12"/>
  <c r="Q173" i="12" s="1"/>
  <c r="U172" i="12"/>
  <c r="Q172" i="12" s="1"/>
  <c r="U171" i="12"/>
  <c r="Q171" i="12" s="1"/>
  <c r="U169" i="12"/>
  <c r="Q169" i="12" s="1"/>
  <c r="U168" i="12"/>
  <c r="Q168" i="12" s="1"/>
  <c r="U165" i="12"/>
  <c r="Q165" i="12" s="1"/>
  <c r="U156" i="12"/>
  <c r="Q156" i="12" s="1"/>
  <c r="U142" i="12"/>
  <c r="Q142" i="12" s="1"/>
  <c r="U136" i="12"/>
  <c r="Q136" i="12" s="1"/>
  <c r="U134" i="12"/>
  <c r="Q134" i="12" s="1"/>
  <c r="U133" i="12"/>
  <c r="Q133" i="12" s="1"/>
  <c r="U125" i="12"/>
  <c r="Q125" i="12" s="1"/>
  <c r="U121" i="12"/>
  <c r="Q121" i="12" s="1"/>
  <c r="U114" i="12"/>
  <c r="Q114" i="12" s="1"/>
  <c r="U99" i="12"/>
  <c r="Q99" i="12" s="1"/>
  <c r="U98" i="12"/>
  <c r="Q98" i="12" s="1"/>
  <c r="U97" i="12"/>
  <c r="Q97" i="12" s="1"/>
  <c r="U94" i="12"/>
  <c r="Q94" i="12" s="1"/>
  <c r="U93" i="12"/>
  <c r="Q93" i="12" s="1"/>
  <c r="U90" i="12"/>
  <c r="Q90" i="12" s="1"/>
  <c r="U89" i="12"/>
  <c r="Q89" i="12" s="1"/>
  <c r="U86" i="12"/>
  <c r="Q86" i="12" s="1"/>
  <c r="U77" i="12"/>
  <c r="Q77" i="12" s="1"/>
  <c r="U69" i="12"/>
  <c r="Q69" i="12" s="1"/>
  <c r="U62" i="12"/>
  <c r="Q62" i="12" s="1"/>
  <c r="U61" i="12"/>
  <c r="Q61" i="12" s="1"/>
  <c r="U58" i="12"/>
  <c r="Q58" i="12" s="1"/>
  <c r="U57" i="12"/>
  <c r="Q57" i="12" s="1"/>
  <c r="U56" i="12"/>
  <c r="Q56" i="12" s="1"/>
  <c r="U54" i="12"/>
  <c r="Q54" i="12" s="1"/>
  <c r="U53" i="12"/>
  <c r="Q53" i="12" s="1"/>
  <c r="U52" i="12"/>
  <c r="Q52" i="12" s="1"/>
  <c r="U50" i="12"/>
  <c r="Q50" i="12" s="1"/>
  <c r="U41" i="12"/>
  <c r="Q41" i="12" s="1"/>
  <c r="U36" i="12"/>
  <c r="Q36" i="12" s="1"/>
  <c r="U33" i="12"/>
  <c r="Q33" i="12" s="1"/>
  <c r="U30" i="12"/>
  <c r="Q30" i="12" s="1"/>
  <c r="U26" i="12"/>
  <c r="Q26" i="12" s="1"/>
  <c r="U22" i="12"/>
  <c r="Q22" i="12" s="1"/>
  <c r="U16" i="12"/>
  <c r="Q16" i="12" s="1"/>
  <c r="U15" i="12"/>
  <c r="Q15" i="12" s="1"/>
  <c r="U14" i="12"/>
  <c r="Q14" i="12" s="1"/>
  <c r="U13" i="12"/>
  <c r="Q13" i="12" s="1"/>
  <c r="U10" i="12"/>
  <c r="Q10" i="12" s="1"/>
  <c r="D3" i="12"/>
  <c r="I3" i="12"/>
  <c r="J3" i="12"/>
  <c r="K3" i="12"/>
  <c r="N4" i="12"/>
  <c r="O4" i="12"/>
  <c r="P4" i="12"/>
  <c r="Q4" i="12"/>
  <c r="R5" i="12"/>
  <c r="N5" i="12" s="1"/>
  <c r="S5" i="12"/>
  <c r="O5" i="12" s="1"/>
  <c r="T5" i="12"/>
  <c r="P5" i="12" s="1"/>
  <c r="W5" i="12"/>
  <c r="X5" i="12"/>
  <c r="Y5" i="12"/>
  <c r="R6" i="12"/>
  <c r="N6" i="12" s="1"/>
  <c r="S6" i="12"/>
  <c r="O6" i="12" s="1"/>
  <c r="T6" i="12"/>
  <c r="P6" i="12" s="1"/>
  <c r="W6" i="12"/>
  <c r="X6" i="12"/>
  <c r="Y6" i="12"/>
  <c r="R7" i="12"/>
  <c r="N7" i="12" s="1"/>
  <c r="S7" i="12"/>
  <c r="O7" i="12" s="1"/>
  <c r="T7" i="12"/>
  <c r="P7" i="12" s="1"/>
  <c r="W7" i="12"/>
  <c r="X7" i="12"/>
  <c r="Y7" i="12"/>
  <c r="R8" i="12"/>
  <c r="N8" i="12" s="1"/>
  <c r="S8" i="12"/>
  <c r="O8" i="12" s="1"/>
  <c r="T8" i="12"/>
  <c r="P8" i="12" s="1"/>
  <c r="W8" i="12"/>
  <c r="X8" i="12"/>
  <c r="Y8" i="12"/>
  <c r="R9" i="12"/>
  <c r="N9" i="12" s="1"/>
  <c r="S9" i="12"/>
  <c r="O9" i="12" s="1"/>
  <c r="T9" i="12"/>
  <c r="P9" i="12" s="1"/>
  <c r="W9" i="12"/>
  <c r="X9" i="12"/>
  <c r="Y9" i="12"/>
  <c r="R10" i="12"/>
  <c r="N10" i="12" s="1"/>
  <c r="S10" i="12"/>
  <c r="O10" i="12" s="1"/>
  <c r="T10" i="12"/>
  <c r="P10" i="12" s="1"/>
  <c r="W10" i="12"/>
  <c r="X10" i="12"/>
  <c r="Y10" i="12"/>
  <c r="R11" i="12"/>
  <c r="N11" i="12" s="1"/>
  <c r="S11" i="12"/>
  <c r="O11" i="12" s="1"/>
  <c r="T11" i="12"/>
  <c r="P11" i="12" s="1"/>
  <c r="W11" i="12"/>
  <c r="X11" i="12"/>
  <c r="Y11" i="12"/>
  <c r="R12" i="12"/>
  <c r="N12" i="12" s="1"/>
  <c r="S12" i="12"/>
  <c r="O12" i="12" s="1"/>
  <c r="T12" i="12"/>
  <c r="P12" i="12" s="1"/>
  <c r="W12" i="12"/>
  <c r="X12" i="12"/>
  <c r="Y12" i="12"/>
  <c r="R13" i="12"/>
  <c r="N13" i="12" s="1"/>
  <c r="S13" i="12"/>
  <c r="O13" i="12" s="1"/>
  <c r="T13" i="12"/>
  <c r="P13" i="12" s="1"/>
  <c r="W13" i="12"/>
  <c r="X13" i="12"/>
  <c r="Y13" i="12"/>
  <c r="R14" i="12"/>
  <c r="N14" i="12" s="1"/>
  <c r="S14" i="12"/>
  <c r="O14" i="12" s="1"/>
  <c r="T14" i="12"/>
  <c r="P14" i="12" s="1"/>
  <c r="W14" i="12"/>
  <c r="X14" i="12"/>
  <c r="Y14" i="12"/>
  <c r="R15" i="12"/>
  <c r="N15" i="12" s="1"/>
  <c r="S15" i="12"/>
  <c r="O15" i="12" s="1"/>
  <c r="T15" i="12"/>
  <c r="P15" i="12" s="1"/>
  <c r="W15" i="12"/>
  <c r="X15" i="12"/>
  <c r="Y15" i="12"/>
  <c r="R16" i="12"/>
  <c r="N16" i="12" s="1"/>
  <c r="S16" i="12"/>
  <c r="O16" i="12" s="1"/>
  <c r="T16" i="12"/>
  <c r="P16" i="12" s="1"/>
  <c r="W16" i="12"/>
  <c r="X16" i="12"/>
  <c r="Y16" i="12"/>
  <c r="R17" i="12"/>
  <c r="N17" i="12" s="1"/>
  <c r="S17" i="12"/>
  <c r="O17" i="12" s="1"/>
  <c r="T17" i="12"/>
  <c r="P17" i="12" s="1"/>
  <c r="W17" i="12"/>
  <c r="X17" i="12"/>
  <c r="Y17" i="12"/>
  <c r="R18" i="12"/>
  <c r="N18" i="12" s="1"/>
  <c r="S18" i="12"/>
  <c r="O18" i="12" s="1"/>
  <c r="T18" i="12"/>
  <c r="P18" i="12" s="1"/>
  <c r="W18" i="12"/>
  <c r="X18" i="12"/>
  <c r="Y18" i="12"/>
  <c r="R19" i="12"/>
  <c r="N19" i="12" s="1"/>
  <c r="S19" i="12"/>
  <c r="O19" i="12" s="1"/>
  <c r="T19" i="12"/>
  <c r="P19" i="12" s="1"/>
  <c r="W19" i="12"/>
  <c r="X19" i="12"/>
  <c r="Y19" i="12"/>
  <c r="R20" i="12"/>
  <c r="N20" i="12" s="1"/>
  <c r="S20" i="12"/>
  <c r="O20" i="12" s="1"/>
  <c r="T20" i="12"/>
  <c r="P20" i="12" s="1"/>
  <c r="W20" i="12"/>
  <c r="X20" i="12"/>
  <c r="Y20" i="12"/>
  <c r="R21" i="12"/>
  <c r="N21" i="12" s="1"/>
  <c r="S21" i="12"/>
  <c r="O21" i="12" s="1"/>
  <c r="T21" i="12"/>
  <c r="P21" i="12" s="1"/>
  <c r="W21" i="12"/>
  <c r="X21" i="12"/>
  <c r="Y21" i="12"/>
  <c r="R22" i="12"/>
  <c r="N22" i="12" s="1"/>
  <c r="S22" i="12"/>
  <c r="O22" i="12" s="1"/>
  <c r="T22" i="12"/>
  <c r="P22" i="12" s="1"/>
  <c r="W22" i="12"/>
  <c r="X22" i="12"/>
  <c r="Y22" i="12"/>
  <c r="R23" i="12"/>
  <c r="N23" i="12" s="1"/>
  <c r="S23" i="12"/>
  <c r="O23" i="12" s="1"/>
  <c r="T23" i="12"/>
  <c r="P23" i="12" s="1"/>
  <c r="W23" i="12"/>
  <c r="X23" i="12"/>
  <c r="Y23" i="12"/>
  <c r="R24" i="12"/>
  <c r="N24" i="12" s="1"/>
  <c r="S24" i="12"/>
  <c r="O24" i="12" s="1"/>
  <c r="T24" i="12"/>
  <c r="P24" i="12" s="1"/>
  <c r="W24" i="12"/>
  <c r="X24" i="12"/>
  <c r="Y24" i="12"/>
  <c r="R25" i="12"/>
  <c r="N25" i="12" s="1"/>
  <c r="S25" i="12"/>
  <c r="O25" i="12" s="1"/>
  <c r="T25" i="12"/>
  <c r="P25" i="12" s="1"/>
  <c r="W25" i="12"/>
  <c r="X25" i="12"/>
  <c r="Y25" i="12"/>
  <c r="R26" i="12"/>
  <c r="N26" i="12" s="1"/>
  <c r="S26" i="12"/>
  <c r="O26" i="12" s="1"/>
  <c r="T26" i="12"/>
  <c r="P26" i="12" s="1"/>
  <c r="W26" i="12"/>
  <c r="X26" i="12"/>
  <c r="Y26" i="12"/>
  <c r="R27" i="12"/>
  <c r="N27" i="12" s="1"/>
  <c r="S27" i="12"/>
  <c r="O27" i="12" s="1"/>
  <c r="T27" i="12"/>
  <c r="P27" i="12" s="1"/>
  <c r="W27" i="12"/>
  <c r="X27" i="12"/>
  <c r="Y27" i="12"/>
  <c r="R28" i="12"/>
  <c r="N28" i="12" s="1"/>
  <c r="S28" i="12"/>
  <c r="O28" i="12" s="1"/>
  <c r="T28" i="12"/>
  <c r="P28" i="12" s="1"/>
  <c r="W28" i="12"/>
  <c r="X28" i="12"/>
  <c r="Y28" i="12"/>
  <c r="R29" i="12"/>
  <c r="N29" i="12" s="1"/>
  <c r="S29" i="12"/>
  <c r="O29" i="12" s="1"/>
  <c r="T29" i="12"/>
  <c r="P29" i="12" s="1"/>
  <c r="W29" i="12"/>
  <c r="X29" i="12"/>
  <c r="Y29" i="12"/>
  <c r="R30" i="12"/>
  <c r="N30" i="12" s="1"/>
  <c r="S30" i="12"/>
  <c r="O30" i="12" s="1"/>
  <c r="T30" i="12"/>
  <c r="P30" i="12" s="1"/>
  <c r="W30" i="12"/>
  <c r="X30" i="12"/>
  <c r="Y30" i="12"/>
  <c r="R31" i="12"/>
  <c r="N31" i="12" s="1"/>
  <c r="S31" i="12"/>
  <c r="O31" i="12" s="1"/>
  <c r="T31" i="12"/>
  <c r="P31" i="12" s="1"/>
  <c r="W31" i="12"/>
  <c r="X31" i="12"/>
  <c r="Y31" i="12"/>
  <c r="R32" i="12"/>
  <c r="N32" i="12" s="1"/>
  <c r="S32" i="12"/>
  <c r="O32" i="12" s="1"/>
  <c r="T32" i="12"/>
  <c r="P32" i="12" s="1"/>
  <c r="W32" i="12"/>
  <c r="X32" i="12"/>
  <c r="Y32" i="12"/>
  <c r="R33" i="12"/>
  <c r="N33" i="12" s="1"/>
  <c r="S33" i="12"/>
  <c r="O33" i="12" s="1"/>
  <c r="T33" i="12"/>
  <c r="P33" i="12" s="1"/>
  <c r="W33" i="12"/>
  <c r="X33" i="12"/>
  <c r="Y33" i="12"/>
  <c r="R34" i="12"/>
  <c r="N34" i="12" s="1"/>
  <c r="S34" i="12"/>
  <c r="O34" i="12" s="1"/>
  <c r="T34" i="12"/>
  <c r="P34" i="12" s="1"/>
  <c r="W34" i="12"/>
  <c r="X34" i="12"/>
  <c r="Y34" i="12"/>
  <c r="R35" i="12"/>
  <c r="N35" i="12" s="1"/>
  <c r="S35" i="12"/>
  <c r="O35" i="12" s="1"/>
  <c r="T35" i="12"/>
  <c r="P35" i="12" s="1"/>
  <c r="W35" i="12"/>
  <c r="X35" i="12"/>
  <c r="Y35" i="12"/>
  <c r="R36" i="12"/>
  <c r="N36" i="12" s="1"/>
  <c r="S36" i="12"/>
  <c r="O36" i="12" s="1"/>
  <c r="T36" i="12"/>
  <c r="P36" i="12" s="1"/>
  <c r="W36" i="12"/>
  <c r="X36" i="12"/>
  <c r="Y36" i="12"/>
  <c r="R37" i="12"/>
  <c r="N37" i="12" s="1"/>
  <c r="S37" i="12"/>
  <c r="O37" i="12" s="1"/>
  <c r="T37" i="12"/>
  <c r="P37" i="12" s="1"/>
  <c r="W37" i="12"/>
  <c r="X37" i="12"/>
  <c r="Y37" i="12"/>
  <c r="R38" i="12"/>
  <c r="N38" i="12" s="1"/>
  <c r="S38" i="12"/>
  <c r="O38" i="12" s="1"/>
  <c r="T38" i="12"/>
  <c r="P38" i="12" s="1"/>
  <c r="W38" i="12"/>
  <c r="X38" i="12"/>
  <c r="Y38" i="12"/>
  <c r="R39" i="12"/>
  <c r="N39" i="12" s="1"/>
  <c r="S39" i="12"/>
  <c r="O39" i="12" s="1"/>
  <c r="T39" i="12"/>
  <c r="P39" i="12" s="1"/>
  <c r="W39" i="12"/>
  <c r="X39" i="12"/>
  <c r="Y39" i="12"/>
  <c r="R40" i="12"/>
  <c r="N40" i="12" s="1"/>
  <c r="S40" i="12"/>
  <c r="O40" i="12" s="1"/>
  <c r="T40" i="12"/>
  <c r="P40" i="12" s="1"/>
  <c r="W40" i="12"/>
  <c r="X40" i="12"/>
  <c r="Y40" i="12"/>
  <c r="R41" i="12"/>
  <c r="N41" i="12" s="1"/>
  <c r="S41" i="12"/>
  <c r="O41" i="12" s="1"/>
  <c r="T41" i="12"/>
  <c r="P41" i="12" s="1"/>
  <c r="W41" i="12"/>
  <c r="X41" i="12"/>
  <c r="Y41" i="12"/>
  <c r="R42" i="12"/>
  <c r="N42" i="12" s="1"/>
  <c r="S42" i="12"/>
  <c r="O42" i="12" s="1"/>
  <c r="T42" i="12"/>
  <c r="P42" i="12" s="1"/>
  <c r="W42" i="12"/>
  <c r="X42" i="12"/>
  <c r="Y42" i="12"/>
  <c r="R43" i="12"/>
  <c r="N43" i="12" s="1"/>
  <c r="S43" i="12"/>
  <c r="O43" i="12" s="1"/>
  <c r="T43" i="12"/>
  <c r="P43" i="12" s="1"/>
  <c r="W43" i="12"/>
  <c r="X43" i="12"/>
  <c r="Y43" i="12"/>
  <c r="R44" i="12"/>
  <c r="N44" i="12" s="1"/>
  <c r="S44" i="12"/>
  <c r="O44" i="12" s="1"/>
  <c r="T44" i="12"/>
  <c r="P44" i="12" s="1"/>
  <c r="W44" i="12"/>
  <c r="X44" i="12"/>
  <c r="Y44" i="12"/>
  <c r="R45" i="12"/>
  <c r="N45" i="12" s="1"/>
  <c r="S45" i="12"/>
  <c r="O45" i="12" s="1"/>
  <c r="T45" i="12"/>
  <c r="P45" i="12" s="1"/>
  <c r="W45" i="12"/>
  <c r="X45" i="12"/>
  <c r="Y45" i="12"/>
  <c r="R46" i="12"/>
  <c r="N46" i="12" s="1"/>
  <c r="S46" i="12"/>
  <c r="O46" i="12" s="1"/>
  <c r="T46" i="12"/>
  <c r="P46" i="12" s="1"/>
  <c r="W46" i="12"/>
  <c r="X46" i="12"/>
  <c r="Y46" i="12"/>
  <c r="R47" i="12"/>
  <c r="N47" i="12" s="1"/>
  <c r="S47" i="12"/>
  <c r="O47" i="12" s="1"/>
  <c r="T47" i="12"/>
  <c r="P47" i="12" s="1"/>
  <c r="W47" i="12"/>
  <c r="X47" i="12"/>
  <c r="Y47" i="12"/>
  <c r="R48" i="12"/>
  <c r="N48" i="12" s="1"/>
  <c r="S48" i="12"/>
  <c r="O48" i="12" s="1"/>
  <c r="T48" i="12"/>
  <c r="P48" i="12" s="1"/>
  <c r="W48" i="12"/>
  <c r="X48" i="12"/>
  <c r="Y48" i="12"/>
  <c r="R49" i="12"/>
  <c r="N49" i="12" s="1"/>
  <c r="S49" i="12"/>
  <c r="O49" i="12" s="1"/>
  <c r="T49" i="12"/>
  <c r="P49" i="12" s="1"/>
  <c r="W49" i="12"/>
  <c r="X49" i="12"/>
  <c r="Y49" i="12"/>
  <c r="R50" i="12"/>
  <c r="N50" i="12" s="1"/>
  <c r="S50" i="12"/>
  <c r="O50" i="12" s="1"/>
  <c r="T50" i="12"/>
  <c r="P50" i="12" s="1"/>
  <c r="W50" i="12"/>
  <c r="X50" i="12"/>
  <c r="Y50" i="12"/>
  <c r="R51" i="12"/>
  <c r="N51" i="12" s="1"/>
  <c r="S51" i="12"/>
  <c r="O51" i="12" s="1"/>
  <c r="T51" i="12"/>
  <c r="P51" i="12" s="1"/>
  <c r="W51" i="12"/>
  <c r="X51" i="12"/>
  <c r="Y51" i="12"/>
  <c r="R52" i="12"/>
  <c r="N52" i="12" s="1"/>
  <c r="S52" i="12"/>
  <c r="O52" i="12" s="1"/>
  <c r="T52" i="12"/>
  <c r="P52" i="12" s="1"/>
  <c r="W52" i="12"/>
  <c r="X52" i="12"/>
  <c r="Y52" i="12"/>
  <c r="R53" i="12"/>
  <c r="N53" i="12" s="1"/>
  <c r="S53" i="12"/>
  <c r="O53" i="12" s="1"/>
  <c r="T53" i="12"/>
  <c r="P53" i="12" s="1"/>
  <c r="W53" i="12"/>
  <c r="X53" i="12"/>
  <c r="Y53" i="12"/>
  <c r="R54" i="12"/>
  <c r="N54" i="12" s="1"/>
  <c r="S54" i="12"/>
  <c r="O54" i="12" s="1"/>
  <c r="T54" i="12"/>
  <c r="P54" i="12" s="1"/>
  <c r="W54" i="12"/>
  <c r="X54" i="12"/>
  <c r="Y54" i="12"/>
  <c r="R55" i="12"/>
  <c r="N55" i="12" s="1"/>
  <c r="S55" i="12"/>
  <c r="O55" i="12" s="1"/>
  <c r="T55" i="12"/>
  <c r="P55" i="12" s="1"/>
  <c r="W55" i="12"/>
  <c r="X55" i="12"/>
  <c r="Y55" i="12"/>
  <c r="R56" i="12"/>
  <c r="N56" i="12" s="1"/>
  <c r="S56" i="12"/>
  <c r="O56" i="12" s="1"/>
  <c r="T56" i="12"/>
  <c r="P56" i="12" s="1"/>
  <c r="W56" i="12"/>
  <c r="X56" i="12"/>
  <c r="Y56" i="12"/>
  <c r="R57" i="12"/>
  <c r="N57" i="12" s="1"/>
  <c r="S57" i="12"/>
  <c r="O57" i="12" s="1"/>
  <c r="T57" i="12"/>
  <c r="P57" i="12" s="1"/>
  <c r="W57" i="12"/>
  <c r="X57" i="12"/>
  <c r="Y57" i="12"/>
  <c r="R58" i="12"/>
  <c r="N58" i="12" s="1"/>
  <c r="S58" i="12"/>
  <c r="O58" i="12" s="1"/>
  <c r="T58" i="12"/>
  <c r="P58" i="12" s="1"/>
  <c r="W58" i="12"/>
  <c r="X58" i="12"/>
  <c r="Y58" i="12"/>
  <c r="R59" i="12"/>
  <c r="N59" i="12" s="1"/>
  <c r="S59" i="12"/>
  <c r="O59" i="12" s="1"/>
  <c r="T59" i="12"/>
  <c r="P59" i="12" s="1"/>
  <c r="W59" i="12"/>
  <c r="X59" i="12"/>
  <c r="Y59" i="12"/>
  <c r="R60" i="12"/>
  <c r="N60" i="12" s="1"/>
  <c r="S60" i="12"/>
  <c r="O60" i="12" s="1"/>
  <c r="T60" i="12"/>
  <c r="P60" i="12" s="1"/>
  <c r="W60" i="12"/>
  <c r="X60" i="12"/>
  <c r="Y60" i="12"/>
  <c r="R61" i="12"/>
  <c r="N61" i="12" s="1"/>
  <c r="S61" i="12"/>
  <c r="O61" i="12" s="1"/>
  <c r="T61" i="12"/>
  <c r="P61" i="12" s="1"/>
  <c r="W61" i="12"/>
  <c r="X61" i="12"/>
  <c r="Y61" i="12"/>
  <c r="R62" i="12"/>
  <c r="N62" i="12" s="1"/>
  <c r="S62" i="12"/>
  <c r="O62" i="12" s="1"/>
  <c r="T62" i="12"/>
  <c r="P62" i="12" s="1"/>
  <c r="W62" i="12"/>
  <c r="X62" i="12"/>
  <c r="Y62" i="12"/>
  <c r="R63" i="12"/>
  <c r="N63" i="12" s="1"/>
  <c r="S63" i="12"/>
  <c r="O63" i="12" s="1"/>
  <c r="T63" i="12"/>
  <c r="P63" i="12" s="1"/>
  <c r="W63" i="12"/>
  <c r="X63" i="12"/>
  <c r="Y63" i="12"/>
  <c r="R64" i="12"/>
  <c r="N64" i="12" s="1"/>
  <c r="S64" i="12"/>
  <c r="O64" i="12" s="1"/>
  <c r="T64" i="12"/>
  <c r="P64" i="12" s="1"/>
  <c r="W64" i="12"/>
  <c r="X64" i="12"/>
  <c r="Y64" i="12"/>
  <c r="R65" i="12"/>
  <c r="N65" i="12" s="1"/>
  <c r="S65" i="12"/>
  <c r="O65" i="12" s="1"/>
  <c r="T65" i="12"/>
  <c r="P65" i="12" s="1"/>
  <c r="W65" i="12"/>
  <c r="X65" i="12"/>
  <c r="Y65" i="12"/>
  <c r="R66" i="12"/>
  <c r="N66" i="12" s="1"/>
  <c r="S66" i="12"/>
  <c r="O66" i="12" s="1"/>
  <c r="T66" i="12"/>
  <c r="P66" i="12" s="1"/>
  <c r="W66" i="12"/>
  <c r="X66" i="12"/>
  <c r="Y66" i="12"/>
  <c r="R67" i="12"/>
  <c r="N67" i="12" s="1"/>
  <c r="S67" i="12"/>
  <c r="O67" i="12" s="1"/>
  <c r="T67" i="12"/>
  <c r="P67" i="12" s="1"/>
  <c r="W67" i="12"/>
  <c r="X67" i="12"/>
  <c r="Y67" i="12"/>
  <c r="R68" i="12"/>
  <c r="N68" i="12" s="1"/>
  <c r="S68" i="12"/>
  <c r="O68" i="12" s="1"/>
  <c r="T68" i="12"/>
  <c r="P68" i="12" s="1"/>
  <c r="W68" i="12"/>
  <c r="X68" i="12"/>
  <c r="Y68" i="12"/>
  <c r="R69" i="12"/>
  <c r="N69" i="12" s="1"/>
  <c r="S69" i="12"/>
  <c r="O69" i="12" s="1"/>
  <c r="T69" i="12"/>
  <c r="P69" i="12" s="1"/>
  <c r="W69" i="12"/>
  <c r="X69" i="12"/>
  <c r="Y69" i="12"/>
  <c r="R70" i="12"/>
  <c r="N70" i="12" s="1"/>
  <c r="S70" i="12"/>
  <c r="O70" i="12" s="1"/>
  <c r="T70" i="12"/>
  <c r="P70" i="12" s="1"/>
  <c r="W70" i="12"/>
  <c r="X70" i="12"/>
  <c r="Y70" i="12"/>
  <c r="R71" i="12"/>
  <c r="N71" i="12" s="1"/>
  <c r="S71" i="12"/>
  <c r="O71" i="12" s="1"/>
  <c r="T71" i="12"/>
  <c r="P71" i="12" s="1"/>
  <c r="W71" i="12"/>
  <c r="X71" i="12"/>
  <c r="Y71" i="12"/>
  <c r="R72" i="12"/>
  <c r="N72" i="12" s="1"/>
  <c r="S72" i="12"/>
  <c r="O72" i="12" s="1"/>
  <c r="T72" i="12"/>
  <c r="P72" i="12" s="1"/>
  <c r="W72" i="12"/>
  <c r="X72" i="12"/>
  <c r="Y72" i="12"/>
  <c r="R73" i="12"/>
  <c r="N73" i="12" s="1"/>
  <c r="S73" i="12"/>
  <c r="O73" i="12" s="1"/>
  <c r="T73" i="12"/>
  <c r="P73" i="12" s="1"/>
  <c r="W73" i="12"/>
  <c r="X73" i="12"/>
  <c r="Y73" i="12"/>
  <c r="R74" i="12"/>
  <c r="N74" i="12" s="1"/>
  <c r="S74" i="12"/>
  <c r="O74" i="12" s="1"/>
  <c r="T74" i="12"/>
  <c r="P74" i="12" s="1"/>
  <c r="W74" i="12"/>
  <c r="X74" i="12"/>
  <c r="Y74" i="12"/>
  <c r="R75" i="12"/>
  <c r="N75" i="12" s="1"/>
  <c r="S75" i="12"/>
  <c r="O75" i="12" s="1"/>
  <c r="T75" i="12"/>
  <c r="P75" i="12" s="1"/>
  <c r="W75" i="12"/>
  <c r="X75" i="12"/>
  <c r="Y75" i="12"/>
  <c r="R76" i="12"/>
  <c r="N76" i="12" s="1"/>
  <c r="S76" i="12"/>
  <c r="O76" i="12" s="1"/>
  <c r="T76" i="12"/>
  <c r="P76" i="12" s="1"/>
  <c r="W76" i="12"/>
  <c r="X76" i="12"/>
  <c r="Y76" i="12"/>
  <c r="R77" i="12"/>
  <c r="N77" i="12" s="1"/>
  <c r="S77" i="12"/>
  <c r="O77" i="12" s="1"/>
  <c r="T77" i="12"/>
  <c r="P77" i="12" s="1"/>
  <c r="W77" i="12"/>
  <c r="X77" i="12"/>
  <c r="Y77" i="12"/>
  <c r="R78" i="12"/>
  <c r="N78" i="12" s="1"/>
  <c r="S78" i="12"/>
  <c r="O78" i="12" s="1"/>
  <c r="T78" i="12"/>
  <c r="P78" i="12" s="1"/>
  <c r="W78" i="12"/>
  <c r="X78" i="12"/>
  <c r="Y78" i="12"/>
  <c r="R79" i="12"/>
  <c r="N79" i="12" s="1"/>
  <c r="S79" i="12"/>
  <c r="O79" i="12" s="1"/>
  <c r="T79" i="12"/>
  <c r="P79" i="12" s="1"/>
  <c r="W79" i="12"/>
  <c r="X79" i="12"/>
  <c r="Y79" i="12"/>
  <c r="R80" i="12"/>
  <c r="N80" i="12" s="1"/>
  <c r="S80" i="12"/>
  <c r="O80" i="12" s="1"/>
  <c r="T80" i="12"/>
  <c r="P80" i="12" s="1"/>
  <c r="W80" i="12"/>
  <c r="X80" i="12"/>
  <c r="Y80" i="12"/>
  <c r="R81" i="12"/>
  <c r="N81" i="12" s="1"/>
  <c r="S81" i="12"/>
  <c r="O81" i="12" s="1"/>
  <c r="T81" i="12"/>
  <c r="P81" i="12" s="1"/>
  <c r="W81" i="12"/>
  <c r="X81" i="12"/>
  <c r="Y81" i="12"/>
  <c r="R82" i="12"/>
  <c r="N82" i="12" s="1"/>
  <c r="S82" i="12"/>
  <c r="O82" i="12" s="1"/>
  <c r="T82" i="12"/>
  <c r="P82" i="12" s="1"/>
  <c r="W82" i="12"/>
  <c r="X82" i="12"/>
  <c r="Y82" i="12"/>
  <c r="R83" i="12"/>
  <c r="N83" i="12" s="1"/>
  <c r="S83" i="12"/>
  <c r="O83" i="12" s="1"/>
  <c r="T83" i="12"/>
  <c r="P83" i="12" s="1"/>
  <c r="W83" i="12"/>
  <c r="X83" i="12"/>
  <c r="Y83" i="12"/>
  <c r="R84" i="12"/>
  <c r="N84" i="12" s="1"/>
  <c r="S84" i="12"/>
  <c r="O84" i="12" s="1"/>
  <c r="T84" i="12"/>
  <c r="P84" i="12" s="1"/>
  <c r="W84" i="12"/>
  <c r="X84" i="12"/>
  <c r="Y84" i="12"/>
  <c r="R85" i="12"/>
  <c r="N85" i="12" s="1"/>
  <c r="S85" i="12"/>
  <c r="O85" i="12" s="1"/>
  <c r="T85" i="12"/>
  <c r="P85" i="12" s="1"/>
  <c r="W85" i="12"/>
  <c r="X85" i="12"/>
  <c r="Y85" i="12"/>
  <c r="R86" i="12"/>
  <c r="N86" i="12" s="1"/>
  <c r="S86" i="12"/>
  <c r="O86" i="12" s="1"/>
  <c r="T86" i="12"/>
  <c r="P86" i="12" s="1"/>
  <c r="W86" i="12"/>
  <c r="X86" i="12"/>
  <c r="Y86" i="12"/>
  <c r="R87" i="12"/>
  <c r="N87" i="12" s="1"/>
  <c r="S87" i="12"/>
  <c r="O87" i="12" s="1"/>
  <c r="T87" i="12"/>
  <c r="P87" i="12" s="1"/>
  <c r="W87" i="12"/>
  <c r="X87" i="12"/>
  <c r="Y87" i="12"/>
  <c r="R88" i="12"/>
  <c r="N88" i="12" s="1"/>
  <c r="S88" i="12"/>
  <c r="O88" i="12" s="1"/>
  <c r="T88" i="12"/>
  <c r="P88" i="12" s="1"/>
  <c r="W88" i="12"/>
  <c r="X88" i="12"/>
  <c r="Y88" i="12"/>
  <c r="R89" i="12"/>
  <c r="N89" i="12" s="1"/>
  <c r="S89" i="12"/>
  <c r="O89" i="12" s="1"/>
  <c r="T89" i="12"/>
  <c r="P89" i="12" s="1"/>
  <c r="W89" i="12"/>
  <c r="X89" i="12"/>
  <c r="Y89" i="12"/>
  <c r="R90" i="12"/>
  <c r="N90" i="12" s="1"/>
  <c r="S90" i="12"/>
  <c r="O90" i="12" s="1"/>
  <c r="T90" i="12"/>
  <c r="P90" i="12" s="1"/>
  <c r="W90" i="12"/>
  <c r="X90" i="12"/>
  <c r="Y90" i="12"/>
  <c r="R91" i="12"/>
  <c r="N91" i="12" s="1"/>
  <c r="S91" i="12"/>
  <c r="O91" i="12" s="1"/>
  <c r="T91" i="12"/>
  <c r="P91" i="12" s="1"/>
  <c r="W91" i="12"/>
  <c r="X91" i="12"/>
  <c r="Y91" i="12"/>
  <c r="R92" i="12"/>
  <c r="N92" i="12" s="1"/>
  <c r="S92" i="12"/>
  <c r="O92" i="12" s="1"/>
  <c r="T92" i="12"/>
  <c r="P92" i="12" s="1"/>
  <c r="W92" i="12"/>
  <c r="X92" i="12"/>
  <c r="Y92" i="12"/>
  <c r="R93" i="12"/>
  <c r="N93" i="12" s="1"/>
  <c r="S93" i="12"/>
  <c r="O93" i="12" s="1"/>
  <c r="T93" i="12"/>
  <c r="P93" i="12" s="1"/>
  <c r="W93" i="12"/>
  <c r="X93" i="12"/>
  <c r="Y93" i="12"/>
  <c r="R94" i="12"/>
  <c r="N94" i="12" s="1"/>
  <c r="S94" i="12"/>
  <c r="O94" i="12" s="1"/>
  <c r="T94" i="12"/>
  <c r="P94" i="12" s="1"/>
  <c r="W94" i="12"/>
  <c r="X94" i="12"/>
  <c r="Y94" i="12"/>
  <c r="R95" i="12"/>
  <c r="N95" i="12" s="1"/>
  <c r="S95" i="12"/>
  <c r="O95" i="12" s="1"/>
  <c r="T95" i="12"/>
  <c r="P95" i="12" s="1"/>
  <c r="W95" i="12"/>
  <c r="X95" i="12"/>
  <c r="Y95" i="12"/>
  <c r="R96" i="12"/>
  <c r="N96" i="12" s="1"/>
  <c r="S96" i="12"/>
  <c r="O96" i="12" s="1"/>
  <c r="T96" i="12"/>
  <c r="P96" i="12" s="1"/>
  <c r="W96" i="12"/>
  <c r="X96" i="12"/>
  <c r="Y96" i="12"/>
  <c r="R97" i="12"/>
  <c r="N97" i="12" s="1"/>
  <c r="S97" i="12"/>
  <c r="O97" i="12" s="1"/>
  <c r="T97" i="12"/>
  <c r="P97" i="12" s="1"/>
  <c r="W97" i="12"/>
  <c r="X97" i="12"/>
  <c r="Y97" i="12"/>
  <c r="R98" i="12"/>
  <c r="N98" i="12" s="1"/>
  <c r="S98" i="12"/>
  <c r="O98" i="12" s="1"/>
  <c r="T98" i="12"/>
  <c r="P98" i="12" s="1"/>
  <c r="W98" i="12"/>
  <c r="X98" i="12"/>
  <c r="Y98" i="12"/>
  <c r="R99" i="12"/>
  <c r="N99" i="12" s="1"/>
  <c r="S99" i="12"/>
  <c r="O99" i="12" s="1"/>
  <c r="T99" i="12"/>
  <c r="P99" i="12" s="1"/>
  <c r="W99" i="12"/>
  <c r="X99" i="12"/>
  <c r="Y99" i="12"/>
  <c r="R100" i="12"/>
  <c r="N100" i="12" s="1"/>
  <c r="S100" i="12"/>
  <c r="O100" i="12" s="1"/>
  <c r="T100" i="12"/>
  <c r="P100" i="12" s="1"/>
  <c r="W100" i="12"/>
  <c r="X100" i="12"/>
  <c r="Y100" i="12"/>
  <c r="R101" i="12"/>
  <c r="N101" i="12" s="1"/>
  <c r="S101" i="12"/>
  <c r="O101" i="12" s="1"/>
  <c r="T101" i="12"/>
  <c r="P101" i="12" s="1"/>
  <c r="W101" i="12"/>
  <c r="X101" i="12"/>
  <c r="Y101" i="12"/>
  <c r="R102" i="12"/>
  <c r="N102" i="12" s="1"/>
  <c r="S102" i="12"/>
  <c r="O102" i="12" s="1"/>
  <c r="T102" i="12"/>
  <c r="P102" i="12" s="1"/>
  <c r="W102" i="12"/>
  <c r="X102" i="12"/>
  <c r="Y102" i="12"/>
  <c r="R103" i="12"/>
  <c r="N103" i="12" s="1"/>
  <c r="S103" i="12"/>
  <c r="O103" i="12" s="1"/>
  <c r="T103" i="12"/>
  <c r="P103" i="12" s="1"/>
  <c r="W103" i="12"/>
  <c r="X103" i="12"/>
  <c r="Y103" i="12"/>
  <c r="R104" i="12"/>
  <c r="N104" i="12" s="1"/>
  <c r="S104" i="12"/>
  <c r="O104" i="12" s="1"/>
  <c r="T104" i="12"/>
  <c r="P104" i="12" s="1"/>
  <c r="W104" i="12"/>
  <c r="X104" i="12"/>
  <c r="Y104" i="12"/>
  <c r="R105" i="12"/>
  <c r="N105" i="12" s="1"/>
  <c r="S105" i="12"/>
  <c r="O105" i="12" s="1"/>
  <c r="T105" i="12"/>
  <c r="P105" i="12" s="1"/>
  <c r="W105" i="12"/>
  <c r="X105" i="12"/>
  <c r="Y105" i="12"/>
  <c r="R106" i="12"/>
  <c r="N106" i="12" s="1"/>
  <c r="S106" i="12"/>
  <c r="O106" i="12" s="1"/>
  <c r="T106" i="12"/>
  <c r="P106" i="12" s="1"/>
  <c r="W106" i="12"/>
  <c r="X106" i="12"/>
  <c r="Y106" i="12"/>
  <c r="R107" i="12"/>
  <c r="N107" i="12" s="1"/>
  <c r="S107" i="12"/>
  <c r="O107" i="12" s="1"/>
  <c r="T107" i="12"/>
  <c r="P107" i="12" s="1"/>
  <c r="W107" i="12"/>
  <c r="X107" i="12"/>
  <c r="Y107" i="12"/>
  <c r="R108" i="12"/>
  <c r="N108" i="12" s="1"/>
  <c r="S108" i="12"/>
  <c r="O108" i="12" s="1"/>
  <c r="T108" i="12"/>
  <c r="P108" i="12" s="1"/>
  <c r="W108" i="12"/>
  <c r="X108" i="12"/>
  <c r="Y108" i="12"/>
  <c r="R109" i="12"/>
  <c r="N109" i="12" s="1"/>
  <c r="S109" i="12"/>
  <c r="O109" i="12" s="1"/>
  <c r="T109" i="12"/>
  <c r="P109" i="12" s="1"/>
  <c r="W109" i="12"/>
  <c r="X109" i="12"/>
  <c r="Y109" i="12"/>
  <c r="R110" i="12"/>
  <c r="N110" i="12" s="1"/>
  <c r="S110" i="12"/>
  <c r="O110" i="12" s="1"/>
  <c r="T110" i="12"/>
  <c r="P110" i="12" s="1"/>
  <c r="W110" i="12"/>
  <c r="X110" i="12"/>
  <c r="Y110" i="12"/>
  <c r="R111" i="12"/>
  <c r="N111" i="12" s="1"/>
  <c r="S111" i="12"/>
  <c r="O111" i="12" s="1"/>
  <c r="T111" i="12"/>
  <c r="P111" i="12" s="1"/>
  <c r="W111" i="12"/>
  <c r="X111" i="12"/>
  <c r="Y111" i="12"/>
  <c r="R112" i="12"/>
  <c r="N112" i="12" s="1"/>
  <c r="S112" i="12"/>
  <c r="O112" i="12" s="1"/>
  <c r="T112" i="12"/>
  <c r="P112" i="12" s="1"/>
  <c r="W112" i="12"/>
  <c r="X112" i="12"/>
  <c r="Y112" i="12"/>
  <c r="R113" i="12"/>
  <c r="N113" i="12" s="1"/>
  <c r="S113" i="12"/>
  <c r="O113" i="12" s="1"/>
  <c r="T113" i="12"/>
  <c r="P113" i="12" s="1"/>
  <c r="W113" i="12"/>
  <c r="X113" i="12"/>
  <c r="Y113" i="12"/>
  <c r="R114" i="12"/>
  <c r="N114" i="12" s="1"/>
  <c r="S114" i="12"/>
  <c r="O114" i="12" s="1"/>
  <c r="T114" i="12"/>
  <c r="P114" i="12" s="1"/>
  <c r="W114" i="12"/>
  <c r="X114" i="12"/>
  <c r="Y114" i="12"/>
  <c r="R115" i="12"/>
  <c r="N115" i="12" s="1"/>
  <c r="S115" i="12"/>
  <c r="O115" i="12" s="1"/>
  <c r="T115" i="12"/>
  <c r="P115" i="12" s="1"/>
  <c r="W115" i="12"/>
  <c r="X115" i="12"/>
  <c r="Y115" i="12"/>
  <c r="R116" i="12"/>
  <c r="N116" i="12" s="1"/>
  <c r="S116" i="12"/>
  <c r="O116" i="12" s="1"/>
  <c r="T116" i="12"/>
  <c r="P116" i="12" s="1"/>
  <c r="W116" i="12"/>
  <c r="X116" i="12"/>
  <c r="Y116" i="12"/>
  <c r="R117" i="12"/>
  <c r="N117" i="12" s="1"/>
  <c r="S117" i="12"/>
  <c r="O117" i="12" s="1"/>
  <c r="T117" i="12"/>
  <c r="P117" i="12" s="1"/>
  <c r="W117" i="12"/>
  <c r="X117" i="12"/>
  <c r="Y117" i="12"/>
  <c r="R118" i="12"/>
  <c r="N118" i="12" s="1"/>
  <c r="S118" i="12"/>
  <c r="O118" i="12" s="1"/>
  <c r="T118" i="12"/>
  <c r="P118" i="12" s="1"/>
  <c r="W118" i="12"/>
  <c r="X118" i="12"/>
  <c r="Y118" i="12"/>
  <c r="R119" i="12"/>
  <c r="N119" i="12" s="1"/>
  <c r="S119" i="12"/>
  <c r="O119" i="12" s="1"/>
  <c r="T119" i="12"/>
  <c r="P119" i="12" s="1"/>
  <c r="W119" i="12"/>
  <c r="X119" i="12"/>
  <c r="Y119" i="12"/>
  <c r="R120" i="12"/>
  <c r="N120" i="12" s="1"/>
  <c r="S120" i="12"/>
  <c r="O120" i="12" s="1"/>
  <c r="T120" i="12"/>
  <c r="P120" i="12" s="1"/>
  <c r="W120" i="12"/>
  <c r="X120" i="12"/>
  <c r="Y120" i="12"/>
  <c r="R121" i="12"/>
  <c r="N121" i="12" s="1"/>
  <c r="S121" i="12"/>
  <c r="O121" i="12" s="1"/>
  <c r="T121" i="12"/>
  <c r="P121" i="12" s="1"/>
  <c r="W121" i="12"/>
  <c r="X121" i="12"/>
  <c r="Y121" i="12"/>
  <c r="R122" i="12"/>
  <c r="N122" i="12" s="1"/>
  <c r="S122" i="12"/>
  <c r="O122" i="12" s="1"/>
  <c r="T122" i="12"/>
  <c r="P122" i="12" s="1"/>
  <c r="W122" i="12"/>
  <c r="X122" i="12"/>
  <c r="Y122" i="12"/>
  <c r="R123" i="12"/>
  <c r="N123" i="12" s="1"/>
  <c r="S123" i="12"/>
  <c r="O123" i="12" s="1"/>
  <c r="T123" i="12"/>
  <c r="P123" i="12" s="1"/>
  <c r="W123" i="12"/>
  <c r="X123" i="12"/>
  <c r="Y123" i="12"/>
  <c r="R124" i="12"/>
  <c r="N124" i="12" s="1"/>
  <c r="S124" i="12"/>
  <c r="O124" i="12" s="1"/>
  <c r="T124" i="12"/>
  <c r="P124" i="12" s="1"/>
  <c r="W124" i="12"/>
  <c r="X124" i="12"/>
  <c r="Y124" i="12"/>
  <c r="R125" i="12"/>
  <c r="N125" i="12" s="1"/>
  <c r="S125" i="12"/>
  <c r="O125" i="12" s="1"/>
  <c r="T125" i="12"/>
  <c r="P125" i="12" s="1"/>
  <c r="W125" i="12"/>
  <c r="X125" i="12"/>
  <c r="Y125" i="12"/>
  <c r="R126" i="12"/>
  <c r="N126" i="12" s="1"/>
  <c r="S126" i="12"/>
  <c r="O126" i="12" s="1"/>
  <c r="T126" i="12"/>
  <c r="P126" i="12" s="1"/>
  <c r="W126" i="12"/>
  <c r="X126" i="12"/>
  <c r="Y126" i="12"/>
  <c r="R127" i="12"/>
  <c r="N127" i="12" s="1"/>
  <c r="S127" i="12"/>
  <c r="O127" i="12" s="1"/>
  <c r="T127" i="12"/>
  <c r="P127" i="12" s="1"/>
  <c r="W127" i="12"/>
  <c r="X127" i="12"/>
  <c r="Y127" i="12"/>
  <c r="R128" i="12"/>
  <c r="N128" i="12" s="1"/>
  <c r="S128" i="12"/>
  <c r="O128" i="12" s="1"/>
  <c r="T128" i="12"/>
  <c r="P128" i="12" s="1"/>
  <c r="W128" i="12"/>
  <c r="X128" i="12"/>
  <c r="Y128" i="12"/>
  <c r="R129" i="12"/>
  <c r="N129" i="12" s="1"/>
  <c r="S129" i="12"/>
  <c r="O129" i="12" s="1"/>
  <c r="T129" i="12"/>
  <c r="P129" i="12" s="1"/>
  <c r="W129" i="12"/>
  <c r="X129" i="12"/>
  <c r="Y129" i="12"/>
  <c r="R130" i="12"/>
  <c r="N130" i="12" s="1"/>
  <c r="S130" i="12"/>
  <c r="O130" i="12" s="1"/>
  <c r="T130" i="12"/>
  <c r="P130" i="12" s="1"/>
  <c r="W130" i="12"/>
  <c r="X130" i="12"/>
  <c r="Y130" i="12"/>
  <c r="R131" i="12"/>
  <c r="N131" i="12" s="1"/>
  <c r="S131" i="12"/>
  <c r="O131" i="12" s="1"/>
  <c r="T131" i="12"/>
  <c r="P131" i="12" s="1"/>
  <c r="W131" i="12"/>
  <c r="X131" i="12"/>
  <c r="Y131" i="12"/>
  <c r="R132" i="12"/>
  <c r="N132" i="12" s="1"/>
  <c r="S132" i="12"/>
  <c r="O132" i="12" s="1"/>
  <c r="T132" i="12"/>
  <c r="P132" i="12" s="1"/>
  <c r="W132" i="12"/>
  <c r="X132" i="12"/>
  <c r="Y132" i="12"/>
  <c r="R133" i="12"/>
  <c r="N133" i="12" s="1"/>
  <c r="S133" i="12"/>
  <c r="O133" i="12" s="1"/>
  <c r="T133" i="12"/>
  <c r="P133" i="12" s="1"/>
  <c r="W133" i="12"/>
  <c r="X133" i="12"/>
  <c r="Y133" i="12"/>
  <c r="R134" i="12"/>
  <c r="N134" i="12" s="1"/>
  <c r="S134" i="12"/>
  <c r="O134" i="12" s="1"/>
  <c r="T134" i="12"/>
  <c r="P134" i="12" s="1"/>
  <c r="W134" i="12"/>
  <c r="X134" i="12"/>
  <c r="Y134" i="12"/>
  <c r="R135" i="12"/>
  <c r="N135" i="12" s="1"/>
  <c r="S135" i="12"/>
  <c r="O135" i="12" s="1"/>
  <c r="T135" i="12"/>
  <c r="P135" i="12" s="1"/>
  <c r="W135" i="12"/>
  <c r="X135" i="12"/>
  <c r="Y135" i="12"/>
  <c r="R136" i="12"/>
  <c r="N136" i="12" s="1"/>
  <c r="S136" i="12"/>
  <c r="O136" i="12" s="1"/>
  <c r="T136" i="12"/>
  <c r="P136" i="12" s="1"/>
  <c r="W136" i="12"/>
  <c r="X136" i="12"/>
  <c r="Y136" i="12"/>
  <c r="R137" i="12"/>
  <c r="N137" i="12" s="1"/>
  <c r="S137" i="12"/>
  <c r="O137" i="12" s="1"/>
  <c r="T137" i="12"/>
  <c r="P137" i="12" s="1"/>
  <c r="W137" i="12"/>
  <c r="X137" i="12"/>
  <c r="Y137" i="12"/>
  <c r="R138" i="12"/>
  <c r="N138" i="12" s="1"/>
  <c r="S138" i="12"/>
  <c r="O138" i="12" s="1"/>
  <c r="T138" i="12"/>
  <c r="P138" i="12" s="1"/>
  <c r="W138" i="12"/>
  <c r="X138" i="12"/>
  <c r="Y138" i="12"/>
  <c r="R139" i="12"/>
  <c r="N139" i="12" s="1"/>
  <c r="S139" i="12"/>
  <c r="O139" i="12" s="1"/>
  <c r="T139" i="12"/>
  <c r="P139" i="12" s="1"/>
  <c r="W139" i="12"/>
  <c r="X139" i="12"/>
  <c r="Y139" i="12"/>
  <c r="R140" i="12"/>
  <c r="N140" i="12" s="1"/>
  <c r="S140" i="12"/>
  <c r="O140" i="12" s="1"/>
  <c r="T140" i="12"/>
  <c r="P140" i="12" s="1"/>
  <c r="W140" i="12"/>
  <c r="X140" i="12"/>
  <c r="Y140" i="12"/>
  <c r="R141" i="12"/>
  <c r="N141" i="12" s="1"/>
  <c r="S141" i="12"/>
  <c r="O141" i="12" s="1"/>
  <c r="T141" i="12"/>
  <c r="P141" i="12" s="1"/>
  <c r="W141" i="12"/>
  <c r="X141" i="12"/>
  <c r="Y141" i="12"/>
  <c r="R142" i="12"/>
  <c r="N142" i="12" s="1"/>
  <c r="S142" i="12"/>
  <c r="O142" i="12" s="1"/>
  <c r="T142" i="12"/>
  <c r="P142" i="12" s="1"/>
  <c r="W142" i="12"/>
  <c r="X142" i="12"/>
  <c r="Y142" i="12"/>
  <c r="R143" i="12"/>
  <c r="N143" i="12" s="1"/>
  <c r="S143" i="12"/>
  <c r="O143" i="12" s="1"/>
  <c r="T143" i="12"/>
  <c r="P143" i="12" s="1"/>
  <c r="W143" i="12"/>
  <c r="X143" i="12"/>
  <c r="Y143" i="12"/>
  <c r="R144" i="12"/>
  <c r="N144" i="12" s="1"/>
  <c r="S144" i="12"/>
  <c r="O144" i="12" s="1"/>
  <c r="T144" i="12"/>
  <c r="P144" i="12" s="1"/>
  <c r="W144" i="12"/>
  <c r="X144" i="12"/>
  <c r="Y144" i="12"/>
  <c r="R145" i="12"/>
  <c r="N145" i="12" s="1"/>
  <c r="S145" i="12"/>
  <c r="O145" i="12" s="1"/>
  <c r="T145" i="12"/>
  <c r="P145" i="12" s="1"/>
  <c r="W145" i="12"/>
  <c r="X145" i="12"/>
  <c r="Y145" i="12"/>
  <c r="R146" i="12"/>
  <c r="N146" i="12" s="1"/>
  <c r="S146" i="12"/>
  <c r="O146" i="12" s="1"/>
  <c r="T146" i="12"/>
  <c r="P146" i="12" s="1"/>
  <c r="W146" i="12"/>
  <c r="X146" i="12"/>
  <c r="Y146" i="12"/>
  <c r="R147" i="12"/>
  <c r="N147" i="12" s="1"/>
  <c r="S147" i="12"/>
  <c r="O147" i="12" s="1"/>
  <c r="T147" i="12"/>
  <c r="P147" i="12" s="1"/>
  <c r="W147" i="12"/>
  <c r="X147" i="12"/>
  <c r="Y147" i="12"/>
  <c r="R148" i="12"/>
  <c r="N148" i="12" s="1"/>
  <c r="S148" i="12"/>
  <c r="O148" i="12" s="1"/>
  <c r="T148" i="12"/>
  <c r="P148" i="12" s="1"/>
  <c r="W148" i="12"/>
  <c r="X148" i="12"/>
  <c r="Y148" i="12"/>
  <c r="R149" i="12"/>
  <c r="N149" i="12" s="1"/>
  <c r="S149" i="12"/>
  <c r="O149" i="12" s="1"/>
  <c r="T149" i="12"/>
  <c r="P149" i="12" s="1"/>
  <c r="W149" i="12"/>
  <c r="X149" i="12"/>
  <c r="Y149" i="12"/>
  <c r="R150" i="12"/>
  <c r="N150" i="12" s="1"/>
  <c r="S150" i="12"/>
  <c r="O150" i="12" s="1"/>
  <c r="T150" i="12"/>
  <c r="P150" i="12" s="1"/>
  <c r="W150" i="12"/>
  <c r="X150" i="12"/>
  <c r="Y150" i="12"/>
  <c r="R151" i="12"/>
  <c r="N151" i="12" s="1"/>
  <c r="S151" i="12"/>
  <c r="O151" i="12" s="1"/>
  <c r="T151" i="12"/>
  <c r="P151" i="12" s="1"/>
  <c r="W151" i="12"/>
  <c r="X151" i="12"/>
  <c r="Y151" i="12"/>
  <c r="R152" i="12"/>
  <c r="N152" i="12" s="1"/>
  <c r="S152" i="12"/>
  <c r="O152" i="12" s="1"/>
  <c r="T152" i="12"/>
  <c r="P152" i="12" s="1"/>
  <c r="W152" i="12"/>
  <c r="X152" i="12"/>
  <c r="Y152" i="12"/>
  <c r="R153" i="12"/>
  <c r="N153" i="12" s="1"/>
  <c r="S153" i="12"/>
  <c r="O153" i="12" s="1"/>
  <c r="T153" i="12"/>
  <c r="P153" i="12" s="1"/>
  <c r="W153" i="12"/>
  <c r="X153" i="12"/>
  <c r="Y153" i="12"/>
  <c r="R154" i="12"/>
  <c r="N154" i="12" s="1"/>
  <c r="S154" i="12"/>
  <c r="O154" i="12" s="1"/>
  <c r="T154" i="12"/>
  <c r="P154" i="12" s="1"/>
  <c r="W154" i="12"/>
  <c r="X154" i="12"/>
  <c r="Y154" i="12"/>
  <c r="R155" i="12"/>
  <c r="N155" i="12" s="1"/>
  <c r="S155" i="12"/>
  <c r="O155" i="12" s="1"/>
  <c r="T155" i="12"/>
  <c r="P155" i="12" s="1"/>
  <c r="W155" i="12"/>
  <c r="X155" i="12"/>
  <c r="Y155" i="12"/>
  <c r="R156" i="12"/>
  <c r="N156" i="12" s="1"/>
  <c r="S156" i="12"/>
  <c r="O156" i="12" s="1"/>
  <c r="T156" i="12"/>
  <c r="P156" i="12" s="1"/>
  <c r="W156" i="12"/>
  <c r="X156" i="12"/>
  <c r="Y156" i="12"/>
  <c r="R157" i="12"/>
  <c r="N157" i="12" s="1"/>
  <c r="S157" i="12"/>
  <c r="O157" i="12" s="1"/>
  <c r="T157" i="12"/>
  <c r="P157" i="12" s="1"/>
  <c r="W157" i="12"/>
  <c r="X157" i="12"/>
  <c r="Y157" i="12"/>
  <c r="R158" i="12"/>
  <c r="N158" i="12" s="1"/>
  <c r="S158" i="12"/>
  <c r="O158" i="12" s="1"/>
  <c r="T158" i="12"/>
  <c r="P158" i="12" s="1"/>
  <c r="W158" i="12"/>
  <c r="X158" i="12"/>
  <c r="Y158" i="12"/>
  <c r="R159" i="12"/>
  <c r="N159" i="12" s="1"/>
  <c r="S159" i="12"/>
  <c r="O159" i="12" s="1"/>
  <c r="T159" i="12"/>
  <c r="P159" i="12" s="1"/>
  <c r="W159" i="12"/>
  <c r="X159" i="12"/>
  <c r="Y159" i="12"/>
  <c r="R160" i="12"/>
  <c r="N160" i="12" s="1"/>
  <c r="S160" i="12"/>
  <c r="O160" i="12" s="1"/>
  <c r="T160" i="12"/>
  <c r="P160" i="12" s="1"/>
  <c r="W160" i="12"/>
  <c r="X160" i="12"/>
  <c r="Y160" i="12"/>
  <c r="R161" i="12"/>
  <c r="N161" i="12" s="1"/>
  <c r="S161" i="12"/>
  <c r="O161" i="12" s="1"/>
  <c r="T161" i="12"/>
  <c r="P161" i="12" s="1"/>
  <c r="W161" i="12"/>
  <c r="X161" i="12"/>
  <c r="Y161" i="12"/>
  <c r="R162" i="12"/>
  <c r="N162" i="12" s="1"/>
  <c r="S162" i="12"/>
  <c r="O162" i="12" s="1"/>
  <c r="T162" i="12"/>
  <c r="P162" i="12" s="1"/>
  <c r="W162" i="12"/>
  <c r="X162" i="12"/>
  <c r="Y162" i="12"/>
  <c r="R163" i="12"/>
  <c r="N163" i="12" s="1"/>
  <c r="S163" i="12"/>
  <c r="O163" i="12" s="1"/>
  <c r="T163" i="12"/>
  <c r="P163" i="12" s="1"/>
  <c r="W163" i="12"/>
  <c r="X163" i="12"/>
  <c r="Y163" i="12"/>
  <c r="R164" i="12"/>
  <c r="N164" i="12" s="1"/>
  <c r="S164" i="12"/>
  <c r="O164" i="12" s="1"/>
  <c r="T164" i="12"/>
  <c r="P164" i="12" s="1"/>
  <c r="W164" i="12"/>
  <c r="X164" i="12"/>
  <c r="Y164" i="12"/>
  <c r="R165" i="12"/>
  <c r="N165" i="12" s="1"/>
  <c r="S165" i="12"/>
  <c r="O165" i="12" s="1"/>
  <c r="T165" i="12"/>
  <c r="P165" i="12" s="1"/>
  <c r="W165" i="12"/>
  <c r="X165" i="12"/>
  <c r="Y165" i="12"/>
  <c r="R166" i="12"/>
  <c r="N166" i="12" s="1"/>
  <c r="S166" i="12"/>
  <c r="O166" i="12" s="1"/>
  <c r="T166" i="12"/>
  <c r="P166" i="12" s="1"/>
  <c r="W166" i="12"/>
  <c r="X166" i="12"/>
  <c r="Y166" i="12"/>
  <c r="R167" i="12"/>
  <c r="N167" i="12" s="1"/>
  <c r="S167" i="12"/>
  <c r="O167" i="12" s="1"/>
  <c r="T167" i="12"/>
  <c r="P167" i="12" s="1"/>
  <c r="W167" i="12"/>
  <c r="X167" i="12"/>
  <c r="Y167" i="12"/>
  <c r="R168" i="12"/>
  <c r="N168" i="12" s="1"/>
  <c r="S168" i="12"/>
  <c r="O168" i="12" s="1"/>
  <c r="T168" i="12"/>
  <c r="P168" i="12" s="1"/>
  <c r="W168" i="12"/>
  <c r="X168" i="12"/>
  <c r="Y168" i="12"/>
  <c r="R169" i="12"/>
  <c r="N169" i="12" s="1"/>
  <c r="S169" i="12"/>
  <c r="O169" i="12" s="1"/>
  <c r="T169" i="12"/>
  <c r="P169" i="12" s="1"/>
  <c r="W169" i="12"/>
  <c r="X169" i="12"/>
  <c r="Y169" i="12"/>
  <c r="R170" i="12"/>
  <c r="N170" i="12" s="1"/>
  <c r="S170" i="12"/>
  <c r="O170" i="12" s="1"/>
  <c r="T170" i="12"/>
  <c r="P170" i="12" s="1"/>
  <c r="W170" i="12"/>
  <c r="X170" i="12"/>
  <c r="Y170" i="12"/>
  <c r="R171" i="12"/>
  <c r="N171" i="12" s="1"/>
  <c r="S171" i="12"/>
  <c r="O171" i="12" s="1"/>
  <c r="T171" i="12"/>
  <c r="P171" i="12" s="1"/>
  <c r="W171" i="12"/>
  <c r="X171" i="12"/>
  <c r="Y171" i="12"/>
  <c r="R172" i="12"/>
  <c r="N172" i="12" s="1"/>
  <c r="S172" i="12"/>
  <c r="O172" i="12" s="1"/>
  <c r="T172" i="12"/>
  <c r="P172" i="12" s="1"/>
  <c r="W172" i="12"/>
  <c r="X172" i="12"/>
  <c r="Y172" i="12"/>
  <c r="R173" i="12"/>
  <c r="N173" i="12" s="1"/>
  <c r="S173" i="12"/>
  <c r="O173" i="12" s="1"/>
  <c r="T173" i="12"/>
  <c r="P173" i="12" s="1"/>
  <c r="W173" i="12"/>
  <c r="X173" i="12"/>
  <c r="Y173" i="12"/>
  <c r="R174" i="12"/>
  <c r="N174" i="12" s="1"/>
  <c r="S174" i="12"/>
  <c r="O174" i="12" s="1"/>
  <c r="T174" i="12"/>
  <c r="P174" i="12" s="1"/>
  <c r="W174" i="12"/>
  <c r="X174" i="12"/>
  <c r="Y174" i="12"/>
  <c r="R175" i="12"/>
  <c r="N175" i="12" s="1"/>
  <c r="S175" i="12"/>
  <c r="O175" i="12" s="1"/>
  <c r="T175" i="12"/>
  <c r="P175" i="12" s="1"/>
  <c r="W175" i="12"/>
  <c r="X175" i="12"/>
  <c r="Y175" i="12"/>
  <c r="R176" i="12"/>
  <c r="N176" i="12" s="1"/>
  <c r="S176" i="12"/>
  <c r="O176" i="12" s="1"/>
  <c r="T176" i="12"/>
  <c r="W176" i="12"/>
  <c r="X176" i="12"/>
  <c r="Y176" i="12"/>
  <c r="R177" i="12"/>
  <c r="N177" i="12" s="1"/>
  <c r="S177" i="12"/>
  <c r="O177" i="12" s="1"/>
  <c r="T177" i="12"/>
  <c r="P177" i="12" s="1"/>
  <c r="W177" i="12"/>
  <c r="X177" i="12"/>
  <c r="Y177" i="12"/>
  <c r="R178" i="12"/>
  <c r="N178" i="12" s="1"/>
  <c r="S178" i="12"/>
  <c r="O178" i="12" s="1"/>
  <c r="T178" i="12"/>
  <c r="P178" i="12" s="1"/>
  <c r="W178" i="12"/>
  <c r="X178" i="12"/>
  <c r="Y178" i="12"/>
  <c r="R179" i="12"/>
  <c r="N179" i="12" s="1"/>
  <c r="S179" i="12"/>
  <c r="O179" i="12" s="1"/>
  <c r="T179" i="12"/>
  <c r="P179" i="12" s="1"/>
  <c r="W179" i="12"/>
  <c r="X179" i="12"/>
  <c r="Y179" i="12"/>
  <c r="R180" i="12"/>
  <c r="N180" i="12" s="1"/>
  <c r="S180" i="12"/>
  <c r="O180" i="12" s="1"/>
  <c r="T180" i="12"/>
  <c r="P180" i="12" s="1"/>
  <c r="W180" i="12"/>
  <c r="X180" i="12"/>
  <c r="Y180" i="12"/>
  <c r="R181" i="12"/>
  <c r="N181" i="12" s="1"/>
  <c r="S181" i="12"/>
  <c r="O181" i="12" s="1"/>
  <c r="T181" i="12"/>
  <c r="P181" i="12" s="1"/>
  <c r="W181" i="12"/>
  <c r="X181" i="12"/>
  <c r="Y181" i="12"/>
  <c r="R182" i="12"/>
  <c r="N182" i="12" s="1"/>
  <c r="S182" i="12"/>
  <c r="O182" i="12" s="1"/>
  <c r="T182" i="12"/>
  <c r="P182" i="12" s="1"/>
  <c r="W182" i="12"/>
  <c r="X182" i="12"/>
  <c r="Y182" i="12"/>
  <c r="R183" i="12"/>
  <c r="N183" i="12" s="1"/>
  <c r="S183" i="12"/>
  <c r="O183" i="12" s="1"/>
  <c r="T183" i="12"/>
  <c r="P183" i="12" s="1"/>
  <c r="W183" i="12"/>
  <c r="X183" i="12"/>
  <c r="Y183" i="12"/>
  <c r="R184" i="12"/>
  <c r="N184" i="12" s="1"/>
  <c r="S184" i="12"/>
  <c r="O184" i="12" s="1"/>
  <c r="T184" i="12"/>
  <c r="P184" i="12" s="1"/>
  <c r="W184" i="12"/>
  <c r="X184" i="12"/>
  <c r="Y184" i="12"/>
  <c r="R185" i="12"/>
  <c r="N185" i="12" s="1"/>
  <c r="S185" i="12"/>
  <c r="O185" i="12" s="1"/>
  <c r="T185" i="12"/>
  <c r="P185" i="12" s="1"/>
  <c r="W185" i="12"/>
  <c r="X185" i="12"/>
  <c r="Y185" i="12"/>
  <c r="R186" i="12"/>
  <c r="N186" i="12" s="1"/>
  <c r="S186" i="12"/>
  <c r="O186" i="12" s="1"/>
  <c r="T186" i="12"/>
  <c r="P186" i="12" s="1"/>
  <c r="W186" i="12"/>
  <c r="X186" i="12"/>
  <c r="Y186" i="12"/>
  <c r="R187" i="12"/>
  <c r="N187" i="12" s="1"/>
  <c r="S187" i="12"/>
  <c r="O187" i="12" s="1"/>
  <c r="T187" i="12"/>
  <c r="P187" i="12" s="1"/>
  <c r="W187" i="12"/>
  <c r="X187" i="12"/>
  <c r="Y187" i="12"/>
  <c r="R188" i="12"/>
  <c r="N188" i="12" s="1"/>
  <c r="S188" i="12"/>
  <c r="O188" i="12" s="1"/>
  <c r="T188" i="12"/>
  <c r="P188" i="12" s="1"/>
  <c r="W188" i="12"/>
  <c r="X188" i="12"/>
  <c r="Y188" i="12"/>
  <c r="R189" i="12"/>
  <c r="N189" i="12" s="1"/>
  <c r="S189" i="12"/>
  <c r="O189" i="12" s="1"/>
  <c r="T189" i="12"/>
  <c r="P189" i="12" s="1"/>
  <c r="W189" i="12"/>
  <c r="X189" i="12"/>
  <c r="Y189" i="12"/>
  <c r="R190" i="12"/>
  <c r="N190" i="12" s="1"/>
  <c r="S190" i="12"/>
  <c r="O190" i="12" s="1"/>
  <c r="T190" i="12"/>
  <c r="P190" i="12" s="1"/>
  <c r="W190" i="12"/>
  <c r="X190" i="12"/>
  <c r="Y190" i="12"/>
  <c r="R191" i="12"/>
  <c r="N191" i="12" s="1"/>
  <c r="S191" i="12"/>
  <c r="O191" i="12" s="1"/>
  <c r="T191" i="12"/>
  <c r="P191" i="12" s="1"/>
  <c r="W191" i="12"/>
  <c r="X191" i="12"/>
  <c r="Y191" i="12"/>
  <c r="R192" i="12"/>
  <c r="N192" i="12" s="1"/>
  <c r="S192" i="12"/>
  <c r="O192" i="12" s="1"/>
  <c r="T192" i="12"/>
  <c r="P192" i="12" s="1"/>
  <c r="W192" i="12"/>
  <c r="X192" i="12"/>
  <c r="Y192" i="12"/>
  <c r="R193" i="12"/>
  <c r="N193" i="12" s="1"/>
  <c r="S193" i="12"/>
  <c r="O193" i="12" s="1"/>
  <c r="T193" i="12"/>
  <c r="P193" i="12" s="1"/>
  <c r="W193" i="12"/>
  <c r="X193" i="12"/>
  <c r="Y193" i="12"/>
  <c r="R194" i="12"/>
  <c r="N194" i="12" s="1"/>
  <c r="S194" i="12"/>
  <c r="O194" i="12" s="1"/>
  <c r="T194" i="12"/>
  <c r="P194" i="12" s="1"/>
  <c r="W194" i="12"/>
  <c r="X194" i="12"/>
  <c r="Y194" i="12"/>
  <c r="R195" i="12"/>
  <c r="N195" i="12" s="1"/>
  <c r="S195" i="12"/>
  <c r="O195" i="12" s="1"/>
  <c r="T195" i="12"/>
  <c r="P195" i="12" s="1"/>
  <c r="W195" i="12"/>
  <c r="X195" i="12"/>
  <c r="Y195" i="12"/>
  <c r="R196" i="12"/>
  <c r="N196" i="12" s="1"/>
  <c r="S196" i="12"/>
  <c r="O196" i="12" s="1"/>
  <c r="T196" i="12"/>
  <c r="P196" i="12" s="1"/>
  <c r="W196" i="12"/>
  <c r="X196" i="12"/>
  <c r="Y196" i="12"/>
  <c r="R197" i="12"/>
  <c r="N197" i="12" s="1"/>
  <c r="S197" i="12"/>
  <c r="O197" i="12" s="1"/>
  <c r="T197" i="12"/>
  <c r="P197" i="12" s="1"/>
  <c r="W197" i="12"/>
  <c r="X197" i="12"/>
  <c r="Y197" i="12"/>
  <c r="R198" i="12"/>
  <c r="N198" i="12" s="1"/>
  <c r="S198" i="12"/>
  <c r="O198" i="12" s="1"/>
  <c r="T198" i="12"/>
  <c r="P198" i="12" s="1"/>
  <c r="W198" i="12"/>
  <c r="X198" i="12"/>
  <c r="Y198" i="12"/>
  <c r="R199" i="12"/>
  <c r="N199" i="12" s="1"/>
  <c r="S199" i="12"/>
  <c r="O199" i="12" s="1"/>
  <c r="T199" i="12"/>
  <c r="P199" i="12" s="1"/>
  <c r="W199" i="12"/>
  <c r="X199" i="12"/>
  <c r="Y199" i="12"/>
  <c r="R200" i="12"/>
  <c r="N200" i="12" s="1"/>
  <c r="S200" i="12"/>
  <c r="O200" i="12" s="1"/>
  <c r="T200" i="12"/>
  <c r="P200" i="12" s="1"/>
  <c r="W200" i="12"/>
  <c r="X200" i="12"/>
  <c r="Y200" i="12"/>
  <c r="R201" i="12"/>
  <c r="N201" i="12" s="1"/>
  <c r="S201" i="12"/>
  <c r="O201" i="12" s="1"/>
  <c r="T201" i="12"/>
  <c r="P201" i="12" s="1"/>
  <c r="W201" i="12"/>
  <c r="X201" i="12"/>
  <c r="Y201" i="12"/>
  <c r="R202" i="12"/>
  <c r="N202" i="12" s="1"/>
  <c r="S202" i="12"/>
  <c r="O202" i="12" s="1"/>
  <c r="T202" i="12"/>
  <c r="P202" i="12" s="1"/>
  <c r="W202" i="12"/>
  <c r="X202" i="12"/>
  <c r="Y202" i="12"/>
  <c r="R203" i="12"/>
  <c r="N203" i="12" s="1"/>
  <c r="S203" i="12"/>
  <c r="O203" i="12" s="1"/>
  <c r="T203" i="12"/>
  <c r="P203" i="12" s="1"/>
  <c r="W203" i="12"/>
  <c r="X203" i="12"/>
  <c r="Y203" i="12"/>
  <c r="R204" i="12"/>
  <c r="N204" i="12" s="1"/>
  <c r="S204" i="12"/>
  <c r="O204" i="12" s="1"/>
  <c r="T204" i="12"/>
  <c r="P204" i="12" s="1"/>
  <c r="W204" i="12"/>
  <c r="X204" i="12"/>
  <c r="Y204" i="12"/>
  <c r="R205" i="12"/>
  <c r="N205" i="12" s="1"/>
  <c r="S205" i="12"/>
  <c r="O205" i="12" s="1"/>
  <c r="T205" i="12"/>
  <c r="P205" i="12" s="1"/>
  <c r="W205" i="12"/>
  <c r="X205" i="12"/>
  <c r="Y205" i="12"/>
  <c r="R206" i="12"/>
  <c r="N206" i="12" s="1"/>
  <c r="S206" i="12"/>
  <c r="O206" i="12" s="1"/>
  <c r="T206" i="12"/>
  <c r="P206" i="12" s="1"/>
  <c r="W206" i="12"/>
  <c r="X206" i="12"/>
  <c r="Y206" i="12"/>
  <c r="R207" i="12"/>
  <c r="N207" i="12" s="1"/>
  <c r="S207" i="12"/>
  <c r="O207" i="12" s="1"/>
  <c r="T207" i="12"/>
  <c r="P207" i="12" s="1"/>
  <c r="W207" i="12"/>
  <c r="X207" i="12"/>
  <c r="Y207" i="12"/>
  <c r="R208" i="12"/>
  <c r="N208" i="12" s="1"/>
  <c r="S208" i="12"/>
  <c r="O208" i="12" s="1"/>
  <c r="T208" i="12"/>
  <c r="P208" i="12" s="1"/>
  <c r="W208" i="12"/>
  <c r="X208" i="12"/>
  <c r="Y208" i="12"/>
  <c r="R209" i="12"/>
  <c r="N209" i="12" s="1"/>
  <c r="S209" i="12"/>
  <c r="O209" i="12" s="1"/>
  <c r="T209" i="12"/>
  <c r="P209" i="12" s="1"/>
  <c r="W209" i="12"/>
  <c r="X209" i="12"/>
  <c r="Y209" i="12"/>
  <c r="R210" i="12"/>
  <c r="N210" i="12" s="1"/>
  <c r="S210" i="12"/>
  <c r="O210" i="12" s="1"/>
  <c r="T210" i="12"/>
  <c r="P210" i="12" s="1"/>
  <c r="W210" i="12"/>
  <c r="X210" i="12"/>
  <c r="Y210" i="12"/>
  <c r="R211" i="12"/>
  <c r="N211" i="12" s="1"/>
  <c r="S211" i="12"/>
  <c r="O211" i="12" s="1"/>
  <c r="T211" i="12"/>
  <c r="P211" i="12" s="1"/>
  <c r="W211" i="12"/>
  <c r="X211" i="12"/>
  <c r="Y211" i="12"/>
  <c r="R212" i="12"/>
  <c r="N212" i="12" s="1"/>
  <c r="S212" i="12"/>
  <c r="O212" i="12" s="1"/>
  <c r="T212" i="12"/>
  <c r="P212" i="12" s="1"/>
  <c r="W212" i="12"/>
  <c r="X212" i="12"/>
  <c r="Y212" i="12"/>
  <c r="R213" i="12"/>
  <c r="N213" i="12" s="1"/>
  <c r="S213" i="12"/>
  <c r="O213" i="12" s="1"/>
  <c r="T213" i="12"/>
  <c r="P213" i="12" s="1"/>
  <c r="W213" i="12"/>
  <c r="X213" i="12"/>
  <c r="Y213" i="12"/>
  <c r="R214" i="12"/>
  <c r="N214" i="12" s="1"/>
  <c r="S214" i="12"/>
  <c r="O214" i="12" s="1"/>
  <c r="T214" i="12"/>
  <c r="P214" i="12" s="1"/>
  <c r="W214" i="12"/>
  <c r="X214" i="12"/>
  <c r="Y214" i="12"/>
  <c r="R215" i="12"/>
  <c r="N215" i="12" s="1"/>
  <c r="S215" i="12"/>
  <c r="O215" i="12" s="1"/>
  <c r="T215" i="12"/>
  <c r="P215" i="12" s="1"/>
  <c r="W215" i="12"/>
  <c r="X215" i="12"/>
  <c r="Y215" i="12"/>
  <c r="R216" i="12"/>
  <c r="N216" i="12" s="1"/>
  <c r="S216" i="12"/>
  <c r="O216" i="12" s="1"/>
  <c r="T216" i="12"/>
  <c r="P216" i="12" s="1"/>
  <c r="W216" i="12"/>
  <c r="X216" i="12"/>
  <c r="Y216" i="12"/>
  <c r="R217" i="12"/>
  <c r="N217" i="12" s="1"/>
  <c r="S217" i="12"/>
  <c r="O217" i="12" s="1"/>
  <c r="T217" i="12"/>
  <c r="P217" i="12" s="1"/>
  <c r="W217" i="12"/>
  <c r="X217" i="12"/>
  <c r="Y217" i="12"/>
  <c r="R218" i="12"/>
  <c r="N218" i="12" s="1"/>
  <c r="S218" i="12"/>
  <c r="O218" i="12" s="1"/>
  <c r="T218" i="12"/>
  <c r="P218" i="12" s="1"/>
  <c r="W218" i="12"/>
  <c r="X218" i="12"/>
  <c r="Y218" i="12"/>
  <c r="R219" i="12"/>
  <c r="N219" i="12" s="1"/>
  <c r="S219" i="12"/>
  <c r="O219" i="12" s="1"/>
  <c r="T219" i="12"/>
  <c r="P219" i="12" s="1"/>
  <c r="W219" i="12"/>
  <c r="X219" i="12"/>
  <c r="Y219" i="12"/>
  <c r="R220" i="12"/>
  <c r="N220" i="12" s="1"/>
  <c r="S220" i="12"/>
  <c r="O220" i="12" s="1"/>
  <c r="T220" i="12"/>
  <c r="P220" i="12" s="1"/>
  <c r="W220" i="12"/>
  <c r="X220" i="12"/>
  <c r="Y220" i="12"/>
  <c r="R221" i="12"/>
  <c r="N221" i="12" s="1"/>
  <c r="S221" i="12"/>
  <c r="O221" i="12" s="1"/>
  <c r="T221" i="12"/>
  <c r="P221" i="12" s="1"/>
  <c r="W221" i="12"/>
  <c r="X221" i="12"/>
  <c r="Y221" i="12"/>
  <c r="R222" i="12"/>
  <c r="N222" i="12" s="1"/>
  <c r="S222" i="12"/>
  <c r="O222" i="12" s="1"/>
  <c r="T222" i="12"/>
  <c r="P222" i="12" s="1"/>
  <c r="W222" i="12"/>
  <c r="X222" i="12"/>
  <c r="Y222" i="12"/>
  <c r="R223" i="12"/>
  <c r="N223" i="12" s="1"/>
  <c r="S223" i="12"/>
  <c r="O223" i="12" s="1"/>
  <c r="T223" i="12"/>
  <c r="P223" i="12" s="1"/>
  <c r="W223" i="12"/>
  <c r="X223" i="12"/>
  <c r="Y223" i="12"/>
  <c r="R224" i="12"/>
  <c r="N224" i="12" s="1"/>
  <c r="S224" i="12"/>
  <c r="O224" i="12" s="1"/>
  <c r="T224" i="12"/>
  <c r="P224" i="12" s="1"/>
  <c r="W224" i="12"/>
  <c r="X224" i="12"/>
  <c r="Y224" i="12"/>
  <c r="R225" i="12"/>
  <c r="N225" i="12" s="1"/>
  <c r="S225" i="12"/>
  <c r="O225" i="12" s="1"/>
  <c r="T225" i="12"/>
  <c r="P225" i="12" s="1"/>
  <c r="W225" i="12"/>
  <c r="X225" i="12"/>
  <c r="Y225" i="12"/>
  <c r="R226" i="12"/>
  <c r="N226" i="12" s="1"/>
  <c r="S226" i="12"/>
  <c r="O226" i="12" s="1"/>
  <c r="T226" i="12"/>
  <c r="P226" i="12" s="1"/>
  <c r="W226" i="12"/>
  <c r="X226" i="12"/>
  <c r="Y226" i="12"/>
  <c r="R227" i="12"/>
  <c r="N227" i="12" s="1"/>
  <c r="S227" i="12"/>
  <c r="O227" i="12" s="1"/>
  <c r="T227" i="12"/>
  <c r="P227" i="12" s="1"/>
  <c r="W227" i="12"/>
  <c r="X227" i="12"/>
  <c r="Y227" i="12"/>
  <c r="R228" i="12"/>
  <c r="N228" i="12" s="1"/>
  <c r="S228" i="12"/>
  <c r="O228" i="12" s="1"/>
  <c r="T228" i="12"/>
  <c r="P228" i="12" s="1"/>
  <c r="W228" i="12"/>
  <c r="X228" i="12"/>
  <c r="Y228" i="12"/>
  <c r="R229" i="12"/>
  <c r="N229" i="12" s="1"/>
  <c r="S229" i="12"/>
  <c r="O229" i="12" s="1"/>
  <c r="T229" i="12"/>
  <c r="P229" i="12" s="1"/>
  <c r="W229" i="12"/>
  <c r="X229" i="12"/>
  <c r="Y229" i="12"/>
  <c r="R230" i="12"/>
  <c r="N230" i="12" s="1"/>
  <c r="S230" i="12"/>
  <c r="O230" i="12" s="1"/>
  <c r="T230" i="12"/>
  <c r="P230" i="12" s="1"/>
  <c r="W230" i="12"/>
  <c r="X230" i="12"/>
  <c r="Y230" i="12"/>
  <c r="R231" i="12"/>
  <c r="N231" i="12" s="1"/>
  <c r="S231" i="12"/>
  <c r="O231" i="12" s="1"/>
  <c r="T231" i="12"/>
  <c r="P231" i="12" s="1"/>
  <c r="W231" i="12"/>
  <c r="X231" i="12"/>
  <c r="Y231" i="12"/>
  <c r="R232" i="12"/>
  <c r="N232" i="12" s="1"/>
  <c r="S232" i="12"/>
  <c r="O232" i="12" s="1"/>
  <c r="T232" i="12"/>
  <c r="P232" i="12" s="1"/>
  <c r="W232" i="12"/>
  <c r="X232" i="12"/>
  <c r="Y232" i="12"/>
  <c r="R233" i="12"/>
  <c r="N233" i="12" s="1"/>
  <c r="S233" i="12"/>
  <c r="O233" i="12" s="1"/>
  <c r="T233" i="12"/>
  <c r="P233" i="12" s="1"/>
  <c r="W233" i="12"/>
  <c r="X233" i="12"/>
  <c r="Y233" i="12"/>
  <c r="R234" i="12"/>
  <c r="N234" i="12" s="1"/>
  <c r="S234" i="12"/>
  <c r="O234" i="12" s="1"/>
  <c r="T234" i="12"/>
  <c r="P234" i="12" s="1"/>
  <c r="W234" i="12"/>
  <c r="X234" i="12"/>
  <c r="Y234" i="12"/>
  <c r="R235" i="12"/>
  <c r="N235" i="12" s="1"/>
  <c r="S235" i="12"/>
  <c r="O235" i="12" s="1"/>
  <c r="T235" i="12"/>
  <c r="P235" i="12" s="1"/>
  <c r="W235" i="12"/>
  <c r="X235" i="12"/>
  <c r="Y235" i="12"/>
  <c r="R236" i="12"/>
  <c r="N236" i="12" s="1"/>
  <c r="S236" i="12"/>
  <c r="O236" i="12" s="1"/>
  <c r="T236" i="12"/>
  <c r="P236" i="12" s="1"/>
  <c r="W236" i="12"/>
  <c r="X236" i="12"/>
  <c r="Y236" i="12"/>
  <c r="R237" i="12"/>
  <c r="N237" i="12" s="1"/>
  <c r="S237" i="12"/>
  <c r="O237" i="12" s="1"/>
  <c r="T237" i="12"/>
  <c r="P237" i="12" s="1"/>
  <c r="W237" i="12"/>
  <c r="X237" i="12"/>
  <c r="Y237" i="12"/>
  <c r="R238" i="12"/>
  <c r="N238" i="12" s="1"/>
  <c r="S238" i="12"/>
  <c r="O238" i="12" s="1"/>
  <c r="T238" i="12"/>
  <c r="P238" i="12" s="1"/>
  <c r="W238" i="12"/>
  <c r="X238" i="12"/>
  <c r="Y238" i="12"/>
  <c r="R239" i="12"/>
  <c r="N239" i="12" s="1"/>
  <c r="S239" i="12"/>
  <c r="O239" i="12" s="1"/>
  <c r="T239" i="12"/>
  <c r="P239" i="12" s="1"/>
  <c r="W239" i="12"/>
  <c r="X239" i="12"/>
  <c r="Y239" i="12"/>
  <c r="R240" i="12"/>
  <c r="N240" i="12" s="1"/>
  <c r="S240" i="12"/>
  <c r="O240" i="12" s="1"/>
  <c r="T240" i="12"/>
  <c r="P240" i="12" s="1"/>
  <c r="W240" i="12"/>
  <c r="X240" i="12"/>
  <c r="Y240" i="12"/>
  <c r="R241" i="12"/>
  <c r="N241" i="12" s="1"/>
  <c r="S241" i="12"/>
  <c r="O241" i="12" s="1"/>
  <c r="T241" i="12"/>
  <c r="P241" i="12" s="1"/>
  <c r="W241" i="12"/>
  <c r="X241" i="12"/>
  <c r="Y241" i="12"/>
  <c r="R242" i="12"/>
  <c r="N242" i="12" s="1"/>
  <c r="S242" i="12"/>
  <c r="O242" i="12" s="1"/>
  <c r="T242" i="12"/>
  <c r="P242" i="12" s="1"/>
  <c r="W242" i="12"/>
  <c r="X242" i="12"/>
  <c r="Y242" i="12"/>
  <c r="R243" i="12"/>
  <c r="N243" i="12" s="1"/>
  <c r="S243" i="12"/>
  <c r="O243" i="12" s="1"/>
  <c r="T243" i="12"/>
  <c r="P243" i="12" s="1"/>
  <c r="W243" i="12"/>
  <c r="X243" i="12"/>
  <c r="Y243" i="12"/>
  <c r="R244" i="12"/>
  <c r="N244" i="12" s="1"/>
  <c r="S244" i="12"/>
  <c r="O244" i="12" s="1"/>
  <c r="T244" i="12"/>
  <c r="P244" i="12" s="1"/>
  <c r="W244" i="12"/>
  <c r="X244" i="12"/>
  <c r="Y244" i="12"/>
  <c r="R245" i="12"/>
  <c r="N245" i="12" s="1"/>
  <c r="S245" i="12"/>
  <c r="O245" i="12" s="1"/>
  <c r="T245" i="12"/>
  <c r="P245" i="12" s="1"/>
  <c r="W245" i="12"/>
  <c r="X245" i="12"/>
  <c r="Y245" i="12"/>
  <c r="R246" i="12"/>
  <c r="N246" i="12" s="1"/>
  <c r="S246" i="12"/>
  <c r="O246" i="12" s="1"/>
  <c r="T246" i="12"/>
  <c r="P246" i="12" s="1"/>
  <c r="W246" i="12"/>
  <c r="X246" i="12"/>
  <c r="Y246" i="12"/>
  <c r="R247" i="12"/>
  <c r="N247" i="12" s="1"/>
  <c r="S247" i="12"/>
  <c r="O247" i="12" s="1"/>
  <c r="T247" i="12"/>
  <c r="P247" i="12" s="1"/>
  <c r="W247" i="12"/>
  <c r="X247" i="12"/>
  <c r="Y247" i="12"/>
  <c r="R248" i="12"/>
  <c r="N248" i="12" s="1"/>
  <c r="S248" i="12"/>
  <c r="O248" i="12" s="1"/>
  <c r="T248" i="12"/>
  <c r="P248" i="12" s="1"/>
  <c r="W248" i="12"/>
  <c r="X248" i="12"/>
  <c r="Y248" i="12"/>
  <c r="R249" i="12"/>
  <c r="N249" i="12" s="1"/>
  <c r="S249" i="12"/>
  <c r="O249" i="12" s="1"/>
  <c r="T249" i="12"/>
  <c r="P249" i="12" s="1"/>
  <c r="W249" i="12"/>
  <c r="X249" i="12"/>
  <c r="Y249" i="12"/>
  <c r="R250" i="12"/>
  <c r="N250" i="12" s="1"/>
  <c r="S250" i="12"/>
  <c r="O250" i="12" s="1"/>
  <c r="T250" i="12"/>
  <c r="P250" i="12" s="1"/>
  <c r="W250" i="12"/>
  <c r="X250" i="12"/>
  <c r="Y250" i="12"/>
  <c r="R251" i="12"/>
  <c r="N251" i="12" s="1"/>
  <c r="S251" i="12"/>
  <c r="O251" i="12" s="1"/>
  <c r="T251" i="12"/>
  <c r="P251" i="12" s="1"/>
  <c r="W251" i="12"/>
  <c r="X251" i="12"/>
  <c r="Y251" i="12"/>
  <c r="R252" i="12"/>
  <c r="N252" i="12" s="1"/>
  <c r="S252" i="12"/>
  <c r="O252" i="12" s="1"/>
  <c r="T252" i="12"/>
  <c r="P252" i="12" s="1"/>
  <c r="W252" i="12"/>
  <c r="X252" i="12"/>
  <c r="Y252" i="12"/>
  <c r="R253" i="12"/>
  <c r="N253" i="12" s="1"/>
  <c r="S253" i="12"/>
  <c r="O253" i="12" s="1"/>
  <c r="T253" i="12"/>
  <c r="P253" i="12" s="1"/>
  <c r="W253" i="12"/>
  <c r="X253" i="12"/>
  <c r="Y253" i="12"/>
  <c r="R254" i="12"/>
  <c r="N254" i="12" s="1"/>
  <c r="S254" i="12"/>
  <c r="O254" i="12" s="1"/>
  <c r="T254" i="12"/>
  <c r="P254" i="12" s="1"/>
  <c r="W254" i="12"/>
  <c r="X254" i="12"/>
  <c r="Y254" i="12"/>
  <c r="R255" i="12"/>
  <c r="N255" i="12" s="1"/>
  <c r="S255" i="12"/>
  <c r="O255" i="12" s="1"/>
  <c r="T255" i="12"/>
  <c r="P255" i="12" s="1"/>
  <c r="W255" i="12"/>
  <c r="X255" i="12"/>
  <c r="Y255" i="12"/>
  <c r="R256" i="12"/>
  <c r="N256" i="12" s="1"/>
  <c r="S256" i="12"/>
  <c r="O256" i="12" s="1"/>
  <c r="T256" i="12"/>
  <c r="P256" i="12" s="1"/>
  <c r="W256" i="12"/>
  <c r="X256" i="12"/>
  <c r="Y256" i="12"/>
  <c r="R257" i="12"/>
  <c r="N257" i="12" s="1"/>
  <c r="S257" i="12"/>
  <c r="O257" i="12" s="1"/>
  <c r="T257" i="12"/>
  <c r="P257" i="12" s="1"/>
  <c r="W257" i="12"/>
  <c r="X257" i="12"/>
  <c r="Y257" i="12"/>
  <c r="R258" i="12"/>
  <c r="N258" i="12" s="1"/>
  <c r="S258" i="12"/>
  <c r="O258" i="12" s="1"/>
  <c r="T258" i="12"/>
  <c r="P258" i="12" s="1"/>
  <c r="W258" i="12"/>
  <c r="X258" i="12"/>
  <c r="Y258" i="12"/>
  <c r="R259" i="12"/>
  <c r="N259" i="12" s="1"/>
  <c r="S259" i="12"/>
  <c r="O259" i="12" s="1"/>
  <c r="T259" i="12"/>
  <c r="P259" i="12" s="1"/>
  <c r="W259" i="12"/>
  <c r="X259" i="12"/>
  <c r="Y259" i="12"/>
  <c r="R260" i="12"/>
  <c r="N260" i="12" s="1"/>
  <c r="S260" i="12"/>
  <c r="O260" i="12" s="1"/>
  <c r="T260" i="12"/>
  <c r="P260" i="12" s="1"/>
  <c r="W260" i="12"/>
  <c r="X260" i="12"/>
  <c r="Y260" i="12"/>
  <c r="R261" i="12"/>
  <c r="N261" i="12" s="1"/>
  <c r="S261" i="12"/>
  <c r="O261" i="12" s="1"/>
  <c r="T261" i="12"/>
  <c r="P261" i="12" s="1"/>
  <c r="W261" i="12"/>
  <c r="X261" i="12"/>
  <c r="Y261" i="12"/>
  <c r="R262" i="12"/>
  <c r="N262" i="12" s="1"/>
  <c r="S262" i="12"/>
  <c r="O262" i="12" s="1"/>
  <c r="T262" i="12"/>
  <c r="P262" i="12" s="1"/>
  <c r="W262" i="12"/>
  <c r="X262" i="12"/>
  <c r="Y262" i="12"/>
  <c r="R263" i="12"/>
  <c r="N263" i="12" s="1"/>
  <c r="S263" i="12"/>
  <c r="O263" i="12" s="1"/>
  <c r="T263" i="12"/>
  <c r="P263" i="12" s="1"/>
  <c r="W263" i="12"/>
  <c r="X263" i="12"/>
  <c r="Y263" i="12"/>
  <c r="R264" i="12"/>
  <c r="N264" i="12" s="1"/>
  <c r="S264" i="12"/>
  <c r="O264" i="12" s="1"/>
  <c r="T264" i="12"/>
  <c r="P264" i="12" s="1"/>
  <c r="W264" i="12"/>
  <c r="X264" i="12"/>
  <c r="Y264" i="12"/>
  <c r="R265" i="12"/>
  <c r="N265" i="12" s="1"/>
  <c r="S265" i="12"/>
  <c r="O265" i="12" s="1"/>
  <c r="T265" i="12"/>
  <c r="P265" i="12" s="1"/>
  <c r="W265" i="12"/>
  <c r="X265" i="12"/>
  <c r="Y265" i="12"/>
  <c r="R266" i="12"/>
  <c r="N266" i="12" s="1"/>
  <c r="S266" i="12"/>
  <c r="O266" i="12" s="1"/>
  <c r="T266" i="12"/>
  <c r="P266" i="12" s="1"/>
  <c r="W266" i="12"/>
  <c r="X266" i="12"/>
  <c r="Y266" i="12"/>
  <c r="R267" i="12"/>
  <c r="N267" i="12" s="1"/>
  <c r="S267" i="12"/>
  <c r="O267" i="12" s="1"/>
  <c r="T267" i="12"/>
  <c r="P267" i="12" s="1"/>
  <c r="W267" i="12"/>
  <c r="X267" i="12"/>
  <c r="Y267" i="12"/>
  <c r="R268" i="12"/>
  <c r="N268" i="12" s="1"/>
  <c r="S268" i="12"/>
  <c r="O268" i="12" s="1"/>
  <c r="T268" i="12"/>
  <c r="P268" i="12" s="1"/>
  <c r="W268" i="12"/>
  <c r="X268" i="12"/>
  <c r="Y268" i="12"/>
  <c r="R269" i="12"/>
  <c r="N269" i="12" s="1"/>
  <c r="S269" i="12"/>
  <c r="T269" i="12"/>
  <c r="P269" i="12" s="1"/>
  <c r="W269" i="12"/>
  <c r="X269" i="12"/>
  <c r="Y269" i="12"/>
  <c r="R270" i="12"/>
  <c r="N270" i="12" s="1"/>
  <c r="S270" i="12"/>
  <c r="O270" i="12" s="1"/>
  <c r="T270" i="12"/>
  <c r="P270" i="12" s="1"/>
  <c r="W270" i="12"/>
  <c r="X270" i="12"/>
  <c r="Y270" i="12"/>
  <c r="R271" i="12"/>
  <c r="N271" i="12" s="1"/>
  <c r="S271" i="12"/>
  <c r="O271" i="12" s="1"/>
  <c r="T271" i="12"/>
  <c r="P271" i="12" s="1"/>
  <c r="W271" i="12"/>
  <c r="X271" i="12"/>
  <c r="Y271" i="12"/>
  <c r="R272" i="12"/>
  <c r="N272" i="12" s="1"/>
  <c r="S272" i="12"/>
  <c r="O272" i="12" s="1"/>
  <c r="T272" i="12"/>
  <c r="P272" i="12" s="1"/>
  <c r="W272" i="12"/>
  <c r="X272" i="12"/>
  <c r="Y272" i="12"/>
  <c r="R273" i="12"/>
  <c r="N273" i="12" s="1"/>
  <c r="S273" i="12"/>
  <c r="O273" i="12" s="1"/>
  <c r="T273" i="12"/>
  <c r="P273" i="12" s="1"/>
  <c r="W273" i="12"/>
  <c r="X273" i="12"/>
  <c r="Y273" i="12"/>
  <c r="R274" i="12"/>
  <c r="N274" i="12" s="1"/>
  <c r="S274" i="12"/>
  <c r="O274" i="12" s="1"/>
  <c r="T274" i="12"/>
  <c r="P274" i="12" s="1"/>
  <c r="W274" i="12"/>
  <c r="X274" i="12"/>
  <c r="Y274" i="12"/>
  <c r="R275" i="12"/>
  <c r="N275" i="12" s="1"/>
  <c r="S275" i="12"/>
  <c r="O275" i="12" s="1"/>
  <c r="T275" i="12"/>
  <c r="P275" i="12" s="1"/>
  <c r="W275" i="12"/>
  <c r="X275" i="12"/>
  <c r="Y275" i="12"/>
  <c r="R276" i="12"/>
  <c r="N276" i="12" s="1"/>
  <c r="S276" i="12"/>
  <c r="O276" i="12" s="1"/>
  <c r="T276" i="12"/>
  <c r="P276" i="12" s="1"/>
  <c r="W276" i="12"/>
  <c r="X276" i="12"/>
  <c r="Y276" i="12"/>
  <c r="R277" i="12"/>
  <c r="N277" i="12" s="1"/>
  <c r="S277" i="12"/>
  <c r="O277" i="12" s="1"/>
  <c r="T277" i="12"/>
  <c r="P277" i="12" s="1"/>
  <c r="W277" i="12"/>
  <c r="X277" i="12"/>
  <c r="Y277" i="12"/>
  <c r="R278" i="12"/>
  <c r="N278" i="12" s="1"/>
  <c r="S278" i="12"/>
  <c r="O278" i="12" s="1"/>
  <c r="T278" i="12"/>
  <c r="P278" i="12" s="1"/>
  <c r="W278" i="12"/>
  <c r="X278" i="12"/>
  <c r="Y278" i="12"/>
  <c r="R279" i="12"/>
  <c r="N279" i="12" s="1"/>
  <c r="S279" i="12"/>
  <c r="O279" i="12" s="1"/>
  <c r="T279" i="12"/>
  <c r="P279" i="12" s="1"/>
  <c r="W279" i="12"/>
  <c r="X279" i="12"/>
  <c r="Y279" i="12"/>
  <c r="R280" i="12"/>
  <c r="N280" i="12" s="1"/>
  <c r="S280" i="12"/>
  <c r="O280" i="12" s="1"/>
  <c r="T280" i="12"/>
  <c r="P280" i="12" s="1"/>
  <c r="W280" i="12"/>
  <c r="X280" i="12"/>
  <c r="Y280" i="12"/>
  <c r="R281" i="12"/>
  <c r="N281" i="12" s="1"/>
  <c r="S281" i="12"/>
  <c r="O281" i="12" s="1"/>
  <c r="T281" i="12"/>
  <c r="P281" i="12" s="1"/>
  <c r="W281" i="12"/>
  <c r="X281" i="12"/>
  <c r="Y281" i="12"/>
  <c r="R282" i="12"/>
  <c r="N282" i="12" s="1"/>
  <c r="S282" i="12"/>
  <c r="O282" i="12" s="1"/>
  <c r="T282" i="12"/>
  <c r="P282" i="12" s="1"/>
  <c r="W282" i="12"/>
  <c r="X282" i="12"/>
  <c r="Y282" i="12"/>
  <c r="R283" i="12"/>
  <c r="N283" i="12" s="1"/>
  <c r="S283" i="12"/>
  <c r="O283" i="12" s="1"/>
  <c r="T283" i="12"/>
  <c r="P283" i="12" s="1"/>
  <c r="W283" i="12"/>
  <c r="X283" i="12"/>
  <c r="Y283" i="12"/>
  <c r="R284" i="12"/>
  <c r="N284" i="12" s="1"/>
  <c r="S284" i="12"/>
  <c r="O284" i="12" s="1"/>
  <c r="T284" i="12"/>
  <c r="P284" i="12" s="1"/>
  <c r="W284" i="12"/>
  <c r="X284" i="12"/>
  <c r="Y284" i="12"/>
  <c r="R285" i="12"/>
  <c r="N285" i="12" s="1"/>
  <c r="S285" i="12"/>
  <c r="O285" i="12" s="1"/>
  <c r="T285" i="12"/>
  <c r="P285" i="12" s="1"/>
  <c r="W285" i="12"/>
  <c r="X285" i="12"/>
  <c r="Y285" i="12"/>
  <c r="R286" i="12"/>
  <c r="N286" i="12" s="1"/>
  <c r="S286" i="12"/>
  <c r="O286" i="12" s="1"/>
  <c r="T286" i="12"/>
  <c r="P286" i="12" s="1"/>
  <c r="W286" i="12"/>
  <c r="X286" i="12"/>
  <c r="Y286" i="12"/>
  <c r="R287" i="12"/>
  <c r="N287" i="12" s="1"/>
  <c r="S287" i="12"/>
  <c r="O287" i="12" s="1"/>
  <c r="T287" i="12"/>
  <c r="P287" i="12" s="1"/>
  <c r="W287" i="12"/>
  <c r="X287" i="12"/>
  <c r="Y287" i="12"/>
  <c r="R288" i="12"/>
  <c r="N288" i="12" s="1"/>
  <c r="S288" i="12"/>
  <c r="O288" i="12" s="1"/>
  <c r="T288" i="12"/>
  <c r="P288" i="12" s="1"/>
  <c r="U288" i="12"/>
  <c r="Q288" i="12" s="1"/>
  <c r="W288" i="12"/>
  <c r="X288" i="12"/>
  <c r="Y288" i="12"/>
  <c r="N289" i="12"/>
  <c r="R3" i="11"/>
  <c r="S3" i="11"/>
  <c r="T3" i="11"/>
  <c r="U3" i="11"/>
  <c r="R4" i="11"/>
  <c r="S4" i="11"/>
  <c r="T4" i="11"/>
  <c r="U4" i="11"/>
  <c r="R5" i="11"/>
  <c r="S5" i="11"/>
  <c r="T5" i="11"/>
  <c r="U5" i="11"/>
  <c r="R6" i="11"/>
  <c r="S6" i="11"/>
  <c r="T6" i="11"/>
  <c r="U6" i="11"/>
  <c r="R7" i="11"/>
  <c r="S7" i="11"/>
  <c r="T7" i="11"/>
  <c r="U7" i="11"/>
  <c r="R8" i="11"/>
  <c r="S8" i="11"/>
  <c r="T8" i="11"/>
  <c r="U8" i="11"/>
  <c r="R9" i="11"/>
  <c r="S9" i="11"/>
  <c r="T9" i="11"/>
  <c r="U9" i="11"/>
  <c r="R10" i="11"/>
  <c r="S10" i="11"/>
  <c r="T10" i="11"/>
  <c r="U10" i="11"/>
  <c r="R11" i="11"/>
  <c r="S11" i="11"/>
  <c r="T11" i="11"/>
  <c r="U11" i="11"/>
  <c r="R12" i="11"/>
  <c r="S12" i="11"/>
  <c r="T12" i="11"/>
  <c r="U12" i="11"/>
  <c r="R13" i="11"/>
  <c r="S13" i="11"/>
  <c r="T13" i="11"/>
  <c r="U13" i="11"/>
  <c r="R14" i="11"/>
  <c r="S14" i="11"/>
  <c r="T14" i="11"/>
  <c r="U14" i="11"/>
  <c r="R15" i="11"/>
  <c r="S15" i="11"/>
  <c r="T15" i="11"/>
  <c r="U15" i="11"/>
  <c r="R16" i="11"/>
  <c r="S16" i="11"/>
  <c r="T16" i="11"/>
  <c r="U16" i="11"/>
  <c r="R17" i="11"/>
  <c r="S17" i="11"/>
  <c r="T17" i="11"/>
  <c r="U17" i="11"/>
  <c r="R18" i="11"/>
  <c r="S18" i="11"/>
  <c r="T18" i="11"/>
  <c r="U18" i="11"/>
  <c r="R19" i="11"/>
  <c r="S19" i="11"/>
  <c r="T19" i="11"/>
  <c r="U19" i="11"/>
  <c r="R20" i="11"/>
  <c r="S20" i="11"/>
  <c r="T20" i="11"/>
  <c r="U20" i="11"/>
  <c r="R21" i="11"/>
  <c r="S21" i="11"/>
  <c r="T21" i="11"/>
  <c r="U21" i="11"/>
  <c r="R22" i="11"/>
  <c r="S22" i="11"/>
  <c r="T22" i="11"/>
  <c r="U22" i="11"/>
  <c r="R23" i="11"/>
  <c r="S23" i="11"/>
  <c r="T23" i="11"/>
  <c r="U23" i="11"/>
  <c r="R24" i="11"/>
  <c r="S24" i="11"/>
  <c r="T24" i="11"/>
  <c r="U24" i="11"/>
  <c r="R25" i="11"/>
  <c r="S25" i="11"/>
  <c r="T25" i="11"/>
  <c r="U25" i="11"/>
  <c r="R26" i="11"/>
  <c r="S26" i="11"/>
  <c r="T26" i="11"/>
  <c r="U26" i="11"/>
  <c r="R27" i="11"/>
  <c r="S27" i="11"/>
  <c r="T27" i="11"/>
  <c r="U27" i="11"/>
  <c r="R28" i="11"/>
  <c r="S28" i="11"/>
  <c r="T28" i="11"/>
  <c r="U28" i="11"/>
  <c r="R29" i="11"/>
  <c r="S29" i="11"/>
  <c r="T29" i="11"/>
  <c r="U29" i="11"/>
  <c r="R30" i="11"/>
  <c r="S30" i="11"/>
  <c r="T30" i="11"/>
  <c r="U30" i="11"/>
  <c r="R31" i="11"/>
  <c r="S31" i="11"/>
  <c r="T31" i="11"/>
  <c r="U31" i="11"/>
  <c r="R32" i="11"/>
  <c r="S32" i="11"/>
  <c r="T32" i="11"/>
  <c r="U32" i="11"/>
  <c r="R33" i="11"/>
  <c r="S33" i="11"/>
  <c r="T33" i="11"/>
  <c r="U33" i="11"/>
  <c r="R34" i="11"/>
  <c r="S34" i="11"/>
  <c r="T34" i="11"/>
  <c r="U34" i="11"/>
  <c r="R35" i="11"/>
  <c r="S35" i="11"/>
  <c r="T35" i="11"/>
  <c r="U35" i="11"/>
  <c r="R36" i="11"/>
  <c r="S36" i="11"/>
  <c r="T36" i="11"/>
  <c r="U36" i="11"/>
  <c r="R37" i="11"/>
  <c r="S37" i="11"/>
  <c r="T37" i="11"/>
  <c r="U37" i="11"/>
  <c r="R38" i="11"/>
  <c r="S38" i="11"/>
  <c r="T38" i="11"/>
  <c r="U38" i="11"/>
  <c r="R39" i="11"/>
  <c r="S39" i="11"/>
  <c r="T39" i="11"/>
  <c r="U39" i="11"/>
  <c r="R40" i="11"/>
  <c r="S40" i="11"/>
  <c r="T40" i="11"/>
  <c r="U40" i="11"/>
  <c r="R41" i="11"/>
  <c r="S41" i="11"/>
  <c r="T41" i="11"/>
  <c r="U41" i="11"/>
  <c r="R42" i="11"/>
  <c r="S42" i="11"/>
  <c r="T42" i="11"/>
  <c r="U42" i="11"/>
  <c r="R43" i="11"/>
  <c r="S43" i="11"/>
  <c r="T43" i="11"/>
  <c r="U43" i="11"/>
  <c r="R44" i="11"/>
  <c r="S44" i="11"/>
  <c r="T44" i="11"/>
  <c r="U44" i="11"/>
  <c r="R45" i="11"/>
  <c r="S45" i="11"/>
  <c r="T45" i="11"/>
  <c r="U45" i="11"/>
  <c r="R46" i="11"/>
  <c r="S46" i="11"/>
  <c r="T46" i="11"/>
  <c r="U46" i="11"/>
  <c r="R47" i="11"/>
  <c r="S47" i="11"/>
  <c r="T47" i="11"/>
  <c r="U47" i="11"/>
  <c r="R48" i="11"/>
  <c r="S48" i="11"/>
  <c r="T48" i="11"/>
  <c r="U48" i="11"/>
  <c r="R49" i="11"/>
  <c r="S49" i="11"/>
  <c r="T49" i="11"/>
  <c r="U49" i="11"/>
  <c r="R50" i="11"/>
  <c r="S50" i="11"/>
  <c r="T50" i="11"/>
  <c r="U50" i="11"/>
  <c r="R51" i="11"/>
  <c r="S51" i="11"/>
  <c r="T51" i="11"/>
  <c r="U51" i="11"/>
  <c r="R52" i="11"/>
  <c r="S52" i="11"/>
  <c r="T52" i="11"/>
  <c r="U52" i="11"/>
  <c r="R53" i="11"/>
  <c r="S53" i="11"/>
  <c r="T53" i="11"/>
  <c r="U53" i="11"/>
  <c r="R54" i="11"/>
  <c r="S54" i="11"/>
  <c r="T54" i="11"/>
  <c r="U54" i="11"/>
  <c r="R55" i="11"/>
  <c r="S55" i="11"/>
  <c r="T55" i="11"/>
  <c r="U55" i="11"/>
  <c r="R56" i="11"/>
  <c r="S56" i="11"/>
  <c r="T56" i="11"/>
  <c r="U56" i="11"/>
  <c r="R57" i="11"/>
  <c r="S57" i="11"/>
  <c r="T57" i="11"/>
  <c r="U57" i="11"/>
  <c r="R58" i="11"/>
  <c r="S58" i="11"/>
  <c r="T58" i="11"/>
  <c r="U58" i="11"/>
  <c r="R59" i="11"/>
  <c r="S59" i="11"/>
  <c r="T59" i="11"/>
  <c r="U59" i="11"/>
  <c r="R60" i="11"/>
  <c r="S60" i="11"/>
  <c r="T60" i="11"/>
  <c r="U60" i="11"/>
  <c r="R61" i="11"/>
  <c r="S61" i="11"/>
  <c r="T61" i="11"/>
  <c r="U61" i="11"/>
  <c r="R62" i="11"/>
  <c r="S62" i="11"/>
  <c r="T62" i="11"/>
  <c r="U62" i="11"/>
  <c r="R63" i="11"/>
  <c r="S63" i="11"/>
  <c r="T63" i="11"/>
  <c r="U63" i="11"/>
  <c r="R64" i="11"/>
  <c r="S64" i="11"/>
  <c r="T64" i="11"/>
  <c r="U64" i="11"/>
  <c r="R65" i="11"/>
  <c r="S65" i="11"/>
  <c r="T65" i="11"/>
  <c r="U65" i="11"/>
  <c r="R66" i="11"/>
  <c r="S66" i="11"/>
  <c r="T66" i="11"/>
  <c r="U66" i="11"/>
  <c r="R67" i="11"/>
  <c r="S67" i="11"/>
  <c r="T67" i="11"/>
  <c r="U67" i="11"/>
  <c r="R68" i="11"/>
  <c r="S68" i="11"/>
  <c r="T68" i="11"/>
  <c r="U68" i="11"/>
  <c r="R69" i="11"/>
  <c r="S69" i="11"/>
  <c r="T69" i="11"/>
  <c r="U69" i="11"/>
  <c r="R70" i="11"/>
  <c r="S70" i="11"/>
  <c r="T70" i="11"/>
  <c r="U70" i="11"/>
  <c r="R71" i="11"/>
  <c r="S71" i="11"/>
  <c r="T71" i="11"/>
  <c r="U71" i="11"/>
  <c r="R72" i="11"/>
  <c r="S72" i="11"/>
  <c r="T72" i="11"/>
  <c r="U72" i="11"/>
  <c r="R73" i="11"/>
  <c r="S73" i="11"/>
  <c r="T73" i="11"/>
  <c r="U73" i="11"/>
  <c r="R74" i="11"/>
  <c r="S74" i="11"/>
  <c r="T74" i="11"/>
  <c r="U74" i="11"/>
  <c r="R75" i="11"/>
  <c r="S75" i="11"/>
  <c r="T75" i="11"/>
  <c r="U75" i="11"/>
  <c r="R76" i="11"/>
  <c r="S76" i="11"/>
  <c r="T76" i="11"/>
  <c r="U76" i="11"/>
  <c r="R77" i="11"/>
  <c r="S77" i="11"/>
  <c r="T77" i="11"/>
  <c r="U77" i="11"/>
  <c r="R78" i="11"/>
  <c r="S78" i="11"/>
  <c r="T78" i="11"/>
  <c r="U78" i="11"/>
  <c r="R79" i="11"/>
  <c r="S79" i="11"/>
  <c r="T79" i="11"/>
  <c r="U79" i="11"/>
  <c r="R80" i="11"/>
  <c r="S80" i="11"/>
  <c r="T80" i="11"/>
  <c r="U80" i="11"/>
  <c r="R81" i="11"/>
  <c r="S81" i="11"/>
  <c r="T81" i="11"/>
  <c r="U81" i="11"/>
  <c r="R82" i="11"/>
  <c r="S82" i="11"/>
  <c r="T82" i="11"/>
  <c r="U82" i="11"/>
  <c r="R83" i="11"/>
  <c r="S83" i="11"/>
  <c r="T83" i="11"/>
  <c r="U83" i="11"/>
  <c r="R84" i="11"/>
  <c r="S84" i="11"/>
  <c r="T84" i="11"/>
  <c r="U84" i="11"/>
  <c r="R85" i="11"/>
  <c r="S85" i="11"/>
  <c r="T85" i="11"/>
  <c r="U85" i="11"/>
  <c r="R86" i="11"/>
  <c r="S86" i="11"/>
  <c r="T86" i="11"/>
  <c r="U86" i="11"/>
  <c r="R87" i="11"/>
  <c r="S87" i="11"/>
  <c r="T87" i="11"/>
  <c r="U87" i="11"/>
  <c r="R88" i="11"/>
  <c r="S88" i="11"/>
  <c r="T88" i="11"/>
  <c r="U88" i="11"/>
  <c r="R89" i="11"/>
  <c r="S89" i="11"/>
  <c r="T89" i="11"/>
  <c r="U89" i="11"/>
  <c r="R90" i="11"/>
  <c r="S90" i="11"/>
  <c r="T90" i="11"/>
  <c r="U90" i="11"/>
  <c r="R91" i="11"/>
  <c r="S91" i="11"/>
  <c r="T91" i="11"/>
  <c r="U91" i="11"/>
  <c r="R92" i="11"/>
  <c r="S92" i="11"/>
  <c r="T92" i="11"/>
  <c r="U92" i="11"/>
  <c r="R93" i="11"/>
  <c r="S93" i="11"/>
  <c r="T93" i="11"/>
  <c r="U93" i="11"/>
  <c r="R94" i="11"/>
  <c r="S94" i="11"/>
  <c r="T94" i="11"/>
  <c r="U94" i="11"/>
  <c r="R95" i="11"/>
  <c r="S95" i="11"/>
  <c r="T95" i="11"/>
  <c r="U95" i="11"/>
  <c r="AM95" i="11"/>
  <c r="AN95" i="11"/>
  <c r="R96" i="11"/>
  <c r="S96" i="11"/>
  <c r="T96" i="11"/>
  <c r="U96" i="11"/>
  <c r="R97" i="11"/>
  <c r="S97" i="11"/>
  <c r="T97" i="11"/>
  <c r="U97" i="11"/>
  <c r="R98" i="11"/>
  <c r="S98" i="11"/>
  <c r="T98" i="11"/>
  <c r="U98" i="11"/>
  <c r="R99" i="11"/>
  <c r="S99" i="11"/>
  <c r="T99" i="11"/>
  <c r="U99" i="11"/>
  <c r="R100" i="11"/>
  <c r="S100" i="11"/>
  <c r="T100" i="11"/>
  <c r="U100" i="11"/>
  <c r="R101" i="11"/>
  <c r="S101" i="11"/>
  <c r="T101" i="11"/>
  <c r="U101" i="11"/>
  <c r="R102" i="11"/>
  <c r="S102" i="11"/>
  <c r="T102" i="11"/>
  <c r="U102" i="11"/>
  <c r="R103" i="11"/>
  <c r="S103" i="11"/>
  <c r="T103" i="11"/>
  <c r="U103" i="11"/>
  <c r="R104" i="11"/>
  <c r="S104" i="11"/>
  <c r="T104" i="11"/>
  <c r="U104" i="11"/>
  <c r="R105" i="11"/>
  <c r="S105" i="11"/>
  <c r="T105" i="11"/>
  <c r="U105" i="11"/>
  <c r="R106" i="11"/>
  <c r="S106" i="11"/>
  <c r="T106" i="11"/>
  <c r="U106" i="11"/>
  <c r="R107" i="11"/>
  <c r="S107" i="11"/>
  <c r="T107" i="11"/>
  <c r="U107" i="11"/>
  <c r="R108" i="11"/>
  <c r="S108" i="11"/>
  <c r="T108" i="11"/>
  <c r="U108" i="11"/>
  <c r="R109" i="11"/>
  <c r="S109" i="11"/>
  <c r="T109" i="11"/>
  <c r="U109" i="11"/>
  <c r="R110" i="11"/>
  <c r="S110" i="11"/>
  <c r="T110" i="11"/>
  <c r="U110" i="11"/>
  <c r="R111" i="11"/>
  <c r="S111" i="11"/>
  <c r="T111" i="11"/>
  <c r="U111" i="11"/>
  <c r="R112" i="11"/>
  <c r="S112" i="11"/>
  <c r="T112" i="11"/>
  <c r="U112" i="11"/>
  <c r="R113" i="11"/>
  <c r="S113" i="11"/>
  <c r="T113" i="11"/>
  <c r="U113" i="11"/>
  <c r="R114" i="11"/>
  <c r="S114" i="11"/>
  <c r="T114" i="11"/>
  <c r="U114" i="11"/>
  <c r="R115" i="11"/>
  <c r="S115" i="11"/>
  <c r="T115" i="11"/>
  <c r="U115" i="11"/>
  <c r="R116" i="11"/>
  <c r="S116" i="11"/>
  <c r="T116" i="11"/>
  <c r="U116" i="11"/>
  <c r="R117" i="11"/>
  <c r="S117" i="11"/>
  <c r="T117" i="11"/>
  <c r="U117" i="11"/>
  <c r="R118" i="11"/>
  <c r="S118" i="11"/>
  <c r="T118" i="11"/>
  <c r="U118" i="11"/>
  <c r="R119" i="11"/>
  <c r="S119" i="11"/>
  <c r="T119" i="11"/>
  <c r="U119" i="11"/>
  <c r="R120" i="11"/>
  <c r="S120" i="11"/>
  <c r="T120" i="11"/>
  <c r="U120" i="11"/>
  <c r="R121" i="11"/>
  <c r="S121" i="11"/>
  <c r="T121" i="11"/>
  <c r="U121" i="11"/>
  <c r="R122" i="11"/>
  <c r="S122" i="11"/>
  <c r="T122" i="11"/>
  <c r="U122" i="11"/>
  <c r="R123" i="11"/>
  <c r="S123" i="11"/>
  <c r="T123" i="11"/>
  <c r="U123" i="11"/>
  <c r="R124" i="11"/>
  <c r="S124" i="11"/>
  <c r="T124" i="11"/>
  <c r="U124" i="11"/>
  <c r="R125" i="11"/>
  <c r="S125" i="11"/>
  <c r="T125" i="11"/>
  <c r="U125" i="11"/>
  <c r="R126" i="11"/>
  <c r="S126" i="11"/>
  <c r="T126" i="11"/>
  <c r="U126" i="11"/>
  <c r="R127" i="11"/>
  <c r="S127" i="11"/>
  <c r="T127" i="11"/>
  <c r="U127" i="11"/>
  <c r="R128" i="11"/>
  <c r="S128" i="11"/>
  <c r="T128" i="11"/>
  <c r="U128" i="11"/>
  <c r="R129" i="11"/>
  <c r="S129" i="11"/>
  <c r="T129" i="11"/>
  <c r="U129" i="11"/>
  <c r="R130" i="11"/>
  <c r="S130" i="11"/>
  <c r="T130" i="11"/>
  <c r="U130" i="11"/>
  <c r="R131" i="11"/>
  <c r="S131" i="11"/>
  <c r="T131" i="11"/>
  <c r="U131" i="11"/>
  <c r="R132" i="11"/>
  <c r="S132" i="11"/>
  <c r="T132" i="11"/>
  <c r="U132" i="11"/>
  <c r="R133" i="11"/>
  <c r="S133" i="11"/>
  <c r="T133" i="11"/>
  <c r="U133" i="11"/>
  <c r="R134" i="11"/>
  <c r="S134" i="11"/>
  <c r="T134" i="11"/>
  <c r="U134" i="11"/>
  <c r="R135" i="11"/>
  <c r="S135" i="11"/>
  <c r="T135" i="11"/>
  <c r="U135" i="11"/>
  <c r="R136" i="11"/>
  <c r="S136" i="11"/>
  <c r="T136" i="11"/>
  <c r="U136" i="11"/>
  <c r="R137" i="11"/>
  <c r="S137" i="11"/>
  <c r="T137" i="11"/>
  <c r="U137" i="11"/>
  <c r="R138" i="11"/>
  <c r="S138" i="11"/>
  <c r="T138" i="11"/>
  <c r="U138" i="11"/>
  <c r="R139" i="11"/>
  <c r="S139" i="11"/>
  <c r="T139" i="11"/>
  <c r="U139" i="11"/>
  <c r="R140" i="11"/>
  <c r="S140" i="11"/>
  <c r="T140" i="11"/>
  <c r="U140" i="11"/>
  <c r="R141" i="11"/>
  <c r="S141" i="11"/>
  <c r="T141" i="11"/>
  <c r="U141" i="11"/>
  <c r="R142" i="11"/>
  <c r="S142" i="11"/>
  <c r="T142" i="11"/>
  <c r="U142" i="11"/>
  <c r="R143" i="11"/>
  <c r="S143" i="11"/>
  <c r="T143" i="11"/>
  <c r="U143" i="11"/>
  <c r="R144" i="11"/>
  <c r="S144" i="11"/>
  <c r="T144" i="11"/>
  <c r="U144" i="11"/>
  <c r="R145" i="11"/>
  <c r="S145" i="11"/>
  <c r="T145" i="11"/>
  <c r="U145" i="11"/>
  <c r="R146" i="11"/>
  <c r="S146" i="11"/>
  <c r="T146" i="11"/>
  <c r="U146" i="11"/>
  <c r="R147" i="11"/>
  <c r="S147" i="11"/>
  <c r="T147" i="11"/>
  <c r="U147" i="11"/>
  <c r="R148" i="11"/>
  <c r="S148" i="11"/>
  <c r="T148" i="11"/>
  <c r="U148" i="11"/>
  <c r="R149" i="11"/>
  <c r="S149" i="11"/>
  <c r="T149" i="11"/>
  <c r="U149" i="11"/>
  <c r="R150" i="11"/>
  <c r="S150" i="11"/>
  <c r="T150" i="11"/>
  <c r="U150" i="11"/>
  <c r="R151" i="11"/>
  <c r="S151" i="11"/>
  <c r="T151" i="11"/>
  <c r="U151" i="11"/>
  <c r="R152" i="11"/>
  <c r="S152" i="11"/>
  <c r="T152" i="11"/>
  <c r="U152" i="11"/>
  <c r="R153" i="11"/>
  <c r="S153" i="11"/>
  <c r="T153" i="11"/>
  <c r="U153" i="11"/>
  <c r="R154" i="11"/>
  <c r="S154" i="11"/>
  <c r="T154" i="11"/>
  <c r="U154" i="11"/>
  <c r="R155" i="11"/>
  <c r="S155" i="11"/>
  <c r="T155" i="11"/>
  <c r="U155" i="11"/>
  <c r="R156" i="11"/>
  <c r="S156" i="11"/>
  <c r="T156" i="11"/>
  <c r="U156" i="11"/>
  <c r="R157" i="11"/>
  <c r="S157" i="11"/>
  <c r="T157" i="11"/>
  <c r="U157" i="11"/>
  <c r="R158" i="11"/>
  <c r="S158" i="11"/>
  <c r="T158" i="11"/>
  <c r="U158" i="11"/>
  <c r="R159" i="11"/>
  <c r="S159" i="11"/>
  <c r="T159" i="11"/>
  <c r="U159" i="11"/>
  <c r="AM159" i="11"/>
  <c r="AN159" i="11"/>
  <c r="R160" i="11"/>
  <c r="S160" i="11"/>
  <c r="T160" i="11"/>
  <c r="U160" i="11"/>
  <c r="R161" i="11"/>
  <c r="S161" i="11"/>
  <c r="T161" i="11"/>
  <c r="U161" i="11"/>
  <c r="R162" i="11"/>
  <c r="S162" i="11"/>
  <c r="T162" i="11"/>
  <c r="U162" i="11"/>
  <c r="R163" i="11"/>
  <c r="S163" i="11"/>
  <c r="T163" i="11"/>
  <c r="U163" i="11"/>
  <c r="R164" i="11"/>
  <c r="S164" i="11"/>
  <c r="T164" i="11"/>
  <c r="U164" i="11"/>
  <c r="R165" i="11"/>
  <c r="S165" i="11"/>
  <c r="T165" i="11"/>
  <c r="U165" i="11"/>
  <c r="R166" i="11"/>
  <c r="S166" i="11"/>
  <c r="T166" i="11"/>
  <c r="U166" i="11"/>
  <c r="R167" i="11"/>
  <c r="S167" i="11"/>
  <c r="T167" i="11"/>
  <c r="U167" i="11"/>
  <c r="R168" i="11"/>
  <c r="S168" i="11"/>
  <c r="T168" i="11"/>
  <c r="U168" i="11"/>
  <c r="R169" i="11"/>
  <c r="S169" i="11"/>
  <c r="T169" i="11"/>
  <c r="U169" i="11"/>
  <c r="R170" i="11"/>
  <c r="S170" i="11"/>
  <c r="T170" i="11"/>
  <c r="U170" i="11"/>
  <c r="R171" i="11"/>
  <c r="S171" i="11"/>
  <c r="T171" i="11"/>
  <c r="U171" i="11"/>
  <c r="R172" i="11"/>
  <c r="S172" i="11"/>
  <c r="T172" i="11"/>
  <c r="U172" i="11"/>
  <c r="R173" i="11"/>
  <c r="S173" i="11"/>
  <c r="T173" i="11"/>
  <c r="U173" i="11"/>
  <c r="R174" i="11"/>
  <c r="S174" i="11"/>
  <c r="T174" i="11"/>
  <c r="U174" i="11"/>
  <c r="R175" i="11"/>
  <c r="S175" i="11"/>
  <c r="T175" i="11"/>
  <c r="U175" i="11"/>
  <c r="R176" i="11"/>
  <c r="S176" i="11"/>
  <c r="T176" i="11"/>
  <c r="U176" i="11"/>
  <c r="R177" i="11"/>
  <c r="S177" i="11"/>
  <c r="T177" i="11"/>
  <c r="U177" i="11"/>
  <c r="R178" i="11"/>
  <c r="S178" i="11"/>
  <c r="T178" i="11"/>
  <c r="U178" i="11"/>
  <c r="R179" i="11"/>
  <c r="S179" i="11"/>
  <c r="T179" i="11"/>
  <c r="U179" i="11"/>
  <c r="R180" i="11"/>
  <c r="S180" i="11"/>
  <c r="T180" i="11"/>
  <c r="U180" i="11"/>
  <c r="R181" i="11"/>
  <c r="S181" i="11"/>
  <c r="T181" i="11"/>
  <c r="U181" i="11"/>
  <c r="R182" i="11"/>
  <c r="S182" i="11"/>
  <c r="T182" i="11"/>
  <c r="U182" i="11"/>
  <c r="R183" i="11"/>
  <c r="S183" i="11"/>
  <c r="T183" i="11"/>
  <c r="U183" i="11"/>
  <c r="R184" i="11"/>
  <c r="S184" i="11"/>
  <c r="T184" i="11"/>
  <c r="U184" i="11"/>
  <c r="R185" i="11"/>
  <c r="S185" i="11"/>
  <c r="T185" i="11"/>
  <c r="U185" i="11"/>
  <c r="R186" i="11"/>
  <c r="S186" i="11"/>
  <c r="T186" i="11"/>
  <c r="U186" i="11"/>
  <c r="R187" i="11"/>
  <c r="S187" i="11"/>
  <c r="T187" i="11"/>
  <c r="U187" i="11"/>
  <c r="R188" i="11"/>
  <c r="S188" i="11"/>
  <c r="T188" i="11"/>
  <c r="U188" i="11"/>
  <c r="R189" i="11"/>
  <c r="S189" i="11"/>
  <c r="T189" i="11"/>
  <c r="U189" i="11"/>
  <c r="R190" i="11"/>
  <c r="S190" i="11"/>
  <c r="T190" i="11"/>
  <c r="U190" i="11"/>
  <c r="R191" i="11"/>
  <c r="S191" i="11"/>
  <c r="T191" i="11"/>
  <c r="U191" i="11"/>
  <c r="R192" i="11"/>
  <c r="S192" i="11"/>
  <c r="T192" i="11"/>
  <c r="U192" i="11"/>
  <c r="R193" i="11"/>
  <c r="S193" i="11"/>
  <c r="T193" i="11"/>
  <c r="U193" i="11"/>
  <c r="R194" i="11"/>
  <c r="S194" i="11"/>
  <c r="T194" i="11"/>
  <c r="U194" i="11"/>
  <c r="R195" i="11"/>
  <c r="S195" i="11"/>
  <c r="T195" i="11"/>
  <c r="U195" i="11"/>
  <c r="R196" i="11"/>
  <c r="S196" i="11"/>
  <c r="T196" i="11"/>
  <c r="U196" i="11"/>
  <c r="R197" i="11"/>
  <c r="S197" i="11"/>
  <c r="T197" i="11"/>
  <c r="U197" i="11"/>
  <c r="R198" i="11"/>
  <c r="S198" i="11"/>
  <c r="T198" i="11"/>
  <c r="U198" i="11"/>
  <c r="R199" i="11"/>
  <c r="S199" i="11"/>
  <c r="T199" i="11"/>
  <c r="U199" i="11"/>
  <c r="R200" i="11"/>
  <c r="S200" i="11"/>
  <c r="T200" i="11"/>
  <c r="U200" i="11"/>
  <c r="R201" i="11"/>
  <c r="S201" i="11"/>
  <c r="T201" i="11"/>
  <c r="U201" i="11"/>
  <c r="R202" i="11"/>
  <c r="S202" i="11"/>
  <c r="T202" i="11"/>
  <c r="U202" i="11"/>
  <c r="R203" i="11"/>
  <c r="S203" i="11"/>
  <c r="T203" i="11"/>
  <c r="U203" i="11"/>
  <c r="R204" i="11"/>
  <c r="S204" i="11"/>
  <c r="T204" i="11"/>
  <c r="U204" i="11"/>
  <c r="R205" i="11"/>
  <c r="S205" i="11"/>
  <c r="T205" i="11"/>
  <c r="U205" i="11"/>
  <c r="R206" i="11"/>
  <c r="S206" i="11"/>
  <c r="T206" i="11"/>
  <c r="U206" i="11"/>
  <c r="R207" i="11"/>
  <c r="S207" i="11"/>
  <c r="T207" i="11"/>
  <c r="U207" i="11"/>
  <c r="R208" i="11"/>
  <c r="S208" i="11"/>
  <c r="T208" i="11"/>
  <c r="U208" i="11"/>
  <c r="R209" i="11"/>
  <c r="S209" i="11"/>
  <c r="T209" i="11"/>
  <c r="U209" i="11"/>
  <c r="R210" i="11"/>
  <c r="S210" i="11"/>
  <c r="T210" i="11"/>
  <c r="U210" i="11"/>
  <c r="R211" i="11"/>
  <c r="S211" i="11"/>
  <c r="T211" i="11"/>
  <c r="U211" i="11"/>
  <c r="R212" i="11"/>
  <c r="S212" i="11"/>
  <c r="T212" i="11"/>
  <c r="U212" i="11"/>
  <c r="R213" i="11"/>
  <c r="S213" i="11"/>
  <c r="T213" i="11"/>
  <c r="U213" i="11"/>
  <c r="R214" i="11"/>
  <c r="S214" i="11"/>
  <c r="T214" i="11"/>
  <c r="U214" i="11"/>
  <c r="R215" i="11"/>
  <c r="S215" i="11"/>
  <c r="T215" i="11"/>
  <c r="U215" i="11"/>
  <c r="R216" i="11"/>
  <c r="S216" i="11"/>
  <c r="T216" i="11"/>
  <c r="U216" i="11"/>
  <c r="R217" i="11"/>
  <c r="S217" i="11"/>
  <c r="T217" i="11"/>
  <c r="U217" i="11"/>
  <c r="R218" i="11"/>
  <c r="S218" i="11"/>
  <c r="T218" i="11"/>
  <c r="U218" i="11"/>
  <c r="R219" i="11"/>
  <c r="S219" i="11"/>
  <c r="T219" i="11"/>
  <c r="U219" i="11"/>
  <c r="R220" i="11"/>
  <c r="S220" i="11"/>
  <c r="T220" i="11"/>
  <c r="U220" i="11"/>
  <c r="R221" i="11"/>
  <c r="S221" i="11"/>
  <c r="T221" i="11"/>
  <c r="U221" i="11"/>
  <c r="R222" i="11"/>
  <c r="S222" i="11"/>
  <c r="T222" i="11"/>
  <c r="U222" i="11"/>
  <c r="R223" i="11"/>
  <c r="S223" i="11"/>
  <c r="T223" i="11"/>
  <c r="U223" i="11"/>
  <c r="R224" i="11"/>
  <c r="S224" i="11"/>
  <c r="T224" i="11"/>
  <c r="U224" i="11"/>
  <c r="R225" i="11"/>
  <c r="S225" i="11"/>
  <c r="T225" i="11"/>
  <c r="U225" i="11"/>
  <c r="R226" i="11"/>
  <c r="S226" i="11"/>
  <c r="T226" i="11"/>
  <c r="U226" i="11"/>
  <c r="R227" i="11"/>
  <c r="S227" i="11"/>
  <c r="T227" i="11"/>
  <c r="U227" i="11"/>
  <c r="R228" i="11"/>
  <c r="S228" i="11"/>
  <c r="T228" i="11"/>
  <c r="U228" i="11"/>
  <c r="R229" i="11"/>
  <c r="S229" i="11"/>
  <c r="T229" i="11"/>
  <c r="U229" i="11"/>
  <c r="R230" i="11"/>
  <c r="S230" i="11"/>
  <c r="T230" i="11"/>
  <c r="U230" i="11"/>
  <c r="R231" i="11"/>
  <c r="S231" i="11"/>
  <c r="T231" i="11"/>
  <c r="U231" i="11"/>
  <c r="R232" i="11"/>
  <c r="S232" i="11"/>
  <c r="T232" i="11"/>
  <c r="U232" i="11"/>
  <c r="R233" i="11"/>
  <c r="S233" i="11"/>
  <c r="T233" i="11"/>
  <c r="U233" i="11"/>
  <c r="R234" i="11"/>
  <c r="S234" i="11"/>
  <c r="T234" i="11"/>
  <c r="U234" i="11"/>
  <c r="R235" i="11"/>
  <c r="S235" i="11"/>
  <c r="T235" i="11"/>
  <c r="U235" i="11"/>
  <c r="R236" i="11"/>
  <c r="S236" i="11"/>
  <c r="T236" i="11"/>
  <c r="U236" i="11"/>
  <c r="R237" i="11"/>
  <c r="S237" i="11"/>
  <c r="T237" i="11"/>
  <c r="U237" i="11"/>
  <c r="AM237" i="11"/>
  <c r="AN237" i="11"/>
  <c r="R238" i="11"/>
  <c r="S238" i="11"/>
  <c r="T238" i="11"/>
  <c r="U238" i="11"/>
  <c r="R239" i="11"/>
  <c r="S239" i="11"/>
  <c r="T239" i="11"/>
  <c r="U239" i="11"/>
  <c r="R240" i="11"/>
  <c r="S240" i="11"/>
  <c r="T240" i="11"/>
  <c r="U240" i="11"/>
  <c r="R241" i="11"/>
  <c r="S241" i="11"/>
  <c r="T241" i="11"/>
  <c r="U241" i="11"/>
  <c r="R242" i="11"/>
  <c r="S242" i="11"/>
  <c r="T242" i="11"/>
  <c r="U242" i="11"/>
  <c r="R243" i="11"/>
  <c r="S243" i="11"/>
  <c r="T243" i="11"/>
  <c r="U243" i="11"/>
  <c r="R244" i="11"/>
  <c r="S244" i="11"/>
  <c r="T244" i="11"/>
  <c r="U244" i="11"/>
  <c r="R245" i="11"/>
  <c r="S245" i="11"/>
  <c r="T245" i="11"/>
  <c r="U245" i="11"/>
  <c r="R246" i="11"/>
  <c r="S246" i="11"/>
  <c r="T246" i="11"/>
  <c r="U246" i="11"/>
  <c r="R247" i="11"/>
  <c r="S247" i="11"/>
  <c r="T247" i="11"/>
  <c r="U247" i="11"/>
  <c r="R248" i="11"/>
  <c r="S248" i="11"/>
  <c r="T248" i="11"/>
  <c r="U248" i="11"/>
  <c r="R249" i="11"/>
  <c r="S249" i="11"/>
  <c r="T249" i="11"/>
  <c r="U249" i="11"/>
  <c r="R250" i="11"/>
  <c r="S250" i="11"/>
  <c r="T250" i="11"/>
  <c r="U250" i="11"/>
  <c r="R251" i="11"/>
  <c r="S251" i="11"/>
  <c r="T251" i="11"/>
  <c r="U251" i="11"/>
  <c r="R252" i="11"/>
  <c r="S252" i="11"/>
  <c r="T252" i="11"/>
  <c r="U252" i="11"/>
  <c r="R253" i="11"/>
  <c r="S253" i="11"/>
  <c r="T253" i="11"/>
  <c r="U253" i="11"/>
  <c r="R254" i="11"/>
  <c r="S254" i="11"/>
  <c r="T254" i="11"/>
  <c r="U254" i="11"/>
  <c r="R255" i="11"/>
  <c r="S255" i="11"/>
  <c r="T255" i="11"/>
  <c r="U255" i="11"/>
  <c r="R256" i="11"/>
  <c r="S256" i="11"/>
  <c r="T256" i="11"/>
  <c r="U256" i="11"/>
  <c r="R257" i="11"/>
  <c r="S257" i="11"/>
  <c r="T257" i="11"/>
  <c r="U257" i="11"/>
  <c r="R258" i="11"/>
  <c r="S258" i="11"/>
  <c r="T258" i="11"/>
  <c r="U258" i="11"/>
  <c r="R259" i="11"/>
  <c r="S259" i="11"/>
  <c r="T259" i="11"/>
  <c r="U259" i="11"/>
  <c r="R260" i="11"/>
  <c r="S260" i="11"/>
  <c r="T260" i="11"/>
  <c r="U260" i="11"/>
  <c r="R261" i="11"/>
  <c r="S261" i="11"/>
  <c r="T261" i="11"/>
  <c r="U261" i="11"/>
  <c r="R262" i="11"/>
  <c r="S262" i="11"/>
  <c r="T262" i="11"/>
  <c r="U262" i="11"/>
  <c r="R263" i="11"/>
  <c r="S263" i="11"/>
  <c r="T263" i="11"/>
  <c r="U263" i="11"/>
  <c r="R264" i="11"/>
  <c r="S264" i="11"/>
  <c r="T264" i="11"/>
  <c r="U264" i="11"/>
  <c r="R265" i="11"/>
  <c r="S265" i="11"/>
  <c r="T265" i="11"/>
  <c r="U265" i="11"/>
  <c r="R266" i="11"/>
  <c r="S266" i="11"/>
  <c r="T266" i="11"/>
  <c r="U266" i="11"/>
  <c r="R267" i="11"/>
  <c r="S267" i="11"/>
  <c r="T267" i="11"/>
  <c r="U267" i="11"/>
  <c r="R268" i="11"/>
  <c r="S268" i="11"/>
  <c r="T268" i="11"/>
  <c r="U268" i="11"/>
  <c r="R269" i="11"/>
  <c r="S269" i="11"/>
  <c r="T269" i="11"/>
  <c r="U269" i="11"/>
  <c r="R270" i="11"/>
  <c r="S270" i="11"/>
  <c r="T270" i="11"/>
  <c r="U270" i="11"/>
  <c r="R271" i="11"/>
  <c r="S271" i="11"/>
  <c r="T271" i="11"/>
  <c r="U271" i="11"/>
  <c r="R272" i="11"/>
  <c r="S272" i="11"/>
  <c r="T272" i="11"/>
  <c r="U272" i="11"/>
  <c r="R273" i="11"/>
  <c r="S273" i="11"/>
  <c r="T273" i="11"/>
  <c r="U273" i="11"/>
  <c r="R274" i="11"/>
  <c r="S274" i="11"/>
  <c r="T274" i="11"/>
  <c r="U274" i="11"/>
  <c r="R275" i="11"/>
  <c r="S275" i="11"/>
  <c r="T275" i="11"/>
  <c r="U275" i="11"/>
  <c r="R276" i="11"/>
  <c r="S276" i="11"/>
  <c r="T276" i="11"/>
  <c r="U276" i="11"/>
  <c r="R277" i="11"/>
  <c r="S277" i="11"/>
  <c r="T277" i="11"/>
  <c r="U277" i="11"/>
  <c r="R278" i="11"/>
  <c r="S278" i="11"/>
  <c r="T278" i="11"/>
  <c r="U278" i="11"/>
  <c r="R279" i="11"/>
  <c r="S279" i="11"/>
  <c r="T279" i="11"/>
  <c r="U279" i="11"/>
  <c r="R280" i="11"/>
  <c r="S280" i="11"/>
  <c r="T280" i="11"/>
  <c r="U280" i="11"/>
  <c r="R281" i="11"/>
  <c r="S281" i="11"/>
  <c r="T281" i="11"/>
  <c r="U281" i="11"/>
  <c r="R282" i="11"/>
  <c r="S282" i="11"/>
  <c r="T282" i="11"/>
  <c r="U282" i="11"/>
  <c r="R283" i="11"/>
  <c r="S283" i="11"/>
  <c r="T283" i="11"/>
  <c r="U283" i="11"/>
  <c r="R284" i="11"/>
  <c r="S284" i="11"/>
  <c r="T284" i="11"/>
  <c r="U284" i="11"/>
  <c r="R285" i="11"/>
  <c r="S285" i="11"/>
  <c r="T285" i="11"/>
  <c r="U285" i="11"/>
  <c r="R286" i="11"/>
  <c r="S286" i="11"/>
  <c r="T286" i="11"/>
  <c r="U286" i="11"/>
  <c r="R287" i="11"/>
  <c r="S287" i="11"/>
  <c r="T287" i="11"/>
  <c r="U287" i="11"/>
  <c r="R288" i="11"/>
  <c r="S288" i="11"/>
  <c r="T288" i="11"/>
  <c r="U288" i="11"/>
  <c r="R289" i="11"/>
  <c r="S289" i="11"/>
  <c r="T289" i="11"/>
  <c r="U289" i="11"/>
  <c r="R290" i="11"/>
  <c r="S290" i="11"/>
  <c r="T290" i="11"/>
  <c r="U290" i="11"/>
  <c r="R291" i="11"/>
  <c r="S291" i="11"/>
  <c r="T291" i="11"/>
  <c r="U291" i="11"/>
  <c r="R292" i="11"/>
  <c r="S292" i="11"/>
  <c r="T292" i="11"/>
  <c r="U292" i="11"/>
  <c r="R293" i="11"/>
  <c r="S293" i="11"/>
  <c r="T293" i="11"/>
  <c r="U293" i="11"/>
  <c r="R294" i="11"/>
  <c r="S294" i="11"/>
  <c r="T294" i="11"/>
  <c r="U294" i="11"/>
  <c r="R295" i="11"/>
  <c r="S295" i="11"/>
  <c r="T295" i="11"/>
  <c r="U295" i="11"/>
  <c r="R296" i="11"/>
  <c r="S296" i="11"/>
  <c r="T296" i="11"/>
  <c r="U296" i="11"/>
  <c r="R297" i="11"/>
  <c r="S297" i="11"/>
  <c r="T297" i="11"/>
  <c r="U297" i="11"/>
  <c r="R298" i="11"/>
  <c r="S298" i="11"/>
  <c r="T298" i="11"/>
  <c r="U298" i="11"/>
  <c r="R299" i="11"/>
  <c r="S299" i="11"/>
  <c r="T299" i="11"/>
  <c r="U299" i="11"/>
  <c r="R300" i="11"/>
  <c r="S300" i="11"/>
  <c r="T300" i="11"/>
  <c r="U300" i="11"/>
  <c r="R301" i="11"/>
  <c r="S301" i="11"/>
  <c r="T301" i="11"/>
  <c r="U301" i="11"/>
  <c r="R302" i="11"/>
  <c r="S302" i="11"/>
  <c r="T302" i="11"/>
  <c r="U302" i="11"/>
  <c r="R303" i="11"/>
  <c r="S303" i="11"/>
  <c r="T303" i="11"/>
  <c r="U303" i="11"/>
  <c r="R304" i="11"/>
  <c r="S304" i="11"/>
  <c r="T304" i="11"/>
  <c r="U304" i="11"/>
  <c r="R305" i="11"/>
  <c r="S305" i="11"/>
  <c r="T305" i="11"/>
  <c r="U305" i="11"/>
  <c r="R306" i="11"/>
  <c r="S306" i="11"/>
  <c r="T306" i="11"/>
  <c r="U306" i="11"/>
  <c r="R307" i="11"/>
  <c r="S307" i="11"/>
  <c r="T307" i="11"/>
  <c r="U307" i="11"/>
  <c r="R308" i="11"/>
  <c r="S308" i="11"/>
  <c r="T308" i="11"/>
  <c r="U308" i="11"/>
  <c r="R309" i="11"/>
  <c r="S309" i="11"/>
  <c r="T309" i="11"/>
  <c r="U309" i="11"/>
  <c r="R310" i="11"/>
  <c r="S310" i="11"/>
  <c r="T310" i="11"/>
  <c r="U310" i="11"/>
  <c r="R311" i="11"/>
  <c r="S311" i="11"/>
  <c r="T311" i="11"/>
  <c r="U311" i="11"/>
  <c r="R312" i="11"/>
  <c r="S312" i="11"/>
  <c r="T312" i="11"/>
  <c r="U312" i="11"/>
  <c r="R313" i="11"/>
  <c r="S313" i="11"/>
  <c r="T313" i="11"/>
  <c r="U313" i="11"/>
  <c r="R314" i="11"/>
  <c r="S314" i="11"/>
  <c r="T314" i="11"/>
  <c r="U314" i="11"/>
  <c r="R315" i="11"/>
  <c r="S315" i="11"/>
  <c r="T315" i="11"/>
  <c r="U315" i="11"/>
  <c r="R316" i="11"/>
  <c r="S316" i="11"/>
  <c r="T316" i="11"/>
  <c r="U316" i="11"/>
  <c r="R317" i="11"/>
  <c r="S317" i="11"/>
  <c r="T317" i="11"/>
  <c r="U317" i="11"/>
  <c r="R318" i="11"/>
  <c r="S318" i="11"/>
  <c r="T318" i="11"/>
  <c r="U318" i="11"/>
  <c r="R319" i="11"/>
  <c r="S319" i="11"/>
  <c r="T319" i="11"/>
  <c r="U319" i="11"/>
  <c r="R320" i="11"/>
  <c r="S320" i="11"/>
  <c r="T320" i="11"/>
  <c r="U320" i="11"/>
  <c r="R321" i="11"/>
  <c r="S321" i="11"/>
  <c r="T321" i="11"/>
  <c r="U321" i="11"/>
  <c r="R322" i="11"/>
  <c r="S322" i="11"/>
  <c r="T322" i="11"/>
  <c r="U322" i="11"/>
  <c r="R323" i="11"/>
  <c r="S323" i="11"/>
  <c r="T323" i="11"/>
  <c r="U323" i="11"/>
  <c r="R324" i="11"/>
  <c r="S324" i="11"/>
  <c r="T324" i="11"/>
  <c r="U324" i="11"/>
  <c r="R325" i="11"/>
  <c r="S325" i="11"/>
  <c r="T325" i="11"/>
  <c r="U325" i="11"/>
  <c r="R326" i="11"/>
  <c r="S326" i="11"/>
  <c r="T326" i="11"/>
  <c r="U326" i="11"/>
  <c r="R327" i="11"/>
  <c r="S327" i="11"/>
  <c r="T327" i="11"/>
  <c r="U327" i="11"/>
  <c r="R328" i="11"/>
  <c r="S328" i="11"/>
  <c r="T328" i="11"/>
  <c r="U328" i="11"/>
  <c r="R329" i="11"/>
  <c r="S329" i="11"/>
  <c r="T329" i="11"/>
  <c r="U329" i="11"/>
  <c r="R330" i="11"/>
  <c r="S330" i="11"/>
  <c r="T330" i="11"/>
  <c r="U330" i="11"/>
  <c r="R331" i="11"/>
  <c r="S331" i="11"/>
  <c r="T331" i="11"/>
  <c r="U331" i="11"/>
  <c r="R332" i="11"/>
  <c r="S332" i="11"/>
  <c r="T332" i="11"/>
  <c r="U332" i="11"/>
  <c r="R333" i="11"/>
  <c r="S333" i="11"/>
  <c r="T333" i="11"/>
  <c r="U333" i="11"/>
  <c r="R334" i="11"/>
  <c r="S334" i="11"/>
  <c r="T334" i="11"/>
  <c r="U334" i="11"/>
  <c r="R335" i="11"/>
  <c r="S335" i="11"/>
  <c r="T335" i="11"/>
  <c r="U335" i="11"/>
  <c r="R336" i="11"/>
  <c r="S336" i="11"/>
  <c r="T336" i="11"/>
  <c r="U336" i="11"/>
  <c r="R337" i="11"/>
  <c r="S337" i="11"/>
  <c r="T337" i="11"/>
  <c r="U337" i="11"/>
  <c r="R338" i="11"/>
  <c r="S338" i="11"/>
  <c r="T338" i="11"/>
  <c r="U338" i="11"/>
  <c r="R339" i="11"/>
  <c r="S339" i="11"/>
  <c r="T339" i="11"/>
  <c r="U339" i="11"/>
  <c r="R340" i="11"/>
  <c r="S340" i="11"/>
  <c r="T340" i="11"/>
  <c r="U340" i="11"/>
  <c r="R341" i="11"/>
  <c r="S341" i="11"/>
  <c r="T341" i="11"/>
  <c r="U341" i="11"/>
  <c r="R342" i="11"/>
  <c r="S342" i="11"/>
  <c r="T342" i="11"/>
  <c r="U342" i="11"/>
  <c r="R343" i="11"/>
  <c r="S343" i="11"/>
  <c r="T343" i="11"/>
  <c r="U343" i="11"/>
  <c r="R344" i="11"/>
  <c r="S344" i="11"/>
  <c r="T344" i="11"/>
  <c r="U344" i="11"/>
  <c r="R345" i="11"/>
  <c r="S345" i="11"/>
  <c r="T345" i="11"/>
  <c r="U345" i="11"/>
  <c r="R346" i="11"/>
  <c r="S346" i="11"/>
  <c r="T346" i="11"/>
  <c r="U346" i="11"/>
  <c r="R347" i="11"/>
  <c r="S347" i="11"/>
  <c r="T347" i="11"/>
  <c r="U347" i="11"/>
  <c r="R348" i="11"/>
  <c r="S348" i="11"/>
  <c r="T348" i="11"/>
  <c r="U348" i="11"/>
  <c r="R349" i="11"/>
  <c r="S349" i="11"/>
  <c r="T349" i="11"/>
  <c r="U349" i="11"/>
  <c r="D60" i="10"/>
  <c r="E60" i="10"/>
  <c r="J60" i="10"/>
  <c r="K60" i="10"/>
  <c r="L60" i="10"/>
  <c r="M60" i="10"/>
  <c r="N60" i="10"/>
  <c r="O60" i="10"/>
  <c r="P60" i="10"/>
  <c r="Q60" i="10"/>
  <c r="R60" i="10"/>
  <c r="S60" i="10"/>
  <c r="D61" i="10"/>
  <c r="E61" i="10"/>
  <c r="J61" i="10"/>
  <c r="K61" i="10"/>
  <c r="L61" i="10"/>
  <c r="M61" i="10"/>
  <c r="N61" i="10"/>
  <c r="O61" i="10"/>
  <c r="P61" i="10"/>
  <c r="Q61" i="10"/>
  <c r="R61" i="10"/>
  <c r="S61" i="10"/>
  <c r="D62" i="10"/>
  <c r="E62" i="10"/>
  <c r="J62" i="10"/>
  <c r="K62" i="10"/>
  <c r="L62" i="10"/>
  <c r="M62" i="10"/>
  <c r="N62" i="10"/>
  <c r="O62" i="10"/>
  <c r="P62" i="10"/>
  <c r="Q62" i="10"/>
  <c r="R62" i="10"/>
  <c r="S62" i="10"/>
  <c r="D63" i="10"/>
  <c r="E63" i="10"/>
  <c r="J63" i="10"/>
  <c r="K63" i="10"/>
  <c r="L63" i="10"/>
  <c r="M63" i="10"/>
  <c r="N63" i="10"/>
  <c r="O63" i="10"/>
  <c r="P63" i="10"/>
  <c r="Q63" i="10"/>
  <c r="R63" i="10"/>
  <c r="S63" i="10"/>
  <c r="D64" i="10"/>
  <c r="E64" i="10"/>
  <c r="J64" i="10"/>
  <c r="K64" i="10"/>
  <c r="L64" i="10"/>
  <c r="M64" i="10"/>
  <c r="N64" i="10"/>
  <c r="O64" i="10"/>
  <c r="P64" i="10"/>
  <c r="Q64" i="10"/>
  <c r="R64" i="10"/>
  <c r="S64" i="10"/>
  <c r="D65" i="10"/>
  <c r="E65" i="10"/>
  <c r="J65" i="10"/>
  <c r="K65" i="10"/>
  <c r="L65" i="10"/>
  <c r="M65" i="10"/>
  <c r="N65" i="10"/>
  <c r="O65" i="10"/>
  <c r="P65" i="10"/>
  <c r="Q65" i="10"/>
  <c r="R65" i="10"/>
  <c r="S65" i="10"/>
  <c r="D66" i="10"/>
  <c r="E66" i="10"/>
  <c r="J66" i="10"/>
  <c r="K66" i="10"/>
  <c r="L66" i="10"/>
  <c r="M66" i="10"/>
  <c r="N66" i="10"/>
  <c r="O66" i="10"/>
  <c r="P66" i="10"/>
  <c r="Q66" i="10"/>
  <c r="R66" i="10"/>
  <c r="S66" i="10"/>
  <c r="D67" i="10"/>
  <c r="E67" i="10"/>
  <c r="J67" i="10"/>
  <c r="K67" i="10"/>
  <c r="L67" i="10"/>
  <c r="M67" i="10"/>
  <c r="N67" i="10"/>
  <c r="O67" i="10"/>
  <c r="P67" i="10"/>
  <c r="Q67" i="10"/>
  <c r="R67" i="10"/>
  <c r="S67" i="10"/>
  <c r="D68" i="10"/>
  <c r="E68" i="10"/>
  <c r="J68" i="10"/>
  <c r="K68" i="10"/>
  <c r="L68" i="10"/>
  <c r="M68" i="10"/>
  <c r="N68" i="10"/>
  <c r="O68" i="10"/>
  <c r="P68" i="10"/>
  <c r="Q68" i="10"/>
  <c r="R68" i="10"/>
  <c r="S68" i="10"/>
  <c r="D69" i="10"/>
  <c r="E69" i="10"/>
  <c r="J69" i="10"/>
  <c r="K69" i="10"/>
  <c r="L69" i="10"/>
  <c r="M69" i="10"/>
  <c r="N69" i="10"/>
  <c r="O69" i="10"/>
  <c r="P69" i="10"/>
  <c r="Q69" i="10"/>
  <c r="R69" i="10"/>
  <c r="S69" i="10"/>
  <c r="D70" i="10"/>
  <c r="E70" i="10"/>
  <c r="J70" i="10"/>
  <c r="K70" i="10"/>
  <c r="L70" i="10"/>
  <c r="M70" i="10"/>
  <c r="N70" i="10"/>
  <c r="O70" i="10"/>
  <c r="P70" i="10"/>
  <c r="Q70" i="10"/>
  <c r="R70" i="10"/>
  <c r="S70" i="10"/>
  <c r="D71" i="10"/>
  <c r="E71" i="10"/>
  <c r="J71" i="10"/>
  <c r="K71" i="10"/>
  <c r="L71" i="10"/>
  <c r="M71" i="10"/>
  <c r="N71" i="10"/>
  <c r="O71" i="10"/>
  <c r="P71" i="10"/>
  <c r="Q71" i="10"/>
  <c r="R71" i="10"/>
  <c r="S71" i="10"/>
  <c r="D72" i="10"/>
  <c r="E72" i="10"/>
  <c r="J72" i="10"/>
  <c r="K72" i="10"/>
  <c r="L72" i="10"/>
  <c r="M72" i="10"/>
  <c r="N72" i="10"/>
  <c r="O72" i="10"/>
  <c r="P72" i="10"/>
  <c r="Q72" i="10"/>
  <c r="R72" i="10"/>
  <c r="S72" i="10"/>
  <c r="D73" i="10"/>
  <c r="E73" i="10"/>
  <c r="J73" i="10"/>
  <c r="K73" i="10"/>
  <c r="L73" i="10"/>
  <c r="M73" i="10"/>
  <c r="N73" i="10"/>
  <c r="O73" i="10"/>
  <c r="P73" i="10"/>
  <c r="Q73" i="10"/>
  <c r="R73" i="10"/>
  <c r="S73" i="10"/>
  <c r="D74" i="10"/>
  <c r="E74" i="10"/>
  <c r="J74" i="10"/>
  <c r="K74" i="10"/>
  <c r="L74" i="10"/>
  <c r="M74" i="10"/>
  <c r="N74" i="10"/>
  <c r="O74" i="10"/>
  <c r="P74" i="10"/>
  <c r="Q74" i="10"/>
  <c r="R74" i="10"/>
  <c r="S74" i="10"/>
  <c r="D75" i="10"/>
  <c r="E75" i="10"/>
  <c r="J75" i="10"/>
  <c r="K75" i="10"/>
  <c r="L75" i="10"/>
  <c r="M75" i="10"/>
  <c r="N75" i="10"/>
  <c r="O75" i="10"/>
  <c r="P75" i="10"/>
  <c r="Q75" i="10"/>
  <c r="R75" i="10"/>
  <c r="S75" i="10"/>
  <c r="D76" i="10"/>
  <c r="E76" i="10"/>
  <c r="J76" i="10"/>
  <c r="K76" i="10"/>
  <c r="L76" i="10"/>
  <c r="M76" i="10"/>
  <c r="N76" i="10"/>
  <c r="O76" i="10"/>
  <c r="P76" i="10"/>
  <c r="Q76" i="10"/>
  <c r="R76" i="10"/>
  <c r="S76" i="10"/>
  <c r="D77" i="10"/>
  <c r="E77" i="10"/>
  <c r="J77" i="10"/>
  <c r="K77" i="10"/>
  <c r="L77" i="10"/>
  <c r="M77" i="10"/>
  <c r="N77" i="10"/>
  <c r="O77" i="10"/>
  <c r="P77" i="10"/>
  <c r="Q77" i="10"/>
  <c r="R77" i="10"/>
  <c r="S77" i="10"/>
  <c r="D78" i="10"/>
  <c r="E78" i="10"/>
  <c r="J78" i="10"/>
  <c r="K78" i="10"/>
  <c r="L78" i="10"/>
  <c r="M78" i="10"/>
  <c r="N78" i="10"/>
  <c r="O78" i="10"/>
  <c r="P78" i="10"/>
  <c r="Q78" i="10"/>
  <c r="R78" i="10"/>
  <c r="S78" i="10"/>
  <c r="D79" i="10"/>
  <c r="E79" i="10"/>
  <c r="J79" i="10"/>
  <c r="K79" i="10"/>
  <c r="L79" i="10"/>
  <c r="M79" i="10"/>
  <c r="N79" i="10"/>
  <c r="O79" i="10"/>
  <c r="P79" i="10"/>
  <c r="Q79" i="10"/>
  <c r="R79" i="10"/>
  <c r="S79" i="10"/>
  <c r="D80" i="10"/>
  <c r="E80" i="10"/>
  <c r="J80" i="10"/>
  <c r="K80" i="10"/>
  <c r="L80" i="10"/>
  <c r="M80" i="10"/>
  <c r="N80" i="10"/>
  <c r="O80" i="10"/>
  <c r="P80" i="10"/>
  <c r="Q80" i="10"/>
  <c r="R80" i="10"/>
  <c r="S80" i="10"/>
  <c r="D81" i="10"/>
  <c r="E81" i="10"/>
  <c r="J81" i="10"/>
  <c r="K81" i="10"/>
  <c r="L81" i="10"/>
  <c r="M81" i="10"/>
  <c r="N81" i="10"/>
  <c r="O81" i="10"/>
  <c r="P81" i="10"/>
  <c r="Q81" i="10"/>
  <c r="R81" i="10"/>
  <c r="S81" i="10"/>
  <c r="D82" i="10"/>
  <c r="E82" i="10"/>
  <c r="J82" i="10"/>
  <c r="K82" i="10"/>
  <c r="L82" i="10"/>
  <c r="M82" i="10"/>
  <c r="N82" i="10"/>
  <c r="O82" i="10"/>
  <c r="P82" i="10"/>
  <c r="Q82" i="10"/>
  <c r="R82" i="10"/>
  <c r="S82" i="10"/>
  <c r="D83" i="10"/>
  <c r="E83" i="10"/>
  <c r="J83" i="10"/>
  <c r="K83" i="10"/>
  <c r="L83" i="10"/>
  <c r="M83" i="10"/>
  <c r="N83" i="10"/>
  <c r="O83" i="10"/>
  <c r="P83" i="10"/>
  <c r="Q83" i="10"/>
  <c r="R83" i="10"/>
  <c r="S83" i="10"/>
  <c r="D84" i="10"/>
  <c r="E84" i="10"/>
  <c r="J84" i="10"/>
  <c r="K84" i="10"/>
  <c r="L84" i="10"/>
  <c r="M84" i="10"/>
  <c r="N84" i="10"/>
  <c r="O84" i="10"/>
  <c r="P84" i="10"/>
  <c r="Q84" i="10"/>
  <c r="R84" i="10"/>
  <c r="S84" i="10"/>
  <c r="J2" i="9"/>
  <c r="K2" i="9"/>
  <c r="L2" i="9"/>
  <c r="M2" i="9"/>
  <c r="N2" i="9"/>
  <c r="O2" i="9"/>
  <c r="P2" i="9"/>
  <c r="Q2" i="9"/>
  <c r="R2" i="9"/>
  <c r="S2" i="9"/>
  <c r="A4" i="9"/>
  <c r="U4" i="9"/>
  <c r="V4" i="9"/>
  <c r="A5" i="9"/>
  <c r="U5" i="9"/>
  <c r="V5" i="9"/>
  <c r="A6" i="9"/>
  <c r="U6" i="9"/>
  <c r="V6" i="9"/>
  <c r="A7" i="9"/>
  <c r="U7" i="9"/>
  <c r="V7" i="9"/>
  <c r="A8" i="9"/>
  <c r="U8" i="9"/>
  <c r="V8" i="9"/>
  <c r="A9" i="9"/>
  <c r="U9" i="9"/>
  <c r="V9" i="9"/>
  <c r="A10" i="9"/>
  <c r="U10" i="9"/>
  <c r="V10" i="9"/>
  <c r="A11" i="9"/>
  <c r="C11" i="9" s="1"/>
  <c r="U11" i="9"/>
  <c r="V11" i="9"/>
  <c r="A12" i="9"/>
  <c r="T12" i="9" s="1"/>
  <c r="U12" i="9"/>
  <c r="V12" i="9"/>
  <c r="A13" i="9"/>
  <c r="U13" i="9"/>
  <c r="V13" i="9"/>
  <c r="A14" i="9"/>
  <c r="U14" i="9"/>
  <c r="V14" i="9"/>
  <c r="A15" i="9"/>
  <c r="U15" i="9"/>
  <c r="V15" i="9"/>
  <c r="A16" i="9"/>
  <c r="T16" i="9" s="1"/>
  <c r="U16" i="9"/>
  <c r="V16" i="9"/>
  <c r="A17" i="9"/>
  <c r="T17" i="9" s="1"/>
  <c r="U17" i="9"/>
  <c r="V17" i="9"/>
  <c r="A18" i="9"/>
  <c r="T18" i="9" s="1"/>
  <c r="U18" i="9"/>
  <c r="V18" i="9"/>
  <c r="A19" i="9"/>
  <c r="U19" i="9"/>
  <c r="V19" i="9"/>
  <c r="A20" i="9"/>
  <c r="U20" i="9"/>
  <c r="V20" i="9"/>
  <c r="A21" i="9"/>
  <c r="U21" i="9"/>
  <c r="V21" i="9"/>
  <c r="A22" i="9"/>
  <c r="U22" i="9"/>
  <c r="V22" i="9"/>
  <c r="A23" i="9"/>
  <c r="T23" i="9" s="1"/>
  <c r="U23" i="9"/>
  <c r="V23" i="9"/>
  <c r="A24" i="9"/>
  <c r="U24" i="9"/>
  <c r="V24" i="9"/>
  <c r="A25" i="9"/>
  <c r="U25" i="9"/>
  <c r="V25" i="9"/>
  <c r="A26" i="9"/>
  <c r="U26" i="9"/>
  <c r="V26" i="9"/>
  <c r="A27" i="9"/>
  <c r="T27" i="9" s="1"/>
  <c r="U27" i="9"/>
  <c r="V27" i="9"/>
  <c r="A28" i="9"/>
  <c r="T28" i="9" s="1"/>
  <c r="U28" i="9"/>
  <c r="V28" i="9"/>
  <c r="A29" i="9"/>
  <c r="C29" i="9" s="1"/>
  <c r="U29" i="9"/>
  <c r="V29" i="9"/>
  <c r="A30" i="9"/>
  <c r="T30" i="9" s="1"/>
  <c r="U30" i="9"/>
  <c r="X30" i="9"/>
  <c r="V30" i="9" s="1"/>
  <c r="A31" i="9"/>
  <c r="C31" i="9" s="1"/>
  <c r="U31" i="9"/>
  <c r="V31" i="9"/>
  <c r="A32" i="9"/>
  <c r="C32" i="9" s="1"/>
  <c r="U32" i="9"/>
  <c r="V32" i="9"/>
  <c r="A33" i="9"/>
  <c r="T33" i="9" s="1"/>
  <c r="U33" i="9"/>
  <c r="V33" i="9"/>
  <c r="A34" i="9"/>
  <c r="U34" i="9"/>
  <c r="V34" i="9"/>
  <c r="A35" i="9"/>
  <c r="U35" i="9"/>
  <c r="V35" i="9"/>
  <c r="A36" i="9"/>
  <c r="C36" i="9" s="1"/>
  <c r="U36" i="9"/>
  <c r="V36" i="9"/>
  <c r="A37" i="9"/>
  <c r="T37" i="9" s="1"/>
  <c r="U37" i="9"/>
  <c r="V37" i="9"/>
  <c r="A38" i="9"/>
  <c r="U38" i="9"/>
  <c r="V38" i="9"/>
  <c r="A39" i="9"/>
  <c r="T39" i="9" s="1"/>
  <c r="U39" i="9"/>
  <c r="V39" i="9"/>
  <c r="A40" i="9"/>
  <c r="C40" i="9" s="1"/>
  <c r="U40" i="9"/>
  <c r="V40" i="9"/>
  <c r="A41" i="9"/>
  <c r="T41" i="9" s="1"/>
  <c r="U41" i="9"/>
  <c r="V41" i="9"/>
  <c r="A42" i="9"/>
  <c r="U42" i="9"/>
  <c r="V42" i="9"/>
  <c r="A43" i="9"/>
  <c r="C43" i="9" s="1"/>
  <c r="U43" i="9"/>
  <c r="V43" i="9"/>
  <c r="A44" i="9"/>
  <c r="T44" i="9" s="1"/>
  <c r="U44" i="9"/>
  <c r="V44" i="9"/>
  <c r="A45" i="9"/>
  <c r="T45" i="9" s="1"/>
  <c r="U45" i="9"/>
  <c r="V45" i="9"/>
  <c r="A46" i="9"/>
  <c r="U46" i="9"/>
  <c r="V46" i="9"/>
  <c r="A47" i="9"/>
  <c r="U47" i="9"/>
  <c r="V47" i="9"/>
  <c r="A48" i="9"/>
  <c r="U48" i="9"/>
  <c r="V48" i="9"/>
  <c r="A49" i="9"/>
  <c r="T49" i="9" s="1"/>
  <c r="U49" i="9"/>
  <c r="V49" i="9"/>
  <c r="A50" i="9"/>
  <c r="U50" i="9"/>
  <c r="V50" i="9"/>
  <c r="A51" i="9"/>
  <c r="U51" i="9"/>
  <c r="V51" i="9"/>
  <c r="A52" i="9"/>
  <c r="C52" i="9" s="1"/>
  <c r="U52" i="9"/>
  <c r="V52" i="9"/>
  <c r="A53" i="9"/>
  <c r="T53" i="9" s="1"/>
  <c r="U53" i="9"/>
  <c r="V53" i="9"/>
  <c r="A54" i="9"/>
  <c r="U54" i="9"/>
  <c r="V54" i="9"/>
  <c r="A55" i="9"/>
  <c r="C55" i="9" s="1"/>
  <c r="U55" i="9"/>
  <c r="V55" i="9"/>
  <c r="A56" i="9"/>
  <c r="C56" i="9" s="1"/>
  <c r="U56" i="9"/>
  <c r="V56" i="9"/>
  <c r="A57" i="9"/>
  <c r="T57" i="9" s="1"/>
  <c r="U57" i="9"/>
  <c r="V57" i="9"/>
  <c r="A58" i="9"/>
  <c r="U58" i="9"/>
  <c r="V58" i="9"/>
  <c r="A59" i="9"/>
  <c r="C59" i="9" s="1"/>
  <c r="U59" i="9"/>
  <c r="V59" i="9"/>
  <c r="A60" i="9"/>
  <c r="U60" i="9"/>
  <c r="V60" i="9"/>
  <c r="A61" i="9"/>
  <c r="T61" i="9" s="1"/>
  <c r="U61" i="9"/>
  <c r="V61" i="9"/>
  <c r="A62" i="9"/>
  <c r="C62" i="9" s="1"/>
  <c r="U62" i="9"/>
  <c r="V62" i="9"/>
  <c r="A63" i="9"/>
  <c r="U63" i="9"/>
  <c r="V63" i="9"/>
  <c r="A64" i="9"/>
  <c r="U64" i="9"/>
  <c r="V64" i="9"/>
  <c r="A65" i="9"/>
  <c r="U65" i="9"/>
  <c r="V65" i="9"/>
  <c r="A66" i="9"/>
  <c r="U66" i="9"/>
  <c r="V66" i="9"/>
  <c r="A67" i="9"/>
  <c r="U67" i="9"/>
  <c r="V67" i="9"/>
  <c r="A68" i="9"/>
  <c r="C68" i="9" s="1"/>
  <c r="U68" i="9"/>
  <c r="V68" i="9"/>
  <c r="A69" i="9"/>
  <c r="U69" i="9"/>
  <c r="V69" i="9"/>
  <c r="A70" i="9"/>
  <c r="U70" i="9"/>
  <c r="V70" i="9"/>
  <c r="A71" i="9"/>
  <c r="U71" i="9"/>
  <c r="V71" i="9"/>
  <c r="A72" i="9"/>
  <c r="U72" i="9"/>
  <c r="V72" i="9"/>
  <c r="A73" i="9"/>
  <c r="C73" i="9" s="1"/>
  <c r="U73" i="9"/>
  <c r="V73" i="9"/>
  <c r="A74" i="9"/>
  <c r="C74" i="9" s="1"/>
  <c r="U74" i="9"/>
  <c r="V74" i="9"/>
  <c r="A75" i="9"/>
  <c r="U75" i="9"/>
  <c r="V75" i="9"/>
  <c r="A76" i="9"/>
  <c r="U76" i="9"/>
  <c r="V76" i="9"/>
  <c r="A77" i="9"/>
  <c r="C77" i="9" s="1"/>
  <c r="U77" i="9"/>
  <c r="V77" i="9"/>
  <c r="A78" i="9"/>
  <c r="U78" i="9"/>
  <c r="V78" i="9"/>
  <c r="A79" i="9"/>
  <c r="C79" i="9" s="1"/>
  <c r="U79" i="9"/>
  <c r="V79" i="9"/>
  <c r="A80" i="9"/>
  <c r="U80" i="9"/>
  <c r="V80" i="9"/>
  <c r="A81" i="9"/>
  <c r="T81" i="9" s="1"/>
  <c r="U81" i="9"/>
  <c r="V81" i="9"/>
  <c r="A82" i="9"/>
  <c r="U82" i="9"/>
  <c r="V82" i="9"/>
  <c r="A83" i="9"/>
  <c r="T83" i="9" s="1"/>
  <c r="U83" i="9"/>
  <c r="V83" i="9"/>
  <c r="A84" i="9"/>
  <c r="T84" i="9" s="1"/>
  <c r="U84" i="9"/>
  <c r="V84" i="9"/>
  <c r="A85" i="9"/>
  <c r="T85" i="9" s="1"/>
  <c r="U85" i="9"/>
  <c r="V85" i="9"/>
  <c r="A86" i="9"/>
  <c r="U86" i="9"/>
  <c r="V86" i="9"/>
  <c r="A87" i="9"/>
  <c r="U87" i="9"/>
  <c r="V87" i="9"/>
  <c r="A88" i="9"/>
  <c r="C88" i="9" s="1"/>
  <c r="U88" i="9"/>
  <c r="V88" i="9"/>
  <c r="A89" i="9"/>
  <c r="C89" i="9" s="1"/>
  <c r="U89" i="9"/>
  <c r="V89" i="9"/>
  <c r="A90" i="9"/>
  <c r="U90" i="9"/>
  <c r="V90" i="9"/>
  <c r="A91" i="9"/>
  <c r="U91" i="9"/>
  <c r="V91" i="9"/>
  <c r="A92" i="9"/>
  <c r="U92" i="9"/>
  <c r="V92" i="9"/>
  <c r="A93" i="9"/>
  <c r="U93" i="9"/>
  <c r="V93" i="9"/>
  <c r="A94" i="9"/>
  <c r="C94" i="9" s="1"/>
  <c r="U94" i="9"/>
  <c r="V94" i="9"/>
  <c r="A95" i="9"/>
  <c r="U95" i="9"/>
  <c r="V95" i="9"/>
  <c r="A96" i="9"/>
  <c r="C96" i="9" s="1"/>
  <c r="U96" i="9"/>
  <c r="X96" i="9"/>
  <c r="V96" i="9" s="1"/>
  <c r="A97" i="9"/>
  <c r="C97" i="9" s="1"/>
  <c r="U97" i="9"/>
  <c r="V97" i="9"/>
  <c r="A98" i="9"/>
  <c r="T98" i="9" s="1"/>
  <c r="U98" i="9"/>
  <c r="V98" i="9"/>
  <c r="A99" i="9"/>
  <c r="C99" i="9" s="1"/>
  <c r="U99" i="9"/>
  <c r="V99" i="9"/>
  <c r="A100" i="9"/>
  <c r="C100" i="9" s="1"/>
  <c r="U100" i="9"/>
  <c r="V100" i="9"/>
  <c r="A101" i="9"/>
  <c r="T101" i="9" s="1"/>
  <c r="U101" i="9"/>
  <c r="V101" i="9"/>
  <c r="A102" i="9"/>
  <c r="T102" i="9" s="1"/>
  <c r="U102" i="9"/>
  <c r="X102" i="9"/>
  <c r="V102" i="9" s="1"/>
  <c r="A103" i="9"/>
  <c r="U103" i="9"/>
  <c r="V103" i="9"/>
  <c r="A104" i="9"/>
  <c r="C104" i="9" s="1"/>
  <c r="U104" i="9"/>
  <c r="V104" i="9"/>
  <c r="A105" i="9"/>
  <c r="U105" i="9"/>
  <c r="V105" i="9"/>
  <c r="A106" i="9"/>
  <c r="C106" i="9" s="1"/>
  <c r="U106" i="9"/>
  <c r="V106" i="9"/>
  <c r="A107" i="9"/>
  <c r="U107" i="9"/>
  <c r="V107" i="9"/>
  <c r="A108" i="9"/>
  <c r="C108" i="9" s="1"/>
  <c r="U108" i="9"/>
  <c r="X108" i="9"/>
  <c r="V108" i="9" s="1"/>
  <c r="A109" i="9"/>
  <c r="C109" i="9" s="1"/>
  <c r="U109" i="9"/>
  <c r="V109" i="9"/>
  <c r="A110" i="9"/>
  <c r="T110" i="9" s="1"/>
  <c r="U110" i="9"/>
  <c r="V110" i="9"/>
  <c r="A111" i="9"/>
  <c r="C111" i="9" s="1"/>
  <c r="U111" i="9"/>
  <c r="V111" i="9"/>
  <c r="A112" i="9"/>
  <c r="U112" i="9"/>
  <c r="V112" i="9"/>
  <c r="A113" i="9"/>
  <c r="C113" i="9" s="1"/>
  <c r="U113" i="9"/>
  <c r="V113" i="9"/>
  <c r="A114" i="9"/>
  <c r="T114" i="9" s="1"/>
  <c r="U114" i="9"/>
  <c r="V114" i="9"/>
  <c r="A115" i="9"/>
  <c r="T115" i="9" s="1"/>
  <c r="U115" i="9"/>
  <c r="V115" i="9"/>
  <c r="A116" i="9"/>
  <c r="U116" i="9"/>
  <c r="V116" i="9"/>
  <c r="A117" i="9"/>
  <c r="U117" i="9"/>
  <c r="V117" i="9"/>
  <c r="A118" i="9"/>
  <c r="T118" i="9" s="1"/>
  <c r="U118" i="9"/>
  <c r="V118" i="9"/>
  <c r="A119" i="9"/>
  <c r="U119" i="9"/>
  <c r="V119" i="9"/>
  <c r="A120" i="9"/>
  <c r="T120" i="9" s="1"/>
  <c r="U120" i="9"/>
  <c r="V120" i="9"/>
  <c r="A121" i="9"/>
  <c r="U121" i="9"/>
  <c r="V121" i="9"/>
  <c r="A122" i="9"/>
  <c r="U122" i="9"/>
  <c r="V122" i="9"/>
  <c r="A123" i="9"/>
  <c r="U123" i="9"/>
  <c r="V123" i="9"/>
  <c r="A124" i="9"/>
  <c r="U124" i="9"/>
  <c r="V124" i="9"/>
  <c r="A125" i="9"/>
  <c r="T125" i="9" s="1"/>
  <c r="U125" i="9"/>
  <c r="X125" i="9"/>
  <c r="V125" i="9" s="1"/>
  <c r="A126" i="9"/>
  <c r="U126" i="9"/>
  <c r="V126" i="9"/>
  <c r="A127" i="9"/>
  <c r="U127" i="9"/>
  <c r="V127" i="9"/>
  <c r="A128" i="9"/>
  <c r="U128" i="9"/>
  <c r="V128" i="9"/>
  <c r="A129" i="9"/>
  <c r="U129" i="9"/>
  <c r="V129" i="9"/>
  <c r="A130" i="9"/>
  <c r="U130" i="9"/>
  <c r="V130" i="9"/>
  <c r="A131" i="9"/>
  <c r="U131" i="9"/>
  <c r="V131" i="9"/>
  <c r="A132" i="9"/>
  <c r="C132" i="9" s="1"/>
  <c r="U132" i="9"/>
  <c r="V132" i="9"/>
  <c r="A133" i="9"/>
  <c r="C133" i="9" s="1"/>
  <c r="U133" i="9"/>
  <c r="V133" i="9"/>
  <c r="A134" i="9"/>
  <c r="U134" i="9"/>
  <c r="V134" i="9"/>
  <c r="A135" i="9"/>
  <c r="U135" i="9"/>
  <c r="V135" i="9"/>
  <c r="A136" i="9"/>
  <c r="C136" i="9" s="1"/>
  <c r="U136" i="9"/>
  <c r="X136" i="9"/>
  <c r="V136" i="9" s="1"/>
  <c r="A137" i="9"/>
  <c r="U137" i="9"/>
  <c r="V137" i="9"/>
  <c r="A138" i="9"/>
  <c r="U138" i="9"/>
  <c r="V138" i="9"/>
  <c r="A139" i="9"/>
  <c r="U139" i="9"/>
  <c r="V139" i="9"/>
  <c r="A140" i="9"/>
  <c r="C140" i="9" s="1"/>
  <c r="U140" i="9"/>
  <c r="V140" i="9"/>
  <c r="A141" i="9"/>
  <c r="U141" i="9"/>
  <c r="V141" i="9"/>
  <c r="A142" i="9"/>
  <c r="C142" i="9" s="1"/>
  <c r="U142" i="9"/>
  <c r="V142" i="9"/>
  <c r="A143" i="9"/>
  <c r="T143" i="9" s="1"/>
  <c r="U143" i="9"/>
  <c r="V143" i="9"/>
  <c r="A144" i="9"/>
  <c r="U144" i="9"/>
  <c r="V144" i="9"/>
  <c r="A145" i="9"/>
  <c r="U145" i="9"/>
  <c r="V145" i="9"/>
  <c r="A146" i="9"/>
  <c r="U146" i="9"/>
  <c r="V146" i="9"/>
  <c r="A147" i="9"/>
  <c r="U147" i="9"/>
  <c r="X147" i="9"/>
  <c r="V147" i="9" s="1"/>
  <c r="A148" i="9"/>
  <c r="U148" i="9"/>
  <c r="V148" i="9"/>
  <c r="A149" i="9"/>
  <c r="T149" i="9" s="1"/>
  <c r="U149" i="9"/>
  <c r="V149" i="9"/>
  <c r="A150" i="9"/>
  <c r="U150" i="9"/>
  <c r="V150" i="9"/>
  <c r="A151" i="9"/>
  <c r="C151" i="9" s="1"/>
  <c r="U151" i="9"/>
  <c r="V151" i="9"/>
  <c r="A152" i="9"/>
  <c r="U152" i="9"/>
  <c r="V152" i="9"/>
  <c r="X152" i="9"/>
  <c r="A153" i="9"/>
  <c r="U153" i="9"/>
  <c r="V153" i="9"/>
  <c r="A154" i="9"/>
  <c r="U154" i="9"/>
  <c r="V154" i="9"/>
  <c r="A155" i="9"/>
  <c r="U155" i="9"/>
  <c r="V155" i="9"/>
  <c r="A156" i="9"/>
  <c r="U156" i="9"/>
  <c r="V156" i="9"/>
  <c r="A157" i="9"/>
  <c r="U157" i="9"/>
  <c r="V157" i="9"/>
  <c r="A158" i="9"/>
  <c r="T158" i="9" s="1"/>
  <c r="U158" i="9"/>
  <c r="V158" i="9"/>
  <c r="A159" i="9"/>
  <c r="U159" i="9"/>
  <c r="V159" i="9"/>
  <c r="A160" i="9"/>
  <c r="T160" i="9" s="1"/>
  <c r="U160" i="9"/>
  <c r="V160" i="9"/>
  <c r="A161" i="9"/>
  <c r="U161" i="9"/>
  <c r="X161" i="9"/>
  <c r="V161" i="9" s="1"/>
  <c r="A162" i="9"/>
  <c r="T162" i="9" s="1"/>
  <c r="U162" i="9"/>
  <c r="V162" i="9"/>
  <c r="A163" i="9"/>
  <c r="T163" i="9" s="1"/>
  <c r="U163" i="9"/>
  <c r="V163" i="9"/>
  <c r="A164" i="9"/>
  <c r="U164" i="9"/>
  <c r="V164" i="9"/>
  <c r="A165" i="9"/>
  <c r="T165" i="9" s="1"/>
  <c r="U165" i="9"/>
  <c r="X165" i="9"/>
  <c r="V165" i="9" s="1"/>
  <c r="A166" i="9"/>
  <c r="U166" i="9"/>
  <c r="V166" i="9"/>
  <c r="A167" i="9"/>
  <c r="T167" i="9" s="1"/>
  <c r="U167" i="9"/>
  <c r="V167" i="9"/>
  <c r="A168" i="9"/>
  <c r="U168" i="9"/>
  <c r="V168" i="9"/>
  <c r="A169" i="9"/>
  <c r="U169" i="9"/>
  <c r="V169" i="9"/>
  <c r="A170" i="9"/>
  <c r="U170" i="9"/>
  <c r="V170" i="9"/>
  <c r="A171" i="9"/>
  <c r="T171" i="9" s="1"/>
  <c r="U171" i="9"/>
  <c r="V171" i="9"/>
  <c r="A172" i="9"/>
  <c r="T172" i="9" s="1"/>
  <c r="U172" i="9"/>
  <c r="X172" i="9"/>
  <c r="V172" i="9" s="1"/>
  <c r="A173" i="9"/>
  <c r="U173" i="9"/>
  <c r="V173" i="9"/>
  <c r="A174" i="9"/>
  <c r="U174" i="9"/>
  <c r="V174" i="9"/>
  <c r="A175" i="9"/>
  <c r="U175" i="9"/>
  <c r="V175" i="9"/>
  <c r="A176" i="9"/>
  <c r="T176" i="9" s="1"/>
  <c r="U176" i="9"/>
  <c r="V176" i="9"/>
  <c r="A177" i="9"/>
  <c r="U177" i="9"/>
  <c r="V177" i="9"/>
  <c r="A178" i="9"/>
  <c r="U178" i="9"/>
  <c r="V178" i="9"/>
  <c r="A179" i="9"/>
  <c r="U179" i="9"/>
  <c r="V179" i="9"/>
  <c r="A180" i="9"/>
  <c r="T180" i="9" s="1"/>
  <c r="U180" i="9"/>
  <c r="V180" i="9"/>
  <c r="A181" i="9"/>
  <c r="U181" i="9"/>
  <c r="V181" i="9"/>
  <c r="A182" i="9"/>
  <c r="C182" i="9" s="1"/>
  <c r="U182" i="9"/>
  <c r="V182" i="9"/>
  <c r="A183" i="9"/>
  <c r="U183" i="9"/>
  <c r="V183" i="9"/>
  <c r="A184" i="9"/>
  <c r="U184" i="9"/>
  <c r="V184" i="9"/>
  <c r="A185" i="9"/>
  <c r="U185" i="9"/>
  <c r="V185" i="9"/>
  <c r="A186" i="9"/>
  <c r="C149" i="9" s="1"/>
  <c r="U186" i="9"/>
  <c r="V186" i="9"/>
  <c r="A187" i="9"/>
  <c r="U187" i="9"/>
  <c r="V187" i="9"/>
  <c r="A188" i="9"/>
  <c r="U188" i="9"/>
  <c r="V188" i="9"/>
  <c r="A189" i="9"/>
  <c r="T189" i="9" s="1"/>
  <c r="U189" i="9"/>
  <c r="V189" i="9"/>
  <c r="A190" i="9"/>
  <c r="T190" i="9" s="1"/>
  <c r="U190" i="9"/>
  <c r="V190" i="9"/>
  <c r="A191" i="9"/>
  <c r="U191" i="9"/>
  <c r="V191" i="9"/>
  <c r="A192" i="9"/>
  <c r="C192" i="9" s="1"/>
  <c r="U192" i="9"/>
  <c r="V192" i="9"/>
  <c r="A193" i="9"/>
  <c r="U193" i="9"/>
  <c r="V193" i="9"/>
  <c r="A194" i="9"/>
  <c r="U194" i="9"/>
  <c r="V194" i="9"/>
  <c r="A195" i="9"/>
  <c r="U195" i="9"/>
  <c r="V195" i="9"/>
  <c r="A196" i="9"/>
  <c r="U196" i="9"/>
  <c r="V196" i="9"/>
  <c r="A197" i="9"/>
  <c r="U197" i="9"/>
  <c r="X197" i="9"/>
  <c r="V197" i="9" s="1"/>
  <c r="A198" i="9"/>
  <c r="U198" i="9"/>
  <c r="V198" i="9"/>
  <c r="A199" i="9"/>
  <c r="U199" i="9"/>
  <c r="V199" i="9"/>
  <c r="A200" i="9"/>
  <c r="C200" i="9" s="1"/>
  <c r="U200" i="9"/>
  <c r="V200" i="9"/>
  <c r="A201" i="9"/>
  <c r="U201" i="9"/>
  <c r="V201" i="9"/>
  <c r="A202" i="9"/>
  <c r="T202" i="9" s="1"/>
  <c r="U202" i="9"/>
  <c r="V202" i="9"/>
  <c r="A203" i="9"/>
  <c r="U203" i="9"/>
  <c r="V203" i="9"/>
  <c r="A204" i="9"/>
  <c r="U204" i="9"/>
  <c r="V204" i="9"/>
  <c r="A205" i="9"/>
  <c r="U205" i="9"/>
  <c r="V205" i="9"/>
  <c r="A206" i="9"/>
  <c r="U206" i="9"/>
  <c r="V206" i="9"/>
  <c r="A207" i="9"/>
  <c r="C170" i="9" s="1"/>
  <c r="U207" i="9"/>
  <c r="X207" i="9"/>
  <c r="V207" i="9"/>
  <c r="A208" i="9"/>
  <c r="U208" i="9"/>
  <c r="V208" i="9"/>
  <c r="A209" i="9"/>
  <c r="T209" i="9" s="1"/>
  <c r="U209" i="9"/>
  <c r="V209" i="9"/>
  <c r="A210" i="9"/>
  <c r="T210" i="9" s="1"/>
  <c r="U210" i="9"/>
  <c r="V210" i="9"/>
  <c r="A211" i="9"/>
  <c r="C174" i="9" s="1"/>
  <c r="U211" i="9"/>
  <c r="V211" i="9"/>
  <c r="A212" i="9"/>
  <c r="U212" i="9"/>
  <c r="V212" i="9"/>
  <c r="A213" i="9"/>
  <c r="T213" i="9" s="1"/>
  <c r="U213" i="9"/>
  <c r="V213" i="9"/>
  <c r="A214" i="9"/>
  <c r="C177" i="9" s="1"/>
  <c r="U214" i="9"/>
  <c r="V214" i="9"/>
  <c r="A215" i="9"/>
  <c r="U215" i="9"/>
  <c r="V215" i="9"/>
  <c r="A216" i="9"/>
  <c r="U216" i="9"/>
  <c r="V216" i="9"/>
  <c r="A217" i="9"/>
  <c r="T217" i="9" s="1"/>
  <c r="U217" i="9"/>
  <c r="V217" i="9"/>
  <c r="A218" i="9"/>
  <c r="U218" i="9"/>
  <c r="V218" i="9"/>
  <c r="A219" i="9"/>
  <c r="T219" i="9" s="1"/>
  <c r="U219" i="9"/>
  <c r="V219" i="9"/>
  <c r="A220" i="9"/>
  <c r="U220" i="9"/>
  <c r="V220" i="9"/>
  <c r="A221" i="9"/>
  <c r="U221" i="9"/>
  <c r="V221" i="9"/>
  <c r="A222" i="9"/>
  <c r="T222" i="9" s="1"/>
  <c r="U222" i="9"/>
  <c r="V222" i="9"/>
  <c r="A223" i="9"/>
  <c r="C223" i="9" s="1"/>
  <c r="U223" i="9"/>
  <c r="V223" i="9"/>
  <c r="A224" i="9"/>
  <c r="U224" i="9"/>
  <c r="V224" i="9"/>
  <c r="A225" i="9"/>
  <c r="T225" i="9" s="1"/>
  <c r="U225" i="9"/>
  <c r="V225" i="9"/>
  <c r="A226" i="9"/>
  <c r="U226" i="9"/>
  <c r="V226" i="9"/>
  <c r="A227" i="9"/>
  <c r="C190" i="9" s="1"/>
  <c r="U227" i="9"/>
  <c r="V227" i="9"/>
  <c r="A228" i="9"/>
  <c r="T228" i="9" s="1"/>
  <c r="U228" i="9"/>
  <c r="V228" i="9"/>
  <c r="A229" i="9"/>
  <c r="T229" i="9" s="1"/>
  <c r="U229" i="9"/>
  <c r="V229" i="9"/>
  <c r="A230" i="9"/>
  <c r="C230" i="9" s="1"/>
  <c r="U230" i="9"/>
  <c r="V230" i="9"/>
  <c r="A231" i="9"/>
  <c r="U231" i="9"/>
  <c r="V231" i="9"/>
  <c r="A232" i="9"/>
  <c r="U232" i="9"/>
  <c r="V232" i="9"/>
  <c r="A233" i="9"/>
  <c r="U233" i="9"/>
  <c r="V233" i="9"/>
  <c r="A234" i="9"/>
  <c r="T234" i="9" s="1"/>
  <c r="U234" i="9"/>
  <c r="V234" i="9"/>
  <c r="A235" i="9"/>
  <c r="U235" i="9"/>
  <c r="V235" i="9"/>
  <c r="A236" i="9"/>
  <c r="U236" i="9"/>
  <c r="V236" i="9"/>
  <c r="A237" i="9"/>
  <c r="U237" i="9"/>
  <c r="V237" i="9"/>
  <c r="A238" i="9"/>
  <c r="U238" i="9"/>
  <c r="V238" i="9"/>
  <c r="A239" i="9"/>
  <c r="C202" i="9" s="1"/>
  <c r="U239" i="9"/>
  <c r="V239" i="9"/>
  <c r="A240" i="9"/>
  <c r="U240" i="9"/>
  <c r="V240" i="9"/>
  <c r="A241" i="9"/>
  <c r="T241" i="9" s="1"/>
  <c r="U241" i="9"/>
  <c r="V241" i="9"/>
  <c r="A242" i="9"/>
  <c r="U242" i="9"/>
  <c r="V242" i="9"/>
  <c r="A243" i="9"/>
  <c r="T243" i="9" s="1"/>
  <c r="U243" i="9"/>
  <c r="V243" i="9"/>
  <c r="A244" i="9"/>
  <c r="T244" i="9" s="1"/>
  <c r="U244" i="9"/>
  <c r="V244" i="9"/>
  <c r="A245" i="9"/>
  <c r="U245" i="9"/>
  <c r="V245" i="9"/>
  <c r="A246" i="9"/>
  <c r="U246" i="9"/>
  <c r="V246" i="9"/>
  <c r="A247" i="9"/>
  <c r="U247" i="9"/>
  <c r="V247" i="9"/>
  <c r="A248" i="9"/>
  <c r="U248" i="9"/>
  <c r="V248" i="9"/>
  <c r="A249" i="9"/>
  <c r="C212" i="9" s="1"/>
  <c r="U249" i="9"/>
  <c r="V249" i="9"/>
  <c r="A250" i="9"/>
  <c r="T250" i="9" s="1"/>
  <c r="U250" i="9"/>
  <c r="V250" i="9"/>
  <c r="A251" i="9"/>
  <c r="C251" i="9" s="1"/>
  <c r="U251" i="9"/>
  <c r="V251" i="9"/>
  <c r="A252" i="9"/>
  <c r="U252" i="9"/>
  <c r="V252" i="9"/>
  <c r="A253" i="9"/>
  <c r="U253" i="9"/>
  <c r="V253" i="9"/>
  <c r="A254" i="9"/>
  <c r="U254" i="9"/>
  <c r="V254" i="9"/>
  <c r="A255" i="9"/>
  <c r="C255" i="9" s="1"/>
  <c r="U255" i="9"/>
  <c r="V255" i="9"/>
  <c r="A256" i="9"/>
  <c r="U256" i="9"/>
  <c r="X256" i="9"/>
  <c r="V256" i="9"/>
  <c r="A257" i="9"/>
  <c r="U257" i="9"/>
  <c r="V257" i="9"/>
  <c r="A258" i="9"/>
  <c r="U258" i="9"/>
  <c r="V258" i="9"/>
  <c r="A259" i="9"/>
  <c r="U259" i="9"/>
  <c r="V259" i="9"/>
  <c r="A260" i="9"/>
  <c r="T260" i="9" s="1"/>
  <c r="U260" i="9"/>
  <c r="V260" i="9"/>
  <c r="A261" i="9"/>
  <c r="C261" i="9" s="1"/>
  <c r="U261" i="9"/>
  <c r="V261" i="9"/>
  <c r="A262" i="9"/>
  <c r="C225" i="9" s="1"/>
  <c r="U262" i="9"/>
  <c r="X262" i="9"/>
  <c r="V262" i="9" s="1"/>
  <c r="A263" i="9"/>
  <c r="C226" i="9" s="1"/>
  <c r="U263" i="9"/>
  <c r="V263" i="9"/>
  <c r="A264" i="9"/>
  <c r="U264" i="9"/>
  <c r="V264" i="9"/>
  <c r="A265" i="9"/>
  <c r="U265" i="9"/>
  <c r="V265" i="9"/>
  <c r="A266" i="9"/>
  <c r="U266" i="9"/>
  <c r="V266" i="9"/>
  <c r="A267" i="9"/>
  <c r="C267" i="9" s="1"/>
  <c r="U267" i="9"/>
  <c r="V267" i="9"/>
  <c r="A268" i="9"/>
  <c r="C231" i="9" s="1"/>
  <c r="U268" i="9"/>
  <c r="V268" i="9"/>
  <c r="A269" i="9"/>
  <c r="C269" i="9" s="1"/>
  <c r="U269" i="9"/>
  <c r="V269" i="9"/>
  <c r="A270" i="9"/>
  <c r="T270" i="9" s="1"/>
  <c r="U270" i="9"/>
  <c r="V270" i="9"/>
  <c r="A271" i="9"/>
  <c r="U271" i="9"/>
  <c r="V271" i="9"/>
  <c r="A272" i="9"/>
  <c r="U272" i="9"/>
  <c r="X272" i="9"/>
  <c r="V272" i="9" s="1"/>
  <c r="A273" i="9"/>
  <c r="U273" i="9"/>
  <c r="V273" i="9"/>
  <c r="A274" i="9"/>
  <c r="C274" i="9" s="1"/>
  <c r="U274" i="9"/>
  <c r="V274" i="9"/>
  <c r="A275" i="9"/>
  <c r="U275" i="9"/>
  <c r="V275" i="9"/>
  <c r="A276" i="9"/>
  <c r="T276" i="9" s="1"/>
  <c r="U276" i="9"/>
  <c r="V276" i="9"/>
  <c r="A277" i="9"/>
  <c r="U277" i="9"/>
  <c r="V277" i="9"/>
  <c r="A278" i="9"/>
  <c r="U278" i="9"/>
  <c r="X278" i="9"/>
  <c r="V278" i="9" s="1"/>
  <c r="A279" i="9"/>
  <c r="U279" i="9"/>
  <c r="V279" i="9"/>
  <c r="A280" i="9"/>
  <c r="T280" i="9" s="1"/>
  <c r="U280" i="9"/>
  <c r="V280" i="9"/>
  <c r="A281" i="9"/>
  <c r="T281" i="9" s="1"/>
  <c r="U281" i="9"/>
  <c r="V281" i="9"/>
  <c r="A282" i="9"/>
  <c r="U282" i="9"/>
  <c r="V282" i="9"/>
  <c r="A283" i="9"/>
  <c r="U283" i="9"/>
  <c r="V283" i="9"/>
  <c r="A284" i="9"/>
  <c r="C284" i="9" s="1"/>
  <c r="U284" i="9"/>
  <c r="V284" i="9"/>
  <c r="A285" i="9"/>
  <c r="U285" i="9"/>
  <c r="V285" i="9"/>
  <c r="A286" i="9"/>
  <c r="U286" i="9"/>
  <c r="V286" i="9"/>
  <c r="A287" i="9"/>
  <c r="C287" i="9" s="1"/>
  <c r="U287" i="9"/>
  <c r="V287" i="9"/>
  <c r="A288" i="9"/>
  <c r="U288" i="9"/>
  <c r="V288" i="9"/>
  <c r="A289" i="9"/>
  <c r="U289" i="9"/>
  <c r="V289" i="9"/>
  <c r="A290" i="9"/>
  <c r="C290" i="9" s="1"/>
  <c r="U290" i="9"/>
  <c r="V290" i="9"/>
  <c r="A291" i="9"/>
  <c r="U291" i="9"/>
  <c r="V291" i="9"/>
  <c r="A292" i="9"/>
  <c r="T292" i="9" s="1"/>
  <c r="U292" i="9"/>
  <c r="V292" i="9"/>
  <c r="A293" i="9"/>
  <c r="U293" i="9"/>
  <c r="V293" i="9"/>
  <c r="A294" i="9"/>
  <c r="T294" i="9" s="1"/>
  <c r="U294" i="9"/>
  <c r="V294" i="9"/>
  <c r="A295" i="9"/>
  <c r="U295" i="9"/>
  <c r="V295" i="9"/>
  <c r="A296" i="9"/>
  <c r="C296" i="9" s="1"/>
  <c r="U296" i="9"/>
  <c r="V296" i="9"/>
  <c r="A297" i="9"/>
  <c r="U297" i="9"/>
  <c r="V297" i="9"/>
  <c r="A298" i="9"/>
  <c r="U298" i="9"/>
  <c r="V298" i="9"/>
  <c r="A299" i="9"/>
  <c r="U299" i="9"/>
  <c r="V299" i="9"/>
  <c r="A300" i="9"/>
  <c r="U300" i="9"/>
  <c r="V300" i="9"/>
  <c r="A301" i="9"/>
  <c r="U301" i="9"/>
  <c r="V301" i="9"/>
  <c r="A302" i="9"/>
  <c r="U302" i="9"/>
  <c r="V302" i="9"/>
  <c r="A303" i="9"/>
  <c r="U303" i="9"/>
  <c r="V303" i="9"/>
  <c r="A304" i="9"/>
  <c r="C304" i="9" s="1"/>
  <c r="U304" i="9"/>
  <c r="V304" i="9"/>
  <c r="A305" i="9"/>
  <c r="U305" i="9"/>
  <c r="V305" i="9"/>
  <c r="A306" i="9"/>
  <c r="C306" i="9" s="1"/>
  <c r="U306" i="9"/>
  <c r="V306" i="9"/>
  <c r="A307" i="9"/>
  <c r="T307" i="9" s="1"/>
  <c r="U307" i="9"/>
  <c r="V307" i="9"/>
  <c r="A308" i="9"/>
  <c r="U308" i="9"/>
  <c r="V308" i="9"/>
  <c r="A309" i="9"/>
  <c r="U309" i="9"/>
  <c r="V309" i="9"/>
  <c r="A310" i="9"/>
  <c r="U310" i="9"/>
  <c r="V310" i="9"/>
  <c r="A311" i="9"/>
  <c r="U311" i="9"/>
  <c r="V311" i="9"/>
  <c r="A312" i="9"/>
  <c r="T312" i="9" s="1"/>
  <c r="U312" i="9"/>
  <c r="V312" i="9"/>
  <c r="A313" i="9"/>
  <c r="C313" i="9" s="1"/>
  <c r="U313" i="9"/>
  <c r="V313" i="9"/>
  <c r="A314" i="9"/>
  <c r="U314" i="9"/>
  <c r="V314" i="9"/>
  <c r="A315" i="9"/>
  <c r="U315" i="9"/>
  <c r="V315" i="9"/>
  <c r="A316" i="9"/>
  <c r="U316" i="9"/>
  <c r="V316" i="9"/>
  <c r="A317" i="9"/>
  <c r="C317" i="9" s="1"/>
  <c r="U317" i="9"/>
  <c r="V317" i="9"/>
  <c r="A318" i="9"/>
  <c r="U318" i="9"/>
  <c r="V318" i="9"/>
  <c r="A319" i="9"/>
  <c r="U319" i="9"/>
  <c r="V319" i="9"/>
  <c r="A320" i="9"/>
  <c r="C320" i="9" s="1"/>
  <c r="U320" i="9"/>
  <c r="V320" i="9"/>
  <c r="A321" i="9"/>
  <c r="T321" i="9" s="1"/>
  <c r="U321" i="9"/>
  <c r="X321" i="9"/>
  <c r="V321" i="9" s="1"/>
  <c r="A322" i="9"/>
  <c r="U322" i="9"/>
  <c r="V322" i="9"/>
  <c r="X322" i="9"/>
  <c r="A323" i="9"/>
  <c r="U323" i="9"/>
  <c r="X323" i="9"/>
  <c r="V323" i="9" s="1"/>
  <c r="A324" i="9"/>
  <c r="T324" i="9" s="1"/>
  <c r="U324" i="9"/>
  <c r="V324" i="9"/>
  <c r="A325" i="9"/>
  <c r="T325" i="9" s="1"/>
  <c r="U325" i="9"/>
  <c r="V325" i="9"/>
  <c r="A326" i="9"/>
  <c r="C326" i="9" s="1"/>
  <c r="U326" i="9"/>
  <c r="V326" i="9"/>
  <c r="A327" i="9"/>
  <c r="T327" i="9" s="1"/>
  <c r="U327" i="9"/>
  <c r="V327" i="9"/>
  <c r="A328" i="9"/>
  <c r="C328" i="9" s="1"/>
  <c r="U328" i="9"/>
  <c r="V328" i="9"/>
  <c r="A329" i="9"/>
  <c r="U329" i="9"/>
  <c r="V329" i="9"/>
  <c r="A330" i="9"/>
  <c r="U330" i="9"/>
  <c r="V330" i="9"/>
  <c r="A331" i="9"/>
  <c r="C331" i="9" s="1"/>
  <c r="U331" i="9"/>
  <c r="V331" i="9"/>
  <c r="A332" i="9"/>
  <c r="C332" i="9" s="1"/>
  <c r="U332" i="9"/>
  <c r="V332" i="9"/>
  <c r="A333" i="9"/>
  <c r="U333" i="9"/>
  <c r="X333" i="9"/>
  <c r="V333" i="9" s="1"/>
  <c r="A334" i="9"/>
  <c r="U334" i="9"/>
  <c r="V334" i="9"/>
  <c r="A335" i="9"/>
  <c r="U335" i="9"/>
  <c r="V335" i="9"/>
  <c r="A336" i="9"/>
  <c r="U336" i="9"/>
  <c r="V336" i="9"/>
  <c r="A337" i="9"/>
  <c r="C337" i="9" s="1"/>
  <c r="U337" i="9"/>
  <c r="V337" i="9"/>
  <c r="A338" i="9"/>
  <c r="U338" i="9"/>
  <c r="V338" i="9"/>
  <c r="A339" i="9"/>
  <c r="C339" i="9" s="1"/>
  <c r="U339" i="9"/>
  <c r="X339" i="9"/>
  <c r="V339" i="9" s="1"/>
  <c r="A340" i="9"/>
  <c r="T340" i="9" s="1"/>
  <c r="U340" i="9"/>
  <c r="V340" i="9"/>
  <c r="A341" i="9"/>
  <c r="U341" i="9"/>
  <c r="V341" i="9"/>
  <c r="A342" i="9"/>
  <c r="C342" i="9" s="1"/>
  <c r="U342" i="9"/>
  <c r="V342" i="9"/>
  <c r="A343" i="9"/>
  <c r="U343" i="9"/>
  <c r="V343" i="9"/>
  <c r="A344" i="9"/>
  <c r="C344" i="9" s="1"/>
  <c r="U344" i="9"/>
  <c r="X344" i="9"/>
  <c r="V344" i="9"/>
  <c r="A345" i="9"/>
  <c r="U345" i="9"/>
  <c r="V345" i="9"/>
  <c r="A346" i="9"/>
  <c r="U346" i="9"/>
  <c r="V346" i="9"/>
  <c r="A347" i="9"/>
  <c r="C347" i="9" s="1"/>
  <c r="U347" i="9"/>
  <c r="V347" i="9"/>
  <c r="A348" i="9"/>
  <c r="C348" i="9" s="1"/>
  <c r="U348" i="9"/>
  <c r="V348" i="9"/>
  <c r="A349" i="9"/>
  <c r="T349" i="9" s="1"/>
  <c r="U349" i="9"/>
  <c r="V349" i="9"/>
  <c r="A350" i="9"/>
  <c r="C350" i="9" s="1"/>
  <c r="U350" i="9"/>
  <c r="V350" i="9"/>
  <c r="A351" i="9"/>
  <c r="T351" i="9" s="1"/>
  <c r="U351" i="9"/>
  <c r="V351" i="9"/>
  <c r="A352" i="9"/>
  <c r="U352" i="9"/>
  <c r="V352" i="9"/>
  <c r="A353" i="9"/>
  <c r="T353" i="9" s="1"/>
  <c r="U353" i="9"/>
  <c r="V353" i="9"/>
  <c r="A354" i="9"/>
  <c r="U354" i="9"/>
  <c r="X354" i="9"/>
  <c r="V354" i="9" s="1"/>
  <c r="A355" i="9"/>
  <c r="U355" i="9"/>
  <c r="V355" i="9"/>
  <c r="A356" i="9"/>
  <c r="T356" i="9" s="1"/>
  <c r="U356" i="9"/>
  <c r="V356" i="9"/>
  <c r="A357" i="9"/>
  <c r="U357" i="9"/>
  <c r="V357" i="9"/>
  <c r="A358" i="9"/>
  <c r="C358" i="9" s="1"/>
  <c r="U358" i="9"/>
  <c r="V358" i="9"/>
  <c r="A359" i="9"/>
  <c r="U359" i="9"/>
  <c r="V359" i="9"/>
  <c r="A360" i="9"/>
  <c r="C360" i="9" s="1"/>
  <c r="U360" i="9"/>
  <c r="V360" i="9"/>
  <c r="A361" i="9"/>
  <c r="U361" i="9"/>
  <c r="V361" i="9"/>
  <c r="A362" i="9"/>
  <c r="U362" i="9"/>
  <c r="V362" i="9"/>
  <c r="A363" i="9"/>
  <c r="C363" i="9" s="1"/>
  <c r="U363" i="9"/>
  <c r="V363" i="9"/>
  <c r="A364" i="9"/>
  <c r="U364" i="9"/>
  <c r="V364" i="9"/>
  <c r="A365" i="9"/>
  <c r="U365" i="9"/>
  <c r="V365" i="9"/>
  <c r="A366" i="9"/>
  <c r="U366" i="9"/>
  <c r="V366" i="9"/>
  <c r="A367" i="9"/>
  <c r="U367" i="9"/>
  <c r="V367" i="9"/>
  <c r="A368" i="9"/>
  <c r="U368" i="9"/>
  <c r="V368" i="9"/>
  <c r="A369" i="9"/>
  <c r="U369" i="9"/>
  <c r="V369" i="9"/>
  <c r="A370" i="9"/>
  <c r="T370" i="9" s="1"/>
  <c r="U370" i="9"/>
  <c r="V370" i="9"/>
  <c r="A371" i="9"/>
  <c r="U371" i="9"/>
  <c r="V371" i="9"/>
  <c r="A372" i="9"/>
  <c r="T372" i="9" s="1"/>
  <c r="U372" i="9"/>
  <c r="V372" i="9"/>
  <c r="A373" i="9"/>
  <c r="U373" i="9"/>
  <c r="V373" i="9"/>
  <c r="A374" i="9"/>
  <c r="C374" i="9" s="1"/>
  <c r="U374" i="9"/>
  <c r="V374" i="9"/>
  <c r="A375" i="9"/>
  <c r="U375" i="9"/>
  <c r="V375" i="9"/>
  <c r="A376" i="9"/>
  <c r="C376" i="9" s="1"/>
  <c r="U376" i="9"/>
  <c r="V376" i="9"/>
  <c r="A377" i="9"/>
  <c r="U377" i="9"/>
  <c r="V377" i="9"/>
  <c r="A378" i="9"/>
  <c r="T378" i="9" s="1"/>
  <c r="U378" i="9"/>
  <c r="V378" i="9"/>
  <c r="A379" i="9"/>
  <c r="U379" i="9"/>
  <c r="V379" i="9"/>
  <c r="A380" i="9"/>
  <c r="T380" i="9" s="1"/>
  <c r="U380" i="9"/>
  <c r="V380" i="9"/>
  <c r="A381" i="9"/>
  <c r="C381" i="9" s="1"/>
  <c r="U381" i="9"/>
  <c r="V381" i="9"/>
  <c r="A382" i="9"/>
  <c r="U382" i="9"/>
  <c r="X382" i="9"/>
  <c r="V382" i="9" s="1"/>
  <c r="A383" i="9"/>
  <c r="U383" i="9"/>
  <c r="V383" i="9"/>
  <c r="A384" i="9"/>
  <c r="U384" i="9"/>
  <c r="V384" i="9"/>
  <c r="C385" i="9"/>
  <c r="T385" i="9"/>
  <c r="U385" i="9"/>
  <c r="V385" i="9"/>
  <c r="C386" i="9"/>
  <c r="T386" i="9"/>
  <c r="U386" i="9"/>
  <c r="V386" i="9"/>
  <c r="C387" i="9"/>
  <c r="T387" i="9"/>
  <c r="U387" i="9"/>
  <c r="V387" i="9"/>
  <c r="C388" i="9"/>
  <c r="T388" i="9"/>
  <c r="U388" i="9"/>
  <c r="V388" i="9"/>
  <c r="C389" i="9"/>
  <c r="T389" i="9"/>
  <c r="U389" i="9"/>
  <c r="V389" i="9"/>
  <c r="C390" i="9"/>
  <c r="T390" i="9"/>
  <c r="U390" i="9"/>
  <c r="V390" i="9"/>
  <c r="C391" i="9"/>
  <c r="T391" i="9"/>
  <c r="U391" i="9"/>
  <c r="V391" i="9"/>
  <c r="C392" i="9"/>
  <c r="T392" i="9"/>
  <c r="U392" i="9"/>
  <c r="V392" i="9"/>
  <c r="C393" i="9"/>
  <c r="T393" i="9"/>
  <c r="U393" i="9"/>
  <c r="V393" i="9"/>
  <c r="C394" i="9"/>
  <c r="T394" i="9"/>
  <c r="U394" i="9"/>
  <c r="V394" i="9"/>
  <c r="C395" i="9"/>
  <c r="T395" i="9"/>
  <c r="U395" i="9"/>
  <c r="V395" i="9"/>
  <c r="C396" i="9"/>
  <c r="T396" i="9"/>
  <c r="U396" i="9"/>
  <c r="V396" i="9"/>
  <c r="C397" i="9"/>
  <c r="T397" i="9"/>
  <c r="U397" i="9"/>
  <c r="V397" i="9"/>
  <c r="C398" i="9"/>
  <c r="T398" i="9"/>
  <c r="U398" i="9"/>
  <c r="V398" i="9"/>
  <c r="C399" i="9"/>
  <c r="T399" i="9"/>
  <c r="U399" i="9"/>
  <c r="V399" i="9"/>
  <c r="C400" i="9"/>
  <c r="T400" i="9"/>
  <c r="U400" i="9"/>
  <c r="V400" i="9"/>
  <c r="C401" i="9"/>
  <c r="T401" i="9"/>
  <c r="U401" i="9"/>
  <c r="V401" i="9"/>
  <c r="C402" i="9"/>
  <c r="T402" i="9"/>
  <c r="U402" i="9"/>
  <c r="V402" i="9"/>
  <c r="C403" i="9"/>
  <c r="T403" i="9"/>
  <c r="U403" i="9"/>
  <c r="V403" i="9"/>
  <c r="C404" i="9"/>
  <c r="T404" i="9"/>
  <c r="U404" i="9"/>
  <c r="V404" i="9"/>
  <c r="C405" i="9"/>
  <c r="T405" i="9"/>
  <c r="U405" i="9"/>
  <c r="V405" i="9"/>
  <c r="C406" i="9"/>
  <c r="T406" i="9"/>
  <c r="U406" i="9"/>
  <c r="V406" i="9"/>
  <c r="C407" i="9"/>
  <c r="T407" i="9"/>
  <c r="U407" i="9"/>
  <c r="V407" i="9"/>
  <c r="C408" i="9"/>
  <c r="T408" i="9"/>
  <c r="U408" i="9"/>
  <c r="V408" i="9"/>
  <c r="C409" i="9"/>
  <c r="T409" i="9"/>
  <c r="U409" i="9"/>
  <c r="V409" i="9"/>
  <c r="C410" i="9"/>
  <c r="T410" i="9"/>
  <c r="U410" i="9"/>
  <c r="V410" i="9"/>
  <c r="C411" i="9"/>
  <c r="T411" i="9"/>
  <c r="U411" i="9"/>
  <c r="V411" i="9"/>
  <c r="C412" i="9"/>
  <c r="T412" i="9"/>
  <c r="U412" i="9"/>
  <c r="V412" i="9"/>
  <c r="C413" i="9"/>
  <c r="T413" i="9"/>
  <c r="U413" i="9"/>
  <c r="V413" i="9"/>
  <c r="C414" i="9"/>
  <c r="T414" i="9"/>
  <c r="U414" i="9"/>
  <c r="V414" i="9"/>
  <c r="C415" i="9"/>
  <c r="T415" i="9"/>
  <c r="U415" i="9"/>
  <c r="V415" i="9"/>
  <c r="C416" i="9"/>
  <c r="T416" i="9"/>
  <c r="U416" i="9"/>
  <c r="V416" i="9"/>
  <c r="C417" i="9"/>
  <c r="T417" i="9"/>
  <c r="U417" i="9"/>
  <c r="V417" i="9"/>
  <c r="C418" i="9"/>
  <c r="T418" i="9"/>
  <c r="U418" i="9"/>
  <c r="V418" i="9"/>
  <c r="C419" i="9"/>
  <c r="T419" i="9"/>
  <c r="U419" i="9"/>
  <c r="V419" i="9"/>
  <c r="C420" i="9"/>
  <c r="T420" i="9"/>
  <c r="U420" i="9"/>
  <c r="V420" i="9"/>
  <c r="C421" i="9"/>
  <c r="T421" i="9"/>
  <c r="U421" i="9"/>
  <c r="V421" i="9"/>
  <c r="C125" i="9"/>
  <c r="C323" i="9"/>
  <c r="T323" i="9"/>
  <c r="C321" i="9"/>
  <c r="C322" i="9"/>
  <c r="T322" i="9"/>
  <c r="U255" i="12"/>
  <c r="Q255" i="12" s="1"/>
  <c r="U37" i="12"/>
  <c r="Q37" i="12" s="1"/>
  <c r="U163" i="12"/>
  <c r="Q163" i="12" s="1"/>
  <c r="U215" i="12"/>
  <c r="Q215" i="12" s="1"/>
  <c r="U259" i="12"/>
  <c r="Q259" i="12" s="1"/>
  <c r="U81" i="12"/>
  <c r="Q81" i="12" s="1"/>
  <c r="U5" i="12"/>
  <c r="U29" i="12"/>
  <c r="Q29" i="12" s="1"/>
  <c r="U283" i="12"/>
  <c r="Q283" i="12" s="1"/>
  <c r="U105" i="12"/>
  <c r="Q105" i="12" s="1"/>
  <c r="U65" i="12"/>
  <c r="Q65" i="12" s="1"/>
  <c r="U101" i="12"/>
  <c r="Q101" i="12" s="1"/>
  <c r="U149" i="12"/>
  <c r="Q149" i="12" s="1"/>
  <c r="U195" i="12"/>
  <c r="Q195" i="12" s="1"/>
  <c r="U113" i="12"/>
  <c r="Q113" i="12" s="1"/>
  <c r="U49" i="12"/>
  <c r="Q49" i="12" s="1"/>
  <c r="U183" i="12"/>
  <c r="Q183" i="12" s="1"/>
  <c r="U199" i="12"/>
  <c r="Q199" i="12" s="1"/>
  <c r="U211" i="12"/>
  <c r="Q211" i="12" s="1"/>
  <c r="U235" i="12"/>
  <c r="Q235" i="12" s="1"/>
  <c r="U9" i="12"/>
  <c r="Q9" i="12" s="1"/>
  <c r="U21" i="12"/>
  <c r="Q21" i="12" s="1"/>
  <c r="U45" i="12"/>
  <c r="Q45" i="12" s="1"/>
  <c r="U263" i="12"/>
  <c r="Q263" i="12" s="1"/>
  <c r="U275" i="12"/>
  <c r="Q275" i="12" s="1"/>
  <c r="U187" i="12"/>
  <c r="Q187" i="12" s="1"/>
  <c r="U286" i="12" l="1"/>
  <c r="Q286" i="12" s="1"/>
  <c r="T9" i="9"/>
  <c r="C45" i="9"/>
  <c r="C21" i="9"/>
  <c r="U25" i="12"/>
  <c r="Q25" i="12" s="1"/>
  <c r="C37" i="9"/>
  <c r="T147" i="9"/>
  <c r="C30" i="9"/>
  <c r="C201" i="9"/>
  <c r="C256" i="9"/>
  <c r="T207" i="9"/>
  <c r="C102" i="9"/>
  <c r="C135" i="9"/>
  <c r="T272" i="9"/>
  <c r="C354" i="9"/>
  <c r="T108" i="9"/>
  <c r="C172" i="9"/>
  <c r="C105" i="9"/>
  <c r="C278" i="9"/>
  <c r="T152" i="9"/>
  <c r="C207" i="9"/>
  <c r="C324" i="9"/>
  <c r="T296" i="9"/>
  <c r="T96" i="9"/>
  <c r="T339" i="9"/>
  <c r="T262" i="9"/>
  <c r="C147" i="9"/>
  <c r="T197" i="9"/>
  <c r="C262" i="9"/>
  <c r="T256" i="9"/>
  <c r="T278" i="9"/>
  <c r="C349" i="9"/>
  <c r="T288" i="9"/>
  <c r="T226" i="9"/>
  <c r="T271" i="9"/>
  <c r="T274" i="9"/>
  <c r="C380" i="9"/>
  <c r="T333" i="9"/>
  <c r="T136" i="9"/>
  <c r="C272" i="9"/>
  <c r="C114" i="9"/>
  <c r="C189" i="9"/>
  <c r="T127" i="9"/>
  <c r="T336" i="9"/>
  <c r="T246" i="9"/>
  <c r="C333" i="9"/>
  <c r="C197" i="9"/>
  <c r="C152" i="9"/>
  <c r="C219" i="9"/>
  <c r="T354" i="9"/>
  <c r="T140" i="9"/>
  <c r="C276" i="9"/>
  <c r="T80" i="9"/>
  <c r="U150" i="12"/>
  <c r="Q150" i="12" s="1"/>
  <c r="U260" i="12"/>
  <c r="Q260" i="12" s="1"/>
  <c r="U176" i="12"/>
  <c r="Q176" i="12" s="1"/>
  <c r="T88" i="9"/>
  <c r="U208" i="12"/>
  <c r="Q208" i="12" s="1"/>
  <c r="C309" i="9"/>
  <c r="U200" i="12"/>
  <c r="Q200" i="12" s="1"/>
  <c r="T36" i="9"/>
  <c r="U268" i="12"/>
  <c r="Q268" i="12" s="1"/>
  <c r="U74" i="12"/>
  <c r="Q74" i="12" s="1"/>
  <c r="T362" i="9"/>
  <c r="C362" i="9"/>
  <c r="U212" i="12"/>
  <c r="Q212" i="12" s="1"/>
  <c r="U280" i="12"/>
  <c r="Q280" i="12" s="1"/>
  <c r="T19" i="9"/>
  <c r="T255" i="9"/>
  <c r="U220" i="12"/>
  <c r="Q220" i="12" s="1"/>
  <c r="U184" i="12"/>
  <c r="Q184" i="12" s="1"/>
  <c r="T159" i="9"/>
  <c r="T264" i="9"/>
  <c r="T52" i="9"/>
  <c r="U232" i="12"/>
  <c r="Q232" i="12" s="1"/>
  <c r="U66" i="12"/>
  <c r="Q66" i="12" s="1"/>
  <c r="U164" i="12"/>
  <c r="Q164" i="12" s="1"/>
  <c r="U118" i="12"/>
  <c r="Q118" i="12" s="1"/>
  <c r="T24" i="9"/>
  <c r="T305" i="9"/>
  <c r="C235" i="9"/>
  <c r="C157" i="9"/>
  <c r="U138" i="12"/>
  <c r="Q138" i="12" s="1"/>
  <c r="U160" i="12"/>
  <c r="Q160" i="12" s="1"/>
  <c r="U264" i="12"/>
  <c r="Q264" i="12" s="1"/>
  <c r="T313" i="9"/>
  <c r="U228" i="12"/>
  <c r="Q228" i="12" s="1"/>
  <c r="U78" i="12"/>
  <c r="Q78" i="12" s="1"/>
  <c r="U18" i="12"/>
  <c r="Q18" i="12" s="1"/>
  <c r="U276" i="12"/>
  <c r="Q276" i="12" s="1"/>
  <c r="U252" i="12"/>
  <c r="Q252" i="12" s="1"/>
  <c r="C115" i="9"/>
  <c r="C141" i="9"/>
  <c r="C60" i="9"/>
  <c r="C23" i="9"/>
  <c r="T155" i="9"/>
  <c r="C378" i="9"/>
  <c r="T178" i="9"/>
  <c r="C301" i="9"/>
  <c r="U6" i="12"/>
  <c r="Q6" i="12" s="1"/>
  <c r="U102" i="12"/>
  <c r="Q102" i="12" s="1"/>
  <c r="U42" i="12"/>
  <c r="Q42" i="12" s="1"/>
  <c r="T4" i="9"/>
  <c r="T346" i="9"/>
  <c r="C372" i="9"/>
  <c r="C17" i="9"/>
  <c r="T93" i="9"/>
  <c r="C49" i="9"/>
  <c r="C158" i="9"/>
  <c r="T267" i="9"/>
  <c r="C288" i="9"/>
  <c r="T104" i="9"/>
  <c r="T131" i="9"/>
  <c r="C250" i="9"/>
  <c r="T64" i="9"/>
  <c r="T135" i="9"/>
  <c r="T32" i="9"/>
  <c r="C44" i="9"/>
  <c r="C19" i="9"/>
  <c r="T60" i="9"/>
  <c r="T148" i="9"/>
  <c r="T230" i="9"/>
  <c r="C271" i="9"/>
  <c r="C210" i="9"/>
  <c r="C246" i="9"/>
  <c r="C143" i="9"/>
  <c r="T170" i="9"/>
  <c r="T92" i="9"/>
  <c r="T40" i="9"/>
  <c r="C173" i="9"/>
  <c r="C254" i="9"/>
  <c r="C110" i="9"/>
  <c r="C234" i="9"/>
  <c r="T300" i="9"/>
  <c r="C122" i="9"/>
  <c r="C92" i="9"/>
  <c r="C292" i="9"/>
  <c r="T100" i="9"/>
  <c r="T320" i="9"/>
  <c r="C27" i="9"/>
  <c r="C84" i="9"/>
  <c r="C193" i="9"/>
  <c r="C48" i="9"/>
  <c r="T105" i="9"/>
  <c r="C312" i="9"/>
  <c r="T177" i="9"/>
  <c r="T332" i="9"/>
  <c r="C118" i="9"/>
  <c r="T139" i="9"/>
  <c r="T254" i="9"/>
  <c r="C345" i="9"/>
  <c r="C64" i="9"/>
  <c r="C131" i="9"/>
  <c r="T56" i="9"/>
  <c r="C336" i="9"/>
  <c r="C300" i="9"/>
  <c r="C148" i="9"/>
  <c r="T181" i="9"/>
  <c r="C12" i="9"/>
  <c r="T109" i="9"/>
  <c r="C155" i="9"/>
  <c r="C33" i="9"/>
  <c r="C239" i="9"/>
  <c r="C370" i="9"/>
  <c r="T5" i="9"/>
  <c r="C25" i="9"/>
  <c r="T186" i="9"/>
  <c r="C218" i="9"/>
  <c r="C305" i="9"/>
  <c r="T337" i="9"/>
  <c r="C206" i="9"/>
  <c r="C53" i="9"/>
  <c r="C93" i="9"/>
  <c r="T223" i="9"/>
  <c r="C119" i="9"/>
  <c r="C178" i="9"/>
  <c r="C153" i="9"/>
  <c r="C101" i="9"/>
  <c r="T97" i="9"/>
  <c r="C264" i="9"/>
  <c r="T251" i="9"/>
  <c r="T239" i="9"/>
  <c r="C145" i="9"/>
  <c r="T194" i="9"/>
  <c r="T268" i="9"/>
  <c r="T309" i="9"/>
  <c r="C8" i="9"/>
  <c r="C325" i="9"/>
  <c r="C57" i="9"/>
  <c r="T106" i="9"/>
  <c r="T111" i="9"/>
  <c r="T13" i="9"/>
  <c r="C293" i="9"/>
  <c r="C41" i="9"/>
  <c r="C61" i="9"/>
  <c r="T128" i="9"/>
  <c r="C198" i="9"/>
  <c r="C186" i="9"/>
  <c r="T119" i="9"/>
  <c r="C214" i="9"/>
  <c r="T235" i="9"/>
  <c r="T215" i="9"/>
  <c r="T21" i="9"/>
  <c r="C159" i="9"/>
  <c r="T182" i="9"/>
  <c r="T301" i="9"/>
  <c r="T317" i="9"/>
  <c r="C247" i="9"/>
  <c r="C297" i="9"/>
  <c r="T77" i="9"/>
  <c r="T293" i="9"/>
  <c r="U201" i="12"/>
  <c r="Q201" i="12" s="1"/>
  <c r="T107" i="9"/>
  <c r="C375" i="9"/>
  <c r="U55" i="12"/>
  <c r="Q55" i="12" s="1"/>
  <c r="C183" i="9"/>
  <c r="U7" i="12"/>
  <c r="Q7" i="12" s="1"/>
  <c r="U154" i="12"/>
  <c r="Q154" i="12" s="1"/>
  <c r="T335" i="9"/>
  <c r="C335" i="9"/>
  <c r="C315" i="9"/>
  <c r="T315" i="9"/>
  <c r="T311" i="9"/>
  <c r="C307" i="9"/>
  <c r="T283" i="9"/>
  <c r="C279" i="9"/>
  <c r="T279" i="9"/>
  <c r="T266" i="9"/>
  <c r="C266" i="9"/>
  <c r="T249" i="9"/>
  <c r="C245" i="9"/>
  <c r="C208" i="9"/>
  <c r="T221" i="9"/>
  <c r="C184" i="9"/>
  <c r="T157" i="9"/>
  <c r="T146" i="9"/>
  <c r="C126" i="9"/>
  <c r="T126" i="9"/>
  <c r="C67" i="9"/>
  <c r="T67" i="9"/>
  <c r="T51" i="9"/>
  <c r="C51" i="9"/>
  <c r="T47" i="9"/>
  <c r="C47" i="9"/>
  <c r="C6" i="9"/>
  <c r="C15" i="9"/>
  <c r="C7" i="9"/>
  <c r="T7" i="9"/>
  <c r="U262" i="12"/>
  <c r="Q262" i="12" s="1"/>
  <c r="U193" i="12"/>
  <c r="Q193" i="12" s="1"/>
  <c r="T376" i="9"/>
  <c r="T11" i="9"/>
  <c r="T55" i="9"/>
  <c r="T360" i="9"/>
  <c r="C316" i="9"/>
  <c r="T316" i="9"/>
  <c r="T304" i="9"/>
  <c r="T284" i="9"/>
  <c r="C263" i="9"/>
  <c r="C242" i="9"/>
  <c r="T242" i="9"/>
  <c r="C205" i="9"/>
  <c r="T218" i="9"/>
  <c r="C181" i="9"/>
  <c r="T154" i="9"/>
  <c r="T68" i="9"/>
  <c r="T20" i="9"/>
  <c r="C20" i="9"/>
  <c r="C16" i="9"/>
  <c r="U73" i="12"/>
  <c r="Q73" i="12" s="1"/>
  <c r="U231" i="12"/>
  <c r="Q231" i="12" s="1"/>
  <c r="U271" i="12"/>
  <c r="Q271" i="12" s="1"/>
  <c r="C340" i="9"/>
  <c r="U85" i="12"/>
  <c r="Q85" i="12" s="1"/>
  <c r="C139" i="9"/>
  <c r="T345" i="9"/>
  <c r="C80" i="9"/>
  <c r="T48" i="9"/>
  <c r="U137" i="12"/>
  <c r="Q137" i="12" s="1"/>
  <c r="C127" i="9"/>
  <c r="T214" i="9"/>
  <c r="T263" i="9"/>
  <c r="C209" i="9"/>
  <c r="C4" i="9"/>
  <c r="U117" i="12"/>
  <c r="Q117" i="12" s="1"/>
  <c r="T122" i="9"/>
  <c r="U109" i="12"/>
  <c r="Q109" i="12" s="1"/>
  <c r="T205" i="9"/>
  <c r="U227" i="12"/>
  <c r="Q227" i="12" s="1"/>
  <c r="T201" i="9"/>
  <c r="C383" i="9"/>
  <c r="T383" i="9"/>
  <c r="T379" i="9"/>
  <c r="C379" i="9"/>
  <c r="T367" i="9"/>
  <c r="C359" i="9"/>
  <c r="C355" i="9"/>
  <c r="C334" i="9"/>
  <c r="C330" i="9"/>
  <c r="T330" i="9"/>
  <c r="C302" i="9"/>
  <c r="T302" i="9"/>
  <c r="C277" i="9"/>
  <c r="T277" i="9"/>
  <c r="T269" i="9"/>
  <c r="C228" i="9"/>
  <c r="T265" i="9"/>
  <c r="C265" i="9"/>
  <c r="C211" i="9"/>
  <c r="T248" i="9"/>
  <c r="C203" i="9"/>
  <c r="C240" i="9"/>
  <c r="T224" i="9"/>
  <c r="C187" i="9"/>
  <c r="C224" i="9"/>
  <c r="C191" i="9"/>
  <c r="C154" i="9"/>
  <c r="T191" i="9"/>
  <c r="T179" i="9"/>
  <c r="C179" i="9"/>
  <c r="T150" i="9"/>
  <c r="C137" i="9"/>
  <c r="T137" i="9"/>
  <c r="T133" i="9"/>
  <c r="C129" i="9"/>
  <c r="T129" i="9"/>
  <c r="C116" i="9"/>
  <c r="T116" i="9"/>
  <c r="C112" i="9"/>
  <c r="C90" i="9"/>
  <c r="T90" i="9"/>
  <c r="C78" i="9"/>
  <c r="C26" i="9"/>
  <c r="T26" i="9"/>
  <c r="T6" i="9"/>
  <c r="T338" i="9"/>
  <c r="C338" i="9"/>
  <c r="C282" i="9"/>
  <c r="T282" i="9"/>
  <c r="T273" i="9"/>
  <c r="C273" i="9"/>
  <c r="T252" i="9"/>
  <c r="C215" i="9"/>
  <c r="C244" i="9"/>
  <c r="T236" i="9"/>
  <c r="C236" i="9"/>
  <c r="C232" i="9"/>
  <c r="T232" i="9"/>
  <c r="C195" i="9"/>
  <c r="C171" i="9"/>
  <c r="T208" i="9"/>
  <c r="T195" i="9"/>
  <c r="C150" i="9"/>
  <c r="T187" i="9"/>
  <c r="T175" i="9"/>
  <c r="T168" i="9"/>
  <c r="C168" i="9"/>
  <c r="T164" i="9"/>
  <c r="U19" i="12"/>
  <c r="Q19" i="12" s="1"/>
  <c r="U27" i="12"/>
  <c r="Q27" i="12" s="1"/>
  <c r="U35" i="12"/>
  <c r="Q35" i="12" s="1"/>
  <c r="U43" i="12"/>
  <c r="Q43" i="12" s="1"/>
  <c r="U63" i="12"/>
  <c r="Q63" i="12" s="1"/>
  <c r="U67" i="12"/>
  <c r="Q67" i="12" s="1"/>
  <c r="U75" i="12"/>
  <c r="Q75" i="12" s="1"/>
  <c r="U79" i="12"/>
  <c r="Q79" i="12" s="1"/>
  <c r="U87" i="12"/>
  <c r="Q87" i="12" s="1"/>
  <c r="U95" i="12"/>
  <c r="Q95" i="12" s="1"/>
  <c r="U103" i="12"/>
  <c r="Q103" i="12" s="1"/>
  <c r="U107" i="12"/>
  <c r="Q107" i="12" s="1"/>
  <c r="U115" i="12"/>
  <c r="Q115" i="12" s="1"/>
  <c r="U131" i="12"/>
  <c r="Q131" i="12" s="1"/>
  <c r="U139" i="12"/>
  <c r="Q139" i="12" s="1"/>
  <c r="U177" i="12"/>
  <c r="Q177" i="12" s="1"/>
  <c r="U185" i="12"/>
  <c r="Q185" i="12" s="1"/>
  <c r="U189" i="12"/>
  <c r="Q189" i="12" s="1"/>
  <c r="U209" i="12"/>
  <c r="Q209" i="12" s="1"/>
  <c r="U225" i="12"/>
  <c r="Q225" i="12" s="1"/>
  <c r="U233" i="12"/>
  <c r="Q233" i="12" s="1"/>
  <c r="U237" i="12"/>
  <c r="Q237" i="12" s="1"/>
  <c r="U253" i="12"/>
  <c r="Q253" i="12" s="1"/>
  <c r="U281" i="12"/>
  <c r="Q281" i="12" s="1"/>
  <c r="T156" i="9"/>
  <c r="T141" i="9"/>
  <c r="U269" i="12"/>
  <c r="Q269" i="12" s="1"/>
  <c r="U83" i="12"/>
  <c r="Q83" i="12" s="1"/>
  <c r="T355" i="9"/>
  <c r="T359" i="9"/>
  <c r="C220" i="9"/>
  <c r="C248" i="9"/>
  <c r="C367" i="9"/>
  <c r="T212" i="9"/>
  <c r="T347" i="9"/>
  <c r="C70" i="9"/>
  <c r="T78" i="9"/>
  <c r="T94" i="9"/>
  <c r="C164" i="9"/>
  <c r="T363" i="9"/>
  <c r="C98" i="9"/>
  <c r="T220" i="9"/>
  <c r="T318" i="9"/>
  <c r="T310" i="9"/>
  <c r="C298" i="9"/>
  <c r="T298" i="9"/>
  <c r="C286" i="9"/>
  <c r="T286" i="9"/>
  <c r="T203" i="9"/>
  <c r="C166" i="9"/>
  <c r="C146" i="9"/>
  <c r="T183" i="9"/>
  <c r="T145" i="9"/>
  <c r="U11" i="12"/>
  <c r="Q11" i="12" s="1"/>
  <c r="U23" i="12"/>
  <c r="Q23" i="12" s="1"/>
  <c r="U31" i="12"/>
  <c r="Q31" i="12" s="1"/>
  <c r="U39" i="12"/>
  <c r="Q39" i="12" s="1"/>
  <c r="U47" i="12"/>
  <c r="Q47" i="12" s="1"/>
  <c r="U51" i="12"/>
  <c r="Q51" i="12" s="1"/>
  <c r="U59" i="12"/>
  <c r="Q59" i="12" s="1"/>
  <c r="U71" i="12"/>
  <c r="Q71" i="12" s="1"/>
  <c r="U91" i="12"/>
  <c r="Q91" i="12" s="1"/>
  <c r="U111" i="12"/>
  <c r="Q111" i="12" s="1"/>
  <c r="U119" i="12"/>
  <c r="Q119" i="12" s="1"/>
  <c r="U135" i="12"/>
  <c r="Q135" i="12" s="1"/>
  <c r="U143" i="12"/>
  <c r="Q143" i="12" s="1"/>
  <c r="U158" i="12"/>
  <c r="Q158" i="12" s="1"/>
  <c r="U161" i="12"/>
  <c r="Q161" i="12" s="1"/>
  <c r="U197" i="12"/>
  <c r="Q197" i="12" s="1"/>
  <c r="U205" i="12"/>
  <c r="Q205" i="12" s="1"/>
  <c r="U213" i="12"/>
  <c r="Q213" i="12" s="1"/>
  <c r="U221" i="12"/>
  <c r="Q221" i="12" s="1"/>
  <c r="U229" i="12"/>
  <c r="Q229" i="12" s="1"/>
  <c r="U241" i="12"/>
  <c r="Q241" i="12" s="1"/>
  <c r="U249" i="12"/>
  <c r="Q249" i="12" s="1"/>
  <c r="U277" i="12"/>
  <c r="Q277" i="12" s="1"/>
  <c r="U284" i="12"/>
  <c r="Q284" i="12" s="1"/>
  <c r="T74" i="9"/>
  <c r="C351" i="9"/>
  <c r="T375" i="9"/>
  <c r="U217" i="12"/>
  <c r="Q217" i="12" s="1"/>
  <c r="C199" i="9"/>
  <c r="T342" i="9"/>
  <c r="T70" i="9"/>
  <c r="C252" i="9"/>
  <c r="T112" i="9"/>
  <c r="C120" i="9"/>
  <c r="T240" i="9"/>
  <c r="C175" i="9"/>
  <c r="C107" i="9"/>
  <c r="T352" i="9"/>
  <c r="C352" i="9"/>
  <c r="C91" i="9"/>
  <c r="T91" i="9"/>
  <c r="U242" i="12"/>
  <c r="Q242" i="12" s="1"/>
  <c r="T188" i="9"/>
  <c r="T43" i="9"/>
  <c r="T384" i="9"/>
  <c r="U285" i="12"/>
  <c r="Q285" i="12" s="1"/>
  <c r="U258" i="12"/>
  <c r="Q258" i="12" s="1"/>
  <c r="C229" i="9"/>
  <c r="C311" i="9"/>
  <c r="T15" i="9"/>
  <c r="U234" i="12"/>
  <c r="Q234" i="12" s="1"/>
  <c r="U238" i="12"/>
  <c r="Q238" i="12" s="1"/>
  <c r="C283" i="9"/>
  <c r="T287" i="9"/>
  <c r="U266" i="12"/>
  <c r="Q266" i="12" s="1"/>
  <c r="T31" i="9"/>
  <c r="C368" i="9"/>
  <c r="T368" i="9"/>
  <c r="T95" i="9"/>
  <c r="T87" i="9"/>
  <c r="C83" i="9"/>
  <c r="T63" i="9"/>
  <c r="T59" i="9"/>
  <c r="C18" i="9"/>
  <c r="C39" i="9"/>
  <c r="C35" i="9"/>
  <c r="U278" i="12"/>
  <c r="Q278" i="12" s="1"/>
  <c r="C188" i="9"/>
  <c r="C384" i="9"/>
  <c r="C213" i="9"/>
  <c r="C270" i="9"/>
  <c r="C249" i="9"/>
  <c r="T35" i="9"/>
  <c r="C63" i="9"/>
  <c r="C87" i="9"/>
  <c r="T348" i="9"/>
  <c r="C95" i="9"/>
  <c r="C14" i="9"/>
  <c r="U12" i="12"/>
  <c r="Q12" i="12" s="1"/>
  <c r="U24" i="12"/>
  <c r="Q24" i="12" s="1"/>
  <c r="U40" i="12"/>
  <c r="Q40" i="12" s="1"/>
  <c r="U48" i="12"/>
  <c r="Q48" i="12" s="1"/>
  <c r="U72" i="12"/>
  <c r="Q72" i="12" s="1"/>
  <c r="U80" i="12"/>
  <c r="Q80" i="12" s="1"/>
  <c r="U96" i="12"/>
  <c r="Q96" i="12" s="1"/>
  <c r="U108" i="12"/>
  <c r="Q108" i="12" s="1"/>
  <c r="U116" i="12"/>
  <c r="Q116" i="12" s="1"/>
  <c r="U124" i="12"/>
  <c r="Q124" i="12" s="1"/>
  <c r="U132" i="12"/>
  <c r="Q132" i="12" s="1"/>
  <c r="U162" i="12"/>
  <c r="Q162" i="12" s="1"/>
  <c r="U174" i="12"/>
  <c r="Q174" i="12" s="1"/>
  <c r="U194" i="12"/>
  <c r="Q194" i="12" s="1"/>
  <c r="U8" i="12"/>
  <c r="Q8" i="12" s="1"/>
  <c r="U20" i="12"/>
  <c r="Q20" i="12" s="1"/>
  <c r="U44" i="12"/>
  <c r="Q44" i="12" s="1"/>
  <c r="U76" i="12"/>
  <c r="Q76" i="12" s="1"/>
  <c r="U88" i="12"/>
  <c r="Q88" i="12" s="1"/>
  <c r="U100" i="12"/>
  <c r="Q100" i="12" s="1"/>
  <c r="U112" i="12"/>
  <c r="Q112" i="12" s="1"/>
  <c r="U120" i="12"/>
  <c r="Q120" i="12" s="1"/>
  <c r="U128" i="12"/>
  <c r="Q128" i="12" s="1"/>
  <c r="U144" i="12"/>
  <c r="Q144" i="12" s="1"/>
  <c r="U159" i="12"/>
  <c r="Q159" i="12" s="1"/>
  <c r="U170" i="12"/>
  <c r="Q170" i="12" s="1"/>
  <c r="U178" i="12"/>
  <c r="Q178" i="12" s="1"/>
  <c r="U186" i="12"/>
  <c r="Q186" i="12" s="1"/>
  <c r="U210" i="12"/>
  <c r="Q210" i="12" s="1"/>
  <c r="U226" i="12"/>
  <c r="Q226" i="12" s="1"/>
  <c r="U222" i="12"/>
  <c r="Q222" i="12" s="1"/>
  <c r="U60" i="12"/>
  <c r="Q60" i="12" s="1"/>
  <c r="U152" i="12"/>
  <c r="Q152" i="12" s="1"/>
  <c r="U28" i="12"/>
  <c r="Q28" i="12" s="1"/>
  <c r="U84" i="12"/>
  <c r="Q84" i="12" s="1"/>
  <c r="U92" i="12"/>
  <c r="Q92" i="12" s="1"/>
  <c r="U104" i="12"/>
  <c r="Q104" i="12" s="1"/>
  <c r="U148" i="12"/>
  <c r="Q148" i="12" s="1"/>
  <c r="U155" i="12"/>
  <c r="Q155" i="12" s="1"/>
  <c r="U166" i="12"/>
  <c r="Q166" i="12" s="1"/>
  <c r="U198" i="12"/>
  <c r="Q198" i="12" s="1"/>
  <c r="U206" i="12"/>
  <c r="Q206" i="12" s="1"/>
  <c r="U218" i="12"/>
  <c r="Q218" i="12" s="1"/>
  <c r="U190" i="12"/>
  <c r="Q190" i="12" s="1"/>
  <c r="U202" i="12"/>
  <c r="Q202" i="12" s="1"/>
  <c r="T161" i="9"/>
  <c r="C161" i="9"/>
  <c r="T344" i="9"/>
  <c r="C165" i="9"/>
  <c r="C138" i="9"/>
  <c r="T121" i="9"/>
  <c r="C121" i="9"/>
  <c r="T142" i="9"/>
  <c r="C134" i="9"/>
  <c r="T134" i="9"/>
  <c r="T117" i="9"/>
  <c r="C117" i="9"/>
  <c r="T138" i="9"/>
  <c r="C346" i="9"/>
  <c r="T25" i="9"/>
  <c r="U167" i="12"/>
  <c r="Q167" i="12" s="1"/>
  <c r="U179" i="12"/>
  <c r="Q179" i="12" s="1"/>
  <c r="U191" i="12"/>
  <c r="Q191" i="12" s="1"/>
  <c r="U203" i="12"/>
  <c r="Q203" i="12" s="1"/>
  <c r="U207" i="12"/>
  <c r="Q207" i="12" s="1"/>
  <c r="U219" i="12"/>
  <c r="Q219" i="12" s="1"/>
  <c r="U250" i="12"/>
  <c r="Q250" i="12" s="1"/>
  <c r="U257" i="12"/>
  <c r="Q257" i="12" s="1"/>
  <c r="U261" i="12"/>
  <c r="Q261" i="12" s="1"/>
  <c r="U265" i="12"/>
  <c r="Q265" i="12" s="1"/>
  <c r="U273" i="12"/>
  <c r="Q273" i="12" s="1"/>
  <c r="T374" i="9"/>
  <c r="T358" i="9"/>
  <c r="T350" i="9"/>
  <c r="T331" i="9"/>
  <c r="C327" i="9"/>
  <c r="C291" i="9"/>
  <c r="T291" i="9"/>
  <c r="C253" i="9"/>
  <c r="T253" i="9"/>
  <c r="T245" i="9"/>
  <c r="C241" i="9"/>
  <c r="C237" i="9"/>
  <c r="T237" i="9"/>
  <c r="C167" i="9"/>
  <c r="T204" i="9"/>
  <c r="C204" i="9"/>
  <c r="C196" i="9"/>
  <c r="T196" i="9"/>
  <c r="T192" i="9"/>
  <c r="T169" i="9"/>
  <c r="C169" i="9"/>
  <c r="U34" i="12"/>
  <c r="Q34" i="12" s="1"/>
  <c r="U38" i="12"/>
  <c r="Q38" i="12" s="1"/>
  <c r="U46" i="12"/>
  <c r="Q46" i="12" s="1"/>
  <c r="U70" i="12"/>
  <c r="Q70" i="12" s="1"/>
  <c r="U82" i="12"/>
  <c r="Q82" i="12" s="1"/>
  <c r="U106" i="12"/>
  <c r="Q106" i="12" s="1"/>
  <c r="U110" i="12"/>
  <c r="Q110" i="12" s="1"/>
  <c r="U122" i="12"/>
  <c r="Q122" i="12" s="1"/>
  <c r="U130" i="12"/>
  <c r="Q130" i="12" s="1"/>
  <c r="U146" i="12"/>
  <c r="Q146" i="12" s="1"/>
  <c r="U157" i="12"/>
  <c r="Q157" i="12" s="1"/>
  <c r="T89" i="9"/>
  <c r="C85" i="9"/>
  <c r="C81" i="9"/>
  <c r="T73" i="9"/>
  <c r="C69" i="9"/>
  <c r="T69" i="9"/>
  <c r="T65" i="9"/>
  <c r="C65" i="9"/>
  <c r="C28" i="9"/>
  <c r="C24" i="9"/>
  <c r="T29" i="9"/>
  <c r="C243" i="9"/>
  <c r="C310" i="9"/>
  <c r="C314" i="9"/>
  <c r="T334" i="9"/>
  <c r="C268" i="9"/>
  <c r="C128" i="9"/>
  <c r="T132" i="9"/>
  <c r="T326" i="9"/>
  <c r="T306" i="9"/>
  <c r="T314" i="9"/>
  <c r="T211" i="9"/>
  <c r="C10" i="9"/>
  <c r="T113" i="9"/>
  <c r="T151" i="9"/>
  <c r="T247" i="9"/>
  <c r="C318" i="9"/>
  <c r="T297" i="9"/>
  <c r="T99" i="9"/>
  <c r="T174" i="9"/>
  <c r="T10" i="9"/>
  <c r="C281" i="9"/>
  <c r="T381" i="9"/>
  <c r="C369" i="9"/>
  <c r="T361" i="9"/>
  <c r="C361" i="9"/>
  <c r="C289" i="9"/>
  <c r="T289" i="9"/>
  <c r="U123" i="12"/>
  <c r="Q123" i="12" s="1"/>
  <c r="T285" i="9"/>
  <c r="C285" i="9"/>
  <c r="U127" i="12"/>
  <c r="Q127" i="12" s="1"/>
  <c r="C353" i="9"/>
  <c r="C377" i="9"/>
  <c r="T377" i="9"/>
  <c r="T373" i="9"/>
  <c r="C373" i="9"/>
  <c r="T365" i="9"/>
  <c r="C365" i="9"/>
  <c r="T357" i="9"/>
  <c r="C357" i="9"/>
  <c r="T369" i="9"/>
  <c r="T290" i="9"/>
  <c r="U17" i="12"/>
  <c r="Q17" i="12" s="1"/>
  <c r="U32" i="12"/>
  <c r="Q32" i="12" s="1"/>
  <c r="U64" i="12"/>
  <c r="Q64" i="12" s="1"/>
  <c r="U68" i="12"/>
  <c r="Q68" i="12" s="1"/>
  <c r="T185" i="9"/>
  <c r="C185" i="9"/>
  <c r="T173" i="9"/>
  <c r="U140" i="12"/>
  <c r="Q140" i="12" s="1"/>
  <c r="U180" i="12"/>
  <c r="Q180" i="12" s="1"/>
  <c r="U216" i="12"/>
  <c r="Q216" i="12" s="1"/>
  <c r="U239" i="12"/>
  <c r="Q239" i="12" s="1"/>
  <c r="U270" i="12"/>
  <c r="Q270" i="12" s="1"/>
  <c r="T341" i="9"/>
  <c r="C341" i="9"/>
  <c r="U129" i="12"/>
  <c r="Q129" i="12" s="1"/>
  <c r="C371" i="9"/>
  <c r="T371" i="9"/>
  <c r="T366" i="9"/>
  <c r="C366" i="9"/>
  <c r="T308" i="9"/>
  <c r="C308" i="9"/>
  <c r="T295" i="9"/>
  <c r="C75" i="9"/>
  <c r="T75" i="9"/>
  <c r="C71" i="9"/>
  <c r="T71" i="9"/>
  <c r="T58" i="9"/>
  <c r="C9" i="9"/>
  <c r="C46" i="9"/>
  <c r="T46" i="9"/>
  <c r="T38" i="9"/>
  <c r="C38" i="9"/>
  <c r="C295" i="9"/>
  <c r="T299" i="9"/>
  <c r="C299" i="9"/>
  <c r="C222" i="9"/>
  <c r="C259" i="9"/>
  <c r="T259" i="9"/>
  <c r="C233" i="9"/>
  <c r="C124" i="9"/>
  <c r="T124" i="9"/>
  <c r="T79" i="9"/>
  <c r="T66" i="9"/>
  <c r="C66" i="9"/>
  <c r="C13" i="9"/>
  <c r="T50" i="9"/>
  <c r="C50" i="9"/>
  <c r="C42" i="9"/>
  <c r="C5" i="9"/>
  <c r="T42" i="9"/>
  <c r="T303" i="9"/>
  <c r="C303" i="9"/>
  <c r="T238" i="9"/>
  <c r="C238" i="9"/>
  <c r="C180" i="9"/>
  <c r="C217" i="9"/>
  <c r="T199" i="9"/>
  <c r="C162" i="9"/>
  <c r="T62" i="9"/>
  <c r="T54" i="9"/>
  <c r="C54" i="9"/>
  <c r="C34" i="9"/>
  <c r="T34" i="9"/>
  <c r="T233" i="9"/>
  <c r="C58" i="9"/>
  <c r="T343" i="9"/>
  <c r="C343" i="9"/>
  <c r="C260" i="9"/>
  <c r="T200" i="9"/>
  <c r="C163" i="9"/>
  <c r="T184" i="9"/>
  <c r="C176" i="9"/>
  <c r="C130" i="9"/>
  <c r="T130" i="9"/>
  <c r="C364" i="9"/>
  <c r="T364" i="9"/>
  <c r="C356" i="9"/>
  <c r="T328" i="9"/>
  <c r="C319" i="9"/>
  <c r="T319" i="9"/>
  <c r="C280" i="9"/>
  <c r="C275" i="9"/>
  <c r="T275" i="9"/>
  <c r="T261" i="9"/>
  <c r="T257" i="9"/>
  <c r="C257" i="9"/>
  <c r="C194" i="9"/>
  <c r="T231" i="9"/>
  <c r="T227" i="9"/>
  <c r="C227" i="9"/>
  <c r="T206" i="9"/>
  <c r="T193" i="9"/>
  <c r="C156" i="9"/>
  <c r="T166" i="9"/>
  <c r="C160" i="9"/>
  <c r="C329" i="9"/>
  <c r="T329" i="9"/>
  <c r="C294" i="9"/>
  <c r="T258" i="9"/>
  <c r="C221" i="9"/>
  <c r="C258" i="9"/>
  <c r="T216" i="9"/>
  <c r="C216" i="9"/>
  <c r="T198" i="9"/>
  <c r="T153" i="9"/>
  <c r="C144" i="9"/>
  <c r="T144" i="9"/>
  <c r="T123" i="9"/>
  <c r="C123" i="9"/>
  <c r="T8" i="9"/>
  <c r="T103" i="9"/>
  <c r="U141" i="12"/>
  <c r="Q141" i="12" s="1"/>
  <c r="U147" i="12"/>
  <c r="Q147" i="12" s="1"/>
  <c r="C103" i="9"/>
  <c r="C86" i="9"/>
  <c r="C82" i="9"/>
  <c r="T82" i="9"/>
  <c r="C76" i="9"/>
  <c r="T76" i="9"/>
  <c r="T72" i="9"/>
  <c r="C72" i="9"/>
  <c r="O269" i="12"/>
  <c r="S289" i="12"/>
  <c r="O289" i="12" s="1"/>
  <c r="P176" i="12"/>
  <c r="T289" i="12"/>
  <c r="P289" i="12" s="1"/>
  <c r="U126" i="12"/>
  <c r="Q126" i="12" s="1"/>
  <c r="U145" i="12"/>
  <c r="Q145" i="12" s="1"/>
  <c r="U151" i="12"/>
  <c r="Q151" i="12" s="1"/>
  <c r="U153" i="12"/>
  <c r="Q153" i="12" s="1"/>
  <c r="T22" i="9"/>
  <c r="Q5" i="12"/>
  <c r="T14" i="9"/>
  <c r="C22" i="9"/>
  <c r="T86" i="9"/>
  <c r="C382" i="9"/>
  <c r="T382" i="9"/>
  <c r="U289" i="12" l="1"/>
  <c r="Q289" i="12" s="1"/>
</calcChain>
</file>

<file path=xl/sharedStrings.xml><?xml version="1.0" encoding="utf-8"?>
<sst xmlns="http://schemas.openxmlformats.org/spreadsheetml/2006/main" count="53830" uniqueCount="10068">
  <si>
    <t>Наименование</t>
  </si>
  <si>
    <t>Классы напряжения, кВ</t>
  </si>
  <si>
    <t>110/6</t>
  </si>
  <si>
    <t>110/35/10</t>
  </si>
  <si>
    <t>Суммарная мощность по актам ТП до 150 т за последние 3 года с 01.01.2013 по 01.07.2016 без учета коэффициента одновременности</t>
  </si>
  <si>
    <t>Суммарная мощность по актам ТП свыше 150 т за последние 3 года с 01.01.2013 по 01.07.2016 без учета коэффициента одновременности</t>
  </si>
  <si>
    <t>Суммарная мощность по договорам ТП , находящимся на исполнении, без учета коэффициента одновременности</t>
  </si>
  <si>
    <t>Суммарная мощность по актам ТП до 15кВт за последние 3 года с 01.01.2013 по 01.07.2016 без учета коэффициента одновременности, в МВт</t>
  </si>
  <si>
    <t>Суммарная мощность по актам ТП свыше 15кВт за последние 3 года с 01.01.2013 по 01.07.2016 без учета коэффициента одновременности, в МВт</t>
  </si>
  <si>
    <t>Суммарная мощность по договорам ТП , находящимся на исполнении, без учета коэффициента одновременности, в МВт</t>
  </si>
  <si>
    <t>ПС 110/35/10 Артюховка</t>
  </si>
  <si>
    <t>ПС 110/35/10 Беседино</t>
  </si>
  <si>
    <t>ПС 110/10 Восход</t>
  </si>
  <si>
    <t>ПС 110/35/10 Журятино</t>
  </si>
  <si>
    <t>ПС 110/35/10 Жуковка</t>
  </si>
  <si>
    <t>ПС 110/10 Забелье</t>
  </si>
  <si>
    <t>ПС 110/10 Ивница</t>
  </si>
  <si>
    <t>ПС 110/35/10 Лачиново</t>
  </si>
  <si>
    <t>ПС 110/10 Малая Локня</t>
  </si>
  <si>
    <t>ПС 110/10 Марица</t>
  </si>
  <si>
    <t>ПС 110/35/10 Расховец</t>
  </si>
  <si>
    <t>ПС 110/10 Семеновская</t>
  </si>
  <si>
    <t>ПС 110/35/10 Троицкая</t>
  </si>
  <si>
    <t>ПС 35/10 Автодор</t>
  </si>
  <si>
    <t>ПС 35/10 Агроном</t>
  </si>
  <si>
    <t>ПС 35/10 Акимовка</t>
  </si>
  <si>
    <t>ПС 35/10 Алексеевка</t>
  </si>
  <si>
    <t>ПС 35/10 Афанасьевка (ЗЭС)</t>
  </si>
  <si>
    <t>ПС 35/10 Б. Гнеушево</t>
  </si>
  <si>
    <t>ПС 35/10 Б.Солдатское 1</t>
  </si>
  <si>
    <t>ПС 35/10 Банищи</t>
  </si>
  <si>
    <t>ПС 35/10 Бараново</t>
  </si>
  <si>
    <t>ПС 35/10 Белгородка</t>
  </si>
  <si>
    <t>ПС 35/10 Белица</t>
  </si>
  <si>
    <t>ПС 35/10 Бирюковка</t>
  </si>
  <si>
    <t>ПС 35/10 Бобровка</t>
  </si>
  <si>
    <t>ПС 35/10 Боброво</t>
  </si>
  <si>
    <t>ПС 35/10 Будки</t>
  </si>
  <si>
    <t>ПС 35/10 Букреевка (ЦЭС)</t>
  </si>
  <si>
    <t>ПС 35/10 Букреевка (ЗЭС)</t>
  </si>
  <si>
    <t>ПС 35/10 Бурцевка</t>
  </si>
  <si>
    <t>ПС 35/10 В. Щигор</t>
  </si>
  <si>
    <t>ПС 35/10 Ванино</t>
  </si>
  <si>
    <t>ПС 35/10 Васильевка</t>
  </si>
  <si>
    <t>ПС 35/10 Водохранилище</t>
  </si>
  <si>
    <t>ПС 35/10 Волоконск</t>
  </si>
  <si>
    <t>ПС 35/10 Воробьевка</t>
  </si>
  <si>
    <t>ПС 35/10 Воронок</t>
  </si>
  <si>
    <t>ПС 35/10 Вязовое</t>
  </si>
  <si>
    <t>ПС 35/10 Гахово</t>
  </si>
  <si>
    <t>ПС 35/10 Генеральшино</t>
  </si>
  <si>
    <t>ПС 35/10 Глазово</t>
  </si>
  <si>
    <t>ПС 35/10 Глебово</t>
  </si>
  <si>
    <t>ПС 35/10 Гордеевка</t>
  </si>
  <si>
    <t>ПС 35/10 Городенск</t>
  </si>
  <si>
    <t>ПС 35/10 Горяиново</t>
  </si>
  <si>
    <t>ПС 35/10 12-й Госконезавод</t>
  </si>
  <si>
    <t>ПС 35/10 Грайворонка</t>
  </si>
  <si>
    <t>ПС 35/10 Гриневка</t>
  </si>
  <si>
    <t>ПС 35/10 Густомой</t>
  </si>
  <si>
    <t>ПС 35/10 Дарьино</t>
  </si>
  <si>
    <t>ПС 35/10 Демякино</t>
  </si>
  <si>
    <t>ПС 35/10 Ефросимовка</t>
  </si>
  <si>
    <t>ПС 35/10 Жданово</t>
  </si>
  <si>
    <t>ПС 35/10 Защитное</t>
  </si>
  <si>
    <t>ПС 35/10 Званное</t>
  </si>
  <si>
    <t>ПС 35/10 Знаменка</t>
  </si>
  <si>
    <t>ПС 35/10 Искра</t>
  </si>
  <si>
    <t>ПС 35/10 Казанка</t>
  </si>
  <si>
    <t>ПС 35/10 Калиновка (новая)</t>
  </si>
  <si>
    <t>ПС 35/10 Карыж</t>
  </si>
  <si>
    <t>ПС 35/10 Китаевка</t>
  </si>
  <si>
    <t>ПС 35/10 Кобылки</t>
  </si>
  <si>
    <t>ПС 35/10 Колонтаевка</t>
  </si>
  <si>
    <t>ПС 35/10 Кондратовка</t>
  </si>
  <si>
    <t>ПС 35/10 Коровяковка</t>
  </si>
  <si>
    <t>ПС 35/10 Леженьки</t>
  </si>
  <si>
    <t>ПС 35/10 Ленинская</t>
  </si>
  <si>
    <t>ПС 35/10 Лобазовка</t>
  </si>
  <si>
    <t>ПС 35/10 Луговка</t>
  </si>
  <si>
    <t>ПС 35/10 Любава</t>
  </si>
  <si>
    <t>ПС 35/10 Любимовка-1</t>
  </si>
  <si>
    <t>ПС 35/10 М. Каменец</t>
  </si>
  <si>
    <t>ПС 35/10 М. Гнеушево</t>
  </si>
  <si>
    <t>ПС 35/10 М. Крюки</t>
  </si>
  <si>
    <t>ПС 35/10 Мансурово</t>
  </si>
  <si>
    <t>ПС 35/10 Марково</t>
  </si>
  <si>
    <t>ПС 35/10 Мармыжи</t>
  </si>
  <si>
    <t>ПС 35/10 Меловое</t>
  </si>
  <si>
    <t>ПС 35/10 Моква</t>
  </si>
  <si>
    <t>ПС 35/10 Мокрушино</t>
  </si>
  <si>
    <t>ПС 35/10 Молотычи</t>
  </si>
  <si>
    <t>ПС 35/10 Мочаки</t>
  </si>
  <si>
    <t>ПС 35/10 Н. Владимировка</t>
  </si>
  <si>
    <t>ПС 35/10 Н. Гурово</t>
  </si>
  <si>
    <t>ПС 35/10 Надейка</t>
  </si>
  <si>
    <t>ПС 35/10 Нива</t>
  </si>
  <si>
    <t>ПС 35/10 Ольговка</t>
  </si>
  <si>
    <t>ПС 35/10 Ольховатка</t>
  </si>
  <si>
    <t>ПС 35/10 Оросительная</t>
  </si>
  <si>
    <t>ПС 35/10 Пены-2</t>
  </si>
  <si>
    <t>ПС 35/10 Переступлино (стар)</t>
  </si>
  <si>
    <t>ПС 35/10 Переступлино (нов)</t>
  </si>
  <si>
    <t>ПС 35/10 Петрово</t>
  </si>
  <si>
    <t>ПС 35/10 Петровская</t>
  </si>
  <si>
    <t>ПС 35/10 Покровское</t>
  </si>
  <si>
    <t>ПС 35/10 Прилепы</t>
  </si>
  <si>
    <t>ПС 35/10 Р. Буды 35/10</t>
  </si>
  <si>
    <t>ПС 35/10 Реут</t>
  </si>
  <si>
    <t>ПС 35/10 Ровенка</t>
  </si>
  <si>
    <t>ПС 35/10 Родина (СЭС)</t>
  </si>
  <si>
    <t>ПС 35/10 Родина (ВЭС)</t>
  </si>
  <si>
    <t>ПС 35/10 Рубанщина</t>
  </si>
  <si>
    <t>ПС 35/10 Русаново</t>
  </si>
  <si>
    <t>ПС 35/10 Рышково</t>
  </si>
  <si>
    <t>ПС 35/10 Рязаново</t>
  </si>
  <si>
    <t>ПС 35/10 Сазановка</t>
  </si>
  <si>
    <t>ПС 35/10 Сергиевка</t>
  </si>
  <si>
    <t>ПС 35/10 Соколье</t>
  </si>
  <si>
    <t>ПС 35/10 Солнцево</t>
  </si>
  <si>
    <t>ПС 35/10 Спасское</t>
  </si>
  <si>
    <t>ПС 35/10 Ср. Ольшанка</t>
  </si>
  <si>
    <t>ПС 35/10 Стрелецкая</t>
  </si>
  <si>
    <t>ПС 35/10 Субботино</t>
  </si>
  <si>
    <t>ПС 35/10 Сухая</t>
  </si>
  <si>
    <t>ПС 35/10 Тельмана</t>
  </si>
  <si>
    <t>ПС 35/10 Н.Теребуж</t>
  </si>
  <si>
    <t>ПС 35/10 Фатеевка</t>
  </si>
  <si>
    <t>ПС 35/10 Чапаевская</t>
  </si>
  <si>
    <t>ПС 35/10 Чемерки</t>
  </si>
  <si>
    <t>ПС 35/10 Чижовка</t>
  </si>
  <si>
    <t>ПС 35/10 Шатиловка</t>
  </si>
  <si>
    <t>ПС 35/10 Шептуховка</t>
  </si>
  <si>
    <t>ПС 35/10 Шуклино</t>
  </si>
  <si>
    <t>ПС 35/10 Яньково</t>
  </si>
  <si>
    <t>ПС 35/10 Ясенки</t>
  </si>
  <si>
    <t>ПС 110/6 Аккумуляторная</t>
  </si>
  <si>
    <t>ПС 110/10 АРЗ</t>
  </si>
  <si>
    <t>ПС 110/35/10 Атомград</t>
  </si>
  <si>
    <t>ПС 110/10 Б. Жирово</t>
  </si>
  <si>
    <t>ПС 110/35/10 Басово</t>
  </si>
  <si>
    <t>ПС 110/10 Бекетово</t>
  </si>
  <si>
    <t>ПС 110/35/10 Белая</t>
  </si>
  <si>
    <t>ПС 110/35/10 Бобрышово</t>
  </si>
  <si>
    <t>ПС 35/10 Быково</t>
  </si>
  <si>
    <t>ПС 110/10 Возрождение</t>
  </si>
  <si>
    <t>ПС 110/10 Винниково</t>
  </si>
  <si>
    <t>ПС 110/35/6 Волокно</t>
  </si>
  <si>
    <t>ПС 110/10 Высокая</t>
  </si>
  <si>
    <t>ПС 110/35/10 Глушково</t>
  </si>
  <si>
    <t>ПС 110/10 Городская</t>
  </si>
  <si>
    <t>ПС 110/35/10 Горшечное</t>
  </si>
  <si>
    <t>ПС 110/35/10 Дмитриев</t>
  </si>
  <si>
    <t>ПС 110/6 Долгие Буды</t>
  </si>
  <si>
    <t>ПС 110/35/10 Золотухино</t>
  </si>
  <si>
    <t>ПС 110/35/10 Камыши</t>
  </si>
  <si>
    <t>ПС 110/35/10 Касторное</t>
  </si>
  <si>
    <t>ПС 110/35/10 Киликино</t>
  </si>
  <si>
    <t>ПС 110/35/6 Кировская</t>
  </si>
  <si>
    <t>ПС 110/35/10 Клюква</t>
  </si>
  <si>
    <t>ПС 110/10 Компрессорная</t>
  </si>
  <si>
    <t>ПС 110/35/10 Конышевка</t>
  </si>
  <si>
    <t>ПС 110/10 Котельная</t>
  </si>
  <si>
    <t>ПС 110/35/10 Кшень</t>
  </si>
  <si>
    <t>ПС 110/6 Лесная</t>
  </si>
  <si>
    <t>ПС 110/35/10 Льгов</t>
  </si>
  <si>
    <t>ПС 110/35/10 Лукашевка</t>
  </si>
  <si>
    <t>ПС 110/35/10 Любостань</t>
  </si>
  <si>
    <t>ПС 110/35/6 Мантурово</t>
  </si>
  <si>
    <t>ПС 110/35/10 8-е Марта</t>
  </si>
  <si>
    <t>ПС 110/10 Мартовская</t>
  </si>
  <si>
    <t>ПС 110/35/10 Марьино</t>
  </si>
  <si>
    <t>ПС 110/35/10 Медвенка</t>
  </si>
  <si>
    <t>ПС 110/6 Нефтяная</t>
  </si>
  <si>
    <t>ПС 110/35/10 Обоянь</t>
  </si>
  <si>
    <t>ПС 110/35/10 Октябрьская</t>
  </si>
  <si>
    <t>ПС 110/35/10 Ольховка</t>
  </si>
  <si>
    <t>ПС 110/10 Паники</t>
  </si>
  <si>
    <t>ПС 110/35/10 Пены</t>
  </si>
  <si>
    <t>ПС 110/10 Прибор</t>
  </si>
  <si>
    <t>ПС 110/10 Прогресс</t>
  </si>
  <si>
    <t>ПС 110/10 ПТФ</t>
  </si>
  <si>
    <t>ПС 110/35/10 Р. Буды</t>
  </si>
  <si>
    <t>ПС 110/35/10 Разиньково</t>
  </si>
  <si>
    <t>ПС 110/10 Родники</t>
  </si>
  <si>
    <t>ПС 110/35/6 Рудная</t>
  </si>
  <si>
    <t>ПС 110/35/10 Рыльск</t>
  </si>
  <si>
    <t>ПС 110/10 Соловьиная</t>
  </si>
  <si>
    <t>ПС 110/10 СТК</t>
  </si>
  <si>
    <t>ПС 110/10 Студенок</t>
  </si>
  <si>
    <t>ПС 110/35/10 Суджа</t>
  </si>
  <si>
    <t>ПС 110/35/10 Счетмаш</t>
  </si>
  <si>
    <t>ПС 110/6 Тепличная</t>
  </si>
  <si>
    <t>ПС 110/35/10 Теткино</t>
  </si>
  <si>
    <t>ПС 110/35/10 Тим</t>
  </si>
  <si>
    <t>ПС 110/35/10 Уютное</t>
  </si>
  <si>
    <t>ПС 110/35/10 Фатеж</t>
  </si>
  <si>
    <t>ПС 110/35/10 Фосфоритная</t>
  </si>
  <si>
    <t>ПС 110/35/10 Хомутовка</t>
  </si>
  <si>
    <t>ПС 110/10 Центральная</t>
  </si>
  <si>
    <t>ПС 110/35/10 Черемисиново</t>
  </si>
  <si>
    <t>ПС 110/35/10 Черемошки</t>
  </si>
  <si>
    <t>ПС 110/35/10 Шумаково</t>
  </si>
  <si>
    <t>ПС 110/35/10 Щигры</t>
  </si>
  <si>
    <t>ПС 110/35/10 Ястребовка</t>
  </si>
  <si>
    <t>ПС 35/10 Амосовка</t>
  </si>
  <si>
    <t>ПС 35/10 Афанасьевка (ЮЭС)</t>
  </si>
  <si>
    <t>ПС 35/10 Б.Солдатское 2</t>
  </si>
  <si>
    <t>ПС 35/10 Б.Змеинец</t>
  </si>
  <si>
    <t>ПС 35/10 Безлесная</t>
  </si>
  <si>
    <t>ПС 35/10 Береза</t>
  </si>
  <si>
    <t>ПС 35/10 Благодать</t>
  </si>
  <si>
    <t>ПС 35/10 Быканово</t>
  </si>
  <si>
    <t>ПС 35/10 В. Любаж</t>
  </si>
  <si>
    <t>ПС 35/10 Веселое</t>
  </si>
  <si>
    <t>ПС 35/10 Волобуевка</t>
  </si>
  <si>
    <t>ПС 35/10 Воропаево</t>
  </si>
  <si>
    <t>ПС 35/10 Восточная</t>
  </si>
  <si>
    <t>ПС 35/10 Выгорное</t>
  </si>
  <si>
    <t>ПС 35/10 Гастомля</t>
  </si>
  <si>
    <t>ПС 35/10 Городок</t>
  </si>
  <si>
    <t>ПС 35/10 Гуево</t>
  </si>
  <si>
    <t>ПС 35/10 Долженково</t>
  </si>
  <si>
    <t>ПС 35/6 Духовец</t>
  </si>
  <si>
    <t>ПС 35/10 Жерновец</t>
  </si>
  <si>
    <t>ПС 35/6 Западная</t>
  </si>
  <si>
    <t>ПС 35/10 Золотухинская КРС</t>
  </si>
  <si>
    <t>ПС 35/10 Зуевка</t>
  </si>
  <si>
    <t>ПС 35/10 Иванино</t>
  </si>
  <si>
    <t>ПС 35/10 Калиновка</t>
  </si>
  <si>
    <t>ПС 35/10 Кириловка</t>
  </si>
  <si>
    <t>ПС 35/10 Комбикормовая</t>
  </si>
  <si>
    <t>ПС 35/10 Коммунальная</t>
  </si>
  <si>
    <t>ПС 35/10 Коренево</t>
  </si>
  <si>
    <t>ПС 35/10 Кремяное</t>
  </si>
  <si>
    <t>ПС 35/10 Крупец</t>
  </si>
  <si>
    <t>ПС 35/10 Кульбаки</t>
  </si>
  <si>
    <t>ПС 35/10 Культпросвет</t>
  </si>
  <si>
    <t>ПС 35/10 Курчатов</t>
  </si>
  <si>
    <t>ПС 35/10 Куток</t>
  </si>
  <si>
    <t>ПС 35/10 Линец</t>
  </si>
  <si>
    <t>ПС 35/10 Луч</t>
  </si>
  <si>
    <t>ПС 35/10 Любимовка-2</t>
  </si>
  <si>
    <t>ПС 35/10 Матвеевка</t>
  </si>
  <si>
    <t>ПС 35/10 Маяк</t>
  </si>
  <si>
    <t>ПС 35/10 Михайловка</t>
  </si>
  <si>
    <t>ПС 35/10 Мурыновка</t>
  </si>
  <si>
    <t>ПС 35/10 Н. Борки</t>
  </si>
  <si>
    <t>ПС 35/10 Никольская</t>
  </si>
  <si>
    <t>ПС 35/10 Новая</t>
  </si>
  <si>
    <t>ПС 35/10 Орехово</t>
  </si>
  <si>
    <t>ПС 35/10 Орловка</t>
  </si>
  <si>
    <t>ПС 35/10 Осоцкое</t>
  </si>
  <si>
    <t>ПС 35/10 Охочевка</t>
  </si>
  <si>
    <t>ПС 35/10 Панино</t>
  </si>
  <si>
    <t>ПС 35/10 Первоавгустовка</t>
  </si>
  <si>
    <t>ПС 35/10 Петринка</t>
  </si>
  <si>
    <t>ПС 35/10 Платава</t>
  </si>
  <si>
    <t>ПС 35/10 Погожее</t>
  </si>
  <si>
    <t>ПС 35/10 Поречное</t>
  </si>
  <si>
    <t>ПС 35/10 Почепное</t>
  </si>
  <si>
    <t>ПС 35/10 Пригородная</t>
  </si>
  <si>
    <t>ПС 35/10 Пристень</t>
  </si>
  <si>
    <t>ПС 35/10 Пселец</t>
  </si>
  <si>
    <t>ПС 35/10 Пузачи</t>
  </si>
  <si>
    <t>ПС 35/10 Пушкарное</t>
  </si>
  <si>
    <t>ПС 35/10 Р.Колодец</t>
  </si>
  <si>
    <t>ПС 35/10 Разветье</t>
  </si>
  <si>
    <t>ПС 35/10 В. Реутец</t>
  </si>
  <si>
    <t>ПС 35/10 Рождественка</t>
  </si>
  <si>
    <t>ПС 35/10 Рубильник</t>
  </si>
  <si>
    <t>ПС 35/10 Рыжково</t>
  </si>
  <si>
    <t>ПС 35/10 Сапогово</t>
  </si>
  <si>
    <t>ПС 35/10 Свобода-сельская</t>
  </si>
  <si>
    <t>ПС 35/10 Селекционная</t>
  </si>
  <si>
    <t>ПС 35/10 Семеновка</t>
  </si>
  <si>
    <t>ПС 35/10 Семзавод</t>
  </si>
  <si>
    <t>ПС 35/10 Снагость</t>
  </si>
  <si>
    <t>ПС 35/10 СОМ</t>
  </si>
  <si>
    <t>ПС 35/10 Сосновый Бор</t>
  </si>
  <si>
    <t>ПС 35/10 Стаканово</t>
  </si>
  <si>
    <t>ПС 35/10 Старково</t>
  </si>
  <si>
    <t>ПС 35/10 Старшее</t>
  </si>
  <si>
    <t>ПС 35/10 Теплицы</t>
  </si>
  <si>
    <t>ПС 35/10 Туровка</t>
  </si>
  <si>
    <t>ПС 35/10 Успенка</t>
  </si>
  <si>
    <t>ПС 35/10 Фентисово</t>
  </si>
  <si>
    <t>ПС 35/10 Чермошное</t>
  </si>
  <si>
    <t>ПС 35/10 Шаталовка</t>
  </si>
  <si>
    <t>ПС 35/10 Шипы</t>
  </si>
  <si>
    <t>ПС 35/10 Элеватор</t>
  </si>
  <si>
    <t>ПС 35/10 Юго-Западная</t>
  </si>
  <si>
    <t>ПС 35/10 ЖБИ</t>
  </si>
  <si>
    <t>Курскэнерго</t>
  </si>
  <si>
    <t>110/10</t>
  </si>
  <si>
    <t>35/10</t>
  </si>
  <si>
    <t>Белица</t>
  </si>
  <si>
    <t>с. Леоновка</t>
  </si>
  <si>
    <t>с. Саморядово</t>
  </si>
  <si>
    <t>Песчаное</t>
  </si>
  <si>
    <t>Гирьи</t>
  </si>
  <si>
    <t>КТП 10кВ 158 7/60</t>
  </si>
  <si>
    <t>Долгий Колодезь</t>
  </si>
  <si>
    <t>2</t>
  </si>
  <si>
    <t>3</t>
  </si>
  <si>
    <t>п.Горшечное</t>
  </si>
  <si>
    <t>с.Богородицкое</t>
  </si>
  <si>
    <t>г. Дмитриев</t>
  </si>
  <si>
    <t>с. Генеральшино</t>
  </si>
  <si>
    <t>п. Первоавгустовка</t>
  </si>
  <si>
    <t>с. Погодино</t>
  </si>
  <si>
    <t>п.Золотухино</t>
  </si>
  <si>
    <t>м.Свобода</t>
  </si>
  <si>
    <t>д.Жерновец</t>
  </si>
  <si>
    <t>д.Гремячка</t>
  </si>
  <si>
    <t>п. Касторное</t>
  </si>
  <si>
    <t>с. Успенка</t>
  </si>
  <si>
    <t>п. Олымский</t>
  </si>
  <si>
    <t>с. Семеновка</t>
  </si>
  <si>
    <t>с. Никольское</t>
  </si>
  <si>
    <t>д.Юрьевка</t>
  </si>
  <si>
    <t>ТП 248</t>
  </si>
  <si>
    <t>ТП 001</t>
  </si>
  <si>
    <t>ТП 003</t>
  </si>
  <si>
    <t>ТП 013</t>
  </si>
  <si>
    <t>ТП 009</t>
  </si>
  <si>
    <t>ТП 002</t>
  </si>
  <si>
    <t>ТП 004</t>
  </si>
  <si>
    <t>ТП 005</t>
  </si>
  <si>
    <t>ТП 007</t>
  </si>
  <si>
    <t>ТП 011</t>
  </si>
  <si>
    <t>ТП 014</t>
  </si>
  <si>
    <t>ТП 006</t>
  </si>
  <si>
    <t>ТП 012</t>
  </si>
  <si>
    <t>ТП 015</t>
  </si>
  <si>
    <t>ТП 008</t>
  </si>
  <si>
    <t>ТП 010</t>
  </si>
  <si>
    <t>ТП 016</t>
  </si>
  <si>
    <t>ТП 402 (КТП-1111-03/100)</t>
  </si>
  <si>
    <t>КТП-1117-02/100</t>
  </si>
  <si>
    <t>КТП 191-01/250</t>
  </si>
  <si>
    <t>КТП 1206-03/250</t>
  </si>
  <si>
    <t>КТП 1232-01/250</t>
  </si>
  <si>
    <t>КТП 1232-02/100</t>
  </si>
  <si>
    <t>КТП 1232-03/160</t>
  </si>
  <si>
    <t>ТП 101-46/250</t>
  </si>
  <si>
    <t>ТП 484(КТП-1221-01/250)</t>
  </si>
  <si>
    <t>ТП 485(КТП-1221-02/100)</t>
  </si>
  <si>
    <t>ТП 488(КТП-1224-03/100)</t>
  </si>
  <si>
    <t>ТП 490(КТП 1224-06/100)</t>
  </si>
  <si>
    <t>ТП 494(КТП-1224-09/63)</t>
  </si>
  <si>
    <t>ТП 23 (КТП-7-23/250)</t>
  </si>
  <si>
    <t>КТП 1305-01/160</t>
  </si>
  <si>
    <t>ТП 471(КТП-1135-02/100)</t>
  </si>
  <si>
    <t>ТП 474(КТП-1135-05/100)</t>
  </si>
  <si>
    <t>ТП 475(КТП-1135-06/160)</t>
  </si>
  <si>
    <t>КТП 1152-01/63</t>
  </si>
  <si>
    <t>КТП 1152-02/160</t>
  </si>
  <si>
    <t>МТП 13104-02/100</t>
  </si>
  <si>
    <t>КТП-1103-02/400</t>
  </si>
  <si>
    <t>КТП-1103-03/63</t>
  </si>
  <si>
    <t>КТП 1109-08/63</t>
  </si>
  <si>
    <t>ТП 212 (КТП1259-03/160)</t>
  </si>
  <si>
    <t>ТП 213 (КТП 1259-04/63)</t>
  </si>
  <si>
    <t>ТП 215(КТП-1259-07/250)</t>
  </si>
  <si>
    <t>ТП 217 (КТП 1259-09/160)</t>
  </si>
  <si>
    <t>ТП 243 (КТП 1259-02/100)</t>
  </si>
  <si>
    <t>ТП 263(КТП-1259-05/250)</t>
  </si>
  <si>
    <t>ТП 319(КТП-11407-01/63)</t>
  </si>
  <si>
    <t>ТП 321(КТП-11407-03/160)</t>
  </si>
  <si>
    <t>ТП 323(КТП-11407-05/63)</t>
  </si>
  <si>
    <t>ТП 324(КТП-11407-06/63)</t>
  </si>
  <si>
    <t>КТП 157-03/160</t>
  </si>
  <si>
    <t>КТП 159-01/160</t>
  </si>
  <si>
    <t>КТП 159-02/100</t>
  </si>
  <si>
    <t>КТП-1194-02/100</t>
  </si>
  <si>
    <t>КТП-1194-03/250</t>
  </si>
  <si>
    <t>КТП 121-40/63</t>
  </si>
  <si>
    <t>КТП 1301-06/160</t>
  </si>
  <si>
    <t>ТП 176 (КТП 1309-01/100)</t>
  </si>
  <si>
    <t>ТП 179 (КТП 1309-03/160)</t>
  </si>
  <si>
    <t>ТП 182 (КТП1309-04/250)</t>
  </si>
  <si>
    <t>КТП-12901-01/160</t>
  </si>
  <si>
    <t>ТП 022</t>
  </si>
  <si>
    <t>ТП 023</t>
  </si>
  <si>
    <t>ТП 024</t>
  </si>
  <si>
    <t>ТП 025</t>
  </si>
  <si>
    <t>ТП 026</t>
  </si>
  <si>
    <t>ТП 3218 2/160</t>
  </si>
  <si>
    <t>ТП 3219 1/100</t>
  </si>
  <si>
    <t>ТП 3219 2/100</t>
  </si>
  <si>
    <t>ТП 3219 4/250</t>
  </si>
  <si>
    <t>ТП 3219 6/100</t>
  </si>
  <si>
    <t>ТП 3219 7/160</t>
  </si>
  <si>
    <t>ТП 3219 8/100</t>
  </si>
  <si>
    <t>ТП 382 1/160</t>
  </si>
  <si>
    <t>ТП 382 2/160</t>
  </si>
  <si>
    <t>ТП 384 1/160</t>
  </si>
  <si>
    <t>ТП 384 3/250</t>
  </si>
  <si>
    <t>ТП 384 4/160</t>
  </si>
  <si>
    <t>ТП 384 5/160</t>
  </si>
  <si>
    <t>ТП 384 6/100</t>
  </si>
  <si>
    <t>ТП 384 7/100</t>
  </si>
  <si>
    <t>ТП 384 10/100</t>
  </si>
  <si>
    <t>ТП 385 1/250</t>
  </si>
  <si>
    <t>ТП 385 3/160</t>
  </si>
  <si>
    <t>ТП 336 2/250</t>
  </si>
  <si>
    <t>ТП 336 3/250</t>
  </si>
  <si>
    <t>ТП 336 4/100</t>
  </si>
  <si>
    <t>ТП 336 5/160</t>
  </si>
  <si>
    <t>ТП 336 6/250</t>
  </si>
  <si>
    <t>ТП 336 8/100</t>
  </si>
  <si>
    <t>ТП 336 9/100</t>
  </si>
  <si>
    <t>ТП 336 12/160</t>
  </si>
  <si>
    <t>ТП 336 14/160</t>
  </si>
  <si>
    <t>ТП 336 16/160</t>
  </si>
  <si>
    <t>ТП 336 20/63</t>
  </si>
  <si>
    <t>ТП 336 22/100</t>
  </si>
  <si>
    <t>ТП 336 23/100</t>
  </si>
  <si>
    <t>ТП 336 28/250</t>
  </si>
  <si>
    <t>ТП 336 33/100</t>
  </si>
  <si>
    <t>ТП 336 34/63</t>
  </si>
  <si>
    <t>ТП 337 1/250</t>
  </si>
  <si>
    <t>ТП 3311 1/400</t>
  </si>
  <si>
    <t>ТП 3311 2/250</t>
  </si>
  <si>
    <t>ТП 3311 6/100</t>
  </si>
  <si>
    <t>ТП 3311 9/160</t>
  </si>
  <si>
    <t>ТП 346 1/160</t>
  </si>
  <si>
    <t>ТП 346 4/160</t>
  </si>
  <si>
    <t>ТП 346 15а/100</t>
  </si>
  <si>
    <t>ТП 346 6/100</t>
  </si>
  <si>
    <t>ТП 346 7/400</t>
  </si>
  <si>
    <t>ТП 346 10/100</t>
  </si>
  <si>
    <t>ТП 346 11/63</t>
  </si>
  <si>
    <t>ТП 346 13/160</t>
  </si>
  <si>
    <t>ТП 346 16/100</t>
  </si>
  <si>
    <t>ТП 346 17/250</t>
  </si>
  <si>
    <t>ТП 346 18/250</t>
  </si>
  <si>
    <t>ТП 346 22/160</t>
  </si>
  <si>
    <t>ТП 346 23/100</t>
  </si>
  <si>
    <t>ТП 346 24/160</t>
  </si>
  <si>
    <t>ТП 346 25/160</t>
  </si>
  <si>
    <t>ТП 017</t>
  </si>
  <si>
    <t>ТП 018</t>
  </si>
  <si>
    <t>ТП 019</t>
  </si>
  <si>
    <t>ТП 020</t>
  </si>
  <si>
    <t>ТП 021</t>
  </si>
  <si>
    <t>ТП 365 1/160</t>
  </si>
  <si>
    <t>ТП 365 3/160</t>
  </si>
  <si>
    <t>ТП 365 6/100</t>
  </si>
  <si>
    <t>ТП 365 7/40</t>
  </si>
  <si>
    <t>ТП 251</t>
  </si>
  <si>
    <t>ТП 252</t>
  </si>
  <si>
    <t>ТП 253</t>
  </si>
  <si>
    <t>ТП 254</t>
  </si>
  <si>
    <t>ТП 255</t>
  </si>
  <si>
    <t>ТП 256</t>
  </si>
  <si>
    <t>ТП 257</t>
  </si>
  <si>
    <t>ТП 258</t>
  </si>
  <si>
    <t>ТП 259</t>
  </si>
  <si>
    <t>ТП 260</t>
  </si>
  <si>
    <t>ТП 261</t>
  </si>
  <si>
    <t>ТП 262</t>
  </si>
  <si>
    <t>ТП 375 2/63</t>
  </si>
  <si>
    <t>ТП 375 4/100</t>
  </si>
  <si>
    <t>ТП 375 8/100</t>
  </si>
  <si>
    <t>ТП 375 9/63</t>
  </si>
  <si>
    <t>ТП 375 10/250</t>
  </si>
  <si>
    <t>ТП 375 11/63</t>
  </si>
  <si>
    <t>ТП 375 13/63</t>
  </si>
  <si>
    <t>ТП 375 14/63</t>
  </si>
  <si>
    <t>ТП 375 15/63</t>
  </si>
  <si>
    <t>ТП 377 1/160</t>
  </si>
  <si>
    <t>ТП 377 3/250</t>
  </si>
  <si>
    <t>ТП 377 6/160</t>
  </si>
  <si>
    <t>ТП 377 7/160</t>
  </si>
  <si>
    <t>ТП 377 8/100</t>
  </si>
  <si>
    <t>ТП 313</t>
  </si>
  <si>
    <t>с.Афанасьево</t>
  </si>
  <si>
    <t>г.Обоянь</t>
  </si>
  <si>
    <t>КТП 100</t>
  </si>
  <si>
    <t>КТП 101</t>
  </si>
  <si>
    <t>КТП 106</t>
  </si>
  <si>
    <t>КТП 103</t>
  </si>
  <si>
    <t>КТП 302</t>
  </si>
  <si>
    <t>КТП 105</t>
  </si>
  <si>
    <t>КТП 192</t>
  </si>
  <si>
    <t>КТП 309</t>
  </si>
  <si>
    <t>КТП 183</t>
  </si>
  <si>
    <t>КТП 222</t>
  </si>
  <si>
    <t>КТП 304</t>
  </si>
  <si>
    <t>КТП 297</t>
  </si>
  <si>
    <t>КТП 298</t>
  </si>
  <si>
    <t>КТП 187</t>
  </si>
  <si>
    <t>КТП 190</t>
  </si>
  <si>
    <t>КТП 199</t>
  </si>
  <si>
    <t>КТП 202</t>
  </si>
  <si>
    <t>КТП 203</t>
  </si>
  <si>
    <t>КТП 204</t>
  </si>
  <si>
    <t>КТП 205</t>
  </si>
  <si>
    <t>ТП 033</t>
  </si>
  <si>
    <t>ТП 046</t>
  </si>
  <si>
    <t>ТП 043</t>
  </si>
  <si>
    <t>ТП 044</t>
  </si>
  <si>
    <t>ТП 054</t>
  </si>
  <si>
    <t>ТП 058</t>
  </si>
  <si>
    <t>ТП 068</t>
  </si>
  <si>
    <t>ТП 070</t>
  </si>
  <si>
    <t>ТП 074</t>
  </si>
  <si>
    <t>ТП 097</t>
  </si>
  <si>
    <t>ТП 100</t>
  </si>
  <si>
    <t>ТП 103</t>
  </si>
  <si>
    <t>ТП 105</t>
  </si>
  <si>
    <t>ТП 106</t>
  </si>
  <si>
    <t>ТП 114</t>
  </si>
  <si>
    <t>ТП 115</t>
  </si>
  <si>
    <t>ТП 116</t>
  </si>
  <si>
    <t>ТП 118</t>
  </si>
  <si>
    <t>ТП 122</t>
  </si>
  <si>
    <t>ТП 121</t>
  </si>
  <si>
    <t>ТП 123</t>
  </si>
  <si>
    <t>ТП 124</t>
  </si>
  <si>
    <t>ТП 125</t>
  </si>
  <si>
    <t>ТП 127</t>
  </si>
  <si>
    <t>ТП 135</t>
  </si>
  <si>
    <t>ТП 151</t>
  </si>
  <si>
    <t>ТП 239</t>
  </si>
  <si>
    <t>ТП 240</t>
  </si>
  <si>
    <t>ТП 241</t>
  </si>
  <si>
    <t>ТП 236</t>
  </si>
  <si>
    <t>ТП 237</t>
  </si>
  <si>
    <t>ТП 238</t>
  </si>
  <si>
    <t>ТП 229</t>
  </si>
  <si>
    <t>ТП 230</t>
  </si>
  <si>
    <t>ТП 231</t>
  </si>
  <si>
    <t>ТП 232</t>
  </si>
  <si>
    <t>КТП-10кВ №20513-06-100</t>
  </si>
  <si>
    <t>КТП-10кВ№20513-04-30</t>
  </si>
  <si>
    <t>КТП-10кВ№20513-08-60</t>
  </si>
  <si>
    <t>КТП-10кВ №2123-09-60</t>
  </si>
  <si>
    <t>КТП-10кВ №2123-05-63</t>
  </si>
  <si>
    <t>КТП-10кВ №2211-05-60</t>
  </si>
  <si>
    <t>КТП-10кВ №21409-02-160</t>
  </si>
  <si>
    <t>КТП-10кВ №2165-01-250</t>
  </si>
  <si>
    <t>КТП-10кВ №2131-04-100</t>
  </si>
  <si>
    <t>КТП-10кВ №20506-09-160</t>
  </si>
  <si>
    <t>КТП-10кВ №20506-03-160</t>
  </si>
  <si>
    <t>КТП-10кВ №20506-06-250</t>
  </si>
  <si>
    <t>КТП-10кВ №2231-04-60</t>
  </si>
  <si>
    <t>КТП-10кВ №2233-07-160</t>
  </si>
  <si>
    <t>КТП-10кВ №20512-01-100</t>
  </si>
  <si>
    <t>КТП-10кВ №20512-03-160</t>
  </si>
  <si>
    <t>КТП-10кВ №304 (20512-06-100)</t>
  </si>
  <si>
    <t>КТП-10кВ № 20506-02/63</t>
  </si>
  <si>
    <t>КТП-10кВ №20506-04/100</t>
  </si>
  <si>
    <t>КТП-10кВ №20506-05/40</t>
  </si>
  <si>
    <t>КТП-10кВ №20506-07/100</t>
  </si>
  <si>
    <t>КТП-10кВ №2215-01/100</t>
  </si>
  <si>
    <t>КТП-10кВ №2216-04/100</t>
  </si>
  <si>
    <t>КТП-10кВ №2216-05/100</t>
  </si>
  <si>
    <t>КТП-10кВ №2118-03/100</t>
  </si>
  <si>
    <t>КТП-10кВ №2118-04/100</t>
  </si>
  <si>
    <t>КТП-10кВ №2118-05/60</t>
  </si>
  <si>
    <t>КТП-10кВ №2118-06/250</t>
  </si>
  <si>
    <t>КТП-10кВ №2116-03/60</t>
  </si>
  <si>
    <t>КТП-10кВ №2111-01/160</t>
  </si>
  <si>
    <t>КТП-10кВ №2111-02/100</t>
  </si>
  <si>
    <t>КТП-10кВ №2111-03/100</t>
  </si>
  <si>
    <t>КТП-10кВ №2111-04/63</t>
  </si>
  <si>
    <t>КТП-10кВ №2123-02/60</t>
  </si>
  <si>
    <t>КТП-10кВ №2217-02/100</t>
  </si>
  <si>
    <t>КТП-10кВ №2217-03/30</t>
  </si>
  <si>
    <t>КТП-10кВ №2181-03/160</t>
  </si>
  <si>
    <t>КТП-10кВ №2181-04/100</t>
  </si>
  <si>
    <t>КТП-10кВ №2181-05/63</t>
  </si>
  <si>
    <t>КТП-10кВ №2181-10/100</t>
  </si>
  <si>
    <t>КТП-10кВ №2155-01/60</t>
  </si>
  <si>
    <t>КТП-10кВ №2155-02/250</t>
  </si>
  <si>
    <t>КТП-10кВ №2155-03/100</t>
  </si>
  <si>
    <t>КТП-10кВ №2155-04/100</t>
  </si>
  <si>
    <t>КТП-10кВ №2155-05/63</t>
  </si>
  <si>
    <t>КТП-10кВ №2157-03/160</t>
  </si>
  <si>
    <t>КТП-10кВ №2157-05/100</t>
  </si>
  <si>
    <t>КТП-10кВ №133 (2195-08/60)</t>
  </si>
  <si>
    <t>КТП-10кВ №208-93-160</t>
  </si>
  <si>
    <t>КТП-10кВ №22901-01/100</t>
  </si>
  <si>
    <t>КТП-10кВ №22901-02/160</t>
  </si>
  <si>
    <t>КТП-10кВ №22901-03/100</t>
  </si>
  <si>
    <t>МТП-10кВ №22901-04/100</t>
  </si>
  <si>
    <t>КТП-10кВ №22902-01/250</t>
  </si>
  <si>
    <t>КТП-10кВ №22902-03/160</t>
  </si>
  <si>
    <t>КТП-10кВ №22902-06/63</t>
  </si>
  <si>
    <t>МТП-10кВ №2312-02/250</t>
  </si>
  <si>
    <t>КТП 10кВ №2164-04/160</t>
  </si>
  <si>
    <t>КТП 10кВ №2164-05/100</t>
  </si>
  <si>
    <t>КТП 10кВ №2164-06/250</t>
  </si>
  <si>
    <t>КТП 10кВ №2164-07/100</t>
  </si>
  <si>
    <t>КТП 10кВ №2164-09/60</t>
  </si>
  <si>
    <t>КТП 10кВ №2164-03/100</t>
  </si>
  <si>
    <t>КТП 10кВ №23001-01/60</t>
  </si>
  <si>
    <t>КТП 10кВ №23001-02/160</t>
  </si>
  <si>
    <t>КТП 10кВ №23003-03/160</t>
  </si>
  <si>
    <t>КТП 10кВ №23003-04/100</t>
  </si>
  <si>
    <t>КТП 10кВ №23003-05/160</t>
  </si>
  <si>
    <t>КТП 10кВ №23003-06/63</t>
  </si>
  <si>
    <t>КТП 10кВ №222-02/100</t>
  </si>
  <si>
    <t>КТП 10кВ №287-01/100</t>
  </si>
  <si>
    <t>КТП 10кВ №21405-07/100</t>
  </si>
  <si>
    <t>МТП-10кВ №2265-05/160</t>
  </si>
  <si>
    <t>ЗТП-10кВ №2265-08/60</t>
  </si>
  <si>
    <t>КТП 10кВ №2251-02/250</t>
  </si>
  <si>
    <t>КТП 10кВ №2305-08/100</t>
  </si>
  <si>
    <t>КТП 10кВ №2305-09/100</t>
  </si>
  <si>
    <t>КТП 10кВ №2305-44/60</t>
  </si>
  <si>
    <t>КТП 10кВ №2305-46/60</t>
  </si>
  <si>
    <t>КТП 10кВ №2305-41/100</t>
  </si>
  <si>
    <t>КТП 10кВ №2265-01/100</t>
  </si>
  <si>
    <t>КТП 10кВ №2267-01/63</t>
  </si>
  <si>
    <t>КТП 10кВ №2267-02/250</t>
  </si>
  <si>
    <t>КТП 10кВ №2267-05/160</t>
  </si>
  <si>
    <t>КТП 10кВ №21409-07/400</t>
  </si>
  <si>
    <t>КТП 10кВ №21404-04/250</t>
  </si>
  <si>
    <t>КТП 10кВ №21404-05/250</t>
  </si>
  <si>
    <t>КТП 10кВ №21404-07/160</t>
  </si>
  <si>
    <t>КТП 10кВ №21404-09/160</t>
  </si>
  <si>
    <t>КТП 10кВ №21405-01/160</t>
  </si>
  <si>
    <t>КТП 10кВ №21405-02/160</t>
  </si>
  <si>
    <t>КТП 10кВ №287-05/63</t>
  </si>
  <si>
    <t>КТП 10кВ №287-09/100</t>
  </si>
  <si>
    <t>КТП 10кВ №2261-01/160</t>
  </si>
  <si>
    <t>КТП 10кВ №2261-02/160</t>
  </si>
  <si>
    <t>КТП 10кВ №2223-03/100</t>
  </si>
  <si>
    <t>КТП 10кВ №2225-02/60</t>
  </si>
  <si>
    <t>КТП 10кВ №20513-03/100</t>
  </si>
  <si>
    <t>КТП 10кВ №295-05/60</t>
  </si>
  <si>
    <t>КТП 10кВ №295-06/60</t>
  </si>
  <si>
    <t>КТП 10кВ №295-09/100</t>
  </si>
  <si>
    <t>КТП 10кВ №22706-05/60</t>
  </si>
  <si>
    <t>КТП 10кВ №281-03/160</t>
  </si>
  <si>
    <t>КТП 10кВ №281-04/40</t>
  </si>
  <si>
    <t>КТП 10кВ №281-01/40</t>
  </si>
  <si>
    <t>КТП 10кВ №282-01/100</t>
  </si>
  <si>
    <t>КТП 10кВ №282-02/60</t>
  </si>
  <si>
    <t>КТП 10кВ №282-04/160</t>
  </si>
  <si>
    <t>КТП 10кВ №2218-06/100</t>
  </si>
  <si>
    <t>КТП 10кВ №2218-07/100</t>
  </si>
  <si>
    <t>КТП 10кВ №2218-08/100</t>
  </si>
  <si>
    <t>КТП 10кВ №2218-05/100</t>
  </si>
  <si>
    <t>КТП 10кВ №2155-06/100</t>
  </si>
  <si>
    <t>КТП 10кВ №2155-08/160</t>
  </si>
  <si>
    <t>КТП 10кВ №20516-02/30</t>
  </si>
  <si>
    <t>КТП 10кВ №22805-02/250</t>
  </si>
  <si>
    <t>КТП 10кВ №22802-03/100</t>
  </si>
  <si>
    <t>КТП 10кВ №2119-06/100</t>
  </si>
  <si>
    <t>КТП 10кВ №2119-05/60</t>
  </si>
  <si>
    <t>КТП 10кВ №2119-04/250</t>
  </si>
  <si>
    <t>КТП 10кВ №2119-01/63</t>
  </si>
  <si>
    <t>п.Кшенский</t>
  </si>
  <si>
    <t>д.Соколовка</t>
  </si>
  <si>
    <t>ТП 340</t>
  </si>
  <si>
    <t>КТП-10кВ 7003 1/100</t>
  </si>
  <si>
    <t>КТП-10кВ 7005 1/160</t>
  </si>
  <si>
    <t>КТП-10кВ 7005 3/63</t>
  </si>
  <si>
    <t>КТП-10кВ 7006 1/63</t>
  </si>
  <si>
    <t>КТП-10кВ 7006 10/250</t>
  </si>
  <si>
    <t>КТП-10кВ 7006 11/63</t>
  </si>
  <si>
    <t>КТП-10кВ 7006 12/25</t>
  </si>
  <si>
    <t>КТП-10кВ 7611 10/400</t>
  </si>
  <si>
    <t>КТП-10кВ 7006 2/160</t>
  </si>
  <si>
    <t>КТП-10кВ 7006 5/160</t>
  </si>
  <si>
    <t>КТП-10кВ 7006 6/630</t>
  </si>
  <si>
    <t>КТП-10кВ 7006 7/160</t>
  </si>
  <si>
    <t>КТП-10кВ 7114 1/250</t>
  </si>
  <si>
    <t>КТП-10кВ 7122 13К/160</t>
  </si>
  <si>
    <t>КТП-10кВ 7126 1/250</t>
  </si>
  <si>
    <t>КТП-10кВ 7126 2/250</t>
  </si>
  <si>
    <t>КТП-10кВ 7128 8/100</t>
  </si>
  <si>
    <t>КТП-10кВ 7202 2/160</t>
  </si>
  <si>
    <t>КТП-10кВ 7202 3/100</t>
  </si>
  <si>
    <t>КТП-10кВ 7202 4/160</t>
  </si>
  <si>
    <t>КТП-10кВ 7202 7/100</t>
  </si>
  <si>
    <t>КТП-10кВ 7506 5/100</t>
  </si>
  <si>
    <t>КТП-10кВ 7611 3/100</t>
  </si>
  <si>
    <t>КТП-10кВ 7506 1/160</t>
  </si>
  <si>
    <t>КТП-10кВ 7506 11/400</t>
  </si>
  <si>
    <t>КТП-10кВ 7506 7/100</t>
  </si>
  <si>
    <t>КТП-10кВ 7506 9/63</t>
  </si>
  <si>
    <t>КТП-10кВ 7801 4/160</t>
  </si>
  <si>
    <t>КТП-10кВ 7605 1/100</t>
  </si>
  <si>
    <t>КТП-10кВ 7607 2/250</t>
  </si>
  <si>
    <t>КТП-10кВ 7607 3/250</t>
  </si>
  <si>
    <t>КТП-10кВ 7607 4/400</t>
  </si>
  <si>
    <t>КТП-10кВ 7607 5/400</t>
  </si>
  <si>
    <t>КТП-10кВ 7607 8/160</t>
  </si>
  <si>
    <t>КТП-10кВ 7607 9/100</t>
  </si>
  <si>
    <t>КТП-10кВ 7611 1/100</t>
  </si>
  <si>
    <t>КТП-10кВ 7611 11/63</t>
  </si>
  <si>
    <t>ТП 075</t>
  </si>
  <si>
    <t>КТП-10кВ 7611 2/100</t>
  </si>
  <si>
    <t>КТП-10кВ 7611 4/100</t>
  </si>
  <si>
    <t>КТП-10кВ 7611 5/400</t>
  </si>
  <si>
    <t>ТП 090 МТП</t>
  </si>
  <si>
    <t>КТП-10кВ 7611 7/160</t>
  </si>
  <si>
    <t>КТП-10кВ 7611 8/400</t>
  </si>
  <si>
    <t>КТП-10кВ 7611 9/160</t>
  </si>
  <si>
    <t>ТП 098 МТП-10 кВ</t>
  </si>
  <si>
    <t>КТП-10кВ 7616 3/160</t>
  </si>
  <si>
    <t>КТП-10кВ 7702 2/250</t>
  </si>
  <si>
    <t>КТП-10кВ 7702 6/100</t>
  </si>
  <si>
    <t>ТП 064</t>
  </si>
  <si>
    <t>КТП-10кВ 7703 10/160</t>
  </si>
  <si>
    <t>КТП-10кВ 7703 13/250</t>
  </si>
  <si>
    <t>КТП-10кВ 7703 4/250</t>
  </si>
  <si>
    <t>ТП 076</t>
  </si>
  <si>
    <t>КТП-10кВ 7703 9/100</t>
  </si>
  <si>
    <t>ТП 104</t>
  </si>
  <si>
    <t>КТП-10кВ 7705 2/630</t>
  </si>
  <si>
    <t>КТП-10кВ 7705 6/63</t>
  </si>
  <si>
    <t>КТП-10кВ 7706 1/100</t>
  </si>
  <si>
    <t>КТП-10кВ 7706 2/63</t>
  </si>
  <si>
    <t>КТП-10кВ 7801 10/100</t>
  </si>
  <si>
    <t>КТП-10кВ 7801 11/63</t>
  </si>
  <si>
    <t>КТП-10кВ 7801 12/100</t>
  </si>
  <si>
    <t>КТП-10кВ 7801 6/100</t>
  </si>
  <si>
    <t>КТП-10кВ 7801 8/160</t>
  </si>
  <si>
    <t>КТП-10кВ 7801 9/100</t>
  </si>
  <si>
    <t>КТП-10кВ 7803 2/160</t>
  </si>
  <si>
    <t>КТП-10кВ 7803 3/100</t>
  </si>
  <si>
    <t>КТП-10кВ 7803 5/100</t>
  </si>
  <si>
    <t>КТП-10кВ 7803 6/100</t>
  </si>
  <si>
    <t>ТП 133</t>
  </si>
  <si>
    <t>КТП-10кВ 7901 1/250</t>
  </si>
  <si>
    <t>КТП-10кВ 7901 2/100</t>
  </si>
  <si>
    <t>КТП-10кВ 7901 4/250</t>
  </si>
  <si>
    <t>ТП 143</t>
  </si>
  <si>
    <t>КТП-10кВ 7901 6/100</t>
  </si>
  <si>
    <t>ТП 149</t>
  </si>
  <si>
    <t>КТП-10кВ 7907 1/100</t>
  </si>
  <si>
    <t>КТП-10кВ 7907 2/250</t>
  </si>
  <si>
    <t>КТП-10кВ 7907 3/100</t>
  </si>
  <si>
    <t>МТП-10 кВ 7128 13/250</t>
  </si>
  <si>
    <t>МТП-10 кВ 7128 17/100</t>
  </si>
  <si>
    <t>МТП-10 кВ 7506 10/100</t>
  </si>
  <si>
    <t>ТП 059</t>
  </si>
  <si>
    <t>ТП 060</t>
  </si>
  <si>
    <t>ТП 061</t>
  </si>
  <si>
    <t>ТП 063</t>
  </si>
  <si>
    <t>ТП 065</t>
  </si>
  <si>
    <t>ТП 066</t>
  </si>
  <si>
    <t>ТП 067</t>
  </si>
  <si>
    <t>ТП 069</t>
  </si>
  <si>
    <t>ТП 071</t>
  </si>
  <si>
    <t>ТП 072</t>
  </si>
  <si>
    <t>ТП 073</t>
  </si>
  <si>
    <t>ТП 077</t>
  </si>
  <si>
    <t>ТП 091</t>
  </si>
  <si>
    <t>ТП 092</t>
  </si>
  <si>
    <t>ТП 096</t>
  </si>
  <si>
    <t>ТП 099 МТП-10 кВ</t>
  </si>
  <si>
    <t>ТП 101</t>
  </si>
  <si>
    <t>ТП 102</t>
  </si>
  <si>
    <t>ТП 129</t>
  </si>
  <si>
    <t>ТП 130</t>
  </si>
  <si>
    <t>ТП 131</t>
  </si>
  <si>
    <t>ТП 132</t>
  </si>
  <si>
    <t>ТП 136</t>
  </si>
  <si>
    <t>ТП 137</t>
  </si>
  <si>
    <t>ТП 138</t>
  </si>
  <si>
    <t>ТП 139</t>
  </si>
  <si>
    <t>ТП 140</t>
  </si>
  <si>
    <t>ТП 142</t>
  </si>
  <si>
    <t>ТП 144</t>
  </si>
  <si>
    <t>ТП 145</t>
  </si>
  <si>
    <t>ТП 147</t>
  </si>
  <si>
    <t>ТП 148</t>
  </si>
  <si>
    <t>ТП 150</t>
  </si>
  <si>
    <t>ТП 167</t>
  </si>
  <si>
    <t>ТП 168</t>
  </si>
  <si>
    <t>ТП 169</t>
  </si>
  <si>
    <t>ТП 170</t>
  </si>
  <si>
    <t>ТП 171</t>
  </si>
  <si>
    <t>ТП 172</t>
  </si>
  <si>
    <t>ТП 319</t>
  </si>
  <si>
    <t>ТП 326</t>
  </si>
  <si>
    <t>ТП 327</t>
  </si>
  <si>
    <t>ТП 328</t>
  </si>
  <si>
    <t>ТП 329 КТП-10 кВ</t>
  </si>
  <si>
    <t>ТП 331 (СТП - 10 кВ 40кВА)</t>
  </si>
  <si>
    <t>ТП 334 СТП 25кВА</t>
  </si>
  <si>
    <t>ТП 335 СТП 10кВА</t>
  </si>
  <si>
    <t>ТП 338</t>
  </si>
  <si>
    <t>ТП 339</t>
  </si>
  <si>
    <t>ТП 341</t>
  </si>
  <si>
    <t>ТП 342</t>
  </si>
  <si>
    <t>ТП № 078</t>
  </si>
  <si>
    <t>ТП № 079</t>
  </si>
  <si>
    <t>ТП № 080</t>
  </si>
  <si>
    <t>ТП № 081</t>
  </si>
  <si>
    <t>ТП № 082</t>
  </si>
  <si>
    <t>ТП № 083</t>
  </si>
  <si>
    <t>ТП № 084</t>
  </si>
  <si>
    <t>ТП № 085</t>
  </si>
  <si>
    <t>ТП № 086</t>
  </si>
  <si>
    <t>ТП № 087</t>
  </si>
  <si>
    <t>ТП 349</t>
  </si>
  <si>
    <t>ТП 350</t>
  </si>
  <si>
    <t>ТП 353</t>
  </si>
  <si>
    <t>ТП 355</t>
  </si>
  <si>
    <t>ТП 354</t>
  </si>
  <si>
    <t>ТП 308</t>
  </si>
  <si>
    <t>ТП 497</t>
  </si>
  <si>
    <t>ТП 499</t>
  </si>
  <si>
    <t>ТП 504</t>
  </si>
  <si>
    <t>г. Фатеж</t>
  </si>
  <si>
    <t>ТП 141</t>
  </si>
  <si>
    <t>г.Фатеж</t>
  </si>
  <si>
    <t>РТП 042</t>
  </si>
  <si>
    <t>г.Щигры</t>
  </si>
  <si>
    <t>д. Гремячка</t>
  </si>
  <si>
    <t>УПР</t>
  </si>
  <si>
    <t>Название_ПС</t>
  </si>
  <si>
    <t>7_На_исполнении_МВт</t>
  </si>
  <si>
    <t>7_кВт_до 150</t>
  </si>
  <si>
    <t>7_кВт_выше 150</t>
  </si>
  <si>
    <t>7_кВт_до 15</t>
  </si>
  <si>
    <t>7_кВт_выше 15</t>
  </si>
  <si>
    <t/>
  </si>
  <si>
    <t>ЦЭС</t>
  </si>
  <si>
    <t>ЮЭС</t>
  </si>
  <si>
    <t>ЗЭС</t>
  </si>
  <si>
    <t>СЭС</t>
  </si>
  <si>
    <t>ВЭС</t>
  </si>
  <si>
    <t>ПС 110/35/10 Суджа. Заолешенка</t>
  </si>
  <si>
    <t>ПС 110/35/10 Хомутовка. Три Тополя</t>
  </si>
  <si>
    <t>ПС 110/35/10 Полевая Тяговая. Полевая</t>
  </si>
  <si>
    <t>ПС 110/35/10 Полевая Тяговая. Поныри</t>
  </si>
  <si>
    <t>ПС 35/10 Возы-тяговая. Возы</t>
  </si>
  <si>
    <t>40,19018</t>
  </si>
  <si>
    <t>44,12418</t>
  </si>
  <si>
    <t>N пп</t>
  </si>
  <si>
    <t>Филиал</t>
  </si>
  <si>
    <t>6_Договора_МВт</t>
  </si>
  <si>
    <t>8_Подключено_МВт</t>
  </si>
  <si>
    <t>8_кВт_до 15</t>
  </si>
  <si>
    <t>8_кВт_выше 15</t>
  </si>
  <si>
    <t>8_кВт_до 150</t>
  </si>
  <si>
    <t>8_кВт_выше 150</t>
  </si>
  <si>
    <t>ПС 35/10 Мокрушино. Садовое</t>
  </si>
  <si>
    <t>ПС 110/35/10 Глушково. Сухиновка</t>
  </si>
  <si>
    <t>УТП</t>
  </si>
  <si>
    <t>_ПОКА НЕ ИЗВЕСТНО</t>
  </si>
  <si>
    <t>ПС 110/35 Конарево-тяговая</t>
  </si>
  <si>
    <t>ПС 110/35/10 Полевая Тяговая.</t>
  </si>
  <si>
    <t>ПС 35/10 Свобода тяговая. Золотухинская нефтебаза</t>
  </si>
  <si>
    <t>ПС Зверосовхоз</t>
  </si>
  <si>
    <t>ПС Косиново</t>
  </si>
  <si>
    <t>ПС ТЭЦ-1 6кВ</t>
  </si>
  <si>
    <t>ПС ЦРП. КТК</t>
  </si>
  <si>
    <t>106,309357</t>
  </si>
  <si>
    <t>126,923497</t>
  </si>
  <si>
    <t>ПС 110/35/10 Агроном. Ч.Олех</t>
  </si>
  <si>
    <t>ПС 35/10 Агроном.</t>
  </si>
  <si>
    <t>ПС 35/10 Мокрушино.</t>
  </si>
  <si>
    <t>ПС 35/10 Нива.</t>
  </si>
  <si>
    <t>ПС 35/10 Нива. Калинина</t>
  </si>
  <si>
    <t>ПС 35/10 Переступлино (нов).</t>
  </si>
  <si>
    <t>ПС 35/10 Переступлино (нов). Луговое</t>
  </si>
  <si>
    <t>ПС 35/10 Солнцево.</t>
  </si>
  <si>
    <t>ПС 35/10 Солнцево. Солнцево</t>
  </si>
  <si>
    <t>ПС 35/10 Чижовка.</t>
  </si>
  <si>
    <t>ПС 35/10 Чижовка. Новый путь</t>
  </si>
  <si>
    <t>ПС 110/35/10 Авторемзавод</t>
  </si>
  <si>
    <t>ПС 110/10 Б.Жирово</t>
  </si>
  <si>
    <t>ПС 110/35/10 Белая.</t>
  </si>
  <si>
    <t>ПС 110/35/10 Белая. Бобрава</t>
  </si>
  <si>
    <t>ПС 110/35/6 Волокно.</t>
  </si>
  <si>
    <t>ПС 110/35/6 Волокно. Гуторово (Ворошнево)</t>
  </si>
  <si>
    <t>ПС 110/35/10 Глушково.</t>
  </si>
  <si>
    <t>ПС 110/35/10  Дмитриев. Снижа</t>
  </si>
  <si>
    <t>ПС 110/35/10 Дмитриев.</t>
  </si>
  <si>
    <t>ПС 110/35/10 Дмитриев. Моршнево</t>
  </si>
  <si>
    <t>ПС 110/35/10 Кшень.</t>
  </si>
  <si>
    <t>ПС 110/35/10 Кшень. Пушкино</t>
  </si>
  <si>
    <t>ПС 110/35/10 Любостань.</t>
  </si>
  <si>
    <t>ПС 110/35/10 Любостань. Любостань</t>
  </si>
  <si>
    <t>ПС 110/35/10 Суджа.</t>
  </si>
  <si>
    <t>ПС 35/6 Кислинская.</t>
  </si>
  <si>
    <t>ПС 35/6 Кислинская. Гормолкомбинат</t>
  </si>
  <si>
    <t>ПС 110/35/10 Фатеж.</t>
  </si>
  <si>
    <t>ПС 110/35/10 Фатеж. Миролюбово</t>
  </si>
  <si>
    <t>ПС 110/35/10 Хомутовка.</t>
  </si>
  <si>
    <t>ПС 35/10 Калиновка старая. Приходьково</t>
  </si>
  <si>
    <t>ПС 35/10 Кирилловка.</t>
  </si>
  <si>
    <t>ПС 35/10 Кирилловка. Кирилловка</t>
  </si>
  <si>
    <t>ПС 35/10 Комбикормовая.</t>
  </si>
  <si>
    <t>ПС 35/10 Комбикормовая. Озёрки</t>
  </si>
  <si>
    <t>ПС 35/10 ЛУЧ.</t>
  </si>
  <si>
    <t>ПС 35/10 ЛУЧ. Гигант</t>
  </si>
  <si>
    <t>ПС 35/10 Н.Борки.</t>
  </si>
  <si>
    <t>ПС 35/10 Н.Борки. Сосновка</t>
  </si>
  <si>
    <t>ПС 35/10 Осоцкое.</t>
  </si>
  <si>
    <t>ПС 35/10 Осоцкое. Погодино</t>
  </si>
  <si>
    <t>ПС 35/10 Р.Колодезь</t>
  </si>
  <si>
    <t>ПС 35/10 Элеватор.</t>
  </si>
  <si>
    <t>ПС 35/10 Элеватор. Лесхозмаш</t>
  </si>
  <si>
    <t>ПС 35/10 Сахзавод</t>
  </si>
  <si>
    <t>ПС 110/10 Шерекино</t>
  </si>
  <si>
    <t>ПС 35/10 Комбизавод</t>
  </si>
  <si>
    <t>ПС 35/6 Сахзавод Куйбышева</t>
  </si>
  <si>
    <t>ПС 110/10/6  № 16</t>
  </si>
  <si>
    <t>ПС 110/10 Сапфир</t>
  </si>
  <si>
    <t>ПС 110/35/10 н.п. Курбакинская. ст.Курбакинская</t>
  </si>
  <si>
    <t>ПС 35/6 № 15</t>
  </si>
  <si>
    <t>ПС 35/6 Чернь</t>
  </si>
  <si>
    <t>ПС 110/10 Завокзальная</t>
  </si>
  <si>
    <t>ПС 110/10 Привокзальная</t>
  </si>
  <si>
    <t>ПС 110/10 Северная</t>
  </si>
  <si>
    <t>ПС 110/35/10 Возы-тяговая.</t>
  </si>
  <si>
    <t>ПС 110/6/6 Промышленная</t>
  </si>
  <si>
    <t>ПС 110/6/6 ЦРП-3 ЖБИ-1</t>
  </si>
  <si>
    <t>ПС 110/6 АПЗ-20</t>
  </si>
  <si>
    <t>ПС 330  Сеймская</t>
  </si>
  <si>
    <t>ПС 330/110/35/10 Садовая</t>
  </si>
  <si>
    <t>ПС 35/10 Водозабор</t>
  </si>
  <si>
    <t>ПС 35/6 Золотухинский сахарный завод</t>
  </si>
  <si>
    <t>ПС 35/6 КЗТЗ</t>
  </si>
  <si>
    <t>ПС 35/6 Курск-тяговая</t>
  </si>
  <si>
    <t>ПС 110/10 Цементный завод</t>
  </si>
  <si>
    <t>ПС 35/10 Ул.Железнодорожная п.Коммунар</t>
  </si>
  <si>
    <t>СУММА</t>
  </si>
  <si>
    <t>56,20279</t>
  </si>
  <si>
    <t>12,07861</t>
  </si>
  <si>
    <t>16,01261</t>
  </si>
  <si>
    <t>На закладке УТП сделать сортировку сначала по номеру ПС (из БД), потом по розовому цвету (повторы), скопировать, проверив совпадения, на эту страничку</t>
  </si>
  <si>
    <r>
      <t xml:space="preserve">далее ячейки, отмеченные желтым цветом, скопировать на закладку УТП через </t>
    </r>
    <r>
      <rPr>
        <b/>
        <sz val="11"/>
        <color indexed="8"/>
        <rFont val="Calibri"/>
        <family val="2"/>
        <charset val="204"/>
      </rPr>
      <t>Спец.вставку</t>
    </r>
    <r>
      <rPr>
        <sz val="11"/>
        <color theme="1"/>
        <rFont val="Calibri"/>
        <family val="2"/>
        <charset val="204"/>
        <scheme val="minor"/>
      </rPr>
      <t>, проверив совпадения</t>
    </r>
  </si>
  <si>
    <t>Розовые ячейки скопировать за пределы области печати, затем внутри области удалить</t>
  </si>
  <si>
    <t>ПС 110/35/10кВ Артюховка</t>
  </si>
  <si>
    <t>ПС 110/35/10кВ Беседино</t>
  </si>
  <si>
    <t>ПС 110/10кВ Восход</t>
  </si>
  <si>
    <t>ПС 110/35/10кВ Журятино</t>
  </si>
  <si>
    <t>ПС 110/35/10кВ Жуковка</t>
  </si>
  <si>
    <t>ПС 110/10кВ Забелье</t>
  </si>
  <si>
    <t>ПС 110/10кВ Ивница</t>
  </si>
  <si>
    <t>ПС 110/35/10кВ Лачиново</t>
  </si>
  <si>
    <t>ПС 110/10кВ Малая Локня</t>
  </si>
  <si>
    <t>ПС 110/10кВ Марица</t>
  </si>
  <si>
    <t>ПС 110/35/10кВ Расховец</t>
  </si>
  <si>
    <t>ПС 110/10кВ Семеновская</t>
  </si>
  <si>
    <t>ПС 110/35/10кВ Троицкая</t>
  </si>
  <si>
    <t>ПС 35/10кВ Автодор</t>
  </si>
  <si>
    <t>ПС 110/35/10кВ Агроном. Ч.Олех</t>
  </si>
  <si>
    <t>ПС 35/10кВ Агроном.</t>
  </si>
  <si>
    <t>ПС 35/10кВ Акимовка</t>
  </si>
  <si>
    <t>ПС 35/10кВ Алексеевка</t>
  </si>
  <si>
    <t>ПС 35/10кВ Афанасьевка (ЗЭС)</t>
  </si>
  <si>
    <t>ПС 35/10кВ Б. Гнеушево</t>
  </si>
  <si>
    <t>ПС 35/10кВ Б.Солдатское 1</t>
  </si>
  <si>
    <t>ПС 35/10кВ Банищи</t>
  </si>
  <si>
    <t>ПС 35/10кВ Бараново</t>
  </si>
  <si>
    <t>ПС 35/10кВ Белгородка</t>
  </si>
  <si>
    <t>ПС 35/10кВ Белица</t>
  </si>
  <si>
    <t>ПС 35/10кВ Бирюковка</t>
  </si>
  <si>
    <t>ПС 35/10кВ Бобровка</t>
  </si>
  <si>
    <t>ПС 35/10кВ Боброво</t>
  </si>
  <si>
    <t>ПС 35/10кВ Будки</t>
  </si>
  <si>
    <t>ПС 35/10кВ Букреевка (ЦЭС)</t>
  </si>
  <si>
    <t>ПС 35/10кВ Букреевка (ЗЭС)</t>
  </si>
  <si>
    <t>ПС 35/10кВ Бурцевка</t>
  </si>
  <si>
    <t>ПС 35/10кВ В. Щигор</t>
  </si>
  <si>
    <t>ПС 35/10кВ Ванино</t>
  </si>
  <si>
    <t>ПС 35/10кВ Васильевка</t>
  </si>
  <si>
    <t>ПС 35/10кВ Водохранилище</t>
  </si>
  <si>
    <t>ПС 35/10кВ Волоконск</t>
  </si>
  <si>
    <t>ПС 35/10кВ Воробьевка</t>
  </si>
  <si>
    <t>ПС 35/10кВ Воронок</t>
  </si>
  <si>
    <t>ПС 35/10кВ Вязовое</t>
  </si>
  <si>
    <t>ПС 35/10кВ Гахово</t>
  </si>
  <si>
    <t>ПС 35/10кВ Генеральшино</t>
  </si>
  <si>
    <t>ПС 35/10кВ Глазово</t>
  </si>
  <si>
    <t>ПС 35/10кВ Глебово</t>
  </si>
  <si>
    <t>ПС 35/10кВ Гордеевка</t>
  </si>
  <si>
    <t>ПС 35/10кВ Городенск</t>
  </si>
  <si>
    <t>ПС 35/10кВ Горяиново</t>
  </si>
  <si>
    <t>ПС 35/10кВ 12-й Госконезавод</t>
  </si>
  <si>
    <t>ПС 35/10кВ Грайворонка</t>
  </si>
  <si>
    <t>ПС 35/10кВ Гриневка</t>
  </si>
  <si>
    <t>ПС 35/10кВ Густомой</t>
  </si>
  <si>
    <t>ПС 35/10кВ Дарьино</t>
  </si>
  <si>
    <t>ПС 35/10кВ Демякино</t>
  </si>
  <si>
    <t>ПС 35/10кВ Ефросимовка</t>
  </si>
  <si>
    <t>ПС 35/10кВ Жданово</t>
  </si>
  <si>
    <t>ПС 35/10кВ Защитное</t>
  </si>
  <si>
    <t>ПС 35/10кВ Званное</t>
  </si>
  <si>
    <t>ПС 35/10кВ Знаменка</t>
  </si>
  <si>
    <t>ПС 35/10кВ Искра</t>
  </si>
  <si>
    <t>ПС 35/10кВ Казанка</t>
  </si>
  <si>
    <t>ПС 35/10кВ Калиновка (новая)</t>
  </si>
  <si>
    <t>ПС 35/10кВ Карыж</t>
  </si>
  <si>
    <t>ПС 35/10кВ Китаевка</t>
  </si>
  <si>
    <t>ПС 35/10кВ Кобылки</t>
  </si>
  <si>
    <t>ПС 35/10кВ Колонтаевка</t>
  </si>
  <si>
    <t>ПС 35/10кВ Кондратовка</t>
  </si>
  <si>
    <t>ПС 35/10кВ Коровяковка</t>
  </si>
  <si>
    <t>ПС 35/10кВ Леженьки</t>
  </si>
  <si>
    <t>ПС 35/10кВ Ленинская</t>
  </si>
  <si>
    <t>ПС 35/10кВ Лобазовка</t>
  </si>
  <si>
    <t>ПС 35/10кВ Луговка</t>
  </si>
  <si>
    <t>ПС 35/10кВ Любава</t>
  </si>
  <si>
    <t>ПС 35/10кВ Любимовка-1</t>
  </si>
  <si>
    <t>ПС 35/10кВ М. Каменец</t>
  </si>
  <si>
    <t>ПС 35/10кВ М. Гнеушево</t>
  </si>
  <si>
    <t>ПС 35/10кВ М. Крюки</t>
  </si>
  <si>
    <t>ПС 35/10кВ Мансурово</t>
  </si>
  <si>
    <t>ПС 35/10кВ Марково</t>
  </si>
  <si>
    <t>ПС 35/10кВ Мармыжи</t>
  </si>
  <si>
    <t>ПС 35/10кВ Меловое</t>
  </si>
  <si>
    <t>ПС 35/10кВ Моква</t>
  </si>
  <si>
    <t>ПС 35/10кВ Мокрушино.</t>
  </si>
  <si>
    <t>ПС 35/10кВ Молотычи</t>
  </si>
  <si>
    <t>ПС 35/10кВ Мочаки</t>
  </si>
  <si>
    <t>ПС 35/10кВ Н. Владимировка</t>
  </si>
  <si>
    <t>ПС 35/10кВ Н. Гурово</t>
  </si>
  <si>
    <t>ПС 35/10кВ Надейка</t>
  </si>
  <si>
    <t>ПС 35/10кВ Нива.</t>
  </si>
  <si>
    <t>ПС 35/10кВ Нива. Калинина</t>
  </si>
  <si>
    <t>ПС 35/10кВ Ольговка</t>
  </si>
  <si>
    <t>ПС 35/10кВ Ольховатка</t>
  </si>
  <si>
    <t>ПС 35/10кВ Оросительная</t>
  </si>
  <si>
    <t>ПС 35/10кВ Пены-2</t>
  </si>
  <si>
    <t>ПС 35/10кВ Переступлино (стар)</t>
  </si>
  <si>
    <t>ПС 35/10кВ Переступлино (нов).</t>
  </si>
  <si>
    <t>ПС 35/10кВ Переступлино (нов). Луговое</t>
  </si>
  <si>
    <t>ПС 35/10кВ Петрово</t>
  </si>
  <si>
    <t>ПС 35/10кВ Петровская</t>
  </si>
  <si>
    <t>ПС 35/10кВ Покровское</t>
  </si>
  <si>
    <t>ПС 35/10кВ Прилепы</t>
  </si>
  <si>
    <t>ПС 35/10кВ Р. Буды 35/10</t>
  </si>
  <si>
    <t>ПС 35/10кВ Реут</t>
  </si>
  <si>
    <t>ПС 35/10кВ Ровенка</t>
  </si>
  <si>
    <t>ПС 35/10кВ Родина (СЭС)</t>
  </si>
  <si>
    <t>ПС 35/10кВ Родина (ВЭС)</t>
  </si>
  <si>
    <t>ПС 35/10кВ Рубанщина</t>
  </si>
  <si>
    <t>ПС 35/10кВ Русаново</t>
  </si>
  <si>
    <t>ПС 35/10кВ Рышково</t>
  </si>
  <si>
    <t>ПС 35/10кВ Рязаново</t>
  </si>
  <si>
    <t>ПС 35/10кВ Сазановка</t>
  </si>
  <si>
    <t>ПС 35/10кВ Сергиевка</t>
  </si>
  <si>
    <t>ПС 35/10кВ Соколье</t>
  </si>
  <si>
    <t>ПС 35/10кВ Солнцево.</t>
  </si>
  <si>
    <t>ПС 35/10кВ Солнцево. Солнцево</t>
  </si>
  <si>
    <t>ПС 35/10кВ Спасское</t>
  </si>
  <si>
    <t>ПС 35/10кВ Ср. Ольшанка</t>
  </si>
  <si>
    <t>ПС 35/10кВ Стрелецкая</t>
  </si>
  <si>
    <t>ПС 35/10кВ Субботино</t>
  </si>
  <si>
    <t>ПС 35/10кВ Сухая</t>
  </si>
  <si>
    <t>ПС 35/10кВ Тельмана</t>
  </si>
  <si>
    <t>ПС 35/10кВ Н.Теребуж</t>
  </si>
  <si>
    <t>ПС 35/10кВ Фатеевка</t>
  </si>
  <si>
    <t>ПС 35/10кВ Чапаевская</t>
  </si>
  <si>
    <t>ПС 35/10кВ Чемерки</t>
  </si>
  <si>
    <t>ПС 35/10кВ Чижовка.</t>
  </si>
  <si>
    <t>ПС 35/10кВ Чижовка. Новый путь</t>
  </si>
  <si>
    <t>ПС 35/10кВ Шатиловка</t>
  </si>
  <si>
    <t>ПС 35/10кВ Шептуховка</t>
  </si>
  <si>
    <t>ПС 35/10кВ Шуклино</t>
  </si>
  <si>
    <t>ПС 35/10кВ Яньково</t>
  </si>
  <si>
    <t>ПС 35/10кВ Ясенки</t>
  </si>
  <si>
    <t>ПС 110/6кВ Аккумуляторная</t>
  </si>
  <si>
    <t>ПС 110/35/10кВ Авторемзавод</t>
  </si>
  <si>
    <t>ПС 110/35/10кВ Атомград</t>
  </si>
  <si>
    <t>ПС 110/10кВ Б.Жирово</t>
  </si>
  <si>
    <t>ПС 110/35/10кВ Басово</t>
  </si>
  <si>
    <t>ПС 110/10кВ Бекетово</t>
  </si>
  <si>
    <t>ПС 110/35/10кВ Белая.</t>
  </si>
  <si>
    <t>ПС 110/35/10кв Белая. Бобрава</t>
  </si>
  <si>
    <t>ПС 110/35/10кВ Бобрышово</t>
  </si>
  <si>
    <t>ПС 35/10кВ Быково</t>
  </si>
  <si>
    <t>ПС 110/10кВ Возрождение</t>
  </si>
  <si>
    <t>ПС 110/10кВ Винниково</t>
  </si>
  <si>
    <t>ПС 110/35/6кВ Волокно.</t>
  </si>
  <si>
    <t>ПС 110/35/6кВ Волокно. Гуторово (Ворошнево)</t>
  </si>
  <si>
    <t>ПС 110/10кВ Высокая</t>
  </si>
  <si>
    <t>ПС 110/35/10кВ Глушково.</t>
  </si>
  <si>
    <t>ПС 110/10кВ Городская</t>
  </si>
  <si>
    <t>ПС 110/35/10кВ Горшечное</t>
  </si>
  <si>
    <t>ПС 110/35/10кВ  Дмитриев. Снижа</t>
  </si>
  <si>
    <t>ПС 110/35/10кВ Дмитриев.</t>
  </si>
  <si>
    <t>ПС 110/35/10кВ Дмитриев. Моршнево</t>
  </si>
  <si>
    <t>ПС 110/6кВ Долгие Буды</t>
  </si>
  <si>
    <t>ПС 110/35/10кВ Золотухино</t>
  </si>
  <si>
    <t>ПС 110/35/10кВ Камыши</t>
  </si>
  <si>
    <t>ПС 110/35/10кВ Касторное</t>
  </si>
  <si>
    <t>ПС 110/35/10кВ Киликино</t>
  </si>
  <si>
    <t>ПС 110/35/6кВ Кировская</t>
  </si>
  <si>
    <t>ПС 110/35/10кВ Клюква</t>
  </si>
  <si>
    <t>ПС 110/10кВ Компрессорная</t>
  </si>
  <si>
    <t>ПС 110/35/10кВ Конышевка</t>
  </si>
  <si>
    <t>ПС 110/10кВ Котельная</t>
  </si>
  <si>
    <t>ПС 110/35/10кВ Кшень.</t>
  </si>
  <si>
    <t>ПС 110/35/10кВ Кшень. Пушкино</t>
  </si>
  <si>
    <t>ПС 110/6кВ Лесная</t>
  </si>
  <si>
    <t>ПС 110/35/10кВ Льгов</t>
  </si>
  <si>
    <t>ПС 110/35/10кВ Лукашевка</t>
  </si>
  <si>
    <t>ПС 110/35/10кВ Любостань.</t>
  </si>
  <si>
    <t>ПС 110/35/10кВ Любостань. Любостань</t>
  </si>
  <si>
    <t>ПС 110/35/6кВ Мантурово</t>
  </si>
  <si>
    <t>ПС 110/35/10кВ 8-е Марта</t>
  </si>
  <si>
    <t>ПС 110/10кВ Мартовская</t>
  </si>
  <si>
    <t>ПС 110/35/10кВ Марьино</t>
  </si>
  <si>
    <t>ПС 110/35/10кВ Медвенка</t>
  </si>
  <si>
    <t>ПС 110/6кВ Нефтяная</t>
  </si>
  <si>
    <t>ПС 110/35/10кВ Обоянь</t>
  </si>
  <si>
    <t>ПС 110/35/10кВ Октябрьская</t>
  </si>
  <si>
    <t>ПС 110/35/10кВ Ольховка</t>
  </si>
  <si>
    <t>ПС 110/10кВ Паники</t>
  </si>
  <si>
    <t>ПС 110/35/10кВ Пены</t>
  </si>
  <si>
    <t>ПС 110/10кВ Прибор</t>
  </si>
  <si>
    <t>ПС 110/10кВ Прогресс</t>
  </si>
  <si>
    <t>ПС 110/10кВ ПТФ</t>
  </si>
  <si>
    <t>ПС 110/35/10кВ Р. Буды</t>
  </si>
  <si>
    <t>ПС 110/35/10кВ Разиньково</t>
  </si>
  <si>
    <t>ПС 110/10кВ Родники</t>
  </si>
  <si>
    <t>ПС 110/35/6кВ Рудная</t>
  </si>
  <si>
    <t>ПС 110/35/10кВ Рыльск</t>
  </si>
  <si>
    <t>ПС 110/10кВ Соловьиная</t>
  </si>
  <si>
    <t>ПС 110/10кВ СТК</t>
  </si>
  <si>
    <t>ПС 110/10кВ Студенок</t>
  </si>
  <si>
    <t>ПС 110/35/10кВ Суджа.</t>
  </si>
  <si>
    <t>ПС 110/35/10кВ Счетмаш</t>
  </si>
  <si>
    <t>ПС 110/6кВ Тепличная</t>
  </si>
  <si>
    <t>ПС 35/6кВ Кислинская.</t>
  </si>
  <si>
    <t>ПС 35/6кВ Кислинская. Гормолкомбинат</t>
  </si>
  <si>
    <t>ПС 110/35/10кВ Теткино</t>
  </si>
  <si>
    <t>ПС 110/35/10кВ Тим</t>
  </si>
  <si>
    <t>ПС 110/35/10кВ Уютное</t>
  </si>
  <si>
    <t>ПС 110/35/10кВ Фатеж.</t>
  </si>
  <si>
    <t>ПС 110/35/10кВ Фатеж. Миролюбово</t>
  </si>
  <si>
    <t>ПС 110/35/10кВ Фосфоритная</t>
  </si>
  <si>
    <t>ПС 110/35/10кВ Хомутовка.</t>
  </si>
  <si>
    <t>ПС 110/10кВ Центральная</t>
  </si>
  <si>
    <t>ПС 110/35/10кВ Черемисиново</t>
  </si>
  <si>
    <t>ПС 110/35/10кВ Черемошки</t>
  </si>
  <si>
    <t>ПС 110/35/10кВ Шумаково</t>
  </si>
  <si>
    <t>ПС 110/35/10кВ Щигры</t>
  </si>
  <si>
    <t>ПС 110/35/10кВ Ястребовка</t>
  </si>
  <si>
    <t>ПС 35/10кВ Амосовка</t>
  </si>
  <si>
    <t>ПС 35/10кВ Афанасьевка (ЮЭС)</t>
  </si>
  <si>
    <t>ПС 35/10кВ Б.Солдатское 2</t>
  </si>
  <si>
    <t>ПС 35/10кВ Б.Змеинец</t>
  </si>
  <si>
    <t>ПС 35/10кВ Безлесная</t>
  </si>
  <si>
    <t>ПС 35/10кВ Береза</t>
  </si>
  <si>
    <t>ПС 35/10кВ Благодать</t>
  </si>
  <si>
    <t>ПС 35/10кВ Быканово</t>
  </si>
  <si>
    <t>ПС 35/10кВ В. Любаж</t>
  </si>
  <si>
    <t>ПС 35/10кВ Веселое</t>
  </si>
  <si>
    <t>ПС 35/10кВ Волобуевка</t>
  </si>
  <si>
    <t>ПС 35/10кВ Воропаево</t>
  </si>
  <si>
    <t>ПС 35/10кВ Восточная</t>
  </si>
  <si>
    <t>ПС 35/10кВ Выгорное</t>
  </si>
  <si>
    <t>ПС 35/10кВ Гастомля</t>
  </si>
  <si>
    <t>ПС 35/10кВ Городок</t>
  </si>
  <si>
    <t>ПС 35/10кВ Гуево</t>
  </si>
  <si>
    <t>ПС 35/10кВ Долженково</t>
  </si>
  <si>
    <t>ПС 35/6кВ Духовец</t>
  </si>
  <si>
    <t>ПС 35/10кВ Жерновец</t>
  </si>
  <si>
    <t>ПС 35/6кВ Западная</t>
  </si>
  <si>
    <t>ПС 35/10кВ Золотухинская КРС</t>
  </si>
  <si>
    <t>ПС 35/10кВ Зуевка</t>
  </si>
  <si>
    <t>ПС 35/10кВ Иванино</t>
  </si>
  <si>
    <t>ПС 35/10кВ Калиновка</t>
  </si>
  <si>
    <t>ПС 35/10кВ Калиновка старая. Приходьково</t>
  </si>
  <si>
    <t>ПС 35/10кВ Кирилловка.</t>
  </si>
  <si>
    <t>ПС 35/10кВ Кирилловка. Кирилловка</t>
  </si>
  <si>
    <t>ПС 35/10кВ Комбикормовая.</t>
  </si>
  <si>
    <t>ПС 35/10кВ Комбикормовая. Озёрки</t>
  </si>
  <si>
    <t>ПС 35/10кВ Коммунальная</t>
  </si>
  <si>
    <t>ПС 35/10кВ Коренево</t>
  </si>
  <si>
    <t>ПС 35/10кВ Кремяное</t>
  </si>
  <si>
    <t>ПС 35/10кВ Крупец</t>
  </si>
  <si>
    <t>ПС 35/10кВ Кульбаки</t>
  </si>
  <si>
    <t>ПС 35/10кВ Культпросвет</t>
  </si>
  <si>
    <t>ПС 35/10кВ Курчатов</t>
  </si>
  <si>
    <t>ПС 35/10кВ Куток</t>
  </si>
  <si>
    <t>ПС 35/10кВ Линец</t>
  </si>
  <si>
    <t>ПС 35/10кВ ЛУЧ.</t>
  </si>
  <si>
    <t>ПС 35/10кВ ЛУЧ. Гигант</t>
  </si>
  <si>
    <t>ПС 35/10кВ Любимовка-2</t>
  </si>
  <si>
    <t>ПС 35/10кВ Матвеевка</t>
  </si>
  <si>
    <t>ПС 35/10кВ Маяк</t>
  </si>
  <si>
    <t>ПС 35/10кВ Михайловка</t>
  </si>
  <si>
    <t>ПС 35/10кВ Мурыновка</t>
  </si>
  <si>
    <t>ПС 35/10кВ Н.Борки.</t>
  </si>
  <si>
    <t>ПС 35/10кВ Н.Борки. Сосновка</t>
  </si>
  <si>
    <t>ПС 35/10кВ Никольская</t>
  </si>
  <si>
    <t>ПС 35/10кВ Новая</t>
  </si>
  <si>
    <t>ПС 35/10кВ Орехово</t>
  </si>
  <si>
    <t>ПС 35/10кВ Орловка</t>
  </si>
  <si>
    <t>ПС 35/10кВ Осоцкое.</t>
  </si>
  <si>
    <t>ПС 35/10кВ Осоцкое. Погодино</t>
  </si>
  <si>
    <t>ПС 35/10кВ Охочевка</t>
  </si>
  <si>
    <t>ПС 35/10кВ Панино</t>
  </si>
  <si>
    <t>ПС 35/10кВ Первоавгустовка</t>
  </si>
  <si>
    <t>ПС 35/10кВ Петринка</t>
  </si>
  <si>
    <t>ПС 35/10кВ Платава</t>
  </si>
  <si>
    <t>ПС 35/10кВ Погожее</t>
  </si>
  <si>
    <t>ПС 35/10кВ Поречное</t>
  </si>
  <si>
    <t>ПС 35/10кВ Почепное</t>
  </si>
  <si>
    <t>ПС 35/10кВ Пригородная</t>
  </si>
  <si>
    <t>ПС 35/10кВ Пристень</t>
  </si>
  <si>
    <t>ПС 35/10кВ Пселец</t>
  </si>
  <si>
    <t>ПС 35/10кВ Пузачи</t>
  </si>
  <si>
    <t>ПС 35/10кВ Пушкарное</t>
  </si>
  <si>
    <t>ПС 35/10кВ Р.Колодезь</t>
  </si>
  <si>
    <t>ПС 35/10кВ Разветье</t>
  </si>
  <si>
    <t>ПС 35/10кВ В. Реутец</t>
  </si>
  <si>
    <t>ПС 35/10кВ Рождественка</t>
  </si>
  <si>
    <t>ПС 35/10кВ Рубильник</t>
  </si>
  <si>
    <t>ПС 35/10кВ Рыжково</t>
  </si>
  <si>
    <t>ПС 35/10кВ Сапогово</t>
  </si>
  <si>
    <t>ПС 35/10кВ Свобода-сельская</t>
  </si>
  <si>
    <t>ПС 35/10кВ Селекционная</t>
  </si>
  <si>
    <t>ПС 35/10кВ Семеновка</t>
  </si>
  <si>
    <t>ПС 35/10кВ Семзавод</t>
  </si>
  <si>
    <t>ПС 35/10кВ Снагость</t>
  </si>
  <si>
    <t>ПС 35/10кВ СОМ</t>
  </si>
  <si>
    <t>ПС 35/10кВ Сосновый Бор</t>
  </si>
  <si>
    <t>ПС 35/10кВ Стаканово</t>
  </si>
  <si>
    <t>ПС 35/10кВ Старково</t>
  </si>
  <si>
    <t>ПС 35/10кВ Старшее</t>
  </si>
  <si>
    <t>ПС 35/10кВ Теплицы</t>
  </si>
  <si>
    <t>ПС 35/10кВ Туровка</t>
  </si>
  <si>
    <t>ПС 35/10кВ Успенка</t>
  </si>
  <si>
    <t>ПС 35/10кВ Фентисово</t>
  </si>
  <si>
    <t>ПС 35/10кВ Чермошное</t>
  </si>
  <si>
    <t>ПС 35/10кВ Шаталовка</t>
  </si>
  <si>
    <t>ПС 35/10кВ Шипы</t>
  </si>
  <si>
    <t>ПС 35/10кВ Элеватор.</t>
  </si>
  <si>
    <t>ПС 35/10кВ Элеватор. Лесхозмаш</t>
  </si>
  <si>
    <t>ПС 35/10кВ Юго-Западная</t>
  </si>
  <si>
    <t>ПС 35/10кВ ЖБИ</t>
  </si>
  <si>
    <t>ПС 35/10кВ Сахзавод</t>
  </si>
  <si>
    <t>ПС 110/10кВ Шерекино</t>
  </si>
  <si>
    <t>ПС 35/10кВ Комбизавод</t>
  </si>
  <si>
    <t>ПС 35/6кВ Сахзавод Куйбышева</t>
  </si>
  <si>
    <t>ПС 110/10/6кВ  № 16</t>
  </si>
  <si>
    <t>ПС 110/10кВ Сапфир</t>
  </si>
  <si>
    <t>ПС 110/35/10кВ н.п. Курбакинская. ст.Курбакинская</t>
  </si>
  <si>
    <t>ПС 35/6кВ № 15</t>
  </si>
  <si>
    <t>ПС 35/6кВ Чернь</t>
  </si>
  <si>
    <t>ПС 110/10кВ Завокзальная</t>
  </si>
  <si>
    <t>ПС 110/10кВ Привокзальная</t>
  </si>
  <si>
    <t>ПС 110/10кВ Северная</t>
  </si>
  <si>
    <t>ПС 110/35/10кВ Возы-тяговая.</t>
  </si>
  <si>
    <t>ПС 110/6/6кВ Промышленная</t>
  </si>
  <si>
    <t>ПС 110/6/6кВ ЦРП-3 ЖБИ-1</t>
  </si>
  <si>
    <t>ПС 110/6кВ АПЗ-20</t>
  </si>
  <si>
    <t>ПС 330 кВ Сеймская</t>
  </si>
  <si>
    <t>ПС 330/110/35/10кВ Садовая</t>
  </si>
  <si>
    <t>ПС 35/10кВ Водозабор</t>
  </si>
  <si>
    <t>ПС 35/6кВ Золотухинский сахарный завод</t>
  </si>
  <si>
    <t>ПС 35/6кВ КЗТЗ</t>
  </si>
  <si>
    <t>ПС 35/6кВ Курск-тяговая</t>
  </si>
  <si>
    <t>ПС 110/10кВ Цементный завод</t>
  </si>
  <si>
    <t>ПС 35/10кВ Ул.Железнодорожная п.Коммунар</t>
  </si>
  <si>
    <t>До изменений</t>
  </si>
  <si>
    <t>8_кВт_до 15_</t>
  </si>
  <si>
    <t>8_кВт_выше 15_</t>
  </si>
  <si>
    <t>8_кВт_до 150_</t>
  </si>
  <si>
    <t>8_кВт_выше 150_</t>
  </si>
  <si>
    <t>230,345057</t>
  </si>
  <si>
    <t>124,0357</t>
  </si>
  <si>
    <t>103,42156</t>
  </si>
  <si>
    <t>После</t>
  </si>
  <si>
    <t>56,20779</t>
  </si>
  <si>
    <t>12,08361</t>
  </si>
  <si>
    <t>16,01761</t>
  </si>
  <si>
    <t>Count-N пп</t>
  </si>
  <si>
    <t>Sum-7_На_исполнении_МВт</t>
  </si>
  <si>
    <t>Sum-8_Подключено_МВт</t>
  </si>
  <si>
    <t>Sum-8_кВт_до 15_</t>
  </si>
  <si>
    <t>Sum-8_кВт_выше 15_</t>
  </si>
  <si>
    <t xml:space="preserve">SELECT Отчет_для_УПР_05_2016.[N пп], Count(Отчет_для_УПР_05_2016.[N пп]) AS [Count-N пп], Max(Отчет_для_УПР_05_2016.Название_ПС) AS [Max-Название_ПС], Sum(Отчет_для_УПР_05_2016.[7_На_исполнении_МВт]) AS [Sum-7_На_исполнении_МВт], Sum(Отчет_для_УПР_05_2016.[7_кВт_до 15]) AS [Sum-7_кВт_до 15], Sum(Отчет_для_УПР_05_2016.[7_кВт_выше 15]) AS [Sum-7_кВт_выше 15], Sum(Отчет_для_УПР_05_2016.[7_кВт_до 150]) AS [Sum-7_кВт_до 150], Sum(Отчет_для_УПР_05_2016.[7_кВт_выше 150]) AS [Sum-7_кВт_выше 150], Sum(Отчет_для_УПР_05_2016.[8_Подключено_МВт]) AS [Sum-8_Подключено_МВт], Sum(Отчет_для_УПР_05_2016.[8_кВт_до 15_]) AS [Sum-8_кВт_до 15_], Sum(Отчет_для_УПР_05_2016.[8_кВт_выше 15_]) AS [Sum-8_кВт_выше 15_], Sum(Отчет_для_УПР_05_2016.[8_кВт_до 150_]) AS [Sum-8_кВт_до 150_], Sum(Отчет_для_УПР_05_2016.[8_кВт_выше 150_]) AS [Sum-8_кВт_выше 150_]
FROM Отчет_для_УПР_05_2016
GROUP BY Отчет_для_УПР_05_2016.[N пп];
</t>
  </si>
  <si>
    <t>Sum-7_кВт_до 15</t>
  </si>
  <si>
    <t>Sum-7_кВт_выше 15</t>
  </si>
  <si>
    <t>Sum-7_кВт_до 150</t>
  </si>
  <si>
    <t>Sum-7_кВт_выше 150</t>
  </si>
  <si>
    <t>Sum-8_кВт_до 150_</t>
  </si>
  <si>
    <t>Sum-8_кВт_выше 150_</t>
  </si>
  <si>
    <t>Копирование из БД</t>
  </si>
  <si>
    <t>Max-Название_ПС</t>
  </si>
  <si>
    <t>РТП 015</t>
  </si>
  <si>
    <t>ТП 079</t>
  </si>
  <si>
    <t>РТП 008</t>
  </si>
  <si>
    <t>ПРОЧИЕ</t>
  </si>
  <si>
    <t>ТП 391</t>
  </si>
  <si>
    <t>ТП 392</t>
  </si>
  <si>
    <t>п.Солнцево</t>
  </si>
  <si>
    <t>ТП 387</t>
  </si>
  <si>
    <t>ТП 080</t>
  </si>
  <si>
    <t>ТП 081</t>
  </si>
  <si>
    <t>ТП 082</t>
  </si>
  <si>
    <t>ТП 083</t>
  </si>
  <si>
    <t>ТП 084</t>
  </si>
  <si>
    <t>ТП 085</t>
  </si>
  <si>
    <t>ТП 086</t>
  </si>
  <si>
    <t>п. Черемисиново</t>
  </si>
  <si>
    <t>ТП  611  1/400 (ТП 001)</t>
  </si>
  <si>
    <t>ТП  611  3/100 (ТП 002)</t>
  </si>
  <si>
    <t>ТП  611  6/250 (ТП 005)</t>
  </si>
  <si>
    <t>ТП  611  7/100 (ТП 006)</t>
  </si>
  <si>
    <t>ТП  611  8/63  (ТП 007)</t>
  </si>
  <si>
    <t>ТП  611 10/100 (ТП 009)</t>
  </si>
  <si>
    <t>ТП  611 11/160 (ТП 010)</t>
  </si>
  <si>
    <t>ТП  612  1/250 (ТП 011)</t>
  </si>
  <si>
    <t>ТП  612  2/160 (ТП 012)</t>
  </si>
  <si>
    <t>ТП  612  3/250 (ТП 013)</t>
  </si>
  <si>
    <t>ТП  612  4/160 (ТП 014)</t>
  </si>
  <si>
    <t>ТП  612  5/100 (ТП 015)</t>
  </si>
  <si>
    <t>ТП  612  7/100 (ТП 017)</t>
  </si>
  <si>
    <t>ТП  612  8/100 (ТП 018)</t>
  </si>
  <si>
    <t>ТП  612  9/160 (ТП 019)</t>
  </si>
  <si>
    <t>ТП  612 10/160 (ТП 020)</t>
  </si>
  <si>
    <t>ТП  612 12/250 (ТП 022)</t>
  </si>
  <si>
    <t>ТП  612 286/40 (ТП 286) СТП</t>
  </si>
  <si>
    <t>ТП  616  1/100 (ТП 026)</t>
  </si>
  <si>
    <t>ТП  616  2/100 (ТП 027)</t>
  </si>
  <si>
    <t>ТП  616  4/250 (ТП 029)</t>
  </si>
  <si>
    <t>ТП  616  5/250 (ТП 030)</t>
  </si>
  <si>
    <t>ТП  616  6/100 (ТП 031)</t>
  </si>
  <si>
    <t>ТП  616  8/63  (ТП 033)</t>
  </si>
  <si>
    <t>ТП  616  9/100 (ТП 034)</t>
  </si>
  <si>
    <t>ТП  616 10/250 (ТП 035)</t>
  </si>
  <si>
    <t>ТП  617  3/63  (ТП 038)</t>
  </si>
  <si>
    <t>ТП  617  4/100 (ТП 039)</t>
  </si>
  <si>
    <t>ТП  617  7/160 (ТП 040)</t>
  </si>
  <si>
    <t>ТП  617  8/160 (ТП 041)</t>
  </si>
  <si>
    <t>ТП  617 10/63  (ТП 044)</t>
  </si>
  <si>
    <t>ТП  617 13/100 (ТП 043)</t>
  </si>
  <si>
    <t>ТП  618  1/160 (ТП 045)</t>
  </si>
  <si>
    <t>ТП  618  2/160 (ТП 046)</t>
  </si>
  <si>
    <t>ТП  618  3/160 (ТП 047)</t>
  </si>
  <si>
    <t>ТП  618  4/100 (ТП 048)</t>
  </si>
  <si>
    <t>ТП  618  5/100 (ТП 049)</t>
  </si>
  <si>
    <t>ТП  618  6/160 (ТП 050)</t>
  </si>
  <si>
    <t>ТП  618  7/100 (ТП 051)</t>
  </si>
  <si>
    <t>ТП  618 11/160 (ТП 055)</t>
  </si>
  <si>
    <t>ТП  618 12/100 (ТП 056)</t>
  </si>
  <si>
    <t>ТП  618 13/250 (ТП 057)</t>
  </si>
  <si>
    <t>ТП  618 14/250 (ТП 058)</t>
  </si>
  <si>
    <t>ТП  618 285/100 (ТП 285)</t>
  </si>
  <si>
    <t>ТП 6112  1/100 (ТП 059)</t>
  </si>
  <si>
    <t>ТП 6112  2/63  (ТП 060)</t>
  </si>
  <si>
    <t>ТП 6112  3/100 (ТП 061)</t>
  </si>
  <si>
    <t>ТП 6112  4/100 (ТП 062)</t>
  </si>
  <si>
    <t>ТП 6112  5/250 (ТП 063)</t>
  </si>
  <si>
    <t>ТП 6112  6/63  (ТП 064)</t>
  </si>
  <si>
    <t>д.Безобразово</t>
  </si>
  <si>
    <t>ТП 6112  7/160 (ТП 065)</t>
  </si>
  <si>
    <t>ТП 6112  8/160 (ТП 066)</t>
  </si>
  <si>
    <t>ТП 6112  9/160 (ТП 067)</t>
  </si>
  <si>
    <t>ТП 6112 10/63 (ТП 068)</t>
  </si>
  <si>
    <t>ТП 6112 11/100 (ТП 069)</t>
  </si>
  <si>
    <t>ТП 6112 13/250 (ТП 071)</t>
  </si>
  <si>
    <t>ТП 6113  1/250 (ТП 075)</t>
  </si>
  <si>
    <t>ТП 6113  2/100 (ТП 076)</t>
  </si>
  <si>
    <t>ТП 6113  3/160 (ТП 077)</t>
  </si>
  <si>
    <t>ТП 6113  4/63  (ТП 078)</t>
  </si>
  <si>
    <t>ТП 6113  5/63  (ТП 079)</t>
  </si>
  <si>
    <t>ТП 6113  6/250 (ТП 080)</t>
  </si>
  <si>
    <t>ТП 6113  7/63  (ТП 081)</t>
  </si>
  <si>
    <t>ТП 6113  9/100 (ТП 083)</t>
  </si>
  <si>
    <t>ТП 6113 12/160 (ТП 086)</t>
  </si>
  <si>
    <t>ТП 6113 13/100 (ТП 087)</t>
  </si>
  <si>
    <t>ТП 6113 15/100 (ТП 089)</t>
  </si>
  <si>
    <t>ТП 6113 16/630 (ТП 090) ЗТП</t>
  </si>
  <si>
    <t>ТП 6113 18/100 (ТП 091)</t>
  </si>
  <si>
    <t>ТП 6114  2/250+100 (ТП 094) ЗТП</t>
  </si>
  <si>
    <t>ТП 6114  7/160 (ТП 095)</t>
  </si>
  <si>
    <t>ТП 6114  9/2х250 (ТП 096) ЗТП</t>
  </si>
  <si>
    <t>ТП 6114 11/250 (ТП 097)</t>
  </si>
  <si>
    <t>ТП 6114 16/2х400 (ТП 102) ЗТП</t>
  </si>
  <si>
    <t>ТП 6114 19/160 (ТП 103)</t>
  </si>
  <si>
    <t>ТП 6114 27/250 (ТП 106)</t>
  </si>
  <si>
    <t>ТП 6114 31/160 (ТП 107)</t>
  </si>
  <si>
    <t>ТП 6115  1/250 (ТП 108)</t>
  </si>
  <si>
    <t>ТП 6117  1/63  (ТП 112)</t>
  </si>
  <si>
    <t>ТП 6117  2/100 (ТП 113)</t>
  </si>
  <si>
    <t>ТП 6117  5/63  (ТП 114)</t>
  </si>
  <si>
    <t>ТП 6117  6/250 (ТП 115)</t>
  </si>
  <si>
    <t>ТП 6117  8/250 (ТП 117)</t>
  </si>
  <si>
    <t>ТП 6117 10/63  (ТП 119)</t>
  </si>
  <si>
    <t>ТП 6117 18/250 (ТП 127)</t>
  </si>
  <si>
    <t>ТП 6117 284/1000 (ТП 284)</t>
  </si>
  <si>
    <t>ТП 6118  2/160 (ТП 129)</t>
  </si>
  <si>
    <t>ТП 6118  3/100 (ТП 130)</t>
  </si>
  <si>
    <t>ТП 6118  4/160 (ТП 131)</t>
  </si>
  <si>
    <t>ТП 6118  5/160 (ТП 132)</t>
  </si>
  <si>
    <t>ТП 6118  6/250 (ТП 133)</t>
  </si>
  <si>
    <t>ТП 6118  7/160 (ТП 134)</t>
  </si>
  <si>
    <t>ТП 6118  8/250 (ТП 135)</t>
  </si>
  <si>
    <t>ТП 6118 10/100 (ТП 136)</t>
  </si>
  <si>
    <t>ТП 6118 12/40  (ТП 138)</t>
  </si>
  <si>
    <t>ТП 6118 13/100 (ТП 139)</t>
  </si>
  <si>
    <t>ТП 6118 14/250 (ТП 140)</t>
  </si>
  <si>
    <t>ТП 6118 15/250 (ТП 141)</t>
  </si>
  <si>
    <t>ТП 6118 16/63  (ТП 142)</t>
  </si>
  <si>
    <t>ТП 6118 17/100 (ТП 143)</t>
  </si>
  <si>
    <t>ТП 6118 18/100 (ТП 144)</t>
  </si>
  <si>
    <t>ТП 6118 19/100 (ТП 145)</t>
  </si>
  <si>
    <t>Михайловский с/с</t>
  </si>
  <si>
    <t>ТП 6123  1/400 (ТП 148)</t>
  </si>
  <si>
    <t>ТП 621  4/250 (ТП 151)</t>
  </si>
  <si>
    <t>ТП 621  5/100 (ТП 152) ЗТП</t>
  </si>
  <si>
    <t>ТП 621  6/2х250 (ТП 153) ЗТП</t>
  </si>
  <si>
    <t>ТП 621 10/250 (ТП 155) ЗТП</t>
  </si>
  <si>
    <t>ТП 621 17/160 (ТП 157)</t>
  </si>
  <si>
    <t>ТП 621 18/400 (ТП 158)</t>
  </si>
  <si>
    <t>ТП 621 20/100 (ТП 159)</t>
  </si>
  <si>
    <t>ТП 621 25/100 (ТП 163)</t>
  </si>
  <si>
    <t>ТП 621 28/2х400 (ТП 165) ЗТП</t>
  </si>
  <si>
    <t>ТП 621 30/250 (ТП 167)</t>
  </si>
  <si>
    <t>ТП 621 34/63  (ТП 170)</t>
  </si>
  <si>
    <t>ТП 623  1/250 (ТП 171)</t>
  </si>
  <si>
    <t>ТП 623  2/250 (ТП 172)</t>
  </si>
  <si>
    <t>ТП 623  3/160 (ТП 173)</t>
  </si>
  <si>
    <t>ТП 623  8/160 (ТП 177)</t>
  </si>
  <si>
    <t>ТП 632  1/100 (ТП 184)</t>
  </si>
  <si>
    <t>ТП 632  2/100 (ТП 185)</t>
  </si>
  <si>
    <t>ТП 632  3/250 (ТП 186)</t>
  </si>
  <si>
    <t>ТП 632  4/63  (ТП 187)</t>
  </si>
  <si>
    <t>ТП 632  5/160 (ТП 188)</t>
  </si>
  <si>
    <t>ТП 632  6/160 (ТП 189)</t>
  </si>
  <si>
    <t>ТП 632  8/63  (ТП 191)</t>
  </si>
  <si>
    <t>ТП 632  9/100 (ТП 192)</t>
  </si>
  <si>
    <t>ТП 632 10/160 (ТП 193)</t>
  </si>
  <si>
    <t>ТП 632 12/63  (ТП 194)</t>
  </si>
  <si>
    <t>ТП 632 13/160 (ТП 195)</t>
  </si>
  <si>
    <t>ТП 632 14/160 (ТП 196)</t>
  </si>
  <si>
    <t>ТП 632 291/63 (ТП 291) СТП</t>
  </si>
  <si>
    <t>ТП 635  1/100 (ТП 197)</t>
  </si>
  <si>
    <t>ТП 635  3/160 (ТП 199)</t>
  </si>
  <si>
    <t>ТП 635  5/100 (ТП 201)</t>
  </si>
  <si>
    <t>ТП 635  6/160 (ТП 202)</t>
  </si>
  <si>
    <t>ТП 635  7/160 (ТП 203)</t>
  </si>
  <si>
    <t>ТП 635  8/100 (ТП 204)</t>
  </si>
  <si>
    <t>ТП 635 11/160 (ТП 207)</t>
  </si>
  <si>
    <t>ТП 635 12/40  (ТП 208)</t>
  </si>
  <si>
    <t>ТП 636  4/100 (ТП 213)</t>
  </si>
  <si>
    <t>ТП 636  5/250 (ТП 214)</t>
  </si>
  <si>
    <t>ТП 636  9/160 (ТП 218)</t>
  </si>
  <si>
    <t>ТП 639  1/160 (ТП 220)</t>
  </si>
  <si>
    <t>ТП 639  2/250 (ТП 221)</t>
  </si>
  <si>
    <t>ТП 639  3/160 (ТП 222)</t>
  </si>
  <si>
    <t>ТП 6312  4/160 (ТП 223)</t>
  </si>
  <si>
    <t>ТП 643  1/40  (ТП 225)</t>
  </si>
  <si>
    <t>ТП 643 282/63 (ТП 282) СТП</t>
  </si>
  <si>
    <t>ТП 646  1/160 (ТП 227)</t>
  </si>
  <si>
    <t>ТП 646  2/63  (ТП 228)</t>
  </si>
  <si>
    <t>ТП 646  3/100 (ТП 229)</t>
  </si>
  <si>
    <t>ТП 646  4/63  (ТП 230)</t>
  </si>
  <si>
    <t>ТП 646  5/160 (ТП 231)</t>
  </si>
  <si>
    <t>ТП 646  6/100 (ТП 232)</t>
  </si>
  <si>
    <t>ТП 648  1/100 (ТП 233)</t>
  </si>
  <si>
    <t>ТП 648  2/63  (ТП 234)</t>
  </si>
  <si>
    <t>ТП 648  3/160 (ТП 235)</t>
  </si>
  <si>
    <t>ТП 648  5/160 (ТП 236)</t>
  </si>
  <si>
    <t>ТП 648  6/100 (ТП 237)</t>
  </si>
  <si>
    <t>ТП 648  7/100 (ТП 238)</t>
  </si>
  <si>
    <t>ТП 648 283/63 (ТП 283) СТП</t>
  </si>
  <si>
    <t>ТП 651  2/100 (ТП 240)</t>
  </si>
  <si>
    <t>ТП 651  3/63  (ТП 241)</t>
  </si>
  <si>
    <t>ТП 652  1/100 (ТП 242)</t>
  </si>
  <si>
    <t>ТП 652  2/100 (ТП 243)</t>
  </si>
  <si>
    <t>ТП 652  3/100 (ТП 244)</t>
  </si>
  <si>
    <t>ТП 652  5/160 (ТП 245)</t>
  </si>
  <si>
    <t>ТП 652  8/63  (ТП 247)</t>
  </si>
  <si>
    <t>ТП 655  2/400 (ТП 249)</t>
  </si>
  <si>
    <t>ТП 655  3/400 (ТП 250)</t>
  </si>
  <si>
    <t>ТП 657  1/160 (ТП 251)</t>
  </si>
  <si>
    <t>ТП 657  2/100 (ТП 252)</t>
  </si>
  <si>
    <t>ТП 657  4/250 (ТП 254)</t>
  </si>
  <si>
    <t>ТП 662  1/63  (ТП 255)</t>
  </si>
  <si>
    <t>ТП 662  2/160 (ТП 256)</t>
  </si>
  <si>
    <t>ТП 662  3/250 (ТП 257)</t>
  </si>
  <si>
    <t>ТП 662  5/160 (ТП 259)</t>
  </si>
  <si>
    <t>ТП 662  6/160 (ТП 260)</t>
  </si>
  <si>
    <t>ТП 662  8/160 (ТП 262)</t>
  </si>
  <si>
    <t>ТП 662  9/250 (ТП 263)</t>
  </si>
  <si>
    <t>ТП 662 11/160 (ТП 264)</t>
  </si>
  <si>
    <t>ТП 662 288/25 (ТП 288) СТП</t>
  </si>
  <si>
    <t>ТП 665  1/100 (ТП 265)</t>
  </si>
  <si>
    <t>ТП 665  2/100 (ТП 266)</t>
  </si>
  <si>
    <t>ТП 665  3/250 (ТП 267)</t>
  </si>
  <si>
    <t>ТП 665  7/100 (ТП 269)</t>
  </si>
  <si>
    <t>ТП 665  8/100 (ТП 270)</t>
  </si>
  <si>
    <t>ТП 665  9/100 (ТП 271)</t>
  </si>
  <si>
    <t>ТП 665 10/100 (ТП 272)</t>
  </si>
  <si>
    <t>ТП 667  1/100 (ТП 274)</t>
  </si>
  <si>
    <t>ТП 667  2/160 (ТП 275)</t>
  </si>
  <si>
    <t>ТП 667  3/100 (ТП 276)</t>
  </si>
  <si>
    <t>ТП 667  4/100 (ТП 277)</t>
  </si>
  <si>
    <t>ТП 667  5/160 (ТП 278)</t>
  </si>
  <si>
    <t>ТП 667  7/25  (ТП 279)</t>
  </si>
  <si>
    <t>ТП 667  8/250 (ТП 280)</t>
  </si>
  <si>
    <t>ТП 427</t>
  </si>
  <si>
    <t>ТП 531</t>
  </si>
  <si>
    <t>ТП 087</t>
  </si>
  <si>
    <t>ТП 6113 293/63 (ТП 293) СТП</t>
  </si>
  <si>
    <t>ТП 623 292/63 (ТП 292) СТП</t>
  </si>
  <si>
    <t>ТП 623  4/400 (ТП 174)</t>
  </si>
  <si>
    <t>ТП 185</t>
  </si>
  <si>
    <t>КТП 410 (471 4/400) с. Потопахино</t>
  </si>
  <si>
    <t>ЗТП 056 (419 56/250) ул. Ленина 85</t>
  </si>
  <si>
    <t>ЗТП 001 (419 1/250) ЦРП-1</t>
  </si>
  <si>
    <t>КТП 057 (4115 57/160) ул. Элеваторная</t>
  </si>
  <si>
    <t>CТП 510 (63 кВа) Мировой суд</t>
  </si>
  <si>
    <t>ТП 128</t>
  </si>
  <si>
    <t>с. Пальцево</t>
  </si>
  <si>
    <t>ТП 1019</t>
  </si>
  <si>
    <t>ТП 1020</t>
  </si>
  <si>
    <t>ТП 1021</t>
  </si>
  <si>
    <t>ТП 1022</t>
  </si>
  <si>
    <t>ТП 1023</t>
  </si>
  <si>
    <t>ТП 1024</t>
  </si>
  <si>
    <t>ТП 1025</t>
  </si>
  <si>
    <t>ТП 1026</t>
  </si>
  <si>
    <t>ТП 1027</t>
  </si>
  <si>
    <t>ТП 1028</t>
  </si>
  <si>
    <t>ТП 1029</t>
  </si>
  <si>
    <t>ТП 1031</t>
  </si>
  <si>
    <t>ТП 1032</t>
  </si>
  <si>
    <t>ТП 1033</t>
  </si>
  <si>
    <t>ТП 1034</t>
  </si>
  <si>
    <t>ТП 1035</t>
  </si>
  <si>
    <t>ТП 1036</t>
  </si>
  <si>
    <t>ТП 1037</t>
  </si>
  <si>
    <t>ТП 1197</t>
  </si>
  <si>
    <t>ТП 1038</t>
  </si>
  <si>
    <t>ТП 1046</t>
  </si>
  <si>
    <t>ТП 1040</t>
  </si>
  <si>
    <t>ТП 1041</t>
  </si>
  <si>
    <t>ТП 1039</t>
  </si>
  <si>
    <t>ТП 1042</t>
  </si>
  <si>
    <t>ТП 1043</t>
  </si>
  <si>
    <t>ТП 1044</t>
  </si>
  <si>
    <t>ТП 1045</t>
  </si>
  <si>
    <t>ТП 1051</t>
  </si>
  <si>
    <t>ТП 1053</t>
  </si>
  <si>
    <t>ТП 1054</t>
  </si>
  <si>
    <t>ТП 1062</t>
  </si>
  <si>
    <t>ТП 1058</t>
  </si>
  <si>
    <t>ТП 1068</t>
  </si>
  <si>
    <t>ТП 1070</t>
  </si>
  <si>
    <t>ТП 1097</t>
  </si>
  <si>
    <t>ТП 1099</t>
  </si>
  <si>
    <t>ТП 1100</t>
  </si>
  <si>
    <t>ТП 1103</t>
  </si>
  <si>
    <t>ТП 1106</t>
  </si>
  <si>
    <t>ТП 1108</t>
  </si>
  <si>
    <t>ТП 1111</t>
  </si>
  <si>
    <t>ТП 1109</t>
  </si>
  <si>
    <t>ТП 1110</t>
  </si>
  <si>
    <t>ТП 1112</t>
  </si>
  <si>
    <t>ТП 1113</t>
  </si>
  <si>
    <t>ТП 1114</t>
  </si>
  <si>
    <t>ТП 1115</t>
  </si>
  <si>
    <t>ТП 1116</t>
  </si>
  <si>
    <t>ТП 1117</t>
  </si>
  <si>
    <t>ТП 1118</t>
  </si>
  <si>
    <t>ТП 1122</t>
  </si>
  <si>
    <t>ТП 1121</t>
  </si>
  <si>
    <t>ТП 1123</t>
  </si>
  <si>
    <t>ТП 1124</t>
  </si>
  <si>
    <t>ТП 1125</t>
  </si>
  <si>
    <t>ТП 1135</t>
  </si>
  <si>
    <t>ТП 1151</t>
  </si>
  <si>
    <t>ТП 1157</t>
  </si>
  <si>
    <t>ТП 1159</t>
  </si>
  <si>
    <t>ТП 1164</t>
  </si>
  <si>
    <t>ТП 1189</t>
  </si>
  <si>
    <t>ТП 1190</t>
  </si>
  <si>
    <t>ТП 1191</t>
  </si>
  <si>
    <t>ТП 1192</t>
  </si>
  <si>
    <t>ТП 1193</t>
  </si>
  <si>
    <t>ТП 1188</t>
  </si>
  <si>
    <t>ТП 1205</t>
  </si>
  <si>
    <t>Курская область</t>
  </si>
  <si>
    <t>указан суммарный резерв по СШ35 и СШ10-6кВ</t>
  </si>
  <si>
    <t>отсутствует</t>
  </si>
  <si>
    <t>Установленная мощность, МВА</t>
  </si>
  <si>
    <t>Муниципальное образование</t>
  </si>
  <si>
    <t>Регион</t>
  </si>
  <si>
    <t>Примечания</t>
  </si>
  <si>
    <t>Технические характеристики</t>
  </si>
  <si>
    <t>Месторасположение</t>
  </si>
  <si>
    <t>Балансовая принадлежность</t>
  </si>
  <si>
    <t>10/0,4</t>
  </si>
  <si>
    <t>ТП 134</t>
  </si>
  <si>
    <t>6/0,4</t>
  </si>
  <si>
    <t>А</t>
  </si>
  <si>
    <t>Текущая загрузка центра питания, МВА</t>
  </si>
  <si>
    <t>Наименование подстанции, распределительного пункта</t>
  </si>
  <si>
    <t>№ п/п</t>
  </si>
  <si>
    <t>Информация о наличии объема свободной для технологического присоединения потребителей трансформаторной мощности по подстанциям и распределительным пунктам напряжением ниже 35 кВ с дифференциацией по всем уровням напряжения</t>
  </si>
  <si>
    <t>Щигровский РЭС</t>
  </si>
  <si>
    <t>Черемисиновский РЭС</t>
  </si>
  <si>
    <t>ТП 6118 11/100 (ТП 137)</t>
  </si>
  <si>
    <t>Хомутовский РЭС</t>
  </si>
  <si>
    <t>Фатежский РЭС</t>
  </si>
  <si>
    <t>Тимский РЭС</t>
  </si>
  <si>
    <t>Суджанский РЭС</t>
  </si>
  <si>
    <t>Солнцевский РЭС</t>
  </si>
  <si>
    <t>ТП 333</t>
  </si>
  <si>
    <t>ТП 330</t>
  </si>
  <si>
    <t>ТП 332</t>
  </si>
  <si>
    <t>ТП 331</t>
  </si>
  <si>
    <t>ТП 329</t>
  </si>
  <si>
    <t>ТП 325</t>
  </si>
  <si>
    <t>Советский РЭС</t>
  </si>
  <si>
    <t>с. Мансурово</t>
  </si>
  <si>
    <t>ТП 373</t>
  </si>
  <si>
    <t>Рыльский РЭС</t>
  </si>
  <si>
    <t>Пристенский РЭС</t>
  </si>
  <si>
    <t>ТП 269</t>
  </si>
  <si>
    <t>ТП 268</t>
  </si>
  <si>
    <t>ТП 267</t>
  </si>
  <si>
    <t>Обоянский РЭС</t>
  </si>
  <si>
    <t>Медвенский РЭС</t>
  </si>
  <si>
    <t>Мантуровский РЭС</t>
  </si>
  <si>
    <t>ТП 321</t>
  </si>
  <si>
    <t>ТП 322</t>
  </si>
  <si>
    <t>Льговский РЭС</t>
  </si>
  <si>
    <t>ТП 155</t>
  </si>
  <si>
    <t>Курчатовский РЭС</t>
  </si>
  <si>
    <t>ТП 095</t>
  </si>
  <si>
    <t>ТП 348</t>
  </si>
  <si>
    <t>ТП 347</t>
  </si>
  <si>
    <t>ТП 343</t>
  </si>
  <si>
    <t>Курский РЭС</t>
  </si>
  <si>
    <t>Кореневский РЭС</t>
  </si>
  <si>
    <t>Конышевский РЭС</t>
  </si>
  <si>
    <t>Касторенский РЭС</t>
  </si>
  <si>
    <t>Золотухинский РЭС</t>
  </si>
  <si>
    <t>ТП 1212</t>
  </si>
  <si>
    <t>ТП 1211</t>
  </si>
  <si>
    <t>СТП 1209</t>
  </si>
  <si>
    <t>ТП 1184</t>
  </si>
  <si>
    <t>ТП 1183</t>
  </si>
  <si>
    <t>ТП 1177</t>
  </si>
  <si>
    <t>ТП 1182</t>
  </si>
  <si>
    <t>ТП 1180</t>
  </si>
  <si>
    <t>ТП 1179</t>
  </si>
  <si>
    <t>ТП 1178</t>
  </si>
  <si>
    <t>ТП 1176</t>
  </si>
  <si>
    <t>ТП 1175</t>
  </si>
  <si>
    <t>ТП 1185</t>
  </si>
  <si>
    <t>ТП 1174</t>
  </si>
  <si>
    <t>ТП 1172</t>
  </si>
  <si>
    <t>ТП 1167</t>
  </si>
  <si>
    <t>ТП 1166</t>
  </si>
  <si>
    <t>ТП 1170</t>
  </si>
  <si>
    <t>ТП 1171</t>
  </si>
  <si>
    <t>ТП 1169</t>
  </si>
  <si>
    <t>ТП 1165</t>
  </si>
  <si>
    <t>ТП 1142</t>
  </si>
  <si>
    <t>ТП 1196</t>
  </si>
  <si>
    <t>ТП 1195</t>
  </si>
  <si>
    <t>ТП 1141</t>
  </si>
  <si>
    <t>ТП 1140</t>
  </si>
  <si>
    <t>СТП 1127</t>
  </si>
  <si>
    <t>ТП 1126</t>
  </si>
  <si>
    <t>ТП 1128</t>
  </si>
  <si>
    <t>ТП 1082</t>
  </si>
  <si>
    <t>ТП 1092</t>
  </si>
  <si>
    <t>ТП 1083</t>
  </si>
  <si>
    <t>ТП 1091</t>
  </si>
  <si>
    <t>ТП 1087</t>
  </si>
  <si>
    <t>ТП 1086</t>
  </si>
  <si>
    <t>ТП 1085</t>
  </si>
  <si>
    <t>ТП 1084</t>
  </si>
  <si>
    <t>ТП 1076</t>
  </si>
  <si>
    <t>ТП 1011</t>
  </si>
  <si>
    <t>ТП 1018</t>
  </si>
  <si>
    <t>ТП 1017</t>
  </si>
  <si>
    <t>ТП 1014</t>
  </si>
  <si>
    <t>ТП 1013</t>
  </si>
  <si>
    <t>ТП 1012</t>
  </si>
  <si>
    <t>ТП 1016</t>
  </si>
  <si>
    <t>ТП 1010</t>
  </si>
  <si>
    <t>ТП 1009</t>
  </si>
  <si>
    <t>ТП 1008</t>
  </si>
  <si>
    <t>ТП 1007</t>
  </si>
  <si>
    <t>ТП 1006</t>
  </si>
  <si>
    <t>ТП 1005</t>
  </si>
  <si>
    <t>ТП 1004</t>
  </si>
  <si>
    <t>ТП 1003</t>
  </si>
  <si>
    <t>ТП 1002</t>
  </si>
  <si>
    <t>ТП 1001</t>
  </si>
  <si>
    <t>д.2-е Курасово</t>
  </si>
  <si>
    <t>Железногорский РЭС</t>
  </si>
  <si>
    <t>ТП 203</t>
  </si>
  <si>
    <t>Дмитриевский РЭС</t>
  </si>
  <si>
    <t>ТП 035</t>
  </si>
  <si>
    <t>ТП 034</t>
  </si>
  <si>
    <t>ТП 304</t>
  </si>
  <si>
    <t>ТП 525</t>
  </si>
  <si>
    <t>Горшеченский РЭС</t>
  </si>
  <si>
    <t>ТП 501</t>
  </si>
  <si>
    <t>ТП 498</t>
  </si>
  <si>
    <t>ТП 369</t>
  </si>
  <si>
    <t>ТП 494</t>
  </si>
  <si>
    <t>ТП 493</t>
  </si>
  <si>
    <t>Глушковский РЭС</t>
  </si>
  <si>
    <t>с.Большое Солдатское</t>
  </si>
  <si>
    <t>Беловский РЭС</t>
  </si>
  <si>
    <t>ТП 361</t>
  </si>
  <si>
    <t>ТП 358</t>
  </si>
  <si>
    <t>Текущий резерв мощности для технологического присоединения, МВт</t>
  </si>
  <si>
    <t>ТП 166</t>
  </si>
  <si>
    <t>ТП 310</t>
  </si>
  <si>
    <t>ТП 452</t>
  </si>
  <si>
    <t>ТП 447</t>
  </si>
  <si>
    <t>ТП 415</t>
  </si>
  <si>
    <t>ТП 417</t>
  </si>
  <si>
    <t>ТП 405</t>
  </si>
  <si>
    <t>ТП 404</t>
  </si>
  <si>
    <t>ТП 407</t>
  </si>
  <si>
    <t>ТП 406</t>
  </si>
  <si>
    <t>ТП 403</t>
  </si>
  <si>
    <t>ТП 399</t>
  </si>
  <si>
    <t>ТП 402</t>
  </si>
  <si>
    <t>ТП 401</t>
  </si>
  <si>
    <t>ТП 398</t>
  </si>
  <si>
    <t>ТП 395</t>
  </si>
  <si>
    <t>ТП 397</t>
  </si>
  <si>
    <t>ТП 396</t>
  </si>
  <si>
    <t>ТП 389</t>
  </si>
  <si>
    <t>ТП 390</t>
  </si>
  <si>
    <t>ТП 385</t>
  </si>
  <si>
    <t>ТП 384</t>
  </si>
  <si>
    <t>ТП 386</t>
  </si>
  <si>
    <t>ТП 383</t>
  </si>
  <si>
    <t>ТП 381</t>
  </si>
  <si>
    <t>ТП 378</t>
  </si>
  <si>
    <t>ТП 380</t>
  </si>
  <si>
    <t>ТП 377</t>
  </si>
  <si>
    <t>ТП 372</t>
  </si>
  <si>
    <t>ТП 370</t>
  </si>
  <si>
    <t>ТП 371</t>
  </si>
  <si>
    <t>ТП 368</t>
  </si>
  <si>
    <t>ТП 367</t>
  </si>
  <si>
    <t>ТП 365</t>
  </si>
  <si>
    <t>ТП 363</t>
  </si>
  <si>
    <t>ТП 360</t>
  </si>
  <si>
    <t>ТП 356</t>
  </si>
  <si>
    <t>ТП 352</t>
  </si>
  <si>
    <t>ТП 345</t>
  </si>
  <si>
    <t>ТП 351</t>
  </si>
  <si>
    <t>ТП 336</t>
  </si>
  <si>
    <t>ТП 337</t>
  </si>
  <si>
    <t>ТП 344</t>
  </si>
  <si>
    <t>ТП 335</t>
  </si>
  <si>
    <t>ТП 334</t>
  </si>
  <si>
    <t>ТП 318</t>
  </si>
  <si>
    <t>ТП 312</t>
  </si>
  <si>
    <t>ТП 311</t>
  </si>
  <si>
    <t>ТП 306</t>
  </si>
  <si>
    <t>ТП 305</t>
  </si>
  <si>
    <t>ТП 307</t>
  </si>
  <si>
    <t>ТП 302</t>
  </si>
  <si>
    <t>ТП 296</t>
  </si>
  <si>
    <t>ТП 408</t>
  </si>
  <si>
    <t>ТП 298</t>
  </si>
  <si>
    <t>ТП 299</t>
  </si>
  <si>
    <t>ТП 288</t>
  </si>
  <si>
    <t>ТП 291</t>
  </si>
  <si>
    <t>ТП 293</t>
  </si>
  <si>
    <t>ТП 292</t>
  </si>
  <si>
    <t>ТП 290</t>
  </si>
  <si>
    <t>ТП 294</t>
  </si>
  <si>
    <t>ТП 280</t>
  </si>
  <si>
    <t>ТП 278</t>
  </si>
  <si>
    <t>ТП 282</t>
  </si>
  <si>
    <t>ТП 279</t>
  </si>
  <si>
    <t>ТП 286</t>
  </si>
  <si>
    <t>ТП 284</t>
  </si>
  <si>
    <t>ТП 281</t>
  </si>
  <si>
    <t>ТП 283</t>
  </si>
  <si>
    <t>ТП 272</t>
  </si>
  <si>
    <t>ТП 271</t>
  </si>
  <si>
    <t>ТП 424</t>
  </si>
  <si>
    <t>ТП 266</t>
  </si>
  <si>
    <t>ТП 274</t>
  </si>
  <si>
    <t>ТП 270</t>
  </si>
  <si>
    <t>ТП 264</t>
  </si>
  <si>
    <t>ТП 244</t>
  </si>
  <si>
    <t>ТП 242</t>
  </si>
  <si>
    <t>ТП 245</t>
  </si>
  <si>
    <t>ТП 250</t>
  </si>
  <si>
    <t>ТП 243</t>
  </si>
  <si>
    <t>ТП 246</t>
  </si>
  <si>
    <t>ТП 247</t>
  </si>
  <si>
    <t>ТП 249</t>
  </si>
  <si>
    <t>ТП 233</t>
  </si>
  <si>
    <t>ТП 228</t>
  </si>
  <si>
    <t>ТП 235</t>
  </si>
  <si>
    <t>ТП 234</t>
  </si>
  <si>
    <t>д. Федореевка</t>
  </si>
  <si>
    <t>ТП № 9 (Женский монастырь)</t>
  </si>
  <si>
    <t>с. Банино</t>
  </si>
  <si>
    <t>ТП 576 Фатежский сад</t>
  </si>
  <si>
    <t>ТП 559 Черякино, МТФ</t>
  </si>
  <si>
    <t>ТП 558 Солдатское, с/совет</t>
  </si>
  <si>
    <t>ТП 557 Черякино</t>
  </si>
  <si>
    <t>ТП 556 Солдатское, В/башня</t>
  </si>
  <si>
    <t>ТП 555 Болонино</t>
  </si>
  <si>
    <t>д. Солдатское</t>
  </si>
  <si>
    <t>ТП 554 Солдатское</t>
  </si>
  <si>
    <t>ТП 553 д.Шахово, МТФ</t>
  </si>
  <si>
    <t>ТП 551 д.Шахово</t>
  </si>
  <si>
    <t>ТП 531 Подымовка Водокачка</t>
  </si>
  <si>
    <t>ТП 522</t>
  </si>
  <si>
    <t>д. Кромское</t>
  </si>
  <si>
    <t>ТП 521</t>
  </si>
  <si>
    <t>Молотычевский с/с, с.Хмелевое</t>
  </si>
  <si>
    <t>ТП 518</t>
  </si>
  <si>
    <t>ТП 516 (Храм, "Ангел Мира")</t>
  </si>
  <si>
    <t>ТП 515 (Антоновка)</t>
  </si>
  <si>
    <t>ТП 514  (х.Антоновка)</t>
  </si>
  <si>
    <t>ТП 513 ( СТФ)</t>
  </si>
  <si>
    <t>ТП 511 Молотычи</t>
  </si>
  <si>
    <t>ТП 510 Ток Д.К.</t>
  </si>
  <si>
    <t>ТП 508 (Хмелевое с/совет)</t>
  </si>
  <si>
    <t>ТП 507 (Хмелевое школа)</t>
  </si>
  <si>
    <t>ТП 506 (М. Мосток)</t>
  </si>
  <si>
    <t>ТП 505 (Моздовка)</t>
  </si>
  <si>
    <t>ТП 504 (х. Зубковка)</t>
  </si>
  <si>
    <t>ТП 503 (х. Ламоновка)</t>
  </si>
  <si>
    <t>ТП 502 (Хмелевое клуб)</t>
  </si>
  <si>
    <t>ТП 501 ( Б.Мосток)</t>
  </si>
  <si>
    <t>ТП 500 (Хабаровка МТФ)</t>
  </si>
  <si>
    <t>ТП 499 (х. Кузнечная)</t>
  </si>
  <si>
    <t>ТП 498 (Хмелевое ток)</t>
  </si>
  <si>
    <t>ТП 497 (Хмелевое водокачка)</t>
  </si>
  <si>
    <t>ТП 496 (арочный коровник)</t>
  </si>
  <si>
    <t>ТП 495 (Хмелевое МТФ)</t>
  </si>
  <si>
    <t>ТП 493 (х.Гора)</t>
  </si>
  <si>
    <t>ТП 491 (х. Гора МТФ)</t>
  </si>
  <si>
    <t>ТП 477 Н.Реут</t>
  </si>
  <si>
    <t>ТП 476 (Скважина Гаево)</t>
  </si>
  <si>
    <t>ТП 474 х.Фрунзе Скважина</t>
  </si>
  <si>
    <t>ТП 473 Школа</t>
  </si>
  <si>
    <t>ТП 470 (Путчино Клуб, быт)</t>
  </si>
  <si>
    <t>ТП 469 (Путчино ОТФ)</t>
  </si>
  <si>
    <t>ТП 468 (Путчино)</t>
  </si>
  <si>
    <t>ТП 466 (Н.Реут Ток)</t>
  </si>
  <si>
    <t>ТП 465 Реут, Школа</t>
  </si>
  <si>
    <t>ТП 463 Гаево клуб</t>
  </si>
  <si>
    <t>ТП 462 Плота</t>
  </si>
  <si>
    <t>ТП 461 Гаево л.л.</t>
  </si>
  <si>
    <t>ТП 435 (Кромское тр.ст)</t>
  </si>
  <si>
    <t>ТП 433 МТФ</t>
  </si>
  <si>
    <t>Разветьевский с/с</t>
  </si>
  <si>
    <t>ТП 421  ООО "Опора ТелеКом"</t>
  </si>
  <si>
    <t>д. Горки, Верхнехотельмской с/с</t>
  </si>
  <si>
    <t>ТП 420 (Горки)</t>
  </si>
  <si>
    <t>ТП 419 (Кофановка МТФ)</t>
  </si>
  <si>
    <t>ТП 418 (правление с/с)</t>
  </si>
  <si>
    <t>ТП 417 (сепаратор в/н башн)</t>
  </si>
  <si>
    <t>ТП 416 (д.Рудка)</t>
  </si>
  <si>
    <t>ТП 415 (Ребендер)</t>
  </si>
  <si>
    <t>ТП 414 (Алисово МТФ)</t>
  </si>
  <si>
    <t>ТП 413 (Репринка школа)</t>
  </si>
  <si>
    <t>ТП 412 (р.Камыш)</t>
  </si>
  <si>
    <t>д. Кофановка</t>
  </si>
  <si>
    <t>ТП 411 (Кофоновка)</t>
  </si>
  <si>
    <t>ТП 410 (Завидное)</t>
  </si>
  <si>
    <t>ТП 409 Озерки</t>
  </si>
  <si>
    <t>ТП 408 Шатовка, Ларинка, Церковь</t>
  </si>
  <si>
    <t>д. Милаковка</t>
  </si>
  <si>
    <t>ТП 406 Милаковка, Школа, Клуб</t>
  </si>
  <si>
    <t>ТП 405 Миролюбово, Н.улица</t>
  </si>
  <si>
    <t>ТП 404 Миролюбово, Водокачка</t>
  </si>
  <si>
    <t>ТП 403 Миролюбово, СТФ</t>
  </si>
  <si>
    <t>ТП 402 Миролюбово</t>
  </si>
  <si>
    <t>ТП 401 Миролюбово, Поселок</t>
  </si>
  <si>
    <t>ТП 395 (Глебово, Храм)</t>
  </si>
  <si>
    <t>Миленинский с/с, д. Прошиваловка</t>
  </si>
  <si>
    <t>ТП 393 (д. Прошиваловка)</t>
  </si>
  <si>
    <t>ТП 391 МТФ</t>
  </si>
  <si>
    <t>ТП 390 Шмарное</t>
  </si>
  <si>
    <t>ТП 389 ток, СТФ</t>
  </si>
  <si>
    <t>ТП 388 (Глебово н.улица)</t>
  </si>
  <si>
    <t>ТП 387 (Шалимовка)</t>
  </si>
  <si>
    <t>ТП 386  (Понизовка)</t>
  </si>
  <si>
    <t>ТП 385 (Прошиваловка)</t>
  </si>
  <si>
    <t>ТП 384 (Бугры)</t>
  </si>
  <si>
    <t>ТП 383 (Глебово школа с/совет)</t>
  </si>
  <si>
    <t>ТП 382 (Зыковка, почта)</t>
  </si>
  <si>
    <t>ТП 381 (Бугрянка)</t>
  </si>
  <si>
    <t>ТП 380 (Глебовщина)</t>
  </si>
  <si>
    <t>ТП 379 (Грачевка, Скважина)</t>
  </si>
  <si>
    <t>ТП 378 (Куликовка, Грачевка)</t>
  </si>
  <si>
    <t>ТП 377 (Анненково, Новая улица)</t>
  </si>
  <si>
    <t>ТП 375 (х.Никитинка)</t>
  </si>
  <si>
    <t>ТП 374 (Анненково, д.сад)</t>
  </si>
  <si>
    <t>ТП 373 (Трифоновка)</t>
  </si>
  <si>
    <t>ТП 372 (Орлянка МТФ)</t>
  </si>
  <si>
    <t>ТП 371 (Волниковка)</t>
  </si>
  <si>
    <t>ТП 370 (Анненково, МТФ)</t>
  </si>
  <si>
    <t>ТП 369 (Быстрец)</t>
  </si>
  <si>
    <t>ТП 367 (Б.Анненково, Школа)</t>
  </si>
  <si>
    <t>ТП 366 (Бахтинка)</t>
  </si>
  <si>
    <t>д. Веселая Плота</t>
  </si>
  <si>
    <t>ТП 365 (Весёлая плота)</t>
  </si>
  <si>
    <t>ТП 363 (Кукуевка)</t>
  </si>
  <si>
    <t>ТП 360 (Расшеевка)</t>
  </si>
  <si>
    <t>с/с Русановский , д. Басовка</t>
  </si>
  <si>
    <t>ТП 344    25 кВА</t>
  </si>
  <si>
    <t>д. Поздняково, Солдатский с/с</t>
  </si>
  <si>
    <t>ТП 342 (АЧС Битюков)</t>
  </si>
  <si>
    <t>ТП 340 (Шуклино школа)</t>
  </si>
  <si>
    <t>ТП 339 (Шуклино школа)</t>
  </si>
  <si>
    <t>ТП 338 (Шуклино н.улица)</t>
  </si>
  <si>
    <t>ТП 336 (Мерцалово)</t>
  </si>
  <si>
    <t>ТП 335 (х.Чапаев)</t>
  </si>
  <si>
    <t>ТП 334 (Руда )</t>
  </si>
  <si>
    <t>ТП 333 (Бунино)</t>
  </si>
  <si>
    <t>ТП 332 (МТФ Бунино)</t>
  </si>
  <si>
    <t>ТП 331 (2-еПоздняково)</t>
  </si>
  <si>
    <t>ТП 330 (Поздняково)</t>
  </si>
  <si>
    <t>ТП 327 (Шуклино МТФ)</t>
  </si>
  <si>
    <t>ТП 326 (Алисово Ток)</t>
  </si>
  <si>
    <t>ТП 325 (Алисово ст.школа)</t>
  </si>
  <si>
    <t>ТП 324 (Алисово Клуб)</t>
  </si>
  <si>
    <t>ТП 323 (н.п.Костино)</t>
  </si>
  <si>
    <t>ТП 322 (х.Надежды)</t>
  </si>
  <si>
    <t>ТП 321 (н.п. Бригадирово)</t>
  </si>
  <si>
    <t>с. В.Любаж</t>
  </si>
  <si>
    <t>ТП 320    (КФХ Ивановское)</t>
  </si>
  <si>
    <t>ТП 310 (х. Барниковка)</t>
  </si>
  <si>
    <t>ТП 308 (Дэйра ток)</t>
  </si>
  <si>
    <t>ТП 303 Сотниково скважина</t>
  </si>
  <si>
    <t>ТП 301 Красавчик</t>
  </si>
  <si>
    <t>ТП 300 Локтионово</t>
  </si>
  <si>
    <t>ТП 299 Охотхоз</t>
  </si>
  <si>
    <t>ТП 298 Игино ток</t>
  </si>
  <si>
    <t>ТП 297 Красавчик</t>
  </si>
  <si>
    <t>ТП 296 Лесновка</t>
  </si>
  <si>
    <t>ТП 295 Локтионово</t>
  </si>
  <si>
    <t>ТП 293 Ц.У. Игино</t>
  </si>
  <si>
    <t>ТП 292 Игино</t>
  </si>
  <si>
    <t>ТП 291 Охотничий домик</t>
  </si>
  <si>
    <t>ТП 290 Конный завод</t>
  </si>
  <si>
    <t>ТП 289 Ср.Любаж</t>
  </si>
  <si>
    <t>ТП 287 (Докукинка)</t>
  </si>
  <si>
    <t>ТП 286 (Магазин Ясенок)</t>
  </si>
  <si>
    <t>ТП 283 (Школа Ясенок)</t>
  </si>
  <si>
    <t>ТП 282 (Петроселки СТФ)</t>
  </si>
  <si>
    <t>ТП 279 (Новоселки школа)</t>
  </si>
  <si>
    <t>ТП 278 (Сергеевка)</t>
  </si>
  <si>
    <t>ТП 277 (Ст.Головинка)</t>
  </si>
  <si>
    <t>ТП 274 (Ясенок клуб)</t>
  </si>
  <si>
    <t>ТП 273 (Н.Головинка)</t>
  </si>
  <si>
    <t>ТП 272 ( Дворики ток)</t>
  </si>
  <si>
    <t>ТП 269 В.Любаж Жилой поселок</t>
  </si>
  <si>
    <t>ТП 268 В.Любаж Сбербанк</t>
  </si>
  <si>
    <t>ТП 264 В.Любаж МСО</t>
  </si>
  <si>
    <t>ТП 263 (Узел связи)</t>
  </si>
  <si>
    <t>ТП 262 В.Любаж поселок</t>
  </si>
  <si>
    <t>ТП 261 В.Любаж ул.Белая</t>
  </si>
  <si>
    <t>ТП 260 В.Любаж Ул.Колхозная</t>
  </si>
  <si>
    <t>ТП 259 В.Любаж</t>
  </si>
  <si>
    <t>ТП 258 В.Любаж Ул.Набережная</t>
  </si>
  <si>
    <t>ТП 257 В.Любаж Крупорушка</t>
  </si>
  <si>
    <t>ТП 256 В.Любаж Маслозавод</t>
  </si>
  <si>
    <t>ТП 254 В.Любаж</t>
  </si>
  <si>
    <t>ТП 253 В.Любаж школа</t>
  </si>
  <si>
    <t>ТП 252 В.Любаж ул. Октябрьская</t>
  </si>
  <si>
    <t>Верхнелюбажский с/с, с. В.Любаж</t>
  </si>
  <si>
    <t>ТП 251 (Школа интернат)</t>
  </si>
  <si>
    <t>ТП 249 В.Любаж Овчарня</t>
  </si>
  <si>
    <t>ТП 248 (х.Музалевка водокачка)</t>
  </si>
  <si>
    <t>ТП 247 (Жердево)</t>
  </si>
  <si>
    <t>ТП 246 (Жердево,клуб)</t>
  </si>
  <si>
    <t>ТП 244 (Жердево МТФ)</t>
  </si>
  <si>
    <t>ТП 243 (Жердево)</t>
  </si>
  <si>
    <t>ТП 242 (Горки)</t>
  </si>
  <si>
    <t>ТП 240 (х.Барниковка)</t>
  </si>
  <si>
    <t>ТП 239 (Н.Брехово)</t>
  </si>
  <si>
    <t>ТП 238 В.Любаж, Водокачка</t>
  </si>
  <si>
    <t>ТП 237 (Горки школа)</t>
  </si>
  <si>
    <t>ТП 236 Сотниково Понизовка</t>
  </si>
  <si>
    <t>ТП 235 Сотниково Тр.ст.</t>
  </si>
  <si>
    <t>ТП 234 Сотниково Школа</t>
  </si>
  <si>
    <t>ТП 233 В.Брёхово</t>
  </si>
  <si>
    <t>ТП 232 Сотниково СТФ</t>
  </si>
  <si>
    <t>ТП 231 Сотниково ток</t>
  </si>
  <si>
    <t>ТП 230 Бычки</t>
  </si>
  <si>
    <t>ТП 229 Бычки,школа,клуб</t>
  </si>
  <si>
    <t>Верхнелюбажский с/с, д. Бычки</t>
  </si>
  <si>
    <t>ТП 228 Бычки</t>
  </si>
  <si>
    <t>ТП 227 Бычки тр.ст</t>
  </si>
  <si>
    <t>ТП 226 Бычки Ток</t>
  </si>
  <si>
    <t>ТП 225 Бычки МТФ</t>
  </si>
  <si>
    <t>ТП 224 Крупорушка Н.Любаж</t>
  </si>
  <si>
    <t>ТП 223 Н.Любаж</t>
  </si>
  <si>
    <t>ТП 222 Н.Любаж Скважина</t>
  </si>
  <si>
    <t>ТП 221 Н.Любаж СТФ</t>
  </si>
  <si>
    <t>ТП 215</t>
  </si>
  <si>
    <t>ТП 214 Н.Дворы, Город мастеров</t>
  </si>
  <si>
    <t>ТП 211 (Рамка "Платон")</t>
  </si>
  <si>
    <t>ТП 208 (Колычева Н.Улица)</t>
  </si>
  <si>
    <t>ТП 207 (Колычево х.Кукуевка)</t>
  </si>
  <si>
    <t>ТП 206 (х.Семеновский)</t>
  </si>
  <si>
    <t>ТП 205 (х.Богданово)</t>
  </si>
  <si>
    <t>ТП 204 (Колычево МТФ)</t>
  </si>
  <si>
    <t>ТП 203 (х.Поныри)</t>
  </si>
  <si>
    <t>ТП 202 (Правление, с/с)</t>
  </si>
  <si>
    <t>ТП 201 (х.Абрамовский)</t>
  </si>
  <si>
    <t>ТП 200 (х.Ивановка Сепорат)</t>
  </si>
  <si>
    <t>ТП 198 (Никовец СТФ)</t>
  </si>
  <si>
    <t>ТП 197 (х.Долгий)</t>
  </si>
  <si>
    <t>ТП 196 (Ток Бартенево)</t>
  </si>
  <si>
    <t>ТП 195 (Школа Бартенево)</t>
  </si>
  <si>
    <t>ТП 194 (х.Александровский)</t>
  </si>
  <si>
    <t>ТП 189 Б.Жирово СХТ</t>
  </si>
  <si>
    <t>ТП 180 (Вишневка МТФ)</t>
  </si>
  <si>
    <t>ТП 179 (Ушаково)</t>
  </si>
  <si>
    <t>ТП 178 (Кочеток)</t>
  </si>
  <si>
    <t>ТП 177 (Вишневка)</t>
  </si>
  <si>
    <t>ТП 176  (М.Жирово)</t>
  </si>
  <si>
    <t>ТП 174 (Скрипеевка)</t>
  </si>
  <si>
    <t>ТП 170 (Дачи)</t>
  </si>
  <si>
    <t>ТП 169 (Дачи)</t>
  </si>
  <si>
    <t>ТП 168 (Гостиница)</t>
  </si>
  <si>
    <t>Большежировский с/с, д. Умские дворы</t>
  </si>
  <si>
    <t>ТП 167 (Умские Дворы)</t>
  </si>
  <si>
    <t>ТП 166 (Т.Колодезь)</t>
  </si>
  <si>
    <t>ТП 165 (Ситное)</t>
  </si>
  <si>
    <t>ТП 164 (Крюково)</t>
  </si>
  <si>
    <t>ТП 163 (В.Хотемль)</t>
  </si>
  <si>
    <t>ТП 162 (Правление)</t>
  </si>
  <si>
    <t>ТП 161 (Мохновка)</t>
  </si>
  <si>
    <t>ТП 160 (Пещеры)</t>
  </si>
  <si>
    <t>ТП 158 (МТФ Умские)</t>
  </si>
  <si>
    <t>ТП 157 (Косилово)</t>
  </si>
  <si>
    <t>ТП 156 (Доброхотово)</t>
  </si>
  <si>
    <t>ТП 155 (Водокачка)</t>
  </si>
  <si>
    <t>ТП 153 (Ветринка)</t>
  </si>
  <si>
    <t>ТП 152 (Т.Колодозь)</t>
  </si>
  <si>
    <t>ТП 151 (х.Майский)</t>
  </si>
  <si>
    <t>ТП 149 (Больница Фатеж)</t>
  </si>
  <si>
    <t>ТП 143 (Кирпичный завод)</t>
  </si>
  <si>
    <t>ТП 141 (ИП Волков)</t>
  </si>
  <si>
    <t>ТП 139 (дачи)</t>
  </si>
  <si>
    <t>ТП 138 (Редакция)</t>
  </si>
  <si>
    <t>ТП 137 (Дома детей сирот)</t>
  </si>
  <si>
    <t>ТП 135 (Свинокомплекс)</t>
  </si>
  <si>
    <t>ТП 134 (Свинокомплекс)</t>
  </si>
  <si>
    <t>ТП 133 (Свинокомплекс)</t>
  </si>
  <si>
    <t>ТП 132 (Свинокомплекс)</t>
  </si>
  <si>
    <t>ТП 131 (Свинокомплекс)</t>
  </si>
  <si>
    <t>Русановский с/с, д. Н.Дворы</t>
  </si>
  <si>
    <t>ТП 127 Н.Дворы</t>
  </si>
  <si>
    <t>ТП 126 Аторинка</t>
  </si>
  <si>
    <t>ТП 125 Макаровка</t>
  </si>
  <si>
    <t>ТП 124 Н.Дворы, Тр.ст-ка,скважина</t>
  </si>
  <si>
    <t>ТП 123 Сохиновка, Тихоновка, Полеховка</t>
  </si>
  <si>
    <t>ТП 121 Водокачка,почта</t>
  </si>
  <si>
    <t>ТП 120 Миролюбово уткофер</t>
  </si>
  <si>
    <t>ТП 118 Чибисовка МТФ</t>
  </si>
  <si>
    <t>д. Борец</t>
  </si>
  <si>
    <t>ТП 117 Борец</t>
  </si>
  <si>
    <t>ТП 116 Гуровка</t>
  </si>
  <si>
    <t>ТП 115 Басовка Д.сад</t>
  </si>
  <si>
    <t>ТП 114 Басовка МТФ</t>
  </si>
  <si>
    <t>ТП 113 С.Н.П.С.</t>
  </si>
  <si>
    <t>ТП 112 Ржава</t>
  </si>
  <si>
    <t>ТП 111 Ржава, Ток</t>
  </si>
  <si>
    <t>ТП 110 Ржава, Школа</t>
  </si>
  <si>
    <t>ТП 108 х.Сорокин</t>
  </si>
  <si>
    <t>ТП 107 Ржава.</t>
  </si>
  <si>
    <t>ТП 106 Ржава, СТФ</t>
  </si>
  <si>
    <t>ТП 105 Ржава, Д.сад</t>
  </si>
  <si>
    <t>Банинский с/с, д. Ржава</t>
  </si>
  <si>
    <t>ТП 104 Ржава Ц.У., ток,пилорама</t>
  </si>
  <si>
    <t>ТП 096 (Кочеток тр.ст.)</t>
  </si>
  <si>
    <t>ТП 095 (Русановка клуб)</t>
  </si>
  <si>
    <t>ТП 094 (Майорки)</t>
  </si>
  <si>
    <t>ТП 093 (Шмарное)</t>
  </si>
  <si>
    <t>ТП 092 (Миновка)</t>
  </si>
  <si>
    <t>ТП 087 (насосная) аренда</t>
  </si>
  <si>
    <t>ТП 086 (ул. Солнечная МКР Фатеж)</t>
  </si>
  <si>
    <t>ТП 085 (Миленино СТО)</t>
  </si>
  <si>
    <t>ТП 083 (Больница)</t>
  </si>
  <si>
    <t>ТП 082 (Ламовка)</t>
  </si>
  <si>
    <t>ТП 081 (тр. ст.)</t>
  </si>
  <si>
    <t>ТП 080 (Ток Банино)</t>
  </si>
  <si>
    <t>ТП 079 (2-е Банино)</t>
  </si>
  <si>
    <t>ТП 078 (Клуб Банино)</t>
  </si>
  <si>
    <t>ТП 077 (Банино)</t>
  </si>
  <si>
    <t>ТП 076 (ул. Высоцкого)</t>
  </si>
  <si>
    <t>ТП 075 (Копанёвка)</t>
  </si>
  <si>
    <t>ТП 074 (Миленино ток)</t>
  </si>
  <si>
    <t>ТП 072 (Камыш)</t>
  </si>
  <si>
    <t>ТП 070  СПТУ</t>
  </si>
  <si>
    <t>ТП 069 (Корытово Пруд)</t>
  </si>
  <si>
    <t>ТП 068 (ул. К.Маркса)</t>
  </si>
  <si>
    <t>ТП 067 (ГО, база РЭС)</t>
  </si>
  <si>
    <t>ТП 066 (Сухочево)</t>
  </si>
  <si>
    <t>ТП 065 (Басовка)</t>
  </si>
  <si>
    <t>ТП 064 (Н.Курашевка МТФ)</t>
  </si>
  <si>
    <t>ТП 063 (Сухочево МТФ)</t>
  </si>
  <si>
    <t>ТП 062 (ток Солдатское)</t>
  </si>
  <si>
    <t>ТП 060 (Сухочево Школа)</t>
  </si>
  <si>
    <t>ТП 059 (Сухочево тр.ст.)</t>
  </si>
  <si>
    <t>КТПН-3.1.18 3/2*400 н.п. Фатеж</t>
  </si>
  <si>
    <t>КТПН-3.1.18 1/250 н.п. Фатеж</t>
  </si>
  <si>
    <t>КТПН  3.1.18  5/250 г. Фатеж, ул. Никитс</t>
  </si>
  <si>
    <t>КТП-63 Чаплыгино №23 (3.1.24 23/100)</t>
  </si>
  <si>
    <t>КТП-250кВа №12 (3.1.25 12/160)</t>
  </si>
  <si>
    <t>КТП-10кВ 3.9.8 3/40 х.Сдобниково</t>
  </si>
  <si>
    <t>КТП-10кВ 3.9.8 2/250 ток</t>
  </si>
  <si>
    <t>КТП-10кВ 3.9.8 1/40 Чибисовка Бочаковка</t>
  </si>
  <si>
    <t>КТП-10кВ 3.9.7 9/250 д.Мелешинка с/с пра</t>
  </si>
  <si>
    <t>КТП-10кВ 3.9.7 8/60 х.Сибирь</t>
  </si>
  <si>
    <t>КТП-10кВ 3.9.7 7/60 Кромское</t>
  </si>
  <si>
    <t>КТП-10кВ 3.9.7 5/160 Хлынино</t>
  </si>
  <si>
    <t>КТП-10кВ 3.9.7 3/160 д.сад</t>
  </si>
  <si>
    <t>КТП-10кВ 3.9.7 2/63 сепаратор Кромское</t>
  </si>
  <si>
    <t>Верхнехотемльский с/с, д. Кромское</t>
  </si>
  <si>
    <t>КТП-10кВ 3.9.7 1/40 Кромское</t>
  </si>
  <si>
    <t>КТП-10кВ 3.7.1 9/60 Б.Анненково</t>
  </si>
  <si>
    <t>КТП-10кВ 3.7.1 7/40 Трубицино</t>
  </si>
  <si>
    <t>КТП-10кВ 3.7.1 24/63 М.Анненково</t>
  </si>
  <si>
    <t>КТП-10кВ 3.7.1 21/250 тр.ст.</t>
  </si>
  <si>
    <t>КТП-10кВ 3.7.1 20/100 д.Салеевка</t>
  </si>
  <si>
    <t>КТП-10кВ 3.7.1 2/160 Малиново</t>
  </si>
  <si>
    <t>КТП-10кВ 3.7.1 11/160 Ц.У.</t>
  </si>
  <si>
    <t>КТП-10кВ 3.7.1 10/63 Бычки</t>
  </si>
  <si>
    <t>КТП-10кВ 3.7.1 1/100 д.Салеевка</t>
  </si>
  <si>
    <t>КТП-10кВ 3.2.7 7/25 ж.дом</t>
  </si>
  <si>
    <t>КТП-10кВ 3.2.7 6/160 ж.поселок</t>
  </si>
  <si>
    <t>КТП-10кВ 3.2.7 5/250 Ц.У., ток, АВМ, с/с</t>
  </si>
  <si>
    <t>КТП-10кВ 3.2.6 5/63 Соловьевка</t>
  </si>
  <si>
    <t>КТП-10кВ 3.10.5 1/63 Н.Реут Гостиница</t>
  </si>
  <si>
    <t>КТП-10кВ 3.1.25 43/160 лесопилка г.Фатеж</t>
  </si>
  <si>
    <t>КТП-10кВ 3.1.19 31/63</t>
  </si>
  <si>
    <t>КТП-10кВ 3.1.18 2/160 освещ. г.Фатеж</t>
  </si>
  <si>
    <t>КТП-10кВ 3.1.10 15/160(откл)</t>
  </si>
  <si>
    <t>КТП-10кВ 2.12.8 9/400 Н.Халчи, Ток</t>
  </si>
  <si>
    <t>КТП-10кВ 2.12.8 8/40 Фатьяновка</t>
  </si>
  <si>
    <t>КТП-10кВ 2.12.8 7/100 х.Веселый</t>
  </si>
  <si>
    <t>КТП-10кВ 2.12.8 6/60 Любимовка,больница</t>
  </si>
  <si>
    <t>КТП-10кВ 2.12.8 3/60 Любимовка</t>
  </si>
  <si>
    <t>КТП-10кВ 2.12.8 24/63 В.Халчи, Школа</t>
  </si>
  <si>
    <t>КТП-10кВ 2.12.8 20/63 В.Холчи</t>
  </si>
  <si>
    <t>КТП-10кВ 2.12.8 19/63 д.Суходол</t>
  </si>
  <si>
    <t>КТП-10кВ 2.12.8 18/160 Н.Халчи, Д.сад, П</t>
  </si>
  <si>
    <t>КТП-10кВ 2.12.8 16/60 Н.Халчи, Мастерски</t>
  </si>
  <si>
    <t>КТП-10кВ 2.12.8 13/63 В.Холчи, Клуб</t>
  </si>
  <si>
    <t>КТП-10кВ 2.12.8 12/160 д.Суходол, МТФ</t>
  </si>
  <si>
    <t>КТП-10кВ 2.12.8 11/160 Н.Холчи, с/совет</t>
  </si>
  <si>
    <t>Солдатский  с/с.</t>
  </si>
  <si>
    <t>КТП-10кВ 2.12.8 10/60 Пилюгинка</t>
  </si>
  <si>
    <t>КТП Фикальная №27 (3.1.13 27/100)</t>
  </si>
  <si>
    <t>КТП РКРМ №26 (3.1.19 26/63)</t>
  </si>
  <si>
    <t>КТП №6 (3.1.6 6/160)</t>
  </si>
  <si>
    <t>КТП №15 (3.1.25 15/160)</t>
  </si>
  <si>
    <t>КТП 3.1.19 9/250 (Женский монастырь)</t>
  </si>
  <si>
    <t>ЗТП-школа (3.1.25 17/200)</t>
  </si>
  <si>
    <t>ЗТП-160 Трикотаж. комб.№2 (3.1.19 2/160)</t>
  </si>
  <si>
    <t>ЗТП-160 Водозабор №24 (3.1.24 24/2*160)</t>
  </si>
  <si>
    <t>ЗТП-10кВ 3.1.19 5/400 ФКЭТС</t>
  </si>
  <si>
    <t>ЗТП-10кВ 3.1.18 4/250</t>
  </si>
  <si>
    <t>ЗТП-100 РСУ №13 (3.1.25 13/250)</t>
  </si>
  <si>
    <t>ЗТП ФатежМежрайгаз №1 3.1.19 1/2*250</t>
  </si>
  <si>
    <t>ЗТП узел связи №22(зд.) 3.1.6 22/2*400</t>
  </si>
  <si>
    <t>ЗТП Тихая, 38 (3.1.6 21/2*400)</t>
  </si>
  <si>
    <t>ЗТП Сельхозтехника№11 3.1.9 11/2*630/400</t>
  </si>
  <si>
    <t>ЗТП санэпидстанция №19 (3.1.19 19/2*250)</t>
  </si>
  <si>
    <t>ЗТП РАЙПО №3 РПС 3.1.19 3/180</t>
  </si>
  <si>
    <t>ЗТП Полевая, 14 (3.1.25 14/400)</t>
  </si>
  <si>
    <t>ЗТП Плодосовхоз №40 (3.1.29 40/2*250)</t>
  </si>
  <si>
    <t>ЗТП Плодосовсхоз №39 3.1.29 39/2*100</t>
  </si>
  <si>
    <t>ЗТП Пищекомбинат №7 (3.1.19 7/400)</t>
  </si>
  <si>
    <t>ЗТП МПМК №20 3.1.6 20/250</t>
  </si>
  <si>
    <t>ЗТП Водозабор №8 3.1.19 8/400</t>
  </si>
  <si>
    <t>ЗТП №29 (3.1.19 29/250)</t>
  </si>
  <si>
    <t>ЗТП №16 (3.1.25 16/2*250)</t>
  </si>
  <si>
    <t>ГКТП-10кВ 3.1.25 18/250 (Ветсанутиль)</t>
  </si>
  <si>
    <t>ТП 376 (Бабанинка)</t>
  </si>
  <si>
    <t>ТП 368 (Казенки)</t>
  </si>
  <si>
    <t>ТП 375 СТП - 10 кВ</t>
  </si>
  <si>
    <t>Заолешенский с/с</t>
  </si>
  <si>
    <t>ТП 394</t>
  </si>
  <si>
    <t>ТП № 274</t>
  </si>
  <si>
    <t>ТП № 272</t>
  </si>
  <si>
    <t>КТП-10кВ 7703 3/250</t>
  </si>
  <si>
    <t>КТП-10кВ 7703 2/25</t>
  </si>
  <si>
    <t>КТП-10кВ 7702 3/100</t>
  </si>
  <si>
    <t>КТП-10кВ 7611 6/63</t>
  </si>
  <si>
    <t>КТП-10кВ 7607 6/100</t>
  </si>
  <si>
    <t>ТП № 218</t>
  </si>
  <si>
    <t>ТП № 217</t>
  </si>
  <si>
    <t>ТП № 213</t>
  </si>
  <si>
    <t>ТП 212</t>
  </si>
  <si>
    <t>ТП 210</t>
  </si>
  <si>
    <t>ТП № 206</t>
  </si>
  <si>
    <t>ТП № 205</t>
  </si>
  <si>
    <t>ТП 393</t>
  </si>
  <si>
    <t>ТП 202</t>
  </si>
  <si>
    <t>ТП 178</t>
  </si>
  <si>
    <t>ТП 198</t>
  </si>
  <si>
    <t>ТП 197</t>
  </si>
  <si>
    <t>ТП 201</t>
  </si>
  <si>
    <t>ТП 194</t>
  </si>
  <si>
    <t>ТП 193</t>
  </si>
  <si>
    <t>ТП 192</t>
  </si>
  <si>
    <t>ТП 191</t>
  </si>
  <si>
    <t>ТП 189</t>
  </si>
  <si>
    <t>ТП 188</t>
  </si>
  <si>
    <t>ТП 186</t>
  </si>
  <si>
    <t>ТП 184</t>
  </si>
  <si>
    <t>ТП 183</t>
  </si>
  <si>
    <t>ТП 182</t>
  </si>
  <si>
    <t>ТП 176</t>
  </si>
  <si>
    <t>ТП 175</t>
  </si>
  <si>
    <t>ТП 7312 8/160</t>
  </si>
  <si>
    <t>ТП 7312 7/100</t>
  </si>
  <si>
    <t>ТП 7312 6/100</t>
  </si>
  <si>
    <t>ТП 7312 2/40</t>
  </si>
  <si>
    <t>ТП 7312 15/250</t>
  </si>
  <si>
    <t>ТП 7312 14/160</t>
  </si>
  <si>
    <t>ТП 7312 13/160</t>
  </si>
  <si>
    <t>ТП 7312 12/160</t>
  </si>
  <si>
    <t>ТП 7312 11/100</t>
  </si>
  <si>
    <t>ТП 7312 10/100</t>
  </si>
  <si>
    <t>Погребской с/с</t>
  </si>
  <si>
    <t>КТП-10кВ 7202 1/63</t>
  </si>
  <si>
    <t>ТП 359</t>
  </si>
  <si>
    <t>ТП 055</t>
  </si>
  <si>
    <t>ТП 053</t>
  </si>
  <si>
    <t>ТП 051</t>
  </si>
  <si>
    <t>ТП 050</t>
  </si>
  <si>
    <t>ТП 049</t>
  </si>
  <si>
    <t>ТП 048</t>
  </si>
  <si>
    <t>ТП 324</t>
  </si>
  <si>
    <t>г.Суджа</t>
  </si>
  <si>
    <t>ЗТП-10кВ 7122 15К/630+400</t>
  </si>
  <si>
    <t>ТП 332 (СТП - 10 кВ - 16кВА)</t>
  </si>
  <si>
    <t>ТП 379</t>
  </si>
  <si>
    <t>КТП-10кВ 7006 9/100</t>
  </si>
  <si>
    <t>ТП 7005 2/100</t>
  </si>
  <si>
    <t>ТП 413</t>
  </si>
  <si>
    <t>КТП 10кВ №20516-01/250</t>
  </si>
  <si>
    <t>КТП 10кВ №287-03/100</t>
  </si>
  <si>
    <t>КТП 10кВ №287-02/100</t>
  </si>
  <si>
    <t>КТП 10кВ №21405-05/100</t>
  </si>
  <si>
    <t>КТП-10кВ №2121-04/100</t>
  </si>
  <si>
    <t>КТП-10кВ№20512-07-100</t>
  </si>
  <si>
    <t>КТП-10кВ №2164-01-100</t>
  </si>
  <si>
    <t>КТП-10кВ №21401-04-160</t>
  </si>
  <si>
    <t>КТП-10кВ №2123-06-100</t>
  </si>
  <si>
    <t>КТП-10кВ №2123-04-63</t>
  </si>
  <si>
    <t>КТП-10кВ №2123-03-100</t>
  </si>
  <si>
    <t>КТП-10кВ№20513-01-100</t>
  </si>
  <si>
    <t>ТП 226</t>
  </si>
  <si>
    <t>ТП 225</t>
  </si>
  <si>
    <t>ТП 224</t>
  </si>
  <si>
    <t>ТП 223</t>
  </si>
  <si>
    <t>ТП 222</t>
  </si>
  <si>
    <t>ТП 221</t>
  </si>
  <si>
    <t>ТП 220</t>
  </si>
  <si>
    <t>ТП 219</t>
  </si>
  <si>
    <t>ТП 218</t>
  </si>
  <si>
    <t>ТП 217</t>
  </si>
  <si>
    <t>ТП 216</t>
  </si>
  <si>
    <t>КТПК 232</t>
  </si>
  <si>
    <t>КТПНУ 241</t>
  </si>
  <si>
    <t>КТПНУ 240</t>
  </si>
  <si>
    <t>КТПНУ 231</t>
  </si>
  <si>
    <t>КТПНУ 230</t>
  </si>
  <si>
    <t>КТПНУ 229</t>
  </si>
  <si>
    <t>ТП 107</t>
  </si>
  <si>
    <t>КТПНУ 235</t>
  </si>
  <si>
    <t>КТПНУ 234</t>
  </si>
  <si>
    <t>КТПНУ 233</t>
  </si>
  <si>
    <t>ТП 099</t>
  </si>
  <si>
    <t>ТП 098</t>
  </si>
  <si>
    <t>ТП 158</t>
  </si>
  <si>
    <t>ТП 126</t>
  </si>
  <si>
    <t>ТП 120</t>
  </si>
  <si>
    <t>ТП 119</t>
  </si>
  <si>
    <t>ТП 113</t>
  </si>
  <si>
    <t>ТП 112</t>
  </si>
  <si>
    <t>ТП 111</t>
  </si>
  <si>
    <t>ТП 110</t>
  </si>
  <si>
    <t>ТП 109</t>
  </si>
  <si>
    <t>ТП 108</t>
  </si>
  <si>
    <t>ТП 039</t>
  </si>
  <si>
    <t>КТПНУ 238</t>
  </si>
  <si>
    <t>КТПНУ 237</t>
  </si>
  <si>
    <t>СТП 245</t>
  </si>
  <si>
    <t>СТП 244</t>
  </si>
  <si>
    <t>ТП 094</t>
  </si>
  <si>
    <t>ТП 093</t>
  </si>
  <si>
    <t>ТП 090</t>
  </si>
  <si>
    <t>ТП 089</t>
  </si>
  <si>
    <t>ТП 088</t>
  </si>
  <si>
    <t>ТП 078</t>
  </si>
  <si>
    <t>ТП 031</t>
  </si>
  <si>
    <t>ТП 057</t>
  </si>
  <si>
    <t>ТП 056</t>
  </si>
  <si>
    <t>ТП 052</t>
  </si>
  <si>
    <t>ТП 047</t>
  </si>
  <si>
    <t>ТП 045</t>
  </si>
  <si>
    <t>ТП 042</t>
  </si>
  <si>
    <t>ТП 041</t>
  </si>
  <si>
    <t>ТП 040</t>
  </si>
  <si>
    <t>ТП 038</t>
  </si>
  <si>
    <t>ТП 037</t>
  </si>
  <si>
    <t>ТП 036</t>
  </si>
  <si>
    <t>ТП 032</t>
  </si>
  <si>
    <t>ТП 030</t>
  </si>
  <si>
    <t>КТПНУ 239</t>
  </si>
  <si>
    <t>ТП 029</t>
  </si>
  <si>
    <t>ТП 028</t>
  </si>
  <si>
    <t>ТП 027</t>
  </si>
  <si>
    <t>ТП 195</t>
  </si>
  <si>
    <t>ТП 323</t>
  </si>
  <si>
    <t>ТП 438 (167-438/63)</t>
  </si>
  <si>
    <t>ТП 317</t>
  </si>
  <si>
    <t>г.Курск</t>
  </si>
  <si>
    <t>г Курск</t>
  </si>
  <si>
    <t>ТП-6 кВ 776 СНТ Моква (аренда)</t>
  </si>
  <si>
    <t>ТП-415.10 11/25</t>
  </si>
  <si>
    <t>ТП-2 п.Косиново ЗиО</t>
  </si>
  <si>
    <t>ТП 992/40</t>
  </si>
  <si>
    <t>ТП 991/40</t>
  </si>
  <si>
    <t>ТП 990 (630кВА) ф.413.15 эл. заправка</t>
  </si>
  <si>
    <t>ТП 986 (2х1250кВа) п.Северный</t>
  </si>
  <si>
    <t>ТП 974</t>
  </si>
  <si>
    <t>ТП 973 ф.438.14 (63кВа)</t>
  </si>
  <si>
    <t>ТП 969 415.07</t>
  </si>
  <si>
    <t>ТП 957 427.01</t>
  </si>
  <si>
    <t>ТП 953</t>
  </si>
  <si>
    <t>ТП 952</t>
  </si>
  <si>
    <t>ТП 950 1*630 кВА Арена</t>
  </si>
  <si>
    <t>ТП 933 415.10</t>
  </si>
  <si>
    <t>д Щетинка</t>
  </si>
  <si>
    <t>ТП 924 425.06</t>
  </si>
  <si>
    <t>ТП 920</t>
  </si>
  <si>
    <t>ТП 917 (160кВа) ф.117.10</t>
  </si>
  <si>
    <t>ТП 915 от 414.15 д Гремячка</t>
  </si>
  <si>
    <t>ТП 905 ф.487.08</t>
  </si>
  <si>
    <t>ТП 902 Ковидный госпиталь</t>
  </si>
  <si>
    <t>ТП 900</t>
  </si>
  <si>
    <t>ТП 899 Соловьиная 32 Кулига</t>
  </si>
  <si>
    <t>ТП 895 Ковидный госпиталь</t>
  </si>
  <si>
    <t>ТП 894 Ковидный госпиталь</t>
  </si>
  <si>
    <t>ТП 893 Ковидный госпиталь</t>
  </si>
  <si>
    <t>д  2-я Моква</t>
  </si>
  <si>
    <t>ТП 826 415.08(63кВа) 2-я Моква</t>
  </si>
  <si>
    <t>ТП 822 415.09 (100кВа) Моква</t>
  </si>
  <si>
    <t>д 1-я Моква</t>
  </si>
  <si>
    <t>ТП 819 415.10 1-я Моква</t>
  </si>
  <si>
    <t>д Гремячка</t>
  </si>
  <si>
    <t>ТП 817 415.10 (63кВа) д.Гремячка</t>
  </si>
  <si>
    <t>ТП 814 (63кВа)415.10 1-я Моква</t>
  </si>
  <si>
    <t>д  1  Моква</t>
  </si>
  <si>
    <t>ТП 810 (63кВа) 415.10 1-я Моква</t>
  </si>
  <si>
    <t>д  1-я Моква</t>
  </si>
  <si>
    <t>ТП 808 (100кВа) 415.10 1-я Моква</t>
  </si>
  <si>
    <t>ТП 796 (63кВА) 415.10 1-я Моква</t>
  </si>
  <si>
    <t>ТП 763 (63кВА) 415.10 д.Гремячка</t>
  </si>
  <si>
    <t>ТП 747 (25кВА) 415.09 д.Моква</t>
  </si>
  <si>
    <t>д Роговка</t>
  </si>
  <si>
    <t>ТП 745 (100кВА) 423.16 д.Роговка</t>
  </si>
  <si>
    <t>ТП 726 РПБ КРЭС</t>
  </si>
  <si>
    <t>Моковский с/с.</t>
  </si>
  <si>
    <t>ТП 723 (160кВА) 415.10 Моква ИП Захаров</t>
  </si>
  <si>
    <t>ТП 716 (160кВА) 403.23</t>
  </si>
  <si>
    <t>Моковский с/с., д.1-я Моква</t>
  </si>
  <si>
    <t>ТП 707 (63кВа) 415.10 Моква (Князев)</t>
  </si>
  <si>
    <t>ТП 695 (160кВА) 403.23 Сапогово</t>
  </si>
  <si>
    <t>ТП 694 (25кВа) 415.08 д. Моква</t>
  </si>
  <si>
    <t>ТП 678 (160 кВа) ф.415.09 ул.Нелидова</t>
  </si>
  <si>
    <t>ТП 643 403.23</t>
  </si>
  <si>
    <t>ТП 631 403.23-3/100 д.Шуклинка</t>
  </si>
  <si>
    <t>Щетинский с/с., д.Шуклинка</t>
  </si>
  <si>
    <t>ТП 630 (403.23-9/160)Скит Серафима</t>
  </si>
  <si>
    <t>ТП 628 (160 кВа) ф.415.8 Цветов Лес</t>
  </si>
  <si>
    <t>ТП 626 (2/2*160 ф.424.02 Дом инвалидов)</t>
  </si>
  <si>
    <t>ТП 625 (100кВа) ф.415.03</t>
  </si>
  <si>
    <t>Полянский с/с.</t>
  </si>
  <si>
    <t>ТП 622 (25кВа) ф.421.09 д.Жеребцово</t>
  </si>
  <si>
    <t>ТП 620 (400кВа) ф.412.06 д.Кукуевка</t>
  </si>
  <si>
    <t>ТП 616 (100кВа) ф.415.03 д.Жеребцово</t>
  </si>
  <si>
    <t>ТП 615 (160кВа) ф.412.06 д.Кукуевка</t>
  </si>
  <si>
    <t>ТП 614 415.10 (100кВа) Наролина</t>
  </si>
  <si>
    <t>д Кукуевка</t>
  </si>
  <si>
    <t>ТП 610 (СКТП 250кВа) ф.412.06 д.Кукуевка</t>
  </si>
  <si>
    <t>д Большое Шумаково</t>
  </si>
  <si>
    <t>ТП 606 (40кВа) ф.423.16 СНТ Заречное</t>
  </si>
  <si>
    <t>ТП 605 (100кВа), ф.415.3 Усадьба</t>
  </si>
  <si>
    <t>ТП 603(СКТП250кВа) СНТ "Надежда" ф.415.3</t>
  </si>
  <si>
    <t>ТП 602 ф.415.07 д.Духовец (250кВА)</t>
  </si>
  <si>
    <t>ТП 599 (40кВа) д.Жеребцово ф.421.9</t>
  </si>
  <si>
    <t>ТП 598 (63кВа) СНТ "Верховье" ф. 427.1</t>
  </si>
  <si>
    <t>ТП 596 (40кВа) ф.438.7 (Чуйков)</t>
  </si>
  <si>
    <t>д Духовец</t>
  </si>
  <si>
    <t>ТП 595 (100кВа) ф.415.07 д.Духовец</t>
  </si>
  <si>
    <t>ТП 594 (100кВа)с. Духовец ф.415.7</t>
  </si>
  <si>
    <t>ТП 591 414.01 ст Вишенка</t>
  </si>
  <si>
    <t>ТП 590 (414.15-15/160 с/о "Курск")</t>
  </si>
  <si>
    <t>ТП 588 (414.15 11/160) Фесенко</t>
  </si>
  <si>
    <t>ТП 587 414.15 1/25 Гремячка</t>
  </si>
  <si>
    <t>ТП 586 д.2-я Моква</t>
  </si>
  <si>
    <t>ТП 585 с/о "Русское поле"</t>
  </si>
  <si>
    <t>Лебяженский с/с.</t>
  </si>
  <si>
    <t>ТП 579(423.16) 100кВа д. Толмачево</t>
  </si>
  <si>
    <t>ТП 569 (100кВа) д.Поляна ф.421.9</t>
  </si>
  <si>
    <t>ТП 568 (100кВа) д.Татаренково (427.06)</t>
  </si>
  <si>
    <t>Моковский с/с., д.Моква</t>
  </si>
  <si>
    <t>ТП 566 415.08-(13/160)</t>
  </si>
  <si>
    <t>ТП 565 (415.08-12/63)</t>
  </si>
  <si>
    <t>ТП 564 415.08 ул. Лазурная</t>
  </si>
  <si>
    <t>ТП 563 (415.08-10/160) ул.Гагарина</t>
  </si>
  <si>
    <t>ТП 561 д.Балашовка ф. 415.10</t>
  </si>
  <si>
    <t>ТП 559 ф.438.14 63 ОАО Курск кож комп</t>
  </si>
  <si>
    <t>д 1-е Цветово</t>
  </si>
  <si>
    <t>ТП 558 Амирян д.Цветово</t>
  </si>
  <si>
    <t>ТП 555 СНТ Лавсан (412.6)</t>
  </si>
  <si>
    <t>ТП 554 СНТ Лавсан</t>
  </si>
  <si>
    <t>х Кислино</t>
  </si>
  <si>
    <t>ТП 553 (412.16 40кВА х.Кислино)</t>
  </si>
  <si>
    <t>Камышинский с/с.</t>
  </si>
  <si>
    <t>ТП 552 (420.05 40кВА д.Ушаково)</t>
  </si>
  <si>
    <t>Щетинский с/с.</t>
  </si>
  <si>
    <t>ТП 551 40кВ, 424.8 д. Малахово (Мурсало)</t>
  </si>
  <si>
    <t>ТП 550 400кВа д.Татаренково(427.6-18/100</t>
  </si>
  <si>
    <t>ТП 549 (425.04 63кВА с\о Строитель)</t>
  </si>
  <si>
    <t>ТП 548 с/о"Строитель" (611)</t>
  </si>
  <si>
    <t>ТП 547 (250кВа; 423.16) д.Толмачево</t>
  </si>
  <si>
    <t>д. Толмачево</t>
  </si>
  <si>
    <t>ТП 546 (423.16 29/100 Зорино пром)</t>
  </si>
  <si>
    <t>ТП 545 2/2х400</t>
  </si>
  <si>
    <t>ТП 527 ф. 438.14 (8/100 Склады)</t>
  </si>
  <si>
    <t>ТП 525 ф. 438.14 (6/160 д.Александровка)</t>
  </si>
  <si>
    <t>ТП 522 415.10 ИП Коваленко</t>
  </si>
  <si>
    <t>Н.Медведицкий с/с.</t>
  </si>
  <si>
    <t>ТП 521 ф. 438.14 (5/160 х.Журавлин)</t>
  </si>
  <si>
    <t>ТП 469 (427.16-3/100) "Зелёная роща"</t>
  </si>
  <si>
    <t>ТП 441 (427.16-2/160) п.Юность</t>
  </si>
  <si>
    <t>ТП 437 Курскэнерго</t>
  </si>
  <si>
    <t>ТП 423 (427.01-7/160 Овсянниково)</t>
  </si>
  <si>
    <t>ТП 417 (427.01-2/100 д.Березник)</t>
  </si>
  <si>
    <t>ТП 374 (ф.423.16) д.Верхняя Сахаровка</t>
  </si>
  <si>
    <t>Клюквинский с/с.</t>
  </si>
  <si>
    <t>ТП 373 (ф.423.16) д.Нижняя Сахаровка</t>
  </si>
  <si>
    <t>ТП 372 (ф.423.16) д.Дворики</t>
  </si>
  <si>
    <t>ТП 371 (ф.423.16) д.Лебяжье</t>
  </si>
  <si>
    <t>ТП 369 д.Толмачёво</t>
  </si>
  <si>
    <t>ТП 368 (ф.423.16) д.Толмачёво</t>
  </si>
  <si>
    <t>ТП 367 (ф.423.16) д.Лебяжье школа</t>
  </si>
  <si>
    <t>ТП 364 д.Лебяжье быт</t>
  </si>
  <si>
    <t>ТП 362 (ф.423.16) д.Маховое быт</t>
  </si>
  <si>
    <t>ТП 360 (ф.423.16) Летний лагерь промыш.</t>
  </si>
  <si>
    <t>ТП 359 (ф.423.16) д.1-е Букреево</t>
  </si>
  <si>
    <t>ТП 358 (ф.423.16) д.Роговка</t>
  </si>
  <si>
    <t>ТП 357(ф.423.16) Новые дома быт</t>
  </si>
  <si>
    <t>ТП 353 (9/100 д.Радино)</t>
  </si>
  <si>
    <t>ТП 352 (8/40 д.2-я Букреевка)</t>
  </si>
  <si>
    <t>ТП 351 (7/63 д.Фитилёвка)423.10</t>
  </si>
  <si>
    <t>ТП 350 (6/63 д.Смородное)</t>
  </si>
  <si>
    <t>х Хоружевка</t>
  </si>
  <si>
    <t>ТП 349 (5/100 д.Смородное)</t>
  </si>
  <si>
    <t>ТП 348 (4/100 Быт, ферма, учёт пром)</t>
  </si>
  <si>
    <t>ТП 346 (423.10-2/160 д.Безлесная)</t>
  </si>
  <si>
    <t>ТП 345 (1/63 д.1-е Безлесное)</t>
  </si>
  <si>
    <t>ТП 320 (422.02-6/100) д.Михайловка</t>
  </si>
  <si>
    <t>ТП 319 (422.02-5/63) д.Муравлёво</t>
  </si>
  <si>
    <t>ТП 318 (422.02-4/100) д.Муравлёво</t>
  </si>
  <si>
    <t>ТП 312 (421.09-9/160 д.Жеребцово)</t>
  </si>
  <si>
    <t>ТП 280 421.04 (2/100).д.Лукино</t>
  </si>
  <si>
    <t>ТП 268 (КТП-421.02-1/250 СТФ)</t>
  </si>
  <si>
    <t>Брежневский с/с.</t>
  </si>
  <si>
    <t>ТП 236 (418.16-11/63 Гнездилово, Фермер)</t>
  </si>
  <si>
    <t>ТП 232 (418.16-7/250 МТФ Ток)</t>
  </si>
  <si>
    <t>ТП 228 (418.16-3/2х400 МТФ Нетели)</t>
  </si>
  <si>
    <t>ТП 210 (418.01-10/100 ОТФ пром)</t>
  </si>
  <si>
    <t>ТП 189 (416.05-2/250 д.Сел.дворы)</t>
  </si>
  <si>
    <t>д. Селеховы дворы</t>
  </si>
  <si>
    <t>ТП 188 Школа(416.05-1/100)</t>
  </si>
  <si>
    <t>ТП 180 415.10-9/160 Тракторный стан</t>
  </si>
  <si>
    <t>ТП 179 415.10-8/100 ул Баклашовка</t>
  </si>
  <si>
    <t>ТП 178 415.10-7/100 Моковский с/с</t>
  </si>
  <si>
    <t>ТП 175 (415.10-4/63 д.1-я Моква)</t>
  </si>
  <si>
    <t>Подсобное хоз-во Агромаша</t>
  </si>
  <si>
    <t>ТП 173</t>
  </si>
  <si>
    <t>ТП 169 415.09 д.1-я Моква</t>
  </si>
  <si>
    <t>ТП 164 415.09 (12/160) д.1-я Моква</t>
  </si>
  <si>
    <t>ТП 163 (415.09-11/100 ул.Кожевенная)</t>
  </si>
  <si>
    <t>ТП 160 415.09 д.Моква ул.Заречная</t>
  </si>
  <si>
    <t>ТП 159 (415.09-6/400 ГАЗ АЗС)</t>
  </si>
  <si>
    <t>ТП 158 (5/250) 415.09 д.1-я Моква</t>
  </si>
  <si>
    <t>ТП 156 3/160</t>
  </si>
  <si>
    <t>ТП 155 415.09 д.1-я Моква</t>
  </si>
  <si>
    <t>ТП 151 415.08 х.Зубков</t>
  </si>
  <si>
    <t>ТП 150 415.08-6/100 х.Зубков</t>
  </si>
  <si>
    <t>ТП 148 403.23-8/160 д.Шуклинка</t>
  </si>
  <si>
    <t>ТП 147 415.08 3/160 Турбаза "Сейм"</t>
  </si>
  <si>
    <t>ТП 146 415.08 д.2-я Моква Белый Аист</t>
  </si>
  <si>
    <t>ТП 145 415.08</t>
  </si>
  <si>
    <t>д Долгое</t>
  </si>
  <si>
    <t>ТП 1380</t>
  </si>
  <si>
    <t>ТП 1327 Полевская МТС м/м</t>
  </si>
  <si>
    <t>ТП 1326 Полевая-ток</t>
  </si>
  <si>
    <t>ТП 1319 Ц.У. ток</t>
  </si>
  <si>
    <t>с.Ноздрачево</t>
  </si>
  <si>
    <t>ТП 1311 МТФ-ток</t>
  </si>
  <si>
    <t>ТП 131 (415.03-2/100 д.Духовец, МТФ)</t>
  </si>
  <si>
    <t>ТП 1308 МТФ Липовец</t>
  </si>
  <si>
    <t>ТП 1300 Винниково-Ток</t>
  </si>
  <si>
    <t>ТП 1251 176.209 160кВА</t>
  </si>
  <si>
    <t>ТП 1248</t>
  </si>
  <si>
    <t>с Клюква</t>
  </si>
  <si>
    <t>ТП 1247 ф. 176.209</t>
  </si>
  <si>
    <t>ТП 1232</t>
  </si>
  <si>
    <t>ТП 1231</t>
  </si>
  <si>
    <t>Клюквенский с/с</t>
  </si>
  <si>
    <t>ТП 1229</t>
  </si>
  <si>
    <t>д  Звягинцево</t>
  </si>
  <si>
    <t>ТП 1227</t>
  </si>
  <si>
    <t>ТП 1222 Ромашка</t>
  </si>
  <si>
    <t>ТП 1219 Анненков</t>
  </si>
  <si>
    <t>ТП 1218 Берёзка Шиляков</t>
  </si>
  <si>
    <t>ТП 1217</t>
  </si>
  <si>
    <t>ТП 1216 Латышев</t>
  </si>
  <si>
    <t>ТП 1215</t>
  </si>
  <si>
    <t>с/с Звёздочка</t>
  </si>
  <si>
    <t>ТП 1213 Кистанкин</t>
  </si>
  <si>
    <t>Полевской с/с.</t>
  </si>
  <si>
    <t>ТП 1207 Гуторово-толчек</t>
  </si>
  <si>
    <t>Шумаковский с/с.</t>
  </si>
  <si>
    <t>ТП 1204 Б. Шумаково</t>
  </si>
  <si>
    <t>ТП 1200 Подлесный Автодом</t>
  </si>
  <si>
    <t>ТП 1199 Шумаково школа</t>
  </si>
  <si>
    <t>Винниковский с/с.</t>
  </si>
  <si>
    <t>ТП 1192 Липовец</t>
  </si>
  <si>
    <t>ТП 1188 Иванова</t>
  </si>
  <si>
    <t>Ворошневский с/с.</t>
  </si>
  <si>
    <t>ТП 1186 База отдыха</t>
  </si>
  <si>
    <t>с.Халино</t>
  </si>
  <si>
    <t>ТП 1180 Халино-магазин</t>
  </si>
  <si>
    <t>ТП 1172 Звягинцево-лес</t>
  </si>
  <si>
    <t>ТП 1163 Долгое-магазин</t>
  </si>
  <si>
    <t>Бесединский с/с.</t>
  </si>
  <si>
    <t>ТП 1160 п/п "Орлёнок"</t>
  </si>
  <si>
    <t>ТП 1159 Беломестное</t>
  </si>
  <si>
    <t>с.Алябьево</t>
  </si>
  <si>
    <t>ТП 1157 Алябьево Водозабор</t>
  </si>
  <si>
    <t>д.Полевая</t>
  </si>
  <si>
    <t>ТП 1156 Алябьево школа</t>
  </si>
  <si>
    <t>ТП 1155 Чуйково</t>
  </si>
  <si>
    <t>ТП 1153 Беседино Ерохинские д.</t>
  </si>
  <si>
    <t>с.Беседино</t>
  </si>
  <si>
    <t>ТП 1143 Беседино Ветлечебница</t>
  </si>
  <si>
    <t>ТП 1142 Таран Беседино</t>
  </si>
  <si>
    <t>ТП 1141 Пятерочка</t>
  </si>
  <si>
    <t>ТП 1140 Андрюшок</t>
  </si>
  <si>
    <t>ТП 114 (414.15-22/100 с/о "Курск")</t>
  </si>
  <si>
    <t>ТП 1139 Афанасьев</t>
  </si>
  <si>
    <t>ТП 1138 Беседино Клуб-ДСП</t>
  </si>
  <si>
    <t>ТП 1137 Грачёвка</t>
  </si>
  <si>
    <t>ТП 1136 Селиховка</t>
  </si>
  <si>
    <t>ТП 1135 Котовец-СТФ</t>
  </si>
  <si>
    <t>ТП 1133 Котовец-лес</t>
  </si>
  <si>
    <t>ТП 1132-Городище</t>
  </si>
  <si>
    <t>ТП 1131 Шеховцово-скважина</t>
  </si>
  <si>
    <t>ТП 1130 Шеховцово-клуб</t>
  </si>
  <si>
    <t>ТП 113 (414.15-21/100 с/о "Курск")</t>
  </si>
  <si>
    <t>ТП 1129 Шеховцово</t>
  </si>
  <si>
    <t>ТП 1127 Беседино с/с</t>
  </si>
  <si>
    <t>ТП 1126 База РЭС (новая)</t>
  </si>
  <si>
    <t>ТП 1125 База РЭС (гараж)</t>
  </si>
  <si>
    <t>ТП 1124 Букреево-ОТФ</t>
  </si>
  <si>
    <t>ТП 1123 Букреево-школа</t>
  </si>
  <si>
    <t>ТП 1122 Карасёвка-Сокол</t>
  </si>
  <si>
    <t>ТП 1121 Карасёвка</t>
  </si>
  <si>
    <t>ТП 1120 Воронцово-быт</t>
  </si>
  <si>
    <t>ТП 112 (414.15-20/160 с/о "Курск")</t>
  </si>
  <si>
    <t>ТП 1119 Воронцово н.дома</t>
  </si>
  <si>
    <t>ТП 1118 Беседино ЗАВ</t>
  </si>
  <si>
    <t>ТП 1117 Беседино-пекарня</t>
  </si>
  <si>
    <t>ТП 1115 х. Дубовец</t>
  </si>
  <si>
    <t>ТП 1114 Букреевская роща</t>
  </si>
  <si>
    <t>с.2-е Писклово</t>
  </si>
  <si>
    <t>ТП 1113 ll-Писклово-горка</t>
  </si>
  <si>
    <t>ТП 1112 Троица</t>
  </si>
  <si>
    <t>с.Троица</t>
  </si>
  <si>
    <t>ТП 1111 Троица-магазин</t>
  </si>
  <si>
    <t>ТП 1110 Троица Скважина</t>
  </si>
  <si>
    <t>ТП 111 (414.15-19/63 с/о "Курск")160кВА</t>
  </si>
  <si>
    <t>ТП 1108 Петровское-магазин</t>
  </si>
  <si>
    <t>ТП 1107 Калиновка</t>
  </si>
  <si>
    <t>ТП 1106 Безобразово скважина</t>
  </si>
  <si>
    <t>с.Безобразово</t>
  </si>
  <si>
    <t>ТП 1105 Безобразово</t>
  </si>
  <si>
    <t>ТП 1104 Петровское н. дома</t>
  </si>
  <si>
    <t>ТП 1103 Б. Мальцево</t>
  </si>
  <si>
    <t>ТП 1102 Камыши</t>
  </si>
  <si>
    <t>ТП 1101 Петровское-МТФ</t>
  </si>
  <si>
    <t>ТП 1100 Петровское Пилорама</t>
  </si>
  <si>
    <t>ТП 110 (414.15-18/160 с/о "Курск")</t>
  </si>
  <si>
    <t>ТП 1099 Петровское-ток</t>
  </si>
  <si>
    <t>ТП 1098 СТФ Писклово</t>
  </si>
  <si>
    <t>ТП 1097 Писклово-магазин</t>
  </si>
  <si>
    <t>ТП 1096 Писклово-сад</t>
  </si>
  <si>
    <t>ТП 1095 Конорево Н.дома</t>
  </si>
  <si>
    <t>ТП 1094 Конорево-быт</t>
  </si>
  <si>
    <t>ТП 1093 Заплава-школа</t>
  </si>
  <si>
    <t>ТП 1092 Заплава-скважина</t>
  </si>
  <si>
    <t>с.1-е Веденское</t>
  </si>
  <si>
    <t>ТП 1091 Заплава-магазин</t>
  </si>
  <si>
    <t>ТП 109 (414.15-17/63 с/о "Курск")</t>
  </si>
  <si>
    <t>ТП 1089 М. Шумаково л/л</t>
  </si>
  <si>
    <t>ТП 1088 М. Шумаково н. дома</t>
  </si>
  <si>
    <t>ТП 1087 Мармыжи</t>
  </si>
  <si>
    <t>ТП 1086 Мармыжи новая</t>
  </si>
  <si>
    <t>ТП 1085 Ц.У. Шумаково</t>
  </si>
  <si>
    <t>ТП 1084 Б. Шумаково-Новинка</t>
  </si>
  <si>
    <t>с.Б.Шумаково</t>
  </si>
  <si>
    <t>ТП 1083 Б. Шумаково-клуб</t>
  </si>
  <si>
    <t>ТП 1081 Б. Шумаково</t>
  </si>
  <si>
    <t>с.Колодное</t>
  </si>
  <si>
    <t>ТП 1080 Колодное - "Коровин"</t>
  </si>
  <si>
    <t>ТП 108 (414.15-16/100 с/о "Курск")</t>
  </si>
  <si>
    <t>ТП 1079 Колодное-"Гаркай"</t>
  </si>
  <si>
    <t>ТП 1078 Колодное л/л</t>
  </si>
  <si>
    <t>ТП 1077 Колодное Клуб, школа</t>
  </si>
  <si>
    <t>ТП 1076 Колодное-переезд</t>
  </si>
  <si>
    <t>ТП 1075 Колодное-скважина</t>
  </si>
  <si>
    <t>ТП 1074 дом Зубкова</t>
  </si>
  <si>
    <t>ТП 1073 Колодно-горка</t>
  </si>
  <si>
    <t>ТП 1072 Полевая-"Жаренков"</t>
  </si>
  <si>
    <t>ТП 107 (414.15-14/63 с/о "Курск")</t>
  </si>
  <si>
    <t>ТП 1069 128.17 Кизилово-школа</t>
  </si>
  <si>
    <t>ТП 1059 п. Зверосовхоз жил. дома</t>
  </si>
  <si>
    <t>ТП 1057 Полевая с/совет</t>
  </si>
  <si>
    <t>ТП 1056 Заплава-Камышовк</t>
  </si>
  <si>
    <t>ТП 1055 Гуторово-мельница</t>
  </si>
  <si>
    <t>ТП 1053 Гуторово-школа</t>
  </si>
  <si>
    <t>ТП 1052 Полевая-Лиманы</t>
  </si>
  <si>
    <t>ТП 1051 Полевая-Кулик</t>
  </si>
  <si>
    <t>ТП 1050 Полевая-м/пункт</t>
  </si>
  <si>
    <t>ТП 1049 Полевая-клуб</t>
  </si>
  <si>
    <t>ТП 1040 Ельково</t>
  </si>
  <si>
    <t>Ноздрачевский с/с.</t>
  </si>
  <si>
    <t>ТП 1035 Ноздрачёво</t>
  </si>
  <si>
    <t>ТП 1034 Ноздрачёво-почта</t>
  </si>
  <si>
    <t>ТП 1033 МТМ</t>
  </si>
  <si>
    <t>ТП 1032 л/лагерь</t>
  </si>
  <si>
    <t>ТП 1031 Ноздрачёво-школа</t>
  </si>
  <si>
    <t>ТП 1030 Шагарово-Сортучасток</t>
  </si>
  <si>
    <t>ТП 1029 Шагарово</t>
  </si>
  <si>
    <t>ТП 1028 Шагарово</t>
  </si>
  <si>
    <t>ТП 1027 Еськово</t>
  </si>
  <si>
    <t>ТП 1026 С/О Полёт</t>
  </si>
  <si>
    <t>ТП 1025 С/О Полёт</t>
  </si>
  <si>
    <t>ТП 1024 С/О Заря</t>
  </si>
  <si>
    <t>ТП 1023 С/О Заря</t>
  </si>
  <si>
    <t>ТП 1022 Ханок</t>
  </si>
  <si>
    <t>ТП 1020 п. Малиновый-быт, школа</t>
  </si>
  <si>
    <t>ТП 1017 Новоселовка</t>
  </si>
  <si>
    <t>с.Виногробль</t>
  </si>
  <si>
    <t>ТП 1016 Игначёвка-Обуховка</t>
  </si>
  <si>
    <t>ТП 1015 Виногробль</t>
  </si>
  <si>
    <t>ТП 1010 Винниково школа</t>
  </si>
  <si>
    <t>ТП 1006 ll-Винниково</t>
  </si>
  <si>
    <t>ТП 1005 Постоялые дворы</t>
  </si>
  <si>
    <t>ТП 1004 Отрешково-2</t>
  </si>
  <si>
    <t>ТП 1003 Отрешково</t>
  </si>
  <si>
    <t>ТП 1002 х. Семидесный</t>
  </si>
  <si>
    <t>ТП 1001 Винниково ЗАВ-быт</t>
  </si>
  <si>
    <t>ТП 099 (414.15-3/63) д.Гремячка</t>
  </si>
  <si>
    <t>ТП 098 414.01 д. Гремячка</t>
  </si>
  <si>
    <t>ТП 070 освещение ул.Фестивальная</t>
  </si>
  <si>
    <t>ТП 062</t>
  </si>
  <si>
    <t>ТП 045 (Усадьба)</t>
  </si>
  <si>
    <t>ТП 044 (Автотехцентр)</t>
  </si>
  <si>
    <t>ТП 041 (Русская деревня)</t>
  </si>
  <si>
    <t>ТП 039 (Сектор)</t>
  </si>
  <si>
    <t>ТП 035 д.Кукуевка</t>
  </si>
  <si>
    <t>ТП 034 (ф.412.6) д.Кукуевка</t>
  </si>
  <si>
    <t>ТП 030 от Аккумуляторная ф 35</t>
  </si>
  <si>
    <t>ТП 030 Клуб от ПТФ ф 6</t>
  </si>
  <si>
    <t>ТП 029 (КСМиР)</t>
  </si>
  <si>
    <t>ТП 026 (Курскпромбанк)</t>
  </si>
  <si>
    <t>ТП 025 (Хёндай)</t>
  </si>
  <si>
    <t>ТП 024 (Ледовый дворец)</t>
  </si>
  <si>
    <t>ТП 008 (СТП-411.51-8/40ул.Сосновская)</t>
  </si>
  <si>
    <t>ТП 005 (411.51-5/160 ул.Газопроводская)</t>
  </si>
  <si>
    <t>СТП 981 ф.438.09 (63кВа)</t>
  </si>
  <si>
    <t>СТП 943 25кВА ф.414.15</t>
  </si>
  <si>
    <t>СТП 942 63кВа ф.415.03</t>
  </si>
  <si>
    <t>СТП 939 63кВа ф.421.08</t>
  </si>
  <si>
    <t>СТП 937 ф.415.02</t>
  </si>
  <si>
    <t>СТП 929 ф.129.06</t>
  </si>
  <si>
    <t>СТП 919 (63кВА) ф.128.13</t>
  </si>
  <si>
    <t>СТП 907 (63кВа) от яч.5 Фармпродукт</t>
  </si>
  <si>
    <t>СТП 906  ПС Родники КЛ№26</t>
  </si>
  <si>
    <t>п Юбилейный</t>
  </si>
  <si>
    <t>СТП 904 (63кВа) ф.422.14</t>
  </si>
  <si>
    <t>СТП 901 (63кВа) ф.413.09</t>
  </si>
  <si>
    <t>СТП 897 (25кВа) ф.414.01</t>
  </si>
  <si>
    <t>СТП 896 (63кВа) 415.03</t>
  </si>
  <si>
    <t>СТП 892 (63кВа) 424.08</t>
  </si>
  <si>
    <t>СТП 891 (63кВА ф.414.15)</t>
  </si>
  <si>
    <t>СТП 885 (63кВА) 422.14</t>
  </si>
  <si>
    <t>СТП 882 (63кВА ф.413.15)</t>
  </si>
  <si>
    <t>СТП 880(2*250кВа) 438.9 Водозабор</t>
  </si>
  <si>
    <t>СТП 879 (2*630кВа)438.9/438/7Водозабор</t>
  </si>
  <si>
    <t>СТП 874(63кВА) 438.14 д.Татаренково</t>
  </si>
  <si>
    <t>СТП 872 (63кВА) 415.07 д.Духовец</t>
  </si>
  <si>
    <t>СТП 870 (63кВА) 412.07</t>
  </si>
  <si>
    <t>СТП 867 (63кВа) 411.51 ООО Максимус</t>
  </si>
  <si>
    <t>СТП 865 (63кВА) 422.02 д.Муравлево</t>
  </si>
  <si>
    <t>СТП 862 (63кВА) 413.15 Рышково</t>
  </si>
  <si>
    <t>СТП 852 (25кВА) 423.16 База отдыха</t>
  </si>
  <si>
    <t>СТП 847 438.14</t>
  </si>
  <si>
    <t>д Татаренково</t>
  </si>
  <si>
    <t>СТП 846 (63кВА) 438.07</t>
  </si>
  <si>
    <t>СТП 845 (63кВа) 438.18 Хмелевая</t>
  </si>
  <si>
    <t>СТП 843 (63кВА) 414.15 д.Гремячка</t>
  </si>
  <si>
    <t>СТП 842 (63кВа) 425.06</t>
  </si>
  <si>
    <t>СТП 840 (63кВа) 412.16 д.Кукуевка</t>
  </si>
  <si>
    <t>СТП 839 (63кВа) 427.16</t>
  </si>
  <si>
    <t>СТП 833 63кВа 438.18</t>
  </si>
  <si>
    <t>Новопоселеновский с/с.</t>
  </si>
  <si>
    <t>СТП 832 (63кВа) 412.16 х.Кислино</t>
  </si>
  <si>
    <t>с/т Монолит</t>
  </si>
  <si>
    <t>СТП 831 (63кВа) 420.10 Монолит</t>
  </si>
  <si>
    <t>д Райково</t>
  </si>
  <si>
    <t>СТП 830 (63кВа) 415.07 Ройково</t>
  </si>
  <si>
    <t>СТП 827 63кВА 413.15 д.Рышково</t>
  </si>
  <si>
    <t>СТП 826 (25кВа) 415.08</t>
  </si>
  <si>
    <t>СТП 825 (63кВа) 438.01</t>
  </si>
  <si>
    <t>с Полянское</t>
  </si>
  <si>
    <t>СТП 824 (63кВА) 421.08 Полянское</t>
  </si>
  <si>
    <t>СТП 820 412.16 (63кВа) Кукуевка</t>
  </si>
  <si>
    <t>СТП 815 (63кВа) 414.15 Гремячка</t>
  </si>
  <si>
    <t>СТП 813 414.15 Гремячка</t>
  </si>
  <si>
    <t>СТП 812(63кВА) 415.07 д.Духовец</t>
  </si>
  <si>
    <t>п Черёмушки</t>
  </si>
  <si>
    <t>СТП 811(63кВА) 423.02 п.Черемушки</t>
  </si>
  <si>
    <t>д Толмачёво</t>
  </si>
  <si>
    <t>СТП 809(63кВа) 423.16 Толмачево</t>
  </si>
  <si>
    <t>СТП 807 (63кВа) 415.03 Касторная</t>
  </si>
  <si>
    <t>СТП 805(63кВа) 415.03 Касторная</t>
  </si>
  <si>
    <t>СТП 804(63кВА) 414.01 Гремячка</t>
  </si>
  <si>
    <t>д  Николаевка</t>
  </si>
  <si>
    <t>СТП 802(250кВа)418.15 Николаевка</t>
  </si>
  <si>
    <t>СТП 801(63кВа) Полянское</t>
  </si>
  <si>
    <t>д  1-е Шемякино</t>
  </si>
  <si>
    <t>СТП 799 (63кВа) рыбхоз"Спутник"</t>
  </si>
  <si>
    <t>д Зорино</t>
  </si>
  <si>
    <t>СТП 798 423.16 д.Зорино</t>
  </si>
  <si>
    <t>СТП 794(63кВА) 412.16 Кукуевка</t>
  </si>
  <si>
    <t>СТП 793 (63кВА) 412.01 1-е Цветово</t>
  </si>
  <si>
    <t>СТП 792(63кВА) 423.10 Хоружевка</t>
  </si>
  <si>
    <t>СТП 790 438.14 д.Татаренково</t>
  </si>
  <si>
    <t>СТП 788(63кВА)412.16 д.Кукуевка</t>
  </si>
  <si>
    <t>д Ворошнево</t>
  </si>
  <si>
    <t>СТП 787(63кВА) 412.01 Ворошнево</t>
  </si>
  <si>
    <t>СТП 786 412.16 д.Кукуевка</t>
  </si>
  <si>
    <t>СТП 781 (63 кВА) а/дорога</t>
  </si>
  <si>
    <t>с  Разиньково</t>
  </si>
  <si>
    <t>СТП 780 ф.418.01 с.Разиньково</t>
  </si>
  <si>
    <t>СТП 773 416.07 1-е Цветово</t>
  </si>
  <si>
    <t>СТП 765 (63кВА) 412.6 х.Духовец</t>
  </si>
  <si>
    <t>СТП 761 (63кВа) 414.15 Гремячка</t>
  </si>
  <si>
    <t>СТП 756 (63кВА) 414.15 д.Гремячка</t>
  </si>
  <si>
    <t>п Камыши</t>
  </si>
  <si>
    <t>СТП 755 (63кВА) 420.16 п.Камыши</t>
  </si>
  <si>
    <t>СТП 754 (63кВА) 427.16 д.Татаренково</t>
  </si>
  <si>
    <t>СТП 753 (63кВА) 412.16 снт "Резинщик"</t>
  </si>
  <si>
    <t>СТП 744(63кВА) 438.09 снт Росинка</t>
  </si>
  <si>
    <t>СТП 743(63кВА) 427.06 д.Татаренково</t>
  </si>
  <si>
    <t>СТП 742(63кВА) 415.02 д.Моква</t>
  </si>
  <si>
    <t>СТП 739(40кВА) 421.09 д.Жеребцово</t>
  </si>
  <si>
    <t>СТП 737 (63кВА) 414.15 Светофор</t>
  </si>
  <si>
    <t>СТП 735 (63кВА) 427.01 снт"Биолог"</t>
  </si>
  <si>
    <t>с.Полянское</t>
  </si>
  <si>
    <t>СТП 734 (63кВА) 421.9 с.Полянское</t>
  </si>
  <si>
    <t>д.Майская заря</t>
  </si>
  <si>
    <t>СТП 733 (40кВА) 415.07 д.Майская заря</t>
  </si>
  <si>
    <t>СТП 728 (63кВА) 415.03 снт"Фиалка"</t>
  </si>
  <si>
    <t>СТП 726 (63кВА) 413.15 снт "Черемушки"</t>
  </si>
  <si>
    <t>СТП 725 (40кВА) 415.03 Стрелецкое леснич</t>
  </si>
  <si>
    <t>снт.Ласточка</t>
  </si>
  <si>
    <t>СТП 724 (63кВА) 418.16 снт "Ласточка"</t>
  </si>
  <si>
    <t>СТП 721 (63кВА) 425.6 снт"Строитель"</t>
  </si>
  <si>
    <t>Пашковский с/с.</t>
  </si>
  <si>
    <t>СТП 718 (25 кВА)427.01Метеорадар д.Чаплы</t>
  </si>
  <si>
    <t>СТП 715 (40 кВА) 425.06 СНТ Приморское</t>
  </si>
  <si>
    <t>СТП 705 (400кВа) 412.16 Кислино</t>
  </si>
  <si>
    <t>СТП 702 (63 кВа) 414.15 снт "Курск"</t>
  </si>
  <si>
    <t>СТП 700 (250кВА) 412.16 д.Кукуевка</t>
  </si>
  <si>
    <t>СТП 698 (25кВа) 425.04 "Приморское"</t>
  </si>
  <si>
    <t>СТП 697 (63кВа) 424.08 "Рассвет-2"</t>
  </si>
  <si>
    <t>СТП 696 (25кВа) 413.09 п.Петрин</t>
  </si>
  <si>
    <t>СТП 692 (25кВа) 414.15 снт "Курск"</t>
  </si>
  <si>
    <t>СТП 689 (63кВа) снт "Приморское"</t>
  </si>
  <si>
    <t>СТП 687 (25кВа) 478.11 д.Курица</t>
  </si>
  <si>
    <t>СТП 686 (63кВА) 438.09 с\т Ласточка</t>
  </si>
  <si>
    <t>СТП 685 (25кВа) ф.412.6 снт "Лавсан"</t>
  </si>
  <si>
    <t>СТП 684 (25кВа) ф.425.6 с/т Лазурный</t>
  </si>
  <si>
    <t>СТП 682 (40кВа) ф.421.09 Жеребцово</t>
  </si>
  <si>
    <t>СТП 676 ф.412.01 снт "Знание" 63кВА</t>
  </si>
  <si>
    <t>СТП 671 25кВа ф.438.14 с/т "1 мая"</t>
  </si>
  <si>
    <t>СТП 670 63кВа ф.424.08</t>
  </si>
  <si>
    <t>СТП 669 100кВА ф.425.06</t>
  </si>
  <si>
    <t>СТП 668 (63кВА) ф.438.9 снт "Росинка"</t>
  </si>
  <si>
    <t>СТП 665 25кВа ф.423.10</t>
  </si>
  <si>
    <t>СТП 662 (25кВа) ф.425.4 СНТ "Строитель</t>
  </si>
  <si>
    <t>СТП 661 ф.424.08 снт "Рассвет-2" 63кВа</t>
  </si>
  <si>
    <t>СТП 657 (25кВа) ф.423.02 д.Млодать</t>
  </si>
  <si>
    <t>СТП 656(63кВА) 412.06 снт Энергетик</t>
  </si>
  <si>
    <t>СТП 652 (25кВа) ф.414.01 с-т Вишенка</t>
  </si>
  <si>
    <t>СТП 651 (100кВа) 415.3 снт "Фиалка"</t>
  </si>
  <si>
    <t>СТП 650 (25кВа) ф.422.14 п.Юбилейный</t>
  </si>
  <si>
    <t>СТП 649 (25кВа) ф.420.05 с/т Химфарм</t>
  </si>
  <si>
    <t>СТП 644 (25кВа) ф.421.9 д.Жеребцово</t>
  </si>
  <si>
    <t>СТП 641/63 кВА ВЛ 10 кВ 412.6</t>
  </si>
  <si>
    <t>СТП 638/63 кВА 424.08</t>
  </si>
  <si>
    <t>СТП 637 (63 кВА) 421.9 Поляна</t>
  </si>
  <si>
    <t>СТП 636/25кВА 438.09</t>
  </si>
  <si>
    <t>СТП 613 (40кВа) ф.420.5 снт "Спутник"</t>
  </si>
  <si>
    <t>СТП 609 (25кВа) ф.427.1 Чаплыгино</t>
  </si>
  <si>
    <t>СТП 607 (25кВа) ф.421.2 Поляна</t>
  </si>
  <si>
    <t>СТП 562 (63 кВА) 427.01 снт "Биолог"</t>
  </si>
  <si>
    <t>СТП 560 160кВа ф.427.16 с/т "Верховье"</t>
  </si>
  <si>
    <t>д.Муравлёво</t>
  </si>
  <si>
    <t>СТП 225 (ф.126.14) Муравлево</t>
  </si>
  <si>
    <t>СТП 1250 (63кВА) 117.11</t>
  </si>
  <si>
    <t>СТП 1246 (63кВА) 129.12 Ново-Клюква</t>
  </si>
  <si>
    <t>СТП 1244 (63кВА) 117.10</t>
  </si>
  <si>
    <t>СТП 1243</t>
  </si>
  <si>
    <t>д Якунино</t>
  </si>
  <si>
    <t>СТП 1241</t>
  </si>
  <si>
    <t>СТП 1240</t>
  </si>
  <si>
    <t>СТП 1239</t>
  </si>
  <si>
    <t>д. Малая Шумаковка</t>
  </si>
  <si>
    <t>СТП 1238</t>
  </si>
  <si>
    <t>СТП 1228 Кедровская</t>
  </si>
  <si>
    <t>СТП 1214 Дурнево-ручей</t>
  </si>
  <si>
    <t>СТП 1211 Гуторово за школой</t>
  </si>
  <si>
    <t>СТП 1210 Клюква "за АЗС"</t>
  </si>
  <si>
    <t>СТП 1209 Остров</t>
  </si>
  <si>
    <t>СТП 1208 Берёзка 2</t>
  </si>
  <si>
    <t>СТП 1203 Харский</t>
  </si>
  <si>
    <t>СТП 1202 176.209 СО Березка</t>
  </si>
  <si>
    <t>СТП 1198 Липовец</t>
  </si>
  <si>
    <t>СТП 1194 Постоялые скважина</t>
  </si>
  <si>
    <t>СТП 1193 Ковальский</t>
  </si>
  <si>
    <t>СТП 1183 Подлесный мак</t>
  </si>
  <si>
    <t>СТП 1148 Котовец Сохин</t>
  </si>
  <si>
    <t>СТП 1147 котовец Крыгин</t>
  </si>
  <si>
    <t>СТП 1146 Котовец Маклан</t>
  </si>
  <si>
    <t>СТП 1145 Котовец Лавлин</t>
  </si>
  <si>
    <t>СКТП-422.14-6/160 ул.Авиационная</t>
  </si>
  <si>
    <t>СКТП-422.14-3/400 п.Юбилейный(котельная)</t>
  </si>
  <si>
    <t>СКТП-413.13-4/250 п.Черёмушки</t>
  </si>
  <si>
    <t>СКТП 923 от РТП-14 яч.1</t>
  </si>
  <si>
    <t>СКТП 884 от КЛ10кв яч.№28 ПС Акумулятор</t>
  </si>
  <si>
    <t>СКТП 883 (250кВА ф.415.10) Поляков</t>
  </si>
  <si>
    <t>СКТП 881 (100кВА ф.413.15)х.Кислино</t>
  </si>
  <si>
    <t>СКТП 876(160кВА) 411.51 Ворошнево</t>
  </si>
  <si>
    <t>п.Камыши</t>
  </si>
  <si>
    <t>СКТП 873 (400кВА) 420.05 Камышинский с/</t>
  </si>
  <si>
    <t>СКТП 871 (160кВА) 438.02</t>
  </si>
  <si>
    <t>СКТП 869 (100кВа)415.07 Энерготеплострой</t>
  </si>
  <si>
    <t>СКТП 868 (160кВа) 413.15 Магистра</t>
  </si>
  <si>
    <t>СКТП 864 (160кВА) 427.16 ооо "консалтин</t>
  </si>
  <si>
    <t>СКТП 858 (100кВа) 412.16 Агротехн</t>
  </si>
  <si>
    <t>СКТП 857 (400кВА) 427.16д.Татаренкова</t>
  </si>
  <si>
    <t>СКТП 856 (100кВА) 412.06 д.Цветово</t>
  </si>
  <si>
    <t>д Мошкино</t>
  </si>
  <si>
    <t>СКТП 854 (100кВА) 427.01 д.Мошкино</t>
  </si>
  <si>
    <t>д 2-е Шемякино</t>
  </si>
  <si>
    <t>СКТП 853 (160кВА) 478.11 2- Шемякино</t>
  </si>
  <si>
    <t>СКТП 851 (160кВА) 415.10 д.1-я Моква</t>
  </si>
  <si>
    <t>д Селеховы дворы</t>
  </si>
  <si>
    <t>СКТП 848 ф.416.07</t>
  </si>
  <si>
    <t>д.Толмачёво</t>
  </si>
  <si>
    <t>СКТП 836 (ф.423.16)</t>
  </si>
  <si>
    <t>СКТП 835 (250кВа) 427.01 Русское поле</t>
  </si>
  <si>
    <t>СКТП 758 (160кВА) 412.16 х.Кислино</t>
  </si>
  <si>
    <t>СКТП 757 (160кВА) 412.16 х.Кислино</t>
  </si>
  <si>
    <t>СКТП 752 (63кВА) 423.16 д.Зорино</t>
  </si>
  <si>
    <t>д Букреевка</t>
  </si>
  <si>
    <t>СКТП 749(63кВА) 424.08 д.Букреевка</t>
  </si>
  <si>
    <t>СКТП 741(100кВА) 427.16 п.Искра многоэта</t>
  </si>
  <si>
    <t>п.Юбилейный</t>
  </si>
  <si>
    <t>СКТП 738(160кВА) 422.14 ООО"Курск.элект"</t>
  </si>
  <si>
    <t>СКТП 732 (160кВА) 412.16 д.Кукуевка</t>
  </si>
  <si>
    <t>д  Хмелевая</t>
  </si>
  <si>
    <t>СКТП 730(63кВА) 438.07 д.Хмелевая</t>
  </si>
  <si>
    <t>СКТП 720 (160кВА) 415.03 Духовец</t>
  </si>
  <si>
    <t>СКТП 719 (160кВА) 415.03 Духовец</t>
  </si>
  <si>
    <t>СКТП 712 (160кВА) 425.06 снт "Химфарм"</t>
  </si>
  <si>
    <t>СКТП 711 (160кВА) 425.06 снт "Химфарм"</t>
  </si>
  <si>
    <t>СКТП 710 (250кВА) 424.8 Котеджный посел</t>
  </si>
  <si>
    <t>СКТП 708 (250кВа) 427.16 пр.Дериглазова</t>
  </si>
  <si>
    <t>СКТП 703 250кВа 412.6 ул.Экспедиционная</t>
  </si>
  <si>
    <t>СКТП 699 (250кВа) 424.08 ж/д Станция</t>
  </si>
  <si>
    <t>СКТП 691 (63кВа) снт "Курск"</t>
  </si>
  <si>
    <t>СКТП 680 (100 кВа) ф.74.5 п.Ворошнево</t>
  </si>
  <si>
    <t>СКТП 675 (2*250кВа) ф.427.6 Московский</t>
  </si>
  <si>
    <t>СКТП 640 (100 кВа) ул. Полевая</t>
  </si>
  <si>
    <t>СКТП 580 (160кВА) д.Май Заря</t>
  </si>
  <si>
    <t>СКТП 476 478.11(8/160 д.Курица)</t>
  </si>
  <si>
    <t>СКТП 424 (427.01-9/100 х.Пашин)</t>
  </si>
  <si>
    <t>СКТП 378 (ф.423.16) л/л Золотой колос</t>
  </si>
  <si>
    <t>СКТП 366 Лебяжье, быт</t>
  </si>
  <si>
    <t>СКТП 190 416.05-3/400</t>
  </si>
  <si>
    <t>СКТП 1245 (160кВА) 128.18</t>
  </si>
  <si>
    <t>СКТП 1242</t>
  </si>
  <si>
    <t>СКТП 1191 ур. Лиманы</t>
  </si>
  <si>
    <t>СКТП 1177 176.120 Подлесный</t>
  </si>
  <si>
    <t>СКТП 066 413.09-9/630</t>
  </si>
  <si>
    <t>РТП 019 (2х1250кВа) п.северный</t>
  </si>
  <si>
    <t>РТП 014</t>
  </si>
  <si>
    <t>РТП 013</t>
  </si>
  <si>
    <t>РТП 012</t>
  </si>
  <si>
    <t>РТП 011</t>
  </si>
  <si>
    <t>РТП 010</t>
  </si>
  <si>
    <t>РТП 005</t>
  </si>
  <si>
    <t>РТП 004</t>
  </si>
  <si>
    <t>РТП 003</t>
  </si>
  <si>
    <t>РТП 002</t>
  </si>
  <si>
    <t>КТП-478.12-3/63 д.Бартенево</t>
  </si>
  <si>
    <t>КТП-478.12-2/40 х.Шпилек</t>
  </si>
  <si>
    <t>КТП-478.11-18/100 д.Ивановка</t>
  </si>
  <si>
    <t>КТП-478.11-11/100 д.2-е Шемякино водокач</t>
  </si>
  <si>
    <t>КТП-424.08-5/100 с/о "Железнодорожник"</t>
  </si>
  <si>
    <t>КТП-424.08-4/100 с/о "Железнодорожник"</t>
  </si>
  <si>
    <t>КТП-424.06-1/630 МУП ЖКХ Отопление</t>
  </si>
  <si>
    <t>КТП-424.02-3/160 д.Чурилово</t>
  </si>
  <si>
    <t>д Семеновка</t>
  </si>
  <si>
    <t>КТП-421.09-8/63 д.Жеребцово (школа)</t>
  </si>
  <si>
    <t>КТП-421.09-11/160 д.Жеребцово</t>
  </si>
  <si>
    <t>КТП-421.09-1/250 МТС</t>
  </si>
  <si>
    <t>КТП-421.08-5/63 д.Нартово</t>
  </si>
  <si>
    <t>КТП-421.08-14/63 Скважина</t>
  </si>
  <si>
    <t>КТП-421.08-11/63 д.Хардиково (скважина)</t>
  </si>
  <si>
    <t>КТП-421.04-5/63 Скважина</t>
  </si>
  <si>
    <t>КТП-420.10-1/63 д.Каменево</t>
  </si>
  <si>
    <t>КТП-420.05-7/63 Скважина</t>
  </si>
  <si>
    <t>КТП-418.16-9/100 д.Верхнее Косиново</t>
  </si>
  <si>
    <t>КТП-418.16-6/250 д.Верхнее Косиново</t>
  </si>
  <si>
    <t>КТП-418.16-5/160 Тр.Стан пром</t>
  </si>
  <si>
    <t>КТП-418.16-4/250 Гараж</t>
  </si>
  <si>
    <t>КТП-418.15-5/100 х.Яблочный</t>
  </si>
  <si>
    <t>КТП-418.15-2/160 цу Разиньково</t>
  </si>
  <si>
    <t>КТП-418.15-10/40 д.Николаевка</t>
  </si>
  <si>
    <t>КТП-418.10-1/100 Водокачка</t>
  </si>
  <si>
    <t>КТП-418.01-9/100 д.1-е Пронское</t>
  </si>
  <si>
    <t>КТП-418.01-7/100 д.Гнездилово</t>
  </si>
  <si>
    <t>КТП-418.01-6/100 д.Потапово</t>
  </si>
  <si>
    <t>КТП-418.01-5/100 пром</t>
  </si>
  <si>
    <t>КТП-418.01-4/63 х.Калинов</t>
  </si>
  <si>
    <t>КТП-418.01-2/100 д.Пахомово</t>
  </si>
  <si>
    <t>КТП-418.01-12/100 д.Корелово</t>
  </si>
  <si>
    <t>КТП-418.01-11/100 д.Хреновец</t>
  </si>
  <si>
    <t>КТП-415.09-19/160 ул.Сеймская</t>
  </si>
  <si>
    <t>д Касторная</t>
  </si>
  <si>
    <t>КТП-413.14-3/250 Правление Водозабор</t>
  </si>
  <si>
    <t>КТП-412.16-6/250</t>
  </si>
  <si>
    <t>КТП-411.51-17/40 ООО "Крокус"</t>
  </si>
  <si>
    <t>КТП-406.17-1/100 х.Зубков</t>
  </si>
  <si>
    <t>КТП-128.8 1/63 ТСН-2</t>
  </si>
  <si>
    <t>КТП-126.11 3/160 Х/Ф "Восток"</t>
  </si>
  <si>
    <t>КТП 985 (2*160) дед.сад. Ц-27411</t>
  </si>
  <si>
    <t>КТП 979 ф.427.06 (160кВа)</t>
  </si>
  <si>
    <t>КТП 971 ф.420.16</t>
  </si>
  <si>
    <t>КТП 944 ф.427.16</t>
  </si>
  <si>
    <t>КТП 941 ф.415.10</t>
  </si>
  <si>
    <t>КТП 940 ф.413.15</t>
  </si>
  <si>
    <t>КТП 934 400кВа ф.204 ПС Садовая</t>
  </si>
  <si>
    <t>КТП 928  спорт школа "Арена"</t>
  </si>
  <si>
    <t>КТП 925 ф.415.10</t>
  </si>
  <si>
    <t>КТП 918 (100кВа) ф.129.09</t>
  </si>
  <si>
    <t>КТП 909 160кВа ф.414.15</t>
  </si>
  <si>
    <t>КТП 841 (160кВа) 427.16 Татаренково</t>
  </si>
  <si>
    <t>КТП 823 416.05 Мастерские</t>
  </si>
  <si>
    <t>Щетининский с/с</t>
  </si>
  <si>
    <t>КТП 818 (160кВа) 422.14 ТСК Веста</t>
  </si>
  <si>
    <t>п Лазурный</t>
  </si>
  <si>
    <t>КТП 816 (160кВа) 420.05 Лазурный</t>
  </si>
  <si>
    <t>КТП 806 (100кВА) 422.14 п.Юбилейный</t>
  </si>
  <si>
    <t>КТП 797(100кВА) 415.02 1-я Моква</t>
  </si>
  <si>
    <t>КТП 795(63 кВА) 412.16 Кукуевка</t>
  </si>
  <si>
    <t>КТП 791(160кВа) 415.07 д.Ройково</t>
  </si>
  <si>
    <t>КТП 779(250кВА) 412.06 д.Кукуевка</t>
  </si>
  <si>
    <t>КТП 777 (160кВа)422.02 Лазур ип.а</t>
  </si>
  <si>
    <t>КТП 770 (160кВА) 427.16 "МТС"</t>
  </si>
  <si>
    <t>КТП 768 (160кВА) 412.16 х.Кислино</t>
  </si>
  <si>
    <t>КТП 767 (250кВА)416.7</t>
  </si>
  <si>
    <t>КТП 764 (63кВА) 423.16 д.Толмачево</t>
  </si>
  <si>
    <t>КТП 760 (160кВА) 412.16 д.Кукуевка</t>
  </si>
  <si>
    <t>КТП 759 (160кВА) 412.16 х.Кислино</t>
  </si>
  <si>
    <t>КТП 722 (416.07-7/100)</t>
  </si>
  <si>
    <t>КТП 688 (100кВа) снт "Приморское"</t>
  </si>
  <si>
    <t>КТП 683 ф.414.01 снт "Золот.осень" 63кВа</t>
  </si>
  <si>
    <t>КТП 681 (160 кВа) ф.74.5 п.Ворошнево</t>
  </si>
  <si>
    <t>КТП 673 (250кВа) ф.412.16 д.Кукуевка</t>
  </si>
  <si>
    <t>КТП 664 ф.414.01 снт "Вишенка" 25кВа</t>
  </si>
  <si>
    <t>КТП 660 (100кВа)ф.487.08</t>
  </si>
  <si>
    <t>КТП 659 (63кВА) ф.414.15 с/о"Крутой лог"</t>
  </si>
  <si>
    <t>КТП 655 (25кВа) ф427.16</t>
  </si>
  <si>
    <t>КТП 654/250кВА 412.16</t>
  </si>
  <si>
    <t>КТП 653 63кВА 438.07</t>
  </si>
  <si>
    <t>КТП 648 (63кВа) ф427.1 СНТ "Биолог"</t>
  </si>
  <si>
    <t>КТП 647 (ф.427.6) 160кВа д.Татаренково</t>
  </si>
  <si>
    <t>КТП 646 (100 кВа) ф.415.3</t>
  </si>
  <si>
    <t>КТП 645 (160кВа) ф.415.3</t>
  </si>
  <si>
    <t>Рышковский с/с.</t>
  </si>
  <si>
    <t>КТП 635/160 кВА 423.16</t>
  </si>
  <si>
    <t>КТП 627 (160кВа) ф.415.3 д.Духовец</t>
  </si>
  <si>
    <t>КТП 619/160 кВА ВЛ 10 кВ 412</t>
  </si>
  <si>
    <t>КТП 604 (411.51-18/100)</t>
  </si>
  <si>
    <t>КТП 601 (160кВа) 415.02 Поляков</t>
  </si>
  <si>
    <t>КТП 578 (13/400 ф.412.01)</t>
  </si>
  <si>
    <t>КТП 576 (412.01-7/63 ул.Юности)</t>
  </si>
  <si>
    <t>КТП 575 (412.01 -6/400 Правление скваж.)</t>
  </si>
  <si>
    <t>д. Цветово</t>
  </si>
  <si>
    <t>КТП 574 (412.01-5/100 Жил.дома)</t>
  </si>
  <si>
    <t>КТП 573 (412.01-4/100 ул.Луговая)</t>
  </si>
  <si>
    <t>КТП 539 (487.08-13/100 ул. Комсом)</t>
  </si>
  <si>
    <t>КТП 538 (487.08-12/250 Школа)</t>
  </si>
  <si>
    <t>КТП 537 (ф.487.08) Магазин Дубрава</t>
  </si>
  <si>
    <t>КТП 536 (487.08-10/160 ЦУ пром)</t>
  </si>
  <si>
    <t>КТП 535 (487.08-9/100 ул. Гаражная)</t>
  </si>
  <si>
    <t>КТП 534 (487.08-8/100 ул. Центральная)</t>
  </si>
  <si>
    <t>КТП 533 (487.08-6/250 СТФ)</t>
  </si>
  <si>
    <t>КТП 532 (ф.487.08-5/160) д.Чибисовка</t>
  </si>
  <si>
    <t>КТП 531 (487.08-4/100 Голубицкое)</t>
  </si>
  <si>
    <t>КТП 530 (487.08-3/160 Голубицкое)</t>
  </si>
  <si>
    <t>КТП 529 487.08-2/400 д/о Черняховского</t>
  </si>
  <si>
    <t>КТП 528 (ф.487.08) д.Соловьёвка</t>
  </si>
  <si>
    <t>КТП 510 (438.09-15/100 х.Пашин)</t>
  </si>
  <si>
    <t>КТП 506 438.09-11/160 д.Нижняя Медведица</t>
  </si>
  <si>
    <t>д.Н.Медведица</t>
  </si>
  <si>
    <t>КТП 504 (438.09-9/160 д.Полянский бок)</t>
  </si>
  <si>
    <t>КТП 503 (438.09-8/160 д.Нижняя Медведица</t>
  </si>
  <si>
    <t>КТП 501 (438.09-6/160 Спецгазстрой)</t>
  </si>
  <si>
    <t>КТП 500 (438.09-5/63 д.Пузановка)</t>
  </si>
  <si>
    <t>д.В.Медведица</t>
  </si>
  <si>
    <t>КТП 497 (438.09-1/250 Пилорама)</t>
  </si>
  <si>
    <t>КТП 495 (438.07-5/160 д.Конево)</t>
  </si>
  <si>
    <t>д Хмелевая</t>
  </si>
  <si>
    <t>КТП 494 (438.07-4/100 д.Хмелевое)</t>
  </si>
  <si>
    <t>КТП 493 (438.07-3/100 д.В.Медведица)</t>
  </si>
  <si>
    <t>КТП 492 (438.07-2/63 вод.башня)</t>
  </si>
  <si>
    <t>КТП 491 438.07-1/400 д.В.Медведица</t>
  </si>
  <si>
    <t>КТП 482 478.11 15/63 д.1-е Шемякино</t>
  </si>
  <si>
    <t>КТП 481 478.11-14/160 д.1-е Шемякино</t>
  </si>
  <si>
    <t>КТП 474 478.11 6/40 Летний лагерь</t>
  </si>
  <si>
    <t>КТП 472 478.11-3/63 д.Верхняя Заболоть</t>
  </si>
  <si>
    <t>КТП 471 478.11 д.Нижняя Заболоть</t>
  </si>
  <si>
    <t>КТП 470 478.11 д.Нижняя Заболоть</t>
  </si>
  <si>
    <t>КТП 466 (427.13-11/160 д.2-е Курасово)</t>
  </si>
  <si>
    <t>КТП 465 (427.13-10/250 МТФ)</t>
  </si>
  <si>
    <t>КТП 464 (427.13-9/160 д.2-е Курасово Ток</t>
  </si>
  <si>
    <t>КТП 463 (427.13-8(463)Реут)</t>
  </si>
  <si>
    <t>КТП 460 (427.13-4/160 д.Сотниково)</t>
  </si>
  <si>
    <t>КТП 457 (427.13-1/100 с/о "Мичуринец")</t>
  </si>
  <si>
    <t>д.Татаренково</t>
  </si>
  <si>
    <t>КТП 448-427.06-10/100 Склады</t>
  </si>
  <si>
    <t>КТП 447 (427.06-9/100)ГАИ</t>
  </si>
  <si>
    <t>КТП 445 (427.06-7/160) д.Татаренково</t>
  </si>
  <si>
    <t>КТП 444 (427.06-6/160 Детский сад)</t>
  </si>
  <si>
    <t>КТП 438 (427.01-28/100 д.Мошкино)</t>
  </si>
  <si>
    <t>КТП 435(427.01-25/100 д.1-е Курасово)</t>
  </si>
  <si>
    <t>КТП 434 (427.01-24/63 д.Волобуево)</t>
  </si>
  <si>
    <t>КТП 433 (427.01-21/250 д.Чаплыгино)</t>
  </si>
  <si>
    <t>КТП 431 (427.01-16/100 д.Чаплыгино)</t>
  </si>
  <si>
    <t>КТП 430 (427.01-15/100 д.Чаплыгино)</t>
  </si>
  <si>
    <t>КТП 429 (427.01-14/100 Церковь)</t>
  </si>
  <si>
    <t>КТП 428 (427.01-13/100 д.Богданово)</t>
  </si>
  <si>
    <t>КТП 427 (427.01-12/100 д.Денисово)</t>
  </si>
  <si>
    <t>КТП 426 (427.01-11/160 д.Глебово)</t>
  </si>
  <si>
    <t>КТП 425 (427.01-10/160 д.Сосково)</t>
  </si>
  <si>
    <t>КТП 415 425.06-11/160 п.Щетинка</t>
  </si>
  <si>
    <t>КТП 413 (425.06-9/160 п.Щетинка)</t>
  </si>
  <si>
    <t>КТП 402 425.04-3/400 ГАК Энергострой</t>
  </si>
  <si>
    <t>КТП 398 (424.08-15/63 д.Староверовка)</t>
  </si>
  <si>
    <t>КТП 397 (424.08-14/100 Быт Гребеньков)</t>
  </si>
  <si>
    <t>КТП 395 424.08 д.Малахово</t>
  </si>
  <si>
    <t>КТП 394 424.08-11/100 д.Малахово</t>
  </si>
  <si>
    <t>КТП 391 (424.08-7/100 д.Волобуево)</t>
  </si>
  <si>
    <t>КТП 390 424.08-6/100 д.Волобуево (почта)</t>
  </si>
  <si>
    <t>КТП 387 (424.08-3/100 д.Куркино)</t>
  </si>
  <si>
    <t>КТП 386 (424.08-2/100 д.Куркино)</t>
  </si>
  <si>
    <t>КТП 385 (424.08-1/100 Букреевская школа)</t>
  </si>
  <si>
    <t>КТП 381(ф.423.16) д. Зорино</t>
  </si>
  <si>
    <t>КТП 380 (ф.423.16) д. Зорино</t>
  </si>
  <si>
    <t>КТП 379(ф.423.16) д. Зорино ул. Бетонная</t>
  </si>
  <si>
    <t>КТП 377 (ф.423.16) МТФ</t>
  </si>
  <si>
    <t>КТП 376(ф.423.16) д. Зорино, быт</t>
  </si>
  <si>
    <t>КТП 342 423.04 2/160 д. Безлесное</t>
  </si>
  <si>
    <t>КТП 316(422.02-2/2х100) КНС очистные</t>
  </si>
  <si>
    <t>КТП 310 (421.09-7/250 д.Жеребцово)</t>
  </si>
  <si>
    <t>с.Поляна</t>
  </si>
  <si>
    <t>КТП 309 (421.09-5/250 с.Поляна)</t>
  </si>
  <si>
    <t>КТП 308 (421.09-4/160 с.Поляна)</t>
  </si>
  <si>
    <t>КТП 298 421.08-12/100 д.Хардиково</t>
  </si>
  <si>
    <t>КТП 292 421.08-6/100 д.Жиляево</t>
  </si>
  <si>
    <t>КТП 271 421.02-3/160</t>
  </si>
  <si>
    <t>КТП 260 (420.10-10/160 ул.Таежная)</t>
  </si>
  <si>
    <t>д.Каменево</t>
  </si>
  <si>
    <t>КТП 259 (420.10-9/100 д.Каменка)</t>
  </si>
  <si>
    <t>КТП 256 (420.10-6/160 п.Солнечный)</t>
  </si>
  <si>
    <t>КТП 255 420.10-5/160 д.Каменка</t>
  </si>
  <si>
    <t>КТП 250 (420.05-14/40 Кафе)</t>
  </si>
  <si>
    <t>КТП 245 (420.05-9/160 д.Саблино)</t>
  </si>
  <si>
    <t>КТП 242 (420.05-6/100 д.Ушаково)</t>
  </si>
  <si>
    <t>КТП 241 (420.05-5/100 д.Ушаково)</t>
  </si>
  <si>
    <t>КТП 239 (420.05-3/100 д.Ушаково)</t>
  </si>
  <si>
    <t>КТП 238 (420.05-2/100 д.Каменево)</t>
  </si>
  <si>
    <t>КТП 237 (420.05-1/100 д.Каменево)</t>
  </si>
  <si>
    <t>КТП 227 (418.16-1/63 х.Топорок)</t>
  </si>
  <si>
    <t>КТП 225 418.15-9/160 д.Дроняево</t>
  </si>
  <si>
    <t>КТП 224 (418.15-8/63) д.Дроняево</t>
  </si>
  <si>
    <t>КТП 223 (418.15-7/400 д.Дроняево)</t>
  </si>
  <si>
    <t>КТП 208 418.01-8/100 д.2-е Пронское</t>
  </si>
  <si>
    <t>КТП 203 418.01-3/100 д.Толмачево</t>
  </si>
  <si>
    <t>КТП 196 (416.07-10/100 д.Александровка)</t>
  </si>
  <si>
    <t>КТП 195 (416.07-9/63 д.Екатериновка)</t>
  </si>
  <si>
    <t>КТП 192 (416.07-5/100 ПТФ новый)</t>
  </si>
  <si>
    <t>КТП 191 (416.05-4/250 ГАИ)</t>
  </si>
  <si>
    <t>КТП 187 (416.7) Новые дома</t>
  </si>
  <si>
    <t>КТП 187 (100кВа) ф.416.7</t>
  </si>
  <si>
    <t>КТП 184 (416.05-2/250 п.Берёзка)</t>
  </si>
  <si>
    <t>КТП 141 (415.03-12/160 д.Май Заря (баня)</t>
  </si>
  <si>
    <t>КТП 1346</t>
  </si>
  <si>
    <t>КТП 1333 128.17 ф/х Новый путь</t>
  </si>
  <si>
    <t>с.Выворотково</t>
  </si>
  <si>
    <t>КТП 1320 Выворотково МТФ</t>
  </si>
  <si>
    <t>КТП 132 (415.03-3/100 д.Духовец)</t>
  </si>
  <si>
    <t>КТП 1307 Водяное МТФ</t>
  </si>
  <si>
    <t>КТП 130 (415.03-1/63 д.Май Заря)</t>
  </si>
  <si>
    <t>КТП 1237 117.10</t>
  </si>
  <si>
    <t>КТП 1236</t>
  </si>
  <si>
    <t>д  Безобразово</t>
  </si>
  <si>
    <t>КТП 1234</t>
  </si>
  <si>
    <t>КТП 1226 Рышковские болота</t>
  </si>
  <si>
    <t>КТП 1223</t>
  </si>
  <si>
    <t>КТП 1221 Дурнево новинка</t>
  </si>
  <si>
    <t>КТП 1206 Ромашка</t>
  </si>
  <si>
    <t>КТП 1201 176.209 Халино-лог</t>
  </si>
  <si>
    <t>КТП 1196 126.11 Ц.У. Барышниково ток</t>
  </si>
  <si>
    <t>КТП 1195 13-район Беседино</t>
  </si>
  <si>
    <t>КТП 1189 Дергачев мак. цех</t>
  </si>
  <si>
    <t>КТП 1187 СТО Арен п. Подлесный</t>
  </si>
  <si>
    <t>КТП 1185 Звягинцево нов. поселок</t>
  </si>
  <si>
    <t>КТП 1184</t>
  </si>
  <si>
    <t>КТП 1182 176.209 Халино пасека</t>
  </si>
  <si>
    <t>КТП 1181 176.209 Халино</t>
  </si>
  <si>
    <t>КТП 1179 176.209 Халино-лог-2</t>
  </si>
  <si>
    <t>КТП 1178 176.120 Подлесный</t>
  </si>
  <si>
    <t>КТП 1176 Якунино-быт</t>
  </si>
  <si>
    <t>КТП 1175 Н. дома Звягинцево</t>
  </si>
  <si>
    <t>КТП 1174 Звягинцево-лог</t>
  </si>
  <si>
    <t>КТП 1173 Клюква новые дома</t>
  </si>
  <si>
    <t>КТП 1171 Мелзавод, скважина</t>
  </si>
  <si>
    <t>КТП 1170 Ц. У. Клюква школа</t>
  </si>
  <si>
    <t>КТП 1169 Скважина МТФ</t>
  </si>
  <si>
    <t>КТП 1168 Рышково клуб</t>
  </si>
  <si>
    <t>КТП 1167 Клюква</t>
  </si>
  <si>
    <t>КТП 1166 Топоровка</t>
  </si>
  <si>
    <t>КТП 1164 Дурнево-магазин</t>
  </si>
  <si>
    <t>КТП 1162 Клюква МТФ</t>
  </si>
  <si>
    <t>с.Кувшиново</t>
  </si>
  <si>
    <t>КТП 1161 Кувшиново</t>
  </si>
  <si>
    <t>КТП 1158 Алябьево "Алота"</t>
  </si>
  <si>
    <t>КТП 1154 Кутепово</t>
  </si>
  <si>
    <t>КТП 1152 Беседино Крехова</t>
  </si>
  <si>
    <t>КТП 1150 Беседино "Некрасов"</t>
  </si>
  <si>
    <t>КТП 1144 Котовец "Баланина"</t>
  </si>
  <si>
    <t>КТП 1116 с/х техн</t>
  </si>
  <si>
    <t>КТП 1109 Троица-школа</t>
  </si>
  <si>
    <t>КТП 1071 128.17 Грязное</t>
  </si>
  <si>
    <t>КТП 1070 128.17 Гуторово-ток</t>
  </si>
  <si>
    <t>КТП 1068 128.17 МТФ Кизилово</t>
  </si>
  <si>
    <t>КТП 1067 128.17 Кизилово-магазин</t>
  </si>
  <si>
    <t>КТП 1066 128.17 Собачёвка-роговка</t>
  </si>
  <si>
    <t>КТП 1065 128.17 Полевая-горка</t>
  </si>
  <si>
    <t>КТП 1064 128.17 МТФ Полевская МТС</t>
  </si>
  <si>
    <t>КТП 1063 128.13 Хвостово</t>
  </si>
  <si>
    <t>КТП 1062 128.13 МТФ Майково</t>
  </si>
  <si>
    <t>КТП 1061 128.13 Майково</t>
  </si>
  <si>
    <t>КТП 1060 128.13 Полевая-Бабай</t>
  </si>
  <si>
    <t>КТП 1048 128.4 Полевая "Воробьёв"</t>
  </si>
  <si>
    <t>КТП 1047 Выворотково л/ л</t>
  </si>
  <si>
    <t>КТП 1045 Дёмино</t>
  </si>
  <si>
    <t>КТП 1044 Лисово</t>
  </si>
  <si>
    <t>КТП 1043 Лисово</t>
  </si>
  <si>
    <t>КТП 1042 Лисово н. дома</t>
  </si>
  <si>
    <t>КТП 1039 Зорино</t>
  </si>
  <si>
    <t>КТП 1037 Барышниково-столовая</t>
  </si>
  <si>
    <t>КТП 1036 Барышниково-магазин</t>
  </si>
  <si>
    <t>КТП 1021 Быт п. Малиновый</t>
  </si>
  <si>
    <t>КТП 1019 Липовец-магазин</t>
  </si>
  <si>
    <t>КТП 1018 Липовец м/м</t>
  </si>
  <si>
    <t>КТП 1014 Виногробль-школа</t>
  </si>
  <si>
    <t>КТП 1012 Харламовка</t>
  </si>
  <si>
    <t>КТП 1009 Богдановка</t>
  </si>
  <si>
    <t>КТП 1008/160 l-Винниково</t>
  </si>
  <si>
    <t>с.Водяное</t>
  </si>
  <si>
    <t>КТП 1007 Водяное</t>
  </si>
  <si>
    <t>КТП 096 (414.02-2/2х630 цу Дряблово)</t>
  </si>
  <si>
    <t>КТП 093 414.01-15/160 д.Гремячка</t>
  </si>
  <si>
    <t>КТП 092 414.01-14/100 х.Черников бок</t>
  </si>
  <si>
    <t>КТП 080 (413.15-6/(1*630; 1/400) Атобан</t>
  </si>
  <si>
    <t>КТП 063 413.09-5/100 х.Хвощин</t>
  </si>
  <si>
    <t>КТП 055 (412.16-9/160 д.Кислино)</t>
  </si>
  <si>
    <t>КТП 053 (412.16-7/160 д.Кислино)</t>
  </si>
  <si>
    <t>КТП 037 (ф.412.06)</t>
  </si>
  <si>
    <t>КТП 028 (ф.412.6) д.Цветово ул.Школьная</t>
  </si>
  <si>
    <t>КТП 024 д.Цветово ул.Мирная</t>
  </si>
  <si>
    <t>х Духовец</t>
  </si>
  <si>
    <t>КТП 021 д. Духовец</t>
  </si>
  <si>
    <t>КТП 020 (ф.412.6) д. Духовец</t>
  </si>
  <si>
    <t>КТП 010 (411.51-10/100 ул. Мосолова)</t>
  </si>
  <si>
    <t>КТП 006 (74.05 6/250 ул. Ватутина)</t>
  </si>
  <si>
    <t>ЗТП-422.02-9/250 многоэтажки</t>
  </si>
  <si>
    <t>ЗТП-422.02-3/2х400 Котельная</t>
  </si>
  <si>
    <t>ЗТП-420.15-2/2Х400 п.Камыши д/сад</t>
  </si>
  <si>
    <t>ЗТП-420.15-1/250 п.Камыши</t>
  </si>
  <si>
    <t>ЗТП-418.10-4/250 МТФ</t>
  </si>
  <si>
    <t>ЗТП-413.13-2/2х630 Семяоч.комплекс</t>
  </si>
  <si>
    <t>ЗТП-411.06-1/2х400 ЗТП УПТК</t>
  </si>
  <si>
    <t>ЗТП-403.204-14/2х400 Туббольница(АРЕНДА)</t>
  </si>
  <si>
    <t>ЗТП 544 (ТП6) п. Искра ул. Полевая</t>
  </si>
  <si>
    <t>ЗТП 542 п. Искра</t>
  </si>
  <si>
    <t>ЗТП 467 427.16-1/2х160 п.Искра</t>
  </si>
  <si>
    <t>ЗТП 432 (427.01-20/160 д.Чаплыгино)</t>
  </si>
  <si>
    <t>ЗТП 315 (422.02-1/2х160) п.Лазурный</t>
  </si>
  <si>
    <t>КТП 221 ф.6151</t>
  </si>
  <si>
    <t>КТП 220 ф.6151</t>
  </si>
  <si>
    <t>КТП 219 ф.6151</t>
  </si>
  <si>
    <t>КТП 217 ф.6151</t>
  </si>
  <si>
    <t>КТП 215 ф.6151</t>
  </si>
  <si>
    <t>КТП 136 ф.656</t>
  </si>
  <si>
    <t>КТП 135 ф.656</t>
  </si>
  <si>
    <t>СТП 263 ф.6186</t>
  </si>
  <si>
    <t>СТП 252 ф.61105</t>
  </si>
  <si>
    <t>КТП 248 ф.60909</t>
  </si>
  <si>
    <t>КТП 021 ф.60909</t>
  </si>
  <si>
    <t>КТП 020 ф.60909</t>
  </si>
  <si>
    <t>КТП 016 ф.60909</t>
  </si>
  <si>
    <t>КТП 015 ф.60909</t>
  </si>
  <si>
    <t>КТП 014 ф.60909</t>
  </si>
  <si>
    <t>КТП 013 ф.60909</t>
  </si>
  <si>
    <t>КТП 012 ф.60909</t>
  </si>
  <si>
    <t>КТП 011 ф.60909</t>
  </si>
  <si>
    <t>ТП 320</t>
  </si>
  <si>
    <t>ТП 319 (СТП - 10 кВ)</t>
  </si>
  <si>
    <t>ТП 297 (свинокомплекс №2)</t>
  </si>
  <si>
    <t>ТП 296 (КТП 7111 07/100)</t>
  </si>
  <si>
    <t>ТП 295 (свинокомплекс №1)</t>
  </si>
  <si>
    <t>ТП 291 (КТП 71505 08/100)</t>
  </si>
  <si>
    <t>ТП 290 (КТП 71505 06/60)</t>
  </si>
  <si>
    <t>ТП 289 (КТП 71505 09/100)</t>
  </si>
  <si>
    <t>ТП 288 (КТП 71505 07/250)</t>
  </si>
  <si>
    <t>ТП 287 (КТП 71505 03/160)</t>
  </si>
  <si>
    <t>ТП 286 (КТП 71505 02/250)</t>
  </si>
  <si>
    <t>ТП 285 (КТП 71505 01/63)</t>
  </si>
  <si>
    <t>ТП 284 (КТП 71504 06/160)</t>
  </si>
  <si>
    <t>ТП 282 (КТП 71504 05/250)</t>
  </si>
  <si>
    <t>ТП 281 (КТП 71504 04/160)</t>
  </si>
  <si>
    <t>ТП 280 (КТП 71504 02/63)</t>
  </si>
  <si>
    <t>ТП 278 (КТП 71501 04/60)</t>
  </si>
  <si>
    <t>ТП 277 (КТП 71501 02/250)</t>
  </si>
  <si>
    <t>ТП 276 (71801 01/250)</t>
  </si>
  <si>
    <t>ТП 275 (КТП 71804 04/63)</t>
  </si>
  <si>
    <t>ТП 274 (КТП 71804 03/63)</t>
  </si>
  <si>
    <t>ТП 272 (КТП 71805 01/250)</t>
  </si>
  <si>
    <t>ТП 271 (КТП 71406 01/63)</t>
  </si>
  <si>
    <t>ТП 270 (КТП 71402 01/100)</t>
  </si>
  <si>
    <t>ТП 269 (КТП 71402 02/100)</t>
  </si>
  <si>
    <t>ТП 268 (КТП 71402 04/60)</t>
  </si>
  <si>
    <t>ТП 267 (КТП 71402 03/100)</t>
  </si>
  <si>
    <t>ТП 266 (КТП 71402 06/60)</t>
  </si>
  <si>
    <t>ТП 265 (КТП 71402 05/160)</t>
  </si>
  <si>
    <t>ТП 264 (КТП 71401 04/63)</t>
  </si>
  <si>
    <t>ТП 263 (КТП 71401 03/63)</t>
  </si>
  <si>
    <t>ТП 262 (КТП 71401 01/160)</t>
  </si>
  <si>
    <t>ТП 261 (КТП 7134 06/250)</t>
  </si>
  <si>
    <t>ТП 260 (КТП 7134 05/160)</t>
  </si>
  <si>
    <t>ТП 259 (ЗТП 7134 4/2*400)</t>
  </si>
  <si>
    <t>ТП 258 (КТП 7134 02/250)</t>
  </si>
  <si>
    <t>ТП 257 (КТП 7134 01/63)</t>
  </si>
  <si>
    <t>ТП 256 (КТП 7133 02/100)</t>
  </si>
  <si>
    <t>ТП 255 (КТП 7133 01/63)</t>
  </si>
  <si>
    <t>ТП 254 (КТП 7133 03/100)</t>
  </si>
  <si>
    <t>ТП 253 (КТП 784 01/160)</t>
  </si>
  <si>
    <t>ТП 252 (КТП 784 03/160)</t>
  </si>
  <si>
    <t>ТП 251 (ТП 783 02/250)</t>
  </si>
  <si>
    <t>ТП 250 (КТП 782 05/250)</t>
  </si>
  <si>
    <t>ТП 249 (КТП 782 04/63)</t>
  </si>
  <si>
    <t>ТП 248 (КТП 782 03/63)</t>
  </si>
  <si>
    <t>ТП 247 (КТП 782 02/100)</t>
  </si>
  <si>
    <t>ТП 246 (КТП 782 01/100)</t>
  </si>
  <si>
    <t>ТП 243 (КТП 71704 02/160)</t>
  </si>
  <si>
    <t>ТП 242 (КТП 71704 01/63)</t>
  </si>
  <si>
    <t>ТП 241 (КТП 71704 04/160)</t>
  </si>
  <si>
    <t>ТП 240 (КТП 71702 03/630)</t>
  </si>
  <si>
    <t>ТП 239 (КТП 71702 02/250)</t>
  </si>
  <si>
    <t>ТП 238 (КТП 71702 01/60)</t>
  </si>
  <si>
    <t>ТП 237 (71603 01/400)</t>
  </si>
  <si>
    <t>ТП 236 (КТП 71604 01/100)</t>
  </si>
  <si>
    <t>ТП 235 (КТП 71604 15/63)</t>
  </si>
  <si>
    <t>ТП 234 (КТП 71604 13/100)</t>
  </si>
  <si>
    <t>ТП 233 (КТП 71604 09/160)</t>
  </si>
  <si>
    <t>ТП 232 (КТП 71604 08/400)</t>
  </si>
  <si>
    <t>ТП 231 (КТП 71604 06/40)</t>
  </si>
  <si>
    <t>ТП 230 (КТП 7125 02/100)</t>
  </si>
  <si>
    <t>ТП 229 (КТП 7125 01/160)</t>
  </si>
  <si>
    <t>ТП 228 (КТП 7124 02/100)</t>
  </si>
  <si>
    <t>ТП 226 (КТП 7124 01/60)</t>
  </si>
  <si>
    <t>ТП 225 (КТП 7121 06/100)</t>
  </si>
  <si>
    <t>ТП 224 (КТП 7121 05/100)</t>
  </si>
  <si>
    <t>ТП 223 (КТП 7121 02/400)</t>
  </si>
  <si>
    <t>ТП 222 (КТП 7121 01/160)</t>
  </si>
  <si>
    <t>ТП 221 (КТП 70905 08/60)</t>
  </si>
  <si>
    <t>ТП 220 (КТП 70905 04/60)</t>
  </si>
  <si>
    <t>ТП 219 (КТП 70905 03/100)</t>
  </si>
  <si>
    <t>ТП 218 (КТП 70905 01/60)</t>
  </si>
  <si>
    <t>ТП 217 (КТП 70904 02/160)</t>
  </si>
  <si>
    <t>ТП 216 (70904 03/160)</t>
  </si>
  <si>
    <t>ТП 215 (КТП 70904 01/250)</t>
  </si>
  <si>
    <t>ТП 214 (КТП 70903 01/160)</t>
  </si>
  <si>
    <t>ТП 213 (КТП 70903 02/160)</t>
  </si>
  <si>
    <t>ТП 212 (КТП 70903 03/100)</t>
  </si>
  <si>
    <t>ТП 211 (70903 04/250)</t>
  </si>
  <si>
    <t>ТП 209 (70901 03/250)</t>
  </si>
  <si>
    <t>ТП 208 (КТП-10кВ 70901 02/63)</t>
  </si>
  <si>
    <t>ТП 207 (70901 01/60)</t>
  </si>
  <si>
    <t>ТП 206 (КТП 7116 03/400)</t>
  </si>
  <si>
    <t>ТП 205 (КТП 7116 01/400)</t>
  </si>
  <si>
    <t>ТП 204 (КТП 7116 04/160)</t>
  </si>
  <si>
    <t>ТП 203 (МТП-10кВ 7116 05/100)</t>
  </si>
  <si>
    <t>ТП 201 (КТП 7115 02/160)</t>
  </si>
  <si>
    <t>ТП 200 (КТП 7115 06/160)</t>
  </si>
  <si>
    <t>ТП 199 (КТП 7115 05/40)</t>
  </si>
  <si>
    <t>ТП 198 (КТП 7115 04/250)</t>
  </si>
  <si>
    <t>ТП 197 (7115 07/160)</t>
  </si>
  <si>
    <t>ТП 196 (КТП 7115 03/250)</t>
  </si>
  <si>
    <t>ТП 194 (КТП 7112 11/63)</t>
  </si>
  <si>
    <t>ТП 193 (КТП 7112 09/100)</t>
  </si>
  <si>
    <t>ТП 192 (КТП7112 05/160)</t>
  </si>
  <si>
    <t>ТП 191 (КТП 7112 01/160)</t>
  </si>
  <si>
    <t>ТП 189 (КТП 7111 03/160)</t>
  </si>
  <si>
    <t>ТП 188 (КТП 7111 02/160)</t>
  </si>
  <si>
    <t>ТП 187 (7111 05/100)</t>
  </si>
  <si>
    <t>ТП 186 (КТП 7111 04/160)</t>
  </si>
  <si>
    <t>ТП 185 (КТП 7111 06/160)</t>
  </si>
  <si>
    <t>ТП 184 (КТП 71904 06/63)</t>
  </si>
  <si>
    <t>ТП 183 (КТП 71904 05/60)</t>
  </si>
  <si>
    <t>ТП 181 (КТП 71904 01/160)</t>
  </si>
  <si>
    <t>ТП 179 (КТП 71901 04/100)</t>
  </si>
  <si>
    <t>ТП 178 (КТП 71901 03/63)</t>
  </si>
  <si>
    <t>ТП 177 (КТП 71901 02/250)</t>
  </si>
  <si>
    <t>ТП 176 (КТП 71901 01/100)</t>
  </si>
  <si>
    <t>ТП 175 (КТП 71013 02/250)</t>
  </si>
  <si>
    <t>ТП 174 (КТП 71013 01/250)</t>
  </si>
  <si>
    <t>ТП 173 (КТП 71010 02/100)</t>
  </si>
  <si>
    <t>ТП 172 (КТП 7108 13/40)</t>
  </si>
  <si>
    <t>ТП 170 (КТП 7108 12/160)</t>
  </si>
  <si>
    <t>ТП 169 (КТП 7108 11/63)</t>
  </si>
  <si>
    <t>ТП 168 (КТП 7108 02/63)</t>
  </si>
  <si>
    <t>ТП 167 (КТП 7108 05/100)</t>
  </si>
  <si>
    <t>ТП 166 (КТП 7108 07/100)</t>
  </si>
  <si>
    <t>ТП 165 (КТП 7108 01/100)</t>
  </si>
  <si>
    <t>ТП 164 (КТП 7108 03/60)</t>
  </si>
  <si>
    <t>ТП 163 (КТП 7106 01/160)</t>
  </si>
  <si>
    <t>ТП 162 (КТП 7104 10/40)</t>
  </si>
  <si>
    <t>ТП 161 (КТП 7104 09/63)</t>
  </si>
  <si>
    <t>ТП 160 (КТП 7104 08/160)</t>
  </si>
  <si>
    <t>ТП 159 (КТП 7104 06/100)</t>
  </si>
  <si>
    <t>ТП 158 (КТП 7104 11/100)</t>
  </si>
  <si>
    <t>ТП 157 (КТП 7104 05/400)</t>
  </si>
  <si>
    <t>ТП 156 (КТП 7104 03/160)</t>
  </si>
  <si>
    <t>ТП 155 (КТП 7104 04/160)</t>
  </si>
  <si>
    <t>ТП 154 (КТП 7104 02/100)</t>
  </si>
  <si>
    <t>ТП 152 (КТП 7104 12/60)</t>
  </si>
  <si>
    <t>ТП 151 (КТП 7104 13/100)</t>
  </si>
  <si>
    <t>ТП 150 (КТП 7101 01/60)</t>
  </si>
  <si>
    <t>ТП 148 (ЗТП-10кВ 765 02/400)</t>
  </si>
  <si>
    <t>ТП 147 (КТП 765 01/100)</t>
  </si>
  <si>
    <t>ТП 146 (КТП 763 01/160)</t>
  </si>
  <si>
    <t>ТП 145 (КТП 762 03/100)</t>
  </si>
  <si>
    <t>ТП 144 (КТП 762 01/60)</t>
  </si>
  <si>
    <t>ТП 143 (761-3/250)</t>
  </si>
  <si>
    <t>ТП 142 (КТП 761 02/60)</t>
  </si>
  <si>
    <t>ТП 141 (КТП 7410 06/100)</t>
  </si>
  <si>
    <t>ТП 140 (КТП 7410 05/63)</t>
  </si>
  <si>
    <t>ТП 137 (КТП 7410 02/60)</t>
  </si>
  <si>
    <t>ТП 136 (КТП 7410 01/250)</t>
  </si>
  <si>
    <t>ТП 135 (КТП 7410 08/60)</t>
  </si>
  <si>
    <t>ТП 134 (КТП 7409 02/160)</t>
  </si>
  <si>
    <t>ТП 133 (КТП 7409 01/100)</t>
  </si>
  <si>
    <t>ТП 129 (КТП 746 10/60)</t>
  </si>
  <si>
    <t>ТП 128 (КТП 746 09/100)</t>
  </si>
  <si>
    <t>ТП 126 (КТП 746 06/60)</t>
  </si>
  <si>
    <t>ТП 125 (КТП 746 05/160)</t>
  </si>
  <si>
    <t>ТП 124 (КТП 746 12/60)</t>
  </si>
  <si>
    <t>ТП 123 (КТП 746 04/160)</t>
  </si>
  <si>
    <t>ТП 121 (КТП 746 03/100)</t>
  </si>
  <si>
    <t>ТП 120 (КТП 746 02/250)</t>
  </si>
  <si>
    <t>ТП 119 (КТП 746 01/630)</t>
  </si>
  <si>
    <t>ТП 118 (КТП 746 13/63)</t>
  </si>
  <si>
    <t>ТП 117 (742 04/400--630)</t>
  </si>
  <si>
    <t>ТП 115 (КТП 742 02/160)</t>
  </si>
  <si>
    <t>ТП 114 (КТП 742 05/100)</t>
  </si>
  <si>
    <t>ТП 113 (КТП 742 01/63)</t>
  </si>
  <si>
    <t>ТП 111 (КТП 741 09/60)</t>
  </si>
  <si>
    <t>ТП 110 (КТП 741 10/40)</t>
  </si>
  <si>
    <t>ТП 109 (КТП 741 06/160)</t>
  </si>
  <si>
    <t>ТП 108 (КТП 741 8/60)</t>
  </si>
  <si>
    <t>ТП 107 (КТП 741 05/250)</t>
  </si>
  <si>
    <t>ТП 106 (КТП 741 04/60)</t>
  </si>
  <si>
    <t>ТП 105 (КТП 741 02/100)</t>
  </si>
  <si>
    <t>ТП 104 (КТП 741 01/63)</t>
  </si>
  <si>
    <t>ТП 103 (КТП 778 05/100)</t>
  </si>
  <si>
    <t>ТП 102 (КТП 778 07/160)</t>
  </si>
  <si>
    <t>ТП 101 (СТП-10/0,4 от ВЛ-10 №778 д.Малах</t>
  </si>
  <si>
    <t>ТП 100 (КТП 778 01/63)</t>
  </si>
  <si>
    <t>ТП 099 (КТП 778-8/63)</t>
  </si>
  <si>
    <t>ТП 098 (КТП 778 03/100)</t>
  </si>
  <si>
    <t>ТП 097 (КТП 778 04/250)</t>
  </si>
  <si>
    <t>ТП 096 (КТП 777 12/63) М-Петровка</t>
  </si>
  <si>
    <t>ТП 095 (КТП 777 04/63)</t>
  </si>
  <si>
    <t>ТП 094 (КТП 777 03/630)</t>
  </si>
  <si>
    <t>ТП 093 (КТП 777 06/100)</t>
  </si>
  <si>
    <t>ТП 092 (МТП 777 01/160)</t>
  </si>
  <si>
    <t>ТП 091 (КТП 777 05/100)</t>
  </si>
  <si>
    <t>ТП 090 (КТП 775 03/190)</t>
  </si>
  <si>
    <t>ТП 089 (КТП 775 01/60)</t>
  </si>
  <si>
    <t>ТП 088 (КТП 775 02/100)</t>
  </si>
  <si>
    <t>ТП 087 (КТП 775 05/160)</t>
  </si>
  <si>
    <t>ТП 086 (КТП 771 10/160)</t>
  </si>
  <si>
    <t>ТП 084 (КТП 771 09/160)</t>
  </si>
  <si>
    <t>ТП 083 (КТП 771 07/60) В-Соковнинка</t>
  </si>
  <si>
    <t>ТП 082 (КТП 771 11/60)</t>
  </si>
  <si>
    <t>ТП 081 (КТП 771 05/63) д.Арсеньевка</t>
  </si>
  <si>
    <t>ТП 080 (КТП 771 04/400)</t>
  </si>
  <si>
    <t>ТП 079 (КТП 771 03/100) Наумовка</t>
  </si>
  <si>
    <t>ТП 078 (КТП 771 02/250)</t>
  </si>
  <si>
    <t>ТП 077 (КТП 771 12/250)</t>
  </si>
  <si>
    <t>ТП 076 (КТП 771 01/60)</t>
  </si>
  <si>
    <t>ТП 075 (КТП 736 06/63)</t>
  </si>
  <si>
    <t>ТП 074 (КТП 736 05/63)</t>
  </si>
  <si>
    <t>ТП 073 (КТП 736 04/160)</t>
  </si>
  <si>
    <t>ТП 072 (КТП 736 01/40)</t>
  </si>
  <si>
    <t>ТП 071 (КТП 736 02/40)</t>
  </si>
  <si>
    <t>ТП 070 (КТП 736 03/160)</t>
  </si>
  <si>
    <t>ТП 069 (КТП 735 02/250)</t>
  </si>
  <si>
    <t>ТП 068 (КТП 735 01/160)</t>
  </si>
  <si>
    <t>ТП 067 (КТП 734 02/100)</t>
  </si>
  <si>
    <t>ТП 066 (КТП 734 04/63)</t>
  </si>
  <si>
    <t>ТП 065 (КТП 734 03/60)</t>
  </si>
  <si>
    <t>ТП 064 (КТП 734 01/100)</t>
  </si>
  <si>
    <t>ТП 063 (КТП 732 03/250)</t>
  </si>
  <si>
    <t>ТП 062 (КТП 732 02/400)</t>
  </si>
  <si>
    <t>ТП 061 (КТП 729 04/63)</t>
  </si>
  <si>
    <t>ТП 059 (КТП 729 06/40)</t>
  </si>
  <si>
    <t>ТП 058 (КТП 729 01/160)</t>
  </si>
  <si>
    <t>ТП 055 (КТП-10кВ 726 10/40)</t>
  </si>
  <si>
    <t>ТП 054 (КТП 726 03/63)</t>
  </si>
  <si>
    <t>ТП 053 (КТП-10кВ 726 02/100)</t>
  </si>
  <si>
    <t>ТП 052 (КТП-10кВ 726 01/100)</t>
  </si>
  <si>
    <t>ТП 051 (КТП 723 02/250) ток д.Шустово</t>
  </si>
  <si>
    <t>ТП 050 (КТП 723 01/40)</t>
  </si>
  <si>
    <t>ТП 049 (КТП 721 09/40)</t>
  </si>
  <si>
    <t>ТП 048 (КТП 721 11/63) Коробкино п/лаг</t>
  </si>
  <si>
    <t>ТП 047 (КТП 721 03/100) Коробкино л/л</t>
  </si>
  <si>
    <t>ТП 046 (КТП 721 08/100) клуб д.Коробкино</t>
  </si>
  <si>
    <t>ТП 045 (КТП 721 07/100)</t>
  </si>
  <si>
    <t>ТП 044 (КТП 721 06/160) Шустово МТФ</t>
  </si>
  <si>
    <t>ТП 042 (КТП 721 13/160)</t>
  </si>
  <si>
    <t>ТП 041 (КТП 721 04/60)</t>
  </si>
  <si>
    <t>ТП 040 (КТП 721 02/100)</t>
  </si>
  <si>
    <t>ТП 039 (КТП 721 14/160) д/сад Шустово</t>
  </si>
  <si>
    <t>ТП 038 (КТП 721 01/100) контора</t>
  </si>
  <si>
    <t>ТП 025 (КТП 70514 05/63)</t>
  </si>
  <si>
    <t>ТП 024 (КТП 70514 01/60)</t>
  </si>
  <si>
    <t>ТП 023 (ЗТП 70514 02/400)</t>
  </si>
  <si>
    <t>ТП 022 (КТП 70514 03/100)</t>
  </si>
  <si>
    <t>ТП 021 (КТП 70514 06/160)</t>
  </si>
  <si>
    <t>ТП 020 (КТП 70514 04/250)</t>
  </si>
  <si>
    <t>ТП 019 (ЗТП 70514 08/400)</t>
  </si>
  <si>
    <t>ТП 017 (КТП 10кВ 70508 01/160)</t>
  </si>
  <si>
    <t>ТП 015 (КТП 70502 05/160)</t>
  </si>
  <si>
    <t>ТП 013 (КТП 70502 01/400)</t>
  </si>
  <si>
    <t>ТП 012 (КТП 70515 11/60)</t>
  </si>
  <si>
    <t>ТП 011 (КТП 70515 12/60)</t>
  </si>
  <si>
    <t>ТП 010 (70515 13/160) ток Котлево</t>
  </si>
  <si>
    <t>ТП 009 (КТП 70515 08/40) Черемошки</t>
  </si>
  <si>
    <t>ТП 008 (КТП 70515 04/60)</t>
  </si>
  <si>
    <t>ТП 006 (КТП 70515 03/100) Ветров</t>
  </si>
  <si>
    <t>ТП 005 (КТП 70515 10/160) с.Тураевка</t>
  </si>
  <si>
    <t>ТП 004 (КТП 70515 02/160)</t>
  </si>
  <si>
    <t>ТП 003 (КТП 70515 06/160)</t>
  </si>
  <si>
    <t>ТП 002 (КТП 70515 16/100)</t>
  </si>
  <si>
    <t>СТП-10 кВ 746 130 (11/25) х.Будановский</t>
  </si>
  <si>
    <t>КТПНУ 2*630 кВА №302 с. Вабля</t>
  </si>
  <si>
    <t>КТПНУ 2*630 кВА №301 с. Наумовка</t>
  </si>
  <si>
    <t>КТПНУ 2*630 кВА №298 д.Рассвет</t>
  </si>
  <si>
    <t>КТП-10кВ 71804 01/250 (ТП 273)</t>
  </si>
  <si>
    <t>КТП-10кВ 299 свинокомплекс Васильевка</t>
  </si>
  <si>
    <t>ЗТП 7115 1/400 (ТП 195)</t>
  </si>
  <si>
    <t>ТП 315</t>
  </si>
  <si>
    <t>ТП 314</t>
  </si>
  <si>
    <t>ТП 309</t>
  </si>
  <si>
    <t>ТП 303</t>
  </si>
  <si>
    <t>ТП 300</t>
  </si>
  <si>
    <t>ТП 297</t>
  </si>
  <si>
    <t>ТП 295</t>
  </si>
  <si>
    <t>ТП 289</t>
  </si>
  <si>
    <t>ТП 287</t>
  </si>
  <si>
    <t>ТП 285</t>
  </si>
  <si>
    <t>ТП 275</t>
  </si>
  <si>
    <t>ТП 276</t>
  </si>
  <si>
    <t>ТП 273</t>
  </si>
  <si>
    <t>ТП 263</t>
  </si>
  <si>
    <t>ТП 227</t>
  </si>
  <si>
    <t>ТП 209</t>
  </si>
  <si>
    <t>ТП 214</t>
  </si>
  <si>
    <t>ТП 213</t>
  </si>
  <si>
    <t>ТП 211</t>
  </si>
  <si>
    <t>ТП 208</t>
  </si>
  <si>
    <t>ТП 206</t>
  </si>
  <si>
    <t>ТП 205</t>
  </si>
  <si>
    <t>ТП 200</t>
  </si>
  <si>
    <t>ТП 199</t>
  </si>
  <si>
    <t>ТП 146</t>
  </si>
  <si>
    <t>ТП 153</t>
  </si>
  <si>
    <t>ТП 152</t>
  </si>
  <si>
    <t>ТП 187</t>
  </si>
  <si>
    <t>ТП 181</t>
  </si>
  <si>
    <t>ТП 180</t>
  </si>
  <si>
    <t>ТП 179</t>
  </si>
  <si>
    <t>ТП 177</t>
  </si>
  <si>
    <t>ТП 174</t>
  </si>
  <si>
    <t>ТП 165</t>
  </si>
  <si>
    <t>ТП 164</t>
  </si>
  <si>
    <t>ТП 162</t>
  </si>
  <si>
    <t>ТП 161</t>
  </si>
  <si>
    <t>ТП 160</t>
  </si>
  <si>
    <t>ТП 159</t>
  </si>
  <si>
    <t>ТП 157</t>
  </si>
  <si>
    <t>ТП 156</t>
  </si>
  <si>
    <t>ТП 154</t>
  </si>
  <si>
    <t>ТП 117</t>
  </si>
  <si>
    <t>ТП 373 Трухачев</t>
  </si>
  <si>
    <t>ТП 105 База РЭС</t>
  </si>
  <si>
    <t>ТП 447 Бараново</t>
  </si>
  <si>
    <t>КТП 368 ППК Горшечное</t>
  </si>
  <si>
    <t>КТП 367 ППК Горшечное</t>
  </si>
  <si>
    <t>КТП 366 ППК Горшечное</t>
  </si>
  <si>
    <t>КТП 365 ППК Горшечное</t>
  </si>
  <si>
    <t>КТП 30705-03-63</t>
  </si>
  <si>
    <t>КТП 30705-01-160</t>
  </si>
  <si>
    <t>КТП 3143-05-63</t>
  </si>
  <si>
    <t>КТП 3143-06-25</t>
  </si>
  <si>
    <t>КТП 3143-10-100</t>
  </si>
  <si>
    <t>КТП 3143-07-40</t>
  </si>
  <si>
    <t>КТП 344-01-100</t>
  </si>
  <si>
    <t>КТП 344-04-100</t>
  </si>
  <si>
    <t>КТП 3141-03/100</t>
  </si>
  <si>
    <t>КТП 31507-03-63</t>
  </si>
  <si>
    <t>КТП 3141-02-100</t>
  </si>
  <si>
    <t>ТП 190</t>
  </si>
  <si>
    <t>ТП-175</t>
  </si>
  <si>
    <t>КТП-337-01-160</t>
  </si>
  <si>
    <t>КТП 337-04-250</t>
  </si>
  <si>
    <t>ТП 207</t>
  </si>
  <si>
    <t>КТП 395-01-250</t>
  </si>
  <si>
    <t>КТП 395-03-400</t>
  </si>
  <si>
    <t>ТП-165</t>
  </si>
  <si>
    <t>ТП-172</t>
  </si>
  <si>
    <t>ТП-171</t>
  </si>
  <si>
    <t>ТП-173</t>
  </si>
  <si>
    <t>ТП-174</t>
  </si>
  <si>
    <t>ТП-177</t>
  </si>
  <si>
    <t>ТП-178</t>
  </si>
  <si>
    <t>ТП-179</t>
  </si>
  <si>
    <t>ТП-184</t>
  </si>
  <si>
    <t>ТП-180</t>
  </si>
  <si>
    <t>ТП-183</t>
  </si>
  <si>
    <t>ТП-176</t>
  </si>
  <si>
    <t>КТП 3123-01-100</t>
  </si>
  <si>
    <t>КТП 3123-03-400</t>
  </si>
  <si>
    <t>ТП 265</t>
  </si>
  <si>
    <t>ТП 277</t>
  </si>
  <si>
    <t>ТП 196</t>
  </si>
  <si>
    <t>ТП 204</t>
  </si>
  <si>
    <t>ТП-019</t>
  </si>
  <si>
    <t>КТП 31507-01-63</t>
  </si>
  <si>
    <t>КТП 31507-04/10</t>
  </si>
  <si>
    <t>КТП 31504-02-250</t>
  </si>
  <si>
    <t>МТП 31504-01-63</t>
  </si>
  <si>
    <t>КТП 31504-03-160</t>
  </si>
  <si>
    <t>КТП-303(315)-32/250</t>
  </si>
  <si>
    <t>КТП-315-18-250</t>
  </si>
  <si>
    <t>ЗТП-303-01-250</t>
  </si>
  <si>
    <t>ЗТП-303-04-250</t>
  </si>
  <si>
    <t>КТП 335-04/400</t>
  </si>
  <si>
    <t>КТП 349-33/250</t>
  </si>
  <si>
    <t>КТП-349-30-100</t>
  </si>
  <si>
    <t>КТП - № 371 ( Комбикормовый завод)</t>
  </si>
  <si>
    <t>СТП - № 376</t>
  </si>
  <si>
    <t>СТП - № 377</t>
  </si>
  <si>
    <t>ТП-375</t>
  </si>
  <si>
    <t>ТП 382</t>
  </si>
  <si>
    <t>ТП 397.</t>
  </si>
  <si>
    <t>ТП 388</t>
  </si>
  <si>
    <t>ТП 400</t>
  </si>
  <si>
    <t>ТП  301</t>
  </si>
  <si>
    <t>СКТП 10 кВ № 290</t>
  </si>
  <si>
    <t>ТП-10кВ 283</t>
  </si>
  <si>
    <t>ЗТП-10кВ 150 (255 1/100) водозабор</t>
  </si>
  <si>
    <t>Наименование центра питания</t>
  </si>
  <si>
    <r>
      <t>Текущий резерв</t>
    </r>
    <r>
      <rPr>
        <b/>
        <sz val="10"/>
        <color theme="1"/>
        <rFont val="Arial Narrow"/>
        <family val="2"/>
        <charset val="204"/>
      </rPr>
      <t xml:space="preserve"> мощности для технологического присоединения</t>
    </r>
    <r>
      <rPr>
        <b/>
        <sz val="10"/>
        <color theme="1"/>
        <rFont val="Arial Narrow"/>
        <family val="2"/>
        <charset val="204"/>
      </rPr>
      <t>, МВт</t>
    </r>
  </si>
  <si>
    <t>Охочевский с/с</t>
  </si>
  <si>
    <t>СТП 10кВ № 456 ф. 7.4.23</t>
  </si>
  <si>
    <t>СТП10кВ № 454 ф.7122</t>
  </si>
  <si>
    <t>КТП10кВ № 452 ф.775</t>
  </si>
  <si>
    <t>КТП10кВ № 453 ф.7.4.2</t>
  </si>
  <si>
    <t>КТП10кВ № 449 ф.7122</t>
  </si>
  <si>
    <t>СТП10кВ № 451 ф.742</t>
  </si>
  <si>
    <t>Никольский с/с.</t>
  </si>
  <si>
    <t>КТП 10кВ №447 ф. (6312) Стаканово</t>
  </si>
  <si>
    <t>СТП10кВ № 443 ф. 7122. Студеникин</t>
  </si>
  <si>
    <t>Пригородненский с/с</t>
  </si>
  <si>
    <t>КТП 10кВ № 444 № 7.10.1. Барков</t>
  </si>
  <si>
    <t>СТП 10кВ №445 (7.6.7. Захаров)</t>
  </si>
  <si>
    <t>ТП 10кВ № 442 (7.3.7)</t>
  </si>
  <si>
    <t>Титовский с/с</t>
  </si>
  <si>
    <t>СТП-10кВ № 439 ф.7.3.19</t>
  </si>
  <si>
    <t>СТП 10кВ № 438 7.13.7/63кВА</t>
  </si>
  <si>
    <t>СТП 10кВ № 437 (6313 63кВА)</t>
  </si>
  <si>
    <t>СТП 10кВ №436 (ф. 7.4.3)</t>
  </si>
  <si>
    <t>СТП 10кВ №435 ф. 7.5.2</t>
  </si>
  <si>
    <t>СТП10кВ № 433  ф. 7122 Алтунин</t>
  </si>
  <si>
    <t>СТП - 10кВ №431 (7236 /63кВА)</t>
  </si>
  <si>
    <t>КТП10кВ № 011 ф. 7122  9/63 Быт Сазоно</t>
  </si>
  <si>
    <t>ТП 10кВ № 430 (6312 63)</t>
  </si>
  <si>
    <t>СКТП-10 кВ № 423 7.3.6.</t>
  </si>
  <si>
    <t>КТП-10кВ № 085 7.3.19 6/160</t>
  </si>
  <si>
    <t>КТП-10 кВ № 420 (7.4.22 4/160кВА Приют)</t>
  </si>
  <si>
    <t>КТПК-10 кВ №419 (7.10.1 12/250)Приют</t>
  </si>
  <si>
    <t>КТПК-10 кВ № 417 7.11.4 2/2*630</t>
  </si>
  <si>
    <t>СТП 10кВ № 416 (7101 6/40) ул.Н.Комарова</t>
  </si>
  <si>
    <t>КТП 10кВ № 434 (744) д. Хитровка</t>
  </si>
  <si>
    <t>СТП - 10 кВ № 205А (7.7.4 1/25)</t>
  </si>
  <si>
    <t>СТП  №414  (7.4.3 1/25)  д.1-я Семеновка</t>
  </si>
  <si>
    <t>КТП-10 кВ №408 (7.10.1 5/100) малиновско</t>
  </si>
  <si>
    <t>КТП-10 кВ № 409 (7236 7/100)</t>
  </si>
  <si>
    <t>ЗТП 022 (7238/722 1/630)</t>
  </si>
  <si>
    <t>КТП-10 кВ №7107 37/250</t>
  </si>
  <si>
    <t>КТП 10кВ № 426 (7.2.4  40/250)</t>
  </si>
  <si>
    <t>КТП 10кВ №427 (7.2.9 6/250)</t>
  </si>
  <si>
    <t>КТП 10кВ №418(7.10.5 12/63)ул. Губкина</t>
  </si>
  <si>
    <t>СТП 412 (781 14/40)ФСТ Вязовое</t>
  </si>
  <si>
    <t>КТП-10 кВ № 103 (7.4.2 9/100)</t>
  </si>
  <si>
    <t>КТП-10 кВ № 100 (7.4.2 8/100)</t>
  </si>
  <si>
    <t>КТП-10 кВ № 415 6.6.5 1/400</t>
  </si>
  <si>
    <t>КТП 10кВ № 107 (7.4.3 12/160)</t>
  </si>
  <si>
    <t>КТП-10кВ №255(7.8.4 4/63)</t>
  </si>
  <si>
    <t>КТП 10кВ №258 (7.8.4 2/100)</t>
  </si>
  <si>
    <t>КТП 10 кВ № 248 ( 781 12/63) Б. Зюзинка</t>
  </si>
  <si>
    <t>КТП 10кВ № 253 (781 13/40)п.л.Зюзинка</t>
  </si>
  <si>
    <t>КТП 10 кВ № 252  (7.8.1 11/40) маст.</t>
  </si>
  <si>
    <t>КТП-10кВ № 247 (7.8.1 5/100)</t>
  </si>
  <si>
    <t>КТП-10кВ № 246 (7.8.1 9/100)</t>
  </si>
  <si>
    <t>КТП 10 кВ № 245 (781 7/250) В.Ольховатое</t>
  </si>
  <si>
    <t>КТП-10кВ № 243 (7.8.1 6/100)</t>
  </si>
  <si>
    <t>КТП 10 кВ № 250 (781 2/100)</t>
  </si>
  <si>
    <t>КТП-10кВ № 249 (7.8.1 10/160)</t>
  </si>
  <si>
    <t>КТП-10кВ № 065 7.3.1 3/60</t>
  </si>
  <si>
    <t>КТП-10кВ №063 (7.3.1 5/100)</t>
  </si>
  <si>
    <t>КТП-10кВ 067 7.3.1 № 4/250</t>
  </si>
  <si>
    <t>КТП-10кВ № 064 7.3.1 2/100</t>
  </si>
  <si>
    <t>КТП-10кВ № 062 (7.3.1 1/40)</t>
  </si>
  <si>
    <t>КТП 10кВ № 402 (6312 6/250) д.сад</t>
  </si>
  <si>
    <t>КТП-10кВ № 401 (6312 8/160)</t>
  </si>
  <si>
    <t>КТП-10кВ № 396 (6312 5/40)</t>
  </si>
  <si>
    <t>КТП-10кВ № 395 (6312 4/100)</t>
  </si>
  <si>
    <t>КТП-10кВ № 399  (6312. 2/400)</t>
  </si>
  <si>
    <t>КТП-10кВ № 398  (6312.10/160)</t>
  </si>
  <si>
    <t>КТП-10кВ № 397 (6312 9/100)</t>
  </si>
  <si>
    <t>КТП-10кВ № 392 (6312 1/63)Рындино</t>
  </si>
  <si>
    <t>КТП-10кВ № 406 (6313 3/63)</t>
  </si>
  <si>
    <t>КТП-10кВ № 407 (6313 6/100)</t>
  </si>
  <si>
    <t>КТП-10кВ № 405 (6313 4/400)</t>
  </si>
  <si>
    <t>КТП-10кВ № 404 (6313 5/250)</t>
  </si>
  <si>
    <t>КТП-10кВ № 403 (6313 1/100)</t>
  </si>
  <si>
    <t>КТП-10кВ № 391(7.15.4 2/630)</t>
  </si>
  <si>
    <t>ТП-10кВ № 390 (7.15.4 1/40)</t>
  </si>
  <si>
    <t>КТП-10кВ № 389 (7.15.4 4/40)</t>
  </si>
  <si>
    <t>КТП-10кВ № 387 (7.15.4 5/250)</t>
  </si>
  <si>
    <t>СТП-10кВ № 381 (7.14.5 3/25)</t>
  </si>
  <si>
    <t>КТП-10кВ № 380 (7.14.5 1/63)</t>
  </si>
  <si>
    <t>КТП-10кВ № 377 (7.14.4 3/400)</t>
  </si>
  <si>
    <t>КТП-10кВ № 375 (7.14.3 1/250)</t>
  </si>
  <si>
    <t>КТП-10кВ № 372 (7.14.3 2/100)</t>
  </si>
  <si>
    <t>КТП-10кВ № 374 (7.14.3 4/63)</t>
  </si>
  <si>
    <t>КТП-10кВ № 373 (7.14.3 3/160)</t>
  </si>
  <si>
    <t>КТП-10кВ № 369 (7.14.2 1/100)</t>
  </si>
  <si>
    <t>КТП-10кВ № 371 (7.14.2 2/63)</t>
  </si>
  <si>
    <t>КТП-10кВ № 366 7.13.1 3/630</t>
  </si>
  <si>
    <t>КТП-10кВ № 365 7.13.1 1/63  Директор</t>
  </si>
  <si>
    <t>КТП-10кВ № 361 7.12.9 3/100   з.ток</t>
  </si>
  <si>
    <t>КТП-10кВ № 362 7.12.9 2/250</t>
  </si>
  <si>
    <t>КТП-10кВ № 360 7.12.9 4/160</t>
  </si>
  <si>
    <t>КТП-10кВ № 358 7.12.9 6/100</t>
  </si>
  <si>
    <t>КТП-10кВ № 356 7.12.9 1/100</t>
  </si>
  <si>
    <t>КТП-10кВ № 355 (7.12.5 5/100)</t>
  </si>
  <si>
    <t>КТП-10кВ № 354 7.12.5 3/100</t>
  </si>
  <si>
    <t>КТП-10кВ № 353 7.12.5 1/100 Б.Змеин.</t>
  </si>
  <si>
    <t>КТП-10кВ № 352 7.12.5 4/250 З.ток</t>
  </si>
  <si>
    <t>КТП-10кВ № 351 7.11.7 6/160 быт</t>
  </si>
  <si>
    <t>с.Удерево</t>
  </si>
  <si>
    <t>КТП-10кВ № 350 7.11.7 3/250</t>
  </si>
  <si>
    <t>КТП-10кВ №347(7.11.7 2/160)</t>
  </si>
  <si>
    <t>КТП-10кВ № 345 7.11.7 1/250</t>
  </si>
  <si>
    <t>КТП-10кВ № 342 7.11.5 6/40</t>
  </si>
  <si>
    <t>КТП-10кВ № 341 7.11.5 5/60</t>
  </si>
  <si>
    <t>КТП-10кВ № 340 7.11.5 4/100   л.лагерь</t>
  </si>
  <si>
    <t>КТП-10кВ № 344 7.11.5 8/40</t>
  </si>
  <si>
    <t>КТП-10кВ № 343  7.11.5 7/100</t>
  </si>
  <si>
    <t>КТП-10кВ № 336 (7.11.5 9/250)</t>
  </si>
  <si>
    <t>КТП-10кВ № 331 (7111 5/160)</t>
  </si>
  <si>
    <t>ЗТП  10кВ № 329 (7111 6/2х630)д.Н.Озерна</t>
  </si>
  <si>
    <t>КТП-10кВ № 328 (7111 1/100)</t>
  </si>
  <si>
    <t>КТП-10кВ № 332 (7111  7/100)</t>
  </si>
  <si>
    <t>КТП-10кВ № 319 7.10.15 1/400</t>
  </si>
  <si>
    <t>КТП-10кВ № 318 7.10.15 2/250</t>
  </si>
  <si>
    <t>СТП-10кВ № 313 (7.10.10 4/25)</t>
  </si>
  <si>
    <t>КТП-10кВ № 312 (7.10.10 2/63)</t>
  </si>
  <si>
    <t>КТП-10кВ № 311 (7.10.10 1/60)</t>
  </si>
  <si>
    <t>КТП-10кВ № 316 (7.10.10 6/63)</t>
  </si>
  <si>
    <t>КТП-10кВ № 310 (7.10.10 7/40)</t>
  </si>
  <si>
    <t>КТП-10кВ № 308 (7.10.5 7/250)</t>
  </si>
  <si>
    <t>КТП-10кВ №305 (7.10.5.6/100)</t>
  </si>
  <si>
    <t>КТП-10кВ №307 (7.10.5 5/40)</t>
  </si>
  <si>
    <t>КТП-10кВ №306 (7.10.5 4/63)</t>
  </si>
  <si>
    <t>КТП-10кВ №304 ( 7.10.5 3/160)</t>
  </si>
  <si>
    <t>Пригородненский с/с.</t>
  </si>
  <si>
    <t>КТП-10кВ № 301 (7.10.2 6/63)</t>
  </si>
  <si>
    <t>КТП-10кВ № 302 (7.10.2 1/40)</t>
  </si>
  <si>
    <t>КТП-10кВ №299 (7.10.1 3/160)</t>
  </si>
  <si>
    <t>КТП-10кВ №298 (7.10.1 4/100)</t>
  </si>
  <si>
    <t>КТП-10кВ №297 (7.10.1 2/400)</t>
  </si>
  <si>
    <t>КТП-10кВ №296 (7.10.1 1/400)</t>
  </si>
  <si>
    <t>КТП-10кВ № 293 (7.9.6 5/100)</t>
  </si>
  <si>
    <t>КТП-10кВ № 292 (7.9.6 4/100)</t>
  </si>
  <si>
    <t>ТП-10кВ № 291 (7.9.6 3/63)</t>
  </si>
  <si>
    <t>КТП-10кВ № 290 (7.9.6 6/63(290)</t>
  </si>
  <si>
    <t>КТП-10кВ № 294 (7.9.6 7/160)</t>
  </si>
  <si>
    <t>КТП-10кВ № 288 (7.9.6 2/63)</t>
  </si>
  <si>
    <t>СТП № 450 7.1.22  ОСТП</t>
  </si>
  <si>
    <t>КТП-10кВ № 287 (7.9.6 8/63)</t>
  </si>
  <si>
    <t>КТП-10кВ № 283 (7.9.4 7/63)</t>
  </si>
  <si>
    <t>КТП-10кВ № 282 (7.9.4 6/250)</t>
  </si>
  <si>
    <t>КТП-10кВ № 281 (7.9.4 10/100)</t>
  </si>
  <si>
    <t>ТП 10 кВ № 280 (7.9.4 4/400)</t>
  </si>
  <si>
    <t>КТП-10кВ № 286 (7.9.4 1/250)</t>
  </si>
  <si>
    <t>КТП-10кВ № 279 (7.9.4 5/250)</t>
  </si>
  <si>
    <t>КТП-10кВ № 278 (7.9.4 3/250)</t>
  </si>
  <si>
    <t>КТП-10кВ № 284 (7.9.4 2/160)</t>
  </si>
  <si>
    <t>КТП-10кВ № 424 (7.9.1  10/100)</t>
  </si>
  <si>
    <t>КТП-10кВ № 271 (7.9.1 7/63)</t>
  </si>
  <si>
    <t>КТП-10кВ № 266 (7.9.1 4/100)</t>
  </si>
  <si>
    <t>КТП-10кВ № 270 (7.9.1 3/100)</t>
  </si>
  <si>
    <t>КТП-10кВ № 425 (7.9.1 11/63)</t>
  </si>
  <si>
    <t>КТП-10кВ № 274 (7.9.1 12/63)</t>
  </si>
  <si>
    <t>КТП-10кВ № 269 (7.9.1 2/100)</t>
  </si>
  <si>
    <t>КТП-10кВ № 273 (7.9.1 8/400)</t>
  </si>
  <si>
    <t>КТП-10кВ № 268 (7.9.1 1/160)</t>
  </si>
  <si>
    <t>КТП-10кВ № 267 (7.8.7 1/100)</t>
  </si>
  <si>
    <t>КТП-10кВ № 262 (7.8.7 2/160)</t>
  </si>
  <si>
    <t>КТП-10кВ №257(7.8.4 5/63)</t>
  </si>
  <si>
    <t>КТП-10кВ №256 (7.8.4 6/160)</t>
  </si>
  <si>
    <t>КТП-10кВ №259(7.8.4 3/160)</t>
  </si>
  <si>
    <t>КТП-10кВ № 240 (7.7.8 7/400)</t>
  </si>
  <si>
    <t>КТП-10кВ № 239 (7.7.8 5/160)</t>
  </si>
  <si>
    <t>КТП-10кВ № 237 (7.7.8 4/100)</t>
  </si>
  <si>
    <t>КТП-10кВ № 241 (7.7.8 1/40)</t>
  </si>
  <si>
    <t>Косорженский с/с.</t>
  </si>
  <si>
    <t>КТП-10кВ № 236 (7.7.8 3/160)</t>
  </si>
  <si>
    <t>КТП-10кВ № 235 (7.7.7 8/63)</t>
  </si>
  <si>
    <t>КТП-10кВ № 228 (7.7.7 1/160)</t>
  </si>
  <si>
    <t>КТП-10кВ №7.7.7 № 234 5/250</t>
  </si>
  <si>
    <t>КТП-10кВ № 229 (7.7.7 3/100)</t>
  </si>
  <si>
    <t>КТП-10кВ №230 (7.7.7 4/250)</t>
  </si>
  <si>
    <t>КТП-10кВ № 233 (7.7.7 2/250)</t>
  </si>
  <si>
    <t>КТП-10кВ № 222 (7.7.5 8/60)</t>
  </si>
  <si>
    <t>КТП-10кВ № 221 (7.7.5 9/100)</t>
  </si>
  <si>
    <t>КТП-10кВ № 220 (7.7.5 6/100)</t>
  </si>
  <si>
    <t>КТП-10кВ № 227 (7.7.5 5/63 Ветродуевка)</t>
  </si>
  <si>
    <t>КТП-10 № 226  (775 4/160)</t>
  </si>
  <si>
    <t>КТП-10кВ № 225 (7.7.5 3/40)</t>
  </si>
  <si>
    <t>КТП-10кВ № 224 (7.7.5 7/100 Ларионовка)</t>
  </si>
  <si>
    <t>КТП-10кВ № 219 (7.7.5 2/250)</t>
  </si>
  <si>
    <t>КТП-10кВ № 218 (7.7.5 1/250)</t>
  </si>
  <si>
    <t>КТП-10кВ № 217 (7.7.4 2/63)</t>
  </si>
  <si>
    <t>КТП-10кВ № 216 (7.6.7 8/250)</t>
  </si>
  <si>
    <t>КТП-10кВ № 213 (7.6.7 14/100)</t>
  </si>
  <si>
    <t>КТП-10кВ №212  (7.6.7 7/40) д.Сербинка</t>
  </si>
  <si>
    <t>КТП-10кВ № 211 (7.6.7 6/40)</t>
  </si>
  <si>
    <t>КТП-10кВ № 210 (7.6.7 12/100)</t>
  </si>
  <si>
    <t>КТП-10кВ № 208 (7.6.7 5/100)</t>
  </si>
  <si>
    <t>КТП-10кВ № 206 (7.6.7 13/160)</t>
  </si>
  <si>
    <t>КТП-10кВ № 214 (7.6.7 3/63)</t>
  </si>
  <si>
    <t>КТП-10кВ № 205 (7.6.7 1/63)</t>
  </si>
  <si>
    <t>ТП-10кВ № 204 (7.6.4 2/100)</t>
  </si>
  <si>
    <t>КТП-10кВ КТП  729  72/250 база Масл.</t>
  </si>
  <si>
    <t>КТП-10кВ № 203 (7.6.2 17/63)</t>
  </si>
  <si>
    <t>КТП-10кВ № 202 (7.6.2 16/100)</t>
  </si>
  <si>
    <t>КТП-10кВ № 201 (7.6.2 15/160)</t>
  </si>
  <si>
    <t>КТП-10кВ № 200 (7.6.2 22/100)</t>
  </si>
  <si>
    <t>КТП-10кВ № 198 (7.6.2 9/250 Магазин)</t>
  </si>
  <si>
    <t>КТП-10кВ № 199 (7.6.2 14/160)</t>
  </si>
  <si>
    <t>КТП-10кВ № 197 7.6.2 18/40 Аносовка</t>
  </si>
  <si>
    <t>КТП-10кВ № 196  (7.6.2 11/40)</t>
  </si>
  <si>
    <t>КТП-10кВ № 195 (7.6.2 10/40)</t>
  </si>
  <si>
    <t>КТП-10кВ № 193 (7.6.2 7/100)</t>
  </si>
  <si>
    <t>КТП-10кВ № 191 (7.6.2 20/250)</t>
  </si>
  <si>
    <t>КТП-10кВ № 189 (7.6.2 4/250)</t>
  </si>
  <si>
    <t>КТП-10кВ № 187 (7.6.2 2/40)</t>
  </si>
  <si>
    <t>КТП-10кВ №188 (7.6.2 3/63)</t>
  </si>
  <si>
    <t>КТП-10кВ № 186 (7.6.2 1/63)</t>
  </si>
  <si>
    <t>КТП 10кВ № 432 (7512 9/160)</t>
  </si>
  <si>
    <t>КТП-10кВ № 185 (7.5.12 3/25)</t>
  </si>
  <si>
    <t>КТП-10кВ № 169 (7.5.2 13/63 д.Колодезки)</t>
  </si>
  <si>
    <t>КТП-10кВ № 170 (7.5.2 10/630)</t>
  </si>
  <si>
    <t>КТП-10кВ № 168 (7.5.2 7/100)</t>
  </si>
  <si>
    <t>ЗТП-10кВ № 165 (7.5.2 6/2х400)</t>
  </si>
  <si>
    <t>КТП-10кВ № 166 (7.5.2 12/400)</t>
  </si>
  <si>
    <t>КТП-10кВ № 162 (7.5.2 4/40)</t>
  </si>
  <si>
    <t>КТП-10кВ № 161 (7.5.2 2/63)</t>
  </si>
  <si>
    <t>КТП-10кВ № 160 (7.5.2 1/63)</t>
  </si>
  <si>
    <t>КТП-10кВ № 159 (7.5.2 5/100)</t>
  </si>
  <si>
    <t>КТП-10кВ № 164 (7.5.2 9/100)</t>
  </si>
  <si>
    <t>КТП-10кВ № 156 (7424 4/100)</t>
  </si>
  <si>
    <t>КТП-10кВ № 155 (7424 8/250)</t>
  </si>
  <si>
    <t>КТП-10кВ № 158 (7424 9/63)</t>
  </si>
  <si>
    <t>КТП-10кВ № 157 (7424 3/100)</t>
  </si>
  <si>
    <t>КТП-10кВ № 154 (7424 6/63)</t>
  </si>
  <si>
    <t>КТП-10кВ № 153 (7424 7/250)</t>
  </si>
  <si>
    <t>КТП-10кВ № 151 (7424 2/100)</t>
  </si>
  <si>
    <t>КТП-10кВ № 150 (7424 1/63)</t>
  </si>
  <si>
    <t>КТП-10кВ №149 (7423 9/100)</t>
  </si>
  <si>
    <t>КТП-10кВ № 148 (7423  11/250)</t>
  </si>
  <si>
    <t>ЗТП-10кВ № 147 (7423 8/2х400)</t>
  </si>
  <si>
    <t>КТП-10кВ № 146 (7423 10/100)</t>
  </si>
  <si>
    <t>КТП-10кВ № 145 (7423 3/63)</t>
  </si>
  <si>
    <t>КТП-10кВ № 144 (7423 2/100)</t>
  </si>
  <si>
    <t>КТП-10кВ № 143 (7423 12/63)</t>
  </si>
  <si>
    <t>КТП-10кВ № 139 (7.4.22 1/100 Борисовка)</t>
  </si>
  <si>
    <t>КТП-10кВ № 142 (7.4.22 3/250)</t>
  </si>
  <si>
    <t>КТП-10кВ № 141 (7.4.22 2/100)</t>
  </si>
  <si>
    <t>КТП-10кВ № 138 (7.4.12 5/250)</t>
  </si>
  <si>
    <t>КТП-10кВ № 130 (7.4.9 2/63)</t>
  </si>
  <si>
    <t>КТП-10кВ № 066 7.3.1.7/250</t>
  </si>
  <si>
    <t>КТП-10кВ № 123 (7.4.4 4/63)</t>
  </si>
  <si>
    <t>КТП-10кВ № 129 (7.4.4 6/60)</t>
  </si>
  <si>
    <t>КТП-10кВ № 121 (7.4.4 5/100)</t>
  </si>
  <si>
    <t>КТП-10кВ № 127 (7.4.4 15/250)</t>
  </si>
  <si>
    <t>КТП-10кВ № 429 (7.4.4 3/63)</t>
  </si>
  <si>
    <t>КТП-10кВ № 120 (7.4.4 14/250)</t>
  </si>
  <si>
    <t>КТП-10кВ № 126 (7.4.4 7/63)</t>
  </si>
  <si>
    <t>КТП-10кВ № 125 (7.4.4 8/160)</t>
  </si>
  <si>
    <t>КТП 10кВ №119 (7.4.4 9/63) Пр.Охочевка</t>
  </si>
  <si>
    <t>КТП-10кВ № 117 (7.4.4 2/63)</t>
  </si>
  <si>
    <t>КТП-10кВ № 115 (7.4.4 11/100)</t>
  </si>
  <si>
    <t>КТП-10кВ № 122 (7.4.4 13/400)</t>
  </si>
  <si>
    <t>КТП-10кВ № 112 (7.4.3 3/63)</t>
  </si>
  <si>
    <t>КТП-10кВ № 110(7.4.3 4/40) быт1-й Патеп.</t>
  </si>
  <si>
    <t>КТП-10кВ № 105 (7.4.3 5/100)</t>
  </si>
  <si>
    <t>КТП-10кВ № 113 (7.4.3 11/63)</t>
  </si>
  <si>
    <t>КТП-10кВ № 109 (7.4.3 2/40 Хохловка)</t>
  </si>
  <si>
    <t>КТП-10кВ № 108 (7.4.3 9/60)</t>
  </si>
  <si>
    <t>КТП-10кВ № 106 (7.4.3 6/160)</t>
  </si>
  <si>
    <t>КТП-10кВ № 097 (7.4.2 6/160)</t>
  </si>
  <si>
    <t>КТП-10кВ № 096 (7.4.2 4/400)</t>
  </si>
  <si>
    <t>КТП-10кВ №102 (7.4.2 3/160 п.Л.Толстого)</t>
  </si>
  <si>
    <t>КТП-10кВ № 099 (7.4.2 1/250)</t>
  </si>
  <si>
    <t>КТП-10кВ  № 094 7.3.20 9/63</t>
  </si>
  <si>
    <t>КТП-10кВ  № 095 (7.3.20 8/100)</t>
  </si>
  <si>
    <t>КТП-10кВ  №093 7.3.20 5/100</t>
  </si>
  <si>
    <t>Мелехенский с/с.</t>
  </si>
  <si>
    <t>КТП-10кВ  № 092 7.3.20  6/160</t>
  </si>
  <si>
    <t>ЗТП-10кВ № 084 7.3.19 3/400 МТФ Мелех</t>
  </si>
  <si>
    <t>КТП-10кВ № 090 7.3.20 3/160</t>
  </si>
  <si>
    <t>КТП-10кВ № 089 7.3.20 2/160</t>
  </si>
  <si>
    <t>КТП-10кВ № 088 7.3.20 1/100</t>
  </si>
  <si>
    <t>ЗТП-10кВ №104 (7.4.3 10/100 д.Новосел)</t>
  </si>
  <si>
    <t>КТП-10кВ № 086 7.3.19 4/63</t>
  </si>
  <si>
    <t>КТП-10кВ № 083 (7.3.19 2/100)</t>
  </si>
  <si>
    <t>КТП-10кВ № 082 7.3.19 1/250 д.Басово</t>
  </si>
  <si>
    <t>КТП-10кВ № 081 7.3.17 1/100</t>
  </si>
  <si>
    <t>КТП-10кВ № 080 7.3.16 2/250</t>
  </si>
  <si>
    <t>КТП-10кВ № 077 (7.3.7 2/100)</t>
  </si>
  <si>
    <t>КТП-10кВ № 078 7.3.7 3/40</t>
  </si>
  <si>
    <t>ЗТП-10кВ № 076 7.3.7 1/2х400 д. Титово</t>
  </si>
  <si>
    <t>КТП-10кВ № 075 7.3.6 7/100 Сеновое</t>
  </si>
  <si>
    <t>КТП-10кВ №071 7.3.6 5/160</t>
  </si>
  <si>
    <t>КТП-10кВ № 074 7.3.6 4/63</t>
  </si>
  <si>
    <t>ТП-10кВ № 070 (7.3.6 3/100) с.Тестово</t>
  </si>
  <si>
    <t>КТП-10кВ № 069 7.3.6 8/160</t>
  </si>
  <si>
    <t>КТП-10кВ № 068 7.3.6 № 1/400</t>
  </si>
  <si>
    <t>КТП-10кВ № 059 7.2.38 13/160</t>
  </si>
  <si>
    <t>КТП-10кВ № 060 7.2.38 8/63</t>
  </si>
  <si>
    <t>КТП-10кВ № 047 (7.2.38 7/100)</t>
  </si>
  <si>
    <t>МТП-10кВ № 053 (7.2.38 19/160)</t>
  </si>
  <si>
    <t>МТП-10кВ № 054  (7.2.38 18/100)</t>
  </si>
  <si>
    <t>КТП-10кВ № 050 7.2.38 1/160</t>
  </si>
  <si>
    <t>КТП-10кВ № 046 7.2.38 12/100</t>
  </si>
  <si>
    <t>КТП-10кВ № 048 7.2.38 15/400</t>
  </si>
  <si>
    <t>КТП-10кВ № 032 (7225 3/400)</t>
  </si>
  <si>
    <t>КТП10кВ № 010 ф. 7122 6/100</t>
  </si>
  <si>
    <t>КТП-10кВ № 006 (7120 5/100)</t>
  </si>
  <si>
    <t>КТП-10кВ № 005 (7120 4/100)</t>
  </si>
  <si>
    <t>КТП-10кВ № 007 (7120 6/250)</t>
  </si>
  <si>
    <t>КТП-10кВ № 004 (7120 8/160)</t>
  </si>
  <si>
    <t>КТП-10кВ № 003 (7120 3/100)</t>
  </si>
  <si>
    <t>КТП-10кВ № 001 ВЭС (7120 1/100)</t>
  </si>
  <si>
    <t>КТП-10кВ № 335 7.11.4 3/100  М.Дворы</t>
  </si>
  <si>
    <t>КТП-10кВ № 334 7.11.4  1/250</t>
  </si>
  <si>
    <t>КТП 10кВ № 338  ( 7115 2/100)</t>
  </si>
  <si>
    <t>КТП-10кВ № 367 7.13.7 1/100  быт</t>
  </si>
  <si>
    <t>КТП-10кВ № 368 7.13.7-2/100  МТФ</t>
  </si>
  <si>
    <t>КТП-10кВ № 385 (7.15.3 - 4/160 Красное)</t>
  </si>
  <si>
    <t>КТП-10кВ № 383 (7.15.3- 3/160 Денисовка)</t>
  </si>
  <si>
    <t>КТП-10кВ № 386 (7.15.3 - 1/100  , МТФ)</t>
  </si>
  <si>
    <t>КТП10кВ № 017  ф. 7122 5/100</t>
  </si>
  <si>
    <t>КТП-10кВ № 363 (71214-1/100) Б.Змеинец</t>
  </si>
  <si>
    <t>КТП-10кВ № 339 7.11.5-3/100 Защитное</t>
  </si>
  <si>
    <t>КТП 10кВ №337 ( 7115 1/60) быт  Защитное</t>
  </si>
  <si>
    <t>КТП10кВ № 021 ф. 7124 2/63 Ст. Гать</t>
  </si>
  <si>
    <t>Краснополянский с/с</t>
  </si>
  <si>
    <t>п.Черемисиново</t>
  </si>
  <si>
    <t>ТП 6113 10/250 (ТП 084)</t>
  </si>
  <si>
    <t>ТП 621  3/250 (ТП 150)</t>
  </si>
  <si>
    <t>ТП 6113 20/250 (ТП 093)</t>
  </si>
  <si>
    <t>ТП 6118 281/25 (ТП 281)</t>
  </si>
  <si>
    <t>ТП  617  1/100  (ТП 037)</t>
  </si>
  <si>
    <t>ТП  617 12/100 (ТП 042)</t>
  </si>
  <si>
    <t>ТП  618  8/63 (ТП 052)</t>
  </si>
  <si>
    <t>ТП  612 14/63  (ТП 024)</t>
  </si>
  <si>
    <t>ТП  612 11/63  (ТП 021)</t>
  </si>
  <si>
    <t>ТП  612  6/250 (ТП 016)</t>
  </si>
  <si>
    <t>ТП 6113  8/63  (ТП 082)</t>
  </si>
  <si>
    <t>ТП 6118  9/160 (ТП 008)</t>
  </si>
  <si>
    <t>ТП 639  5/60  (ТП 224)</t>
  </si>
  <si>
    <t>ТП 636  3/250 (ТП 212)</t>
  </si>
  <si>
    <t>ТП 636 10/160 (ТП 219)</t>
  </si>
  <si>
    <t>ТП 636  7/160 (ТП 216)</t>
  </si>
  <si>
    <t>ТП 636  2/160 (ТП 211)</t>
  </si>
  <si>
    <t>ТП 635  2/160 (ТП 198) Д</t>
  </si>
  <si>
    <t>ТП 635  4/100  (ТП 200)</t>
  </si>
  <si>
    <t>ТП 643  2/25  (ТП 226) Д</t>
  </si>
  <si>
    <t>ТП 657  3/160  (ТП 253)</t>
  </si>
  <si>
    <t>ТП 652  6/100  (ТП 246)</t>
  </si>
  <si>
    <t>ТП 662  4/250 (ТП 258)</t>
  </si>
  <si>
    <t>ТП  612 15/100 (ТП 025)</t>
  </si>
  <si>
    <t>Никольниковский с/с</t>
  </si>
  <si>
    <t>СТП 301</t>
  </si>
  <si>
    <t>ТП 293 Мираторг</t>
  </si>
  <si>
    <t>с. Романово</t>
  </si>
  <si>
    <t>ТП 291 КФХ Захаров</t>
  </si>
  <si>
    <t>СТП 292</t>
  </si>
  <si>
    <t>Калиновский с/с</t>
  </si>
  <si>
    <t>ТП 280 (КТП 41301</t>
  </si>
  <si>
    <t>Гламаздинский с/с., с.Стрекалово</t>
  </si>
  <si>
    <t>СТП 279 (482-06/63)</t>
  </si>
  <si>
    <t>ТП 270 (КТП 10кВ 410-12/100)Георгеевск</t>
  </si>
  <si>
    <t>ТП 059 (КТП 10кВ 4311-10/100 с.Кр Пол)</t>
  </si>
  <si>
    <t>ТП 173 (486-09/2,5 Курск-ГАЗ)</t>
  </si>
  <si>
    <t>КТП 10кВ 410-09/25 Арис АЗС</t>
  </si>
  <si>
    <t>ТП 277 МТФ (КТП 10кВ 41307-      )</t>
  </si>
  <si>
    <t>ТП 276 (КТП 10кВ 410-10/63)</t>
  </si>
  <si>
    <t>ТП 104 (КТП 10кВ 456-05/400)</t>
  </si>
  <si>
    <t>ТП 160 (482-04/160) с.Стрекалово</t>
  </si>
  <si>
    <t>ТП 012 (КТП 10кВ 4112-06/63 с.Юдовка)</t>
  </si>
  <si>
    <t>КТП 10кВ 41506-01/160 с.Луговое школа</t>
  </si>
  <si>
    <t>КТП 10кВ 41414-09/250 (Школа наша)</t>
  </si>
  <si>
    <t>КТП 10кВ 4711-02/160(Школа наша)</t>
  </si>
  <si>
    <t>ТП 138 (КТП 10кВ 475-12/160)</t>
  </si>
  <si>
    <t>ТП 099 (КТП 10кВ 4415-11/160) Школа</t>
  </si>
  <si>
    <t>ТП 005 (КТП 415-03/63) п.Украинский</t>
  </si>
  <si>
    <t>ТП 004 (КТП 10кВ 415-02/250)</t>
  </si>
  <si>
    <t>КТП 10кВ 413-01/100 водозабор</t>
  </si>
  <si>
    <t>ТП 268 (КТП 10кВ 410-10/100 АЗС Белашов)</t>
  </si>
  <si>
    <t>КТП 10кВ 410-07/250 п.Колячок</t>
  </si>
  <si>
    <t>ТП 287 (КТП 10кВ 410-05/100)</t>
  </si>
  <si>
    <t>ТП 286 (КТП 10кВ 410-02/63)</t>
  </si>
  <si>
    <t>ТП 001 (КТП 10кВ 410-01/160) Х.Н.ПС</t>
  </si>
  <si>
    <t>КТП 10кВ 459-01/250 с.Прилепы</t>
  </si>
  <si>
    <t>КТП 10кВ 448-04/250</t>
  </si>
  <si>
    <t>КТП 10кВ 423-07/250</t>
  </si>
  <si>
    <t>с.Ольховка</t>
  </si>
  <si>
    <t>КТП 10кВ 433-07/100</t>
  </si>
  <si>
    <t>ТП 074 (КТП 10кВ 444-12/250)</t>
  </si>
  <si>
    <t>ТП 081 (КТП 10кВ 447-02/160)</t>
  </si>
  <si>
    <t>ТП 088 (КТП 10кВ 448-03/100)</t>
  </si>
  <si>
    <t>КТП 10кВ 448-05/160</t>
  </si>
  <si>
    <t>ТП 098 (КТП 10кВ 4415-10/250)Автостанц</t>
  </si>
  <si>
    <t>ТП 105 (КТП 10кВ 456-06/63)</t>
  </si>
  <si>
    <t>ТП 110 (КТП 10кВ 4512-02/160)</t>
  </si>
  <si>
    <t>КТП 10кВ 4711-01/160</t>
  </si>
  <si>
    <t>ТП 166 (КТП 10кВ 486-02/100)</t>
  </si>
  <si>
    <t>КТП 10кВ 494-07/250</t>
  </si>
  <si>
    <t>ТП 187 (КТП 10кВ 4102-04/160)</t>
  </si>
  <si>
    <t>КТП 10кВ 41011-01/100 п.Ефросимово</t>
  </si>
  <si>
    <t>ТП 220 (КТП 10кВ 41106-05/100)</t>
  </si>
  <si>
    <t>ТП 230 (КТП 10кВ 41307-03/250)</t>
  </si>
  <si>
    <t>ТП 261 (КТП 10кВ 41506-03/160)</t>
  </si>
  <si>
    <t>КТП 10кВ 41415-01/160 п.Сычевка</t>
  </si>
  <si>
    <t>КТП 10кВ 41414-08/250</t>
  </si>
  <si>
    <t>КТП 10кВ 41414-05/100</t>
  </si>
  <si>
    <t>КТП 10кВ 41411-05/100</t>
  </si>
  <si>
    <t>КТП 10кВ 41411-04/63</t>
  </si>
  <si>
    <t>КТП 10кВ 4149-08/160</t>
  </si>
  <si>
    <t>КТП 10кВ 4149-03/160 с.Переступлино</t>
  </si>
  <si>
    <t>КТП 10кВ 4149-02/40</t>
  </si>
  <si>
    <t>КТП 10кВ 4149-01/40</t>
  </si>
  <si>
    <t>ТП 227 (КТП 10кВ 41208-05/63)</t>
  </si>
  <si>
    <t>ТП 224 (КТП 10кВ 41208-01/100)</t>
  </si>
  <si>
    <t>КТП 10кВ 41201-02/63</t>
  </si>
  <si>
    <t>ТП 219 (КТП 10кВ 41106-04/250)</t>
  </si>
  <si>
    <t>ТП 217 (КТП 10кВ 41106-01/160)</t>
  </si>
  <si>
    <t>КТП 10кВ 41015-04/250</t>
  </si>
  <si>
    <t>КТП 10кВ 41015-03/100</t>
  </si>
  <si>
    <t>КТП 10кВ 41015-02/40</t>
  </si>
  <si>
    <t>КТП 10кВ 4109-05/160</t>
  </si>
  <si>
    <t>КТП 10кВ 4109-03/160</t>
  </si>
  <si>
    <t>КТП 10кВ 4109-01/63</t>
  </si>
  <si>
    <t>ТП 193 (КТП 10кВ 4107-02/63 д.Лекта)</t>
  </si>
  <si>
    <t>ТП 191 (КТП 10кВ 4102-10/100)</t>
  </si>
  <si>
    <t>ТП 190 (КТП 10кВ 4102-09/250)</t>
  </si>
  <si>
    <t>КТП 10кВ 4102-08/100</t>
  </si>
  <si>
    <t>ТП 185 (КТП 10кВ 4102-02/250)</t>
  </si>
  <si>
    <t>КТП 10кВ 493-07/100</t>
  </si>
  <si>
    <t>КТП 10кВ 493-06/160</t>
  </si>
  <si>
    <t>КТП 10кВ 493-04/100</t>
  </si>
  <si>
    <t>ТП 172 (КТП 10кВ 486-08/100)</t>
  </si>
  <si>
    <t>ТП 171 (КТП 10кВ 486-07/63)</t>
  </si>
  <si>
    <t>КТП 10кВ 486-05/250</t>
  </si>
  <si>
    <t>ТП 168 (КТП 10кВ 486-04/250)</t>
  </si>
  <si>
    <t>ТП 167 (КТП 10кВ 486-03/250)</t>
  </si>
  <si>
    <t>КТП 10кВ 485-03/100</t>
  </si>
  <si>
    <t>ТП 164 (482-11/63) с.Стрекалово</t>
  </si>
  <si>
    <t>ТП 161 (КТП 10кВ 482-07/100) с.Стрека</t>
  </si>
  <si>
    <t>ТП 159 (482-03/250) с.Стрекалово</t>
  </si>
  <si>
    <t>ТП 158 (482-02/160) п.Пеньказавод</t>
  </si>
  <si>
    <t>ТП 157 (482-01/160) с.Стрекалово</t>
  </si>
  <si>
    <t>КТП 10кВ 4715-14/100</t>
  </si>
  <si>
    <t>КТП 10кВ 4715-12/250</t>
  </si>
  <si>
    <t>КТП 10кВ 4715-10/100</t>
  </si>
  <si>
    <t>КТП 10кВ 4715-07/63</t>
  </si>
  <si>
    <t>КТП 10кВ 4715-06/100</t>
  </si>
  <si>
    <t>КТП 10кВ 4715-05/250</t>
  </si>
  <si>
    <t>КТП 10кВ 4715-04/100</t>
  </si>
  <si>
    <t>ТП 145 c.Мельничище</t>
  </si>
  <si>
    <t>КТП 10кВ 4711-04/40</t>
  </si>
  <si>
    <t>ТП 143 (КТП 10кВ 4711-03/100)</t>
  </si>
  <si>
    <t>КТП 10кВ 477-02/250 ток, мельница</t>
  </si>
  <si>
    <t>КТП 10кВ 477-01/250 к/х Гончарук</t>
  </si>
  <si>
    <t>КТП 10кВ 475-11/100 с.Деменино</t>
  </si>
  <si>
    <t>КТП 10кВ 475-08/250 с.Самофаловка</t>
  </si>
  <si>
    <t>КТП 10кВ 475-04/100 с.Деменино быт.</t>
  </si>
  <si>
    <t>ТП 132 с.Деменино быт.</t>
  </si>
  <si>
    <t>ТП 130 (КТП 10кВ 474-07/400с.Веть)</t>
  </si>
  <si>
    <t>ТП 128 (КТП 10кВ 474-05/63)</t>
  </si>
  <si>
    <t>КТП 10кВ 474-04/40</t>
  </si>
  <si>
    <t>КТП 10кВ 463-08/63</t>
  </si>
  <si>
    <t>КТП 10кВ 463-05/160</t>
  </si>
  <si>
    <t>КТП 10кВ 463-03/250</t>
  </si>
  <si>
    <t>КТП 10кВ 463-01/100</t>
  </si>
  <si>
    <t>ТП 109 (КТП 10кВ 4512-01/250)</t>
  </si>
  <si>
    <t>КТП 10кВ 459-02/100 с. Обжи</t>
  </si>
  <si>
    <t>ТП 101 (КТП 10кВ 456-02/100)</t>
  </si>
  <si>
    <t>ТП 095 (КТП 10кВ 4413-04/160)Хрущёва</t>
  </si>
  <si>
    <t>ТП 094 (КТП 10кВ 4413-03/160)Калиновка</t>
  </si>
  <si>
    <t>ТП 093 (КТП 10кВ 4413-02/250)Калиновка</t>
  </si>
  <si>
    <t>ТП 092 (КТП 10кВ 4413-01/160)Калиновка</t>
  </si>
  <si>
    <t>ТП 091 (КТП 10кВ 4411-01/100 Калинов)</t>
  </si>
  <si>
    <t>ТП 083 (КТП 10кВ 447-06/63)</t>
  </si>
  <si>
    <t>ТП 082(КТП 10кВ 447-03/250) п.Приходь</t>
  </si>
  <si>
    <t>КТП 10кВ 444-19/160</t>
  </si>
  <si>
    <t>ТП 073 (КТП 10кВ 444-09/160)</t>
  </si>
  <si>
    <t>ТП 070 (КТП 10кВ 444-05/63) c.Ульяновк</t>
  </si>
  <si>
    <t>КТП 10кВ 444-21/63</t>
  </si>
  <si>
    <t>КТП 10кВ 4313-09/100</t>
  </si>
  <si>
    <t>КТП 10кВ 4313-05/100</t>
  </si>
  <si>
    <t>КТП 10кВ 433-14/160</t>
  </si>
  <si>
    <t>ТП 050 Ольховка</t>
  </si>
  <si>
    <t>ТП 046 (КТП 10кВ 432-01/63 с.Ольховка)</t>
  </si>
  <si>
    <t>ТП 048 (КТП 10кВ 433-01/250)</t>
  </si>
  <si>
    <t>КТП 10кВ 431-01/100 с.Михалёвка быт.</t>
  </si>
  <si>
    <t>КТП 10кВ 423-06/250</t>
  </si>
  <si>
    <t>КТП 10кВ 423-05/250</t>
  </si>
  <si>
    <t>КТП 10кВ 420-05/63 п.Брысино быт.</t>
  </si>
  <si>
    <t>КТП 10кВ 420-01/160 (Школа наша)</t>
  </si>
  <si>
    <t>КТП 10кВ 420-04/250 МТФ, быт.</t>
  </si>
  <si>
    <t>КТП 10кВ 420-02/250 ток</t>
  </si>
  <si>
    <t>ТП 033 (КТП 10кВ 421-01/160) МТФ</t>
  </si>
  <si>
    <t>ТП 036 (КТП 10кВ 421-06/40)</t>
  </si>
  <si>
    <t>КТП 10кВ 423-01/100</t>
  </si>
  <si>
    <t>КТП 10кВ 423-02/63</t>
  </si>
  <si>
    <t>КТП 10кВ 423-03/63</t>
  </si>
  <si>
    <t>КТП 10кВ 423-08/160</t>
  </si>
  <si>
    <t>ТП 047 (КТП 10кВ 432-02/63 с.Чубаровка</t>
  </si>
  <si>
    <t>КТП 10кВ 433-02/160</t>
  </si>
  <si>
    <t>ТП 052 Ольховка</t>
  </si>
  <si>
    <t>ТП 055 (КТП 10кВ 4311-03/100 Кр.пол)</t>
  </si>
  <si>
    <t>ТП 057 (КТП 10кВ 4311-05/63 Вяжонка)</t>
  </si>
  <si>
    <t>ТП 058 (КТП 10кВ 4311-08/63 Кр.пол)</t>
  </si>
  <si>
    <t>КТП 10кВ 4313-01/40</t>
  </si>
  <si>
    <t>КТП 10кВ 4313-02/63</t>
  </si>
  <si>
    <t>КТП 10кВ 4313-03/160</t>
  </si>
  <si>
    <t>КТП 10кВ 4313-04/100</t>
  </si>
  <si>
    <t>КТП 10кВ 4313-08/63</t>
  </si>
  <si>
    <t>Калиновский с/с, п. Заря</t>
  </si>
  <si>
    <t>ТП 067 (КТП 10кВ 444-01/250)Н.Калинов</t>
  </si>
  <si>
    <t>ТП 069 (КТП 10кВ 444-03/63)</t>
  </si>
  <si>
    <t>ТП 072 (КТП 10кВ 444-08/100)</t>
  </si>
  <si>
    <t>ТП 076 (КТП 10кВ 444-17/100)</t>
  </si>
  <si>
    <t>ТП 078 (КТП 10кВ 444-20/100)</t>
  </si>
  <si>
    <t>ТП 080 (КТП 10кВ 447-01/63)</t>
  </si>
  <si>
    <t>КТП 10кВ 448-02/100</t>
  </si>
  <si>
    <t>ТП 086 (КТП 10кВ 448-01/100)</t>
  </si>
  <si>
    <t>с.Калиновка</t>
  </si>
  <si>
    <t>ТП 284 (КТП 10кВ 4415-07/250)</t>
  </si>
  <si>
    <t>ТП 096 (КТП 10кВ 4415-08/100)</t>
  </si>
  <si>
    <t>ТП 097 (КТП 10кВ 4415-09/100)Н.Калинов</t>
  </si>
  <si>
    <t>ТП 102 (КТП 10кВ 456-03/63)</t>
  </si>
  <si>
    <t>КТП 10кВ 4512-03/250</t>
  </si>
  <si>
    <t>КТП 10кВ 4514-01/40</t>
  </si>
  <si>
    <t>КТП 10кВ 463-06/60</t>
  </si>
  <si>
    <t>КТП 10кВ 463-07/100</t>
  </si>
  <si>
    <t>КТП 10кВ 463-09/250</t>
  </si>
  <si>
    <t>ТП 124 (КТП 10кВ 474-01/25)</t>
  </si>
  <si>
    <t>ТП 126 (КТП 10кВ 474-03/100)</t>
  </si>
  <si>
    <t>КТП 10кВ 475-05/100 водокачка</t>
  </si>
  <si>
    <t>КТП 10кВ 4711-07/100</t>
  </si>
  <si>
    <t>КТП 10кВ 4715-01/63</t>
  </si>
  <si>
    <t>КТП 10кВ 4715-09/40</t>
  </si>
  <si>
    <t>КТП 10кВ 4715-13/250</t>
  </si>
  <si>
    <t>Гламаздинский с/с, с. Стрекалово</t>
  </si>
  <si>
    <t>ТП 162 (482-08/100) с.Стрекалово</t>
  </si>
  <si>
    <t>КТП 10кВ 486-06/250 с.Гламаздино</t>
  </si>
  <si>
    <t>КТП 10кВ 493-03/160</t>
  </si>
  <si>
    <t>КТП 10кВ 494-01/160</t>
  </si>
  <si>
    <t>КТП 10кВ 494-05/63</t>
  </si>
  <si>
    <t>ТП 231 (КТП 10кВ 41307-01/250)</t>
  </si>
  <si>
    <t>ТП 192 (КТП 10кВ 4107-01/63 Богомоло)</t>
  </si>
  <si>
    <t>ТП 195 (КТП 10кВ 4107-04/63 Ширков)</t>
  </si>
  <si>
    <t>ТП 194 (КТП 10кВ 4107-03/100 Свобода)</t>
  </si>
  <si>
    <t>КТП 10кВ 4109-06/250</t>
  </si>
  <si>
    <t>КТП 10кВ 4109-07/250</t>
  </si>
  <si>
    <t>КТП 10кВ 41015-01/160</t>
  </si>
  <si>
    <t>КТП 10кВ 41015-05/160</t>
  </si>
  <si>
    <t>КТП 10кВ 41015-07/160 водокачка</t>
  </si>
  <si>
    <t>КТП 10кВ 41015-08/100 с.Злобино</t>
  </si>
  <si>
    <t>ТП 213 (КТП 10кВ 41105-03/100)</t>
  </si>
  <si>
    <t>КТП 10кВ 41201-01/100</t>
  </si>
  <si>
    <t>ТП 223 (КТП 41201 03/100) c.Правая Липа</t>
  </si>
  <si>
    <t>ТП 225 (КТП 10кВ 41208-03/100)</t>
  </si>
  <si>
    <t>КТП 10кВ 4149-04/160</t>
  </si>
  <si>
    <t>КТП 10кВ 4149-07/100</t>
  </si>
  <si>
    <t>ТП 289 с.Ярославка</t>
  </si>
  <si>
    <t>КТП 10кВ 4149-10/63</t>
  </si>
  <si>
    <t>КТП 10кВ 41414-03/63</t>
  </si>
  <si>
    <t>КТП 10кВ 41414-06/160</t>
  </si>
  <si>
    <t>КТП 10кВ 41414-07/250</t>
  </si>
  <si>
    <t>КТП 10кВ 41501-02/100</t>
  </si>
  <si>
    <t>ТП 260 (КТП 10кВ 41506-02/100)</t>
  </si>
  <si>
    <t>ТП 262 (КТП 10кВ 41506-05/250)</t>
  </si>
  <si>
    <t>ТП 265 (КТП 10кВ 41506-08/100)</t>
  </si>
  <si>
    <t>КТП 10кВ 41506-09/160</t>
  </si>
  <si>
    <t>ТП 027 (КТП 10кВ 4118-07/63)</t>
  </si>
  <si>
    <t>ТП 026 (КТП 10кВ 4118-06/250)</t>
  </si>
  <si>
    <t>ТП 025 (КТП 10кВ 4118-05/63)</t>
  </si>
  <si>
    <t>ТП 024 (КТП 10кВ 4118-04/250)</t>
  </si>
  <si>
    <t>ТП 023 (КТП 10кВ 4118-03/100)</t>
  </si>
  <si>
    <t>КТП 10кВ 4118-02/160</t>
  </si>
  <si>
    <t>КТП 10кВ 4118-01/63</t>
  </si>
  <si>
    <t>КТП 10кВ 4117-09/100</t>
  </si>
  <si>
    <t>КТП 10кВ 4117-06/250</t>
  </si>
  <si>
    <t>КТП 10кВ 4117-05/250</t>
  </si>
  <si>
    <t>ТП 021 (КТП 10кВ 4117-10/160)</t>
  </si>
  <si>
    <t>КТП 10кВ 4117-04/25 п.Посадка.</t>
  </si>
  <si>
    <t>КТП 10кВ 4117-03/63 п.Березняк.</t>
  </si>
  <si>
    <t>КТП 10кВ 4117-01/100</t>
  </si>
  <si>
    <t>ТП 009 (КТП 10кВ 4112-03/250 с.Поляна)</t>
  </si>
  <si>
    <t>ТП 011 (КТП 10кВ 4112-05/63 с.Сетки)</t>
  </si>
  <si>
    <t>ТП 010 (КТП 10кВ 4112-04/160 с.Хатуша)</t>
  </si>
  <si>
    <t>ТП 007 (КТП 10кВ 4112-01/250 с.Юдовка)</t>
  </si>
  <si>
    <t>ТП 008 (КТП 10кВ 4112-02/63 х.Зеленох)</t>
  </si>
  <si>
    <t>п.Украинский, ул.Колхозная</t>
  </si>
  <si>
    <t>СТП 006</t>
  </si>
  <si>
    <t>пгт.Хомутовка, ул.Советская</t>
  </si>
  <si>
    <t>КТП 10кВ 41105-07/250</t>
  </si>
  <si>
    <t>КТП 10кВ 41105-06/100</t>
  </si>
  <si>
    <t>МТП 10кВ 41105-04/100</t>
  </si>
  <si>
    <t>ТП 212 (КТП 10кВ 41105-01/160)</t>
  </si>
  <si>
    <t>ТП 283 (КТП 10кВ 4311-02/250)</t>
  </si>
  <si>
    <t>Молотычевский с/с</t>
  </si>
  <si>
    <t>ТП 431 Клушино Головачи</t>
  </si>
  <si>
    <t>ТП-10кВ 407 Федоревка</t>
  </si>
  <si>
    <t>с.1-е Выгорное</t>
  </si>
  <si>
    <t>СТП 116 c. 1-е Выгорное.</t>
  </si>
  <si>
    <t>ТП 236 (СТП - 16 кВА)</t>
  </si>
  <si>
    <t>ТП 020 п.Тим</t>
  </si>
  <si>
    <t>ТП 129  с.1-е Выгорное</t>
  </si>
  <si>
    <t>ТП 250 c. Леженьки</t>
  </si>
  <si>
    <t>ТП 253 с. Леженьки  быт.</t>
  </si>
  <si>
    <t>ТП 033 с.1-е Выгорное Пост ДПС</t>
  </si>
  <si>
    <t>ТП 198 с.Гнилое</t>
  </si>
  <si>
    <t>ТП 133 д.Гвоздевка</t>
  </si>
  <si>
    <t>п.Тим</t>
  </si>
  <si>
    <t>ТП 022 п.Тим ЦРБ</t>
  </si>
  <si>
    <t>п.Тим, ул.Куйбышева</t>
  </si>
  <si>
    <t>п.Тим, ул.Карла Маркса</t>
  </si>
  <si>
    <t>ТП 121 п. Тим Котельная</t>
  </si>
  <si>
    <t>п.Тим, ул.Ленина</t>
  </si>
  <si>
    <t>ТП 119 п.Тим ул.Ленина с/х химия</t>
  </si>
  <si>
    <t>ТП 029 д.Шабановка</t>
  </si>
  <si>
    <t>ТП 028 д.Шабановка</t>
  </si>
  <si>
    <t>СТП 026 д. Шабановка быт.</t>
  </si>
  <si>
    <t>ТП 027 (516 3/63)  Быт</t>
  </si>
  <si>
    <t>ТП 024 ( 516 1/250) Быт.</t>
  </si>
  <si>
    <t>ТП 125 п.Тим  Очистные</t>
  </si>
  <si>
    <t>ТП 124 п. Тим Типография</t>
  </si>
  <si>
    <t>ЗТП 123 п. Тим Ресторан</t>
  </si>
  <si>
    <t>ЗТП 122 п. Тим Школа</t>
  </si>
  <si>
    <t>ЗТП 120 п.Тим ул.К.Маркса д/сад</t>
  </si>
  <si>
    <t>ТП 118 п. Тим ул.Куйбышева</t>
  </si>
  <si>
    <t>ТП 023 п. Тим Росто</t>
  </si>
  <si>
    <t>ТП 021 п.Тим ул.Садовая</t>
  </si>
  <si>
    <t>ТП 019 п.Тим</t>
  </si>
  <si>
    <t>ТП 018 п.Тим ул.Куйбышева</t>
  </si>
  <si>
    <t>ТП 014 п. Тим Ветлечебница</t>
  </si>
  <si>
    <t>ТП 011 п. Тим Промзона</t>
  </si>
  <si>
    <t>ТП 010 с.1-е Выгоное, МРЭО.</t>
  </si>
  <si>
    <t>ТП 002 п. Тим ул.Косинова</t>
  </si>
  <si>
    <t>ТП 046 с.Введенка</t>
  </si>
  <si>
    <t>ТП 045 с.Введенка</t>
  </si>
  <si>
    <t>ТП 044 с.Введенка Зерноток,правление.</t>
  </si>
  <si>
    <t>ТП 043 с.Введенка</t>
  </si>
  <si>
    <t>ТП 042 с.Введенка</t>
  </si>
  <si>
    <t>ТП 041 с.Введенка с/совет</t>
  </si>
  <si>
    <t>ТП 190 с.Пахонок</t>
  </si>
  <si>
    <t>ТП 189 c.Пахонок</t>
  </si>
  <si>
    <t>ТП 188 с.Пахонок</t>
  </si>
  <si>
    <t>ТП 187 д.Вольная Заря</t>
  </si>
  <si>
    <t>КТП-10кВ 558 2/1.25 Быт.</t>
  </si>
  <si>
    <t>ТП 184 х.Вольная Заря</t>
  </si>
  <si>
    <t>ТП 197 с. Гнилое з/ток,заправка.</t>
  </si>
  <si>
    <t>ТП 196  д.Белевское</t>
  </si>
  <si>
    <t>ТП 195 д.Белёвское</t>
  </si>
  <si>
    <t>ТП 177 х.Дубравка быт.</t>
  </si>
  <si>
    <t>ТП 176 х.Прудок</t>
  </si>
  <si>
    <t>ТП 175 с.Барковка МТФ</t>
  </si>
  <si>
    <t>ТП 173 с.Барковка мех.мастерские</t>
  </si>
  <si>
    <t>ТП 172 с.Барковка</t>
  </si>
  <si>
    <t>ТП 171 с.Барковка, ДК</t>
  </si>
  <si>
    <t>ТП 170 Барковка Зерноток.</t>
  </si>
  <si>
    <t>ТП 169 с.Барковка</t>
  </si>
  <si>
    <t>ТП 168 c. Дмитриевка</t>
  </si>
  <si>
    <t>ТП 167 с.Дмитриевка МТФ.</t>
  </si>
  <si>
    <t>ТП 166 с.Дмитриевка быт.</t>
  </si>
  <si>
    <t>ТП 165 д.Софиевка</t>
  </si>
  <si>
    <t>ТП 182 с.Рождественка</t>
  </si>
  <si>
    <t>ТП 181 с.Рождественка</t>
  </si>
  <si>
    <t>ТП 180 с.Рождественка, школа.</t>
  </si>
  <si>
    <t>ТП 179 с.Рождественка</t>
  </si>
  <si>
    <t>ТП 178 с.Рождественка</t>
  </si>
  <si>
    <t>КТП-10кВ 5511 3/40 Быт.</t>
  </si>
  <si>
    <t>КТП-10кВ 5511 2/100 Быт.</t>
  </si>
  <si>
    <t>КТП-10кВ 5511 1/250 Быт.</t>
  </si>
  <si>
    <t>ТП 105 д.Каменка</t>
  </si>
  <si>
    <t>ТП 104 д.Каменка</t>
  </si>
  <si>
    <t>ТП 103 д.Каменка</t>
  </si>
  <si>
    <t>СТП 235 с.Гнилое</t>
  </si>
  <si>
    <t>ТП 102 д.Каменка</t>
  </si>
  <si>
    <t>ТП 101 с.Кировка МТФ</t>
  </si>
  <si>
    <t>КТП-10кВ 532 16/63 Быт.</t>
  </si>
  <si>
    <t>КТП-10кВ 532 14/400 с.Становое</t>
  </si>
  <si>
    <t>ТП 093 с.Становое</t>
  </si>
  <si>
    <t>КТП-10кВ 532 12/160 с.Становое</t>
  </si>
  <si>
    <t>ТП 091 с.Становое</t>
  </si>
  <si>
    <t>ТП 090 д.Акульшинка</t>
  </si>
  <si>
    <t>ТП 089 с.Становое быть.</t>
  </si>
  <si>
    <t>ТП 088 Становое</t>
  </si>
  <si>
    <t>ТП 087 с.Становое быт.</t>
  </si>
  <si>
    <t>КТП-10кВ 532 6/160 с.Становое</t>
  </si>
  <si>
    <t>ТП 085 с.Становое Быт.</t>
  </si>
  <si>
    <t>КТП-10кВ 532 4/250 Д.сад.</t>
  </si>
  <si>
    <t>КТП 532 3/250 Школа</t>
  </si>
  <si>
    <t>ТП 082 Становое</t>
  </si>
  <si>
    <t>ТП 081 Становое</t>
  </si>
  <si>
    <t>ТП 114 с. 2-е Выгорное з/ток</t>
  </si>
  <si>
    <t>ТП 113 с.2-е Выгорное, Ключи</t>
  </si>
  <si>
    <t>ТП 112 с. 2-е Выгорное</t>
  </si>
  <si>
    <t>ТП 111 с. 2-е Выгорное Сельсовет</t>
  </si>
  <si>
    <t>ТП 110 с. 2-е Выгорное.</t>
  </si>
  <si>
    <t>ТП 109 с. 2-е Выгорное.</t>
  </si>
  <si>
    <t>ТП 108 с.3-е Выгорное.</t>
  </si>
  <si>
    <t>ТП 107 с. 3-е Выгорное МТф</t>
  </si>
  <si>
    <t>ТП 106 с. 3-е Выгорное.</t>
  </si>
  <si>
    <t>ТП 128 с.1-е Выгорное</t>
  </si>
  <si>
    <t>ТП 126 База ТРЭС.</t>
  </si>
  <si>
    <t>ТП 127 c.1-е Выгорное</t>
  </si>
  <si>
    <t>ТП 080 с.1-е Выгорное</t>
  </si>
  <si>
    <t>ТП 079 с.1-е Выгорное</t>
  </si>
  <si>
    <t>ТП 078 с.3-е Выгорное</t>
  </si>
  <si>
    <t>ТП 069 х.Чибисовка</t>
  </si>
  <si>
    <t>ТП 068 с.Канищево</t>
  </si>
  <si>
    <t>ТП 067 с.Канищево</t>
  </si>
  <si>
    <t>ТП 066 с. Ключи</t>
  </si>
  <si>
    <t>ТП 065 с. Заречье</t>
  </si>
  <si>
    <t>ТП 064 с. Заречье</t>
  </si>
  <si>
    <t>ТП 063 с. Заречье</t>
  </si>
  <si>
    <t>ТП 062 с. Заречье</t>
  </si>
  <si>
    <t>ТП 061 с. Заречье</t>
  </si>
  <si>
    <t>ТП 059 с. Заречье</t>
  </si>
  <si>
    <t>ТП 058 с. Заречье</t>
  </si>
  <si>
    <t>ТП 057 д.Бердянка, СТФ</t>
  </si>
  <si>
    <t>ТП 056 д.Бердянка</t>
  </si>
  <si>
    <t>ТП 049 Быт с. Забелье</t>
  </si>
  <si>
    <t>КТП-10кВ 522 2/160 СТФ.</t>
  </si>
  <si>
    <t>ТП 047 с.Забелье</t>
  </si>
  <si>
    <t>ТП 077 х.Овсянниково</t>
  </si>
  <si>
    <t>ТП 076  х.Овсянниково</t>
  </si>
  <si>
    <t>Успенский с/с.</t>
  </si>
  <si>
    <t>ТП 075  х.Силаевка</t>
  </si>
  <si>
    <t>ТП 074 с. Успенка</t>
  </si>
  <si>
    <t>ТП 073 с.Успенка</t>
  </si>
  <si>
    <t>ТП 072 с.Успенка, школа.</t>
  </si>
  <si>
    <t>ТП 071 х.Бердянка</t>
  </si>
  <si>
    <t>ТП 070 с. Забелье</t>
  </si>
  <si>
    <t>ТП 055 с.Введенка</t>
  </si>
  <si>
    <t>ТП 054 с.Введенка</t>
  </si>
  <si>
    <t>ТП 052 х.Калинник</t>
  </si>
  <si>
    <t>ТП 051 с.Забелье МТФ</t>
  </si>
  <si>
    <t>ТП 050 с.Забелье</t>
  </si>
  <si>
    <t>ТП 215 д.Репьёвка</t>
  </si>
  <si>
    <t>ТП 214 с. Лисье</t>
  </si>
  <si>
    <t>ТП 213 с. Лисье</t>
  </si>
  <si>
    <t>ТП 212 с. Щиголевка</t>
  </si>
  <si>
    <t>ТП 211 с. Лисье</t>
  </si>
  <si>
    <t>ТП 210 с.Погожее Будённый</t>
  </si>
  <si>
    <t>ТП 209 с.Погожее Соловьёвка</t>
  </si>
  <si>
    <t>ТП 208 с.Погожее МТФ</t>
  </si>
  <si>
    <t>ТП 205 с.Погожее</t>
  </si>
  <si>
    <t>ТП 204 с.Погожее КФХ</t>
  </si>
  <si>
    <t>ТП 203 с.Погожее</t>
  </si>
  <si>
    <t>ТП 202 с.Погожее</t>
  </si>
  <si>
    <t>ТП 201 с.Погожее</t>
  </si>
  <si>
    <t>ТП 200 с.Погожее</t>
  </si>
  <si>
    <t>ТП 207 с.Погожее</t>
  </si>
  <si>
    <t>ТП 206 с. Погожее.</t>
  </si>
  <si>
    <t>ТП 245 с.Леженьки, з/ток</t>
  </si>
  <si>
    <t>ТП 244  Мех.мастер.</t>
  </si>
  <si>
    <t>ТП 249 с.Леженьки.</t>
  </si>
  <si>
    <t>ТП 248 с.Леженьки</t>
  </si>
  <si>
    <t>ТП 247 с.Леженьки</t>
  </si>
  <si>
    <t>ТП 246 с.Леженьки</t>
  </si>
  <si>
    <t>ТП 252 х. Чевычеловка</t>
  </si>
  <si>
    <t>ТП 234 З/ток с.Соколье</t>
  </si>
  <si>
    <t>ТП 232 Быт с.Соколье</t>
  </si>
  <si>
    <t>ТП 233 Вода</t>
  </si>
  <si>
    <t>ТП 243 х.Бродок</t>
  </si>
  <si>
    <t>ТП 242 д. Бродок быт.</t>
  </si>
  <si>
    <t>ТП 240 с.Гнилое</t>
  </si>
  <si>
    <t>ТП 239 с.Гнилое</t>
  </si>
  <si>
    <t>ТП 238 c.Гнилое МТФ</t>
  </si>
  <si>
    <t>СТП 237 Быт д.Красный октябрь</t>
  </si>
  <si>
    <t>ТП 225  быт х.Гнилуши</t>
  </si>
  <si>
    <t>ТП 224 быт  д. Разлив</t>
  </si>
  <si>
    <t>ТП 223 быт д. Камыш</t>
  </si>
  <si>
    <t>ТП 222 МТФ. д.Камыш</t>
  </si>
  <si>
    <t>ТП 221 быт с.Соколье</t>
  </si>
  <si>
    <t>ТП 220 быт с.Соколье</t>
  </si>
  <si>
    <t>ТП 231 Быт. д.Морозовка</t>
  </si>
  <si>
    <t>ТП 230 быт с.Соколье</t>
  </si>
  <si>
    <t>ТП 229 с.Соколье</t>
  </si>
  <si>
    <t>ТП 228 с.Соколье ОТФ.</t>
  </si>
  <si>
    <t>ТП 227 быт с.Соколье</t>
  </si>
  <si>
    <t>ТП 226 с.Соколье</t>
  </si>
  <si>
    <t>ТП 218 Быт с. Соколье.</t>
  </si>
  <si>
    <t>ТП 216 Быт с. Соколье</t>
  </si>
  <si>
    <t>ТП 142 д. Беловские дворы быт.</t>
  </si>
  <si>
    <t>ТП 140 д. Летовка быт.</t>
  </si>
  <si>
    <t>ТП 139 с.Волобуевка м/м</t>
  </si>
  <si>
    <t>ТП 138 с.Волобуевка</t>
  </si>
  <si>
    <t>ТП 137 с.Волобуевка</t>
  </si>
  <si>
    <t>ТП 136 с.Волобуевка.</t>
  </si>
  <si>
    <t>ТП 013 с.1-е Выгорное (хлебзавод)</t>
  </si>
  <si>
    <t>ТП 135 с. Волобуевка</t>
  </si>
  <si>
    <t>ТП 263 Рогозцы</t>
  </si>
  <si>
    <t>ТП 262 Рогозцы</t>
  </si>
  <si>
    <t>ТП 261 Рогозцы</t>
  </si>
  <si>
    <t>ТП 260 Рогозцы</t>
  </si>
  <si>
    <t>ТП 259 Рогозцы</t>
  </si>
  <si>
    <t>ТП 258 с.Рогозцы</t>
  </si>
  <si>
    <t>ТП 257 с.Рогозцы</t>
  </si>
  <si>
    <t>КТП-10кВ 545 1/160 Быт.</t>
  </si>
  <si>
    <t>ТП 134 с.Воскресеновка</t>
  </si>
  <si>
    <t>ТП 132 с.Воскресеновка быт.</t>
  </si>
  <si>
    <t>Ленинский с/с</t>
  </si>
  <si>
    <t>ТП 130 с.Воскресеновка ООО Крупник</t>
  </si>
  <si>
    <t>КТП-10кВ 547 4/100 с.Рог-Колодезь</t>
  </si>
  <si>
    <t>КТП-10кВ 547 3/100 Быт.</t>
  </si>
  <si>
    <t>КТП-10кВ 547 2/250 с.Рог-Колодезь Школа.</t>
  </si>
  <si>
    <t>КТП-10кВ 547 1/100 Быт.</t>
  </si>
  <si>
    <t>ТП 158 с. Постояновка.</t>
  </si>
  <si>
    <t>ТП 162 с.Рог-Колодезь МТФ.</t>
  </si>
  <si>
    <t>ТП 161 с. Рог-Колодезь</t>
  </si>
  <si>
    <t>ТП 160 с.Рог-Колодезь</t>
  </si>
  <si>
    <t>ТП 159 c. Рог-Колодезь</t>
  </si>
  <si>
    <t>ТП 164 д. Гвоздевка быт.</t>
  </si>
  <si>
    <t>ТП 163 с.Постояновка</t>
  </si>
  <si>
    <t>ТП 153 с.Быстрецы, школа.</t>
  </si>
  <si>
    <t>ТП 157 с.Чернышевка</t>
  </si>
  <si>
    <t>ТП 156 с. Быстрецы быт.</t>
  </si>
  <si>
    <t>ТП 155 с.Быстрецы м/м</t>
  </si>
  <si>
    <t>ТП 154 с.Быстрецы быт.</t>
  </si>
  <si>
    <t>ТП 151 с.Быстрецы мтф</t>
  </si>
  <si>
    <t>ТП 150 с.Быстрецы.</t>
  </si>
  <si>
    <t>СТП - 050/10 Сорочино</t>
  </si>
  <si>
    <t>п. Солнцево</t>
  </si>
  <si>
    <t>Зуевский с/с</t>
  </si>
  <si>
    <t>с. Выползово</t>
  </si>
  <si>
    <t>КТП 322</t>
  </si>
  <si>
    <t>Зуевский с/с, с. Зуевка</t>
  </si>
  <si>
    <t>КТП 319</t>
  </si>
  <si>
    <t>ТП 313 Мегафон (СТП-10кВ)</t>
  </si>
  <si>
    <t>КТП-10 кВ 318</t>
  </si>
  <si>
    <t>х. Шлях</t>
  </si>
  <si>
    <t>КТП 314</t>
  </si>
  <si>
    <t>КТП 315</t>
  </si>
  <si>
    <t>с. Зуевка</t>
  </si>
  <si>
    <t>МТП 316</t>
  </si>
  <si>
    <t>КТП 311</t>
  </si>
  <si>
    <t>СТП 308</t>
  </si>
  <si>
    <t>КТП-10/0,4кВ 039 с.Плоское."Кон</t>
  </si>
  <si>
    <t>КТП 303</t>
  </si>
  <si>
    <t>КТП 055</t>
  </si>
  <si>
    <t>КТП-10кВ 6413 25/250 ул.Димитрова</t>
  </si>
  <si>
    <t>МТП 215</t>
  </si>
  <si>
    <t>КТП-10кВ 6413 23/100  Сбербанк</t>
  </si>
  <si>
    <t>КТП-10кВ 6413 24/160 ул.Первомайская</t>
  </si>
  <si>
    <t>КТП-10кВ 646 8/250 ул.Первомайская</t>
  </si>
  <si>
    <t>КТП-10кВ 646 7/100 Сбербанк</t>
  </si>
  <si>
    <t>ЗТП-10кВ 646 6/250 Школа ул.Первомайская</t>
  </si>
  <si>
    <t>ЗТП-10кВ 646 5/250 ул.Первомайская Аренд</t>
  </si>
  <si>
    <t>КТП-10кВ 646 4/400  Котельная Аренда</t>
  </si>
  <si>
    <t>КТП-10кВ 646 3/100 ул.40 лет Октября Аре</t>
  </si>
  <si>
    <t>КТП-10кВ 646 1/250 ул. Веселая  Аренда</t>
  </si>
  <si>
    <t>ЗТП-10кВ 646 2/315 ул Ленина  Аренда</t>
  </si>
  <si>
    <t>ЗТП-10кВ 6413 22/100 Очистные со аренда</t>
  </si>
  <si>
    <t>КТП-10кВ 6413 21/250  П. лагерь Аренда</t>
  </si>
  <si>
    <t>КТП-10кВ 6413 17/100 Заправка аренда</t>
  </si>
  <si>
    <t>КТП-10кВ 6413 13/160 АТС ул.Ленина аренд</t>
  </si>
  <si>
    <t>КТП-10кВ 6413 14/250 ул Первомайская</t>
  </si>
  <si>
    <t>КТП-10кВ 6413 11/250 Свобода, аренда</t>
  </si>
  <si>
    <t>ЗТП-10кВ 6413 2/250 ПО Солнцевск. Аренда</t>
  </si>
  <si>
    <t>КТП 10кВ 6413  1/250  уп Веселая  Аренда</t>
  </si>
  <si>
    <t>КТП 224</t>
  </si>
  <si>
    <t>КТП 223</t>
  </si>
  <si>
    <t>КТП 221</t>
  </si>
  <si>
    <t>КТП 219</t>
  </si>
  <si>
    <t>КТП 218</t>
  </si>
  <si>
    <t>КТП -10/04кВ 6413 20/100 с.Никольское</t>
  </si>
  <si>
    <t>КТП 231</t>
  </si>
  <si>
    <t>КТП 6413 16/160 с.Никольское</t>
  </si>
  <si>
    <t>КТП 6413 15/250 ул.Таманская</t>
  </si>
  <si>
    <t>Зуевский с/с, х. Аринкин</t>
  </si>
  <si>
    <t>ЗТП 299</t>
  </si>
  <si>
    <t>КТП 10/04кВ 673 10/40  Конарево</t>
  </si>
  <si>
    <t>КТП 10/04кВ 673 13/160  ул. Садовая</t>
  </si>
  <si>
    <t>КТП 10/04кВ 673 11/63 ул. Полевая</t>
  </si>
  <si>
    <t>КТП 10/04кВ 673 9/160  Конарево Мастерск</t>
  </si>
  <si>
    <t>ЗТП 10/04кВ 673 8/400 д. Ивановка Произв</t>
  </si>
  <si>
    <t>КТП 10/04кВ 673 7/160 д. Ивановка</t>
  </si>
  <si>
    <t>КТП 10/04кВ 673 6/250с. Никольское</t>
  </si>
  <si>
    <t>КТП 10/04кВ 673 5/63 х. Солнцев</t>
  </si>
  <si>
    <t>КТП 10/04кВ 673 4/250 ул.М-Горького</t>
  </si>
  <si>
    <t>КТП 10/04кВ 673 3/160 СПК  Ивановский</t>
  </si>
  <si>
    <t>КТП 10/04кВ 673 1/250 с. Никольское</t>
  </si>
  <si>
    <t>МТП 098</t>
  </si>
  <si>
    <t>КТП 089</t>
  </si>
  <si>
    <t>МТП 088</t>
  </si>
  <si>
    <t>КТП 087</t>
  </si>
  <si>
    <t>КТП 086</t>
  </si>
  <si>
    <t>КТП 084</t>
  </si>
  <si>
    <t>КТП 085</t>
  </si>
  <si>
    <t>КТП 083</t>
  </si>
  <si>
    <t>КТП 081</t>
  </si>
  <si>
    <t>КТП 080</t>
  </si>
  <si>
    <t>КТП 078</t>
  </si>
  <si>
    <t>КТП 077</t>
  </si>
  <si>
    <t>КТП 076</t>
  </si>
  <si>
    <t>КТП 075</t>
  </si>
  <si>
    <t>КТП 063</t>
  </si>
  <si>
    <t>КТП 062</t>
  </si>
  <si>
    <t>КТП 061</t>
  </si>
  <si>
    <t>КТП 060</t>
  </si>
  <si>
    <t>КТП 300</t>
  </si>
  <si>
    <t>КТП 059</t>
  </si>
  <si>
    <t>КТП 058</t>
  </si>
  <si>
    <t>КТП 057</t>
  </si>
  <si>
    <t>КТП 056</t>
  </si>
  <si>
    <t>КТП 002</t>
  </si>
  <si>
    <t>КТП 10/0,4кВ 6315 4/63 Кочегуровка</t>
  </si>
  <si>
    <t>КТП 10/0,4кВ 6315 3/63 Большая-Ивица</t>
  </si>
  <si>
    <t>КТП 10/0,4кВ 6315 2/160 с. Чермошное</t>
  </si>
  <si>
    <t>КТП 10/0,4кВ 6315 1/100 с. Чермошное</t>
  </si>
  <si>
    <t>МТП 225</t>
  </si>
  <si>
    <t>КТП 220</t>
  </si>
  <si>
    <t>КТП 228</t>
  </si>
  <si>
    <t>КТП 227</t>
  </si>
  <si>
    <t>КТП 230</t>
  </si>
  <si>
    <t>КТП 226</t>
  </si>
  <si>
    <t>КТП 217</t>
  </si>
  <si>
    <t>КТП 209</t>
  </si>
  <si>
    <t>КТП 208</t>
  </si>
  <si>
    <t>КТП 207</t>
  </si>
  <si>
    <t>КТП 212</t>
  </si>
  <si>
    <t>КТП 210</t>
  </si>
  <si>
    <t>КТП 211</t>
  </si>
  <si>
    <t>КТП 206</t>
  </si>
  <si>
    <t>КТП 229</t>
  </si>
  <si>
    <t>ЗТП 265</t>
  </si>
  <si>
    <t>Субботинский с/с, с. Орлянка</t>
  </si>
  <si>
    <t>КТП 201</t>
  </si>
  <si>
    <t>КТП-10/0,4кВ 051  д.Семибратское</t>
  </si>
  <si>
    <t>ТП-10/0,4кВ 049  Сорочино</t>
  </si>
  <si>
    <t>КТП-10/0,4кВ 048 х Татарский</t>
  </si>
  <si>
    <t>д.Еремино</t>
  </si>
  <si>
    <t>КТП-10/0,4кВ 046 с. Ерёмино</t>
  </si>
  <si>
    <t>КТП-10/0,4кВ 045  с. Еремино</t>
  </si>
  <si>
    <t>КТП-10/0,4кВ 043 с. Плоское</t>
  </si>
  <si>
    <t>КТП-10/0,4кВ 042  с.Красниково</t>
  </si>
  <si>
    <t>КТП-10/0,4кВ 040   с. Плоское</t>
  </si>
  <si>
    <t>КТП-10/0,4кВ 044 с. Плоское</t>
  </si>
  <si>
    <t>КТП-10/0,4кВ 038   с. Плоское</t>
  </si>
  <si>
    <t>КТП-10/0,4кВ 041   с. Плоское</t>
  </si>
  <si>
    <t>КТП-10/0,4кВ 037 Мелидовка</t>
  </si>
  <si>
    <t>КТП-10/0,4кВ 036  х. Баранов</t>
  </si>
  <si>
    <t>КТП-10/0,4кВ 033 Шумаково МТФ</t>
  </si>
  <si>
    <t>КТП 031</t>
  </si>
  <si>
    <t>КТП 030</t>
  </si>
  <si>
    <t>КТП 029</t>
  </si>
  <si>
    <t>КТП 001</t>
  </si>
  <si>
    <t>КТП 028</t>
  </si>
  <si>
    <t>КТП 026</t>
  </si>
  <si>
    <t>КТП 027</t>
  </si>
  <si>
    <t>КТП 025</t>
  </si>
  <si>
    <t>КТП 024</t>
  </si>
  <si>
    <t>КТП 022</t>
  </si>
  <si>
    <t>КТП 021</t>
  </si>
  <si>
    <t>КТП 020</t>
  </si>
  <si>
    <t>КТП 019</t>
  </si>
  <si>
    <t>КТП 018</t>
  </si>
  <si>
    <t>КТП 016</t>
  </si>
  <si>
    <t>КТП 015</t>
  </si>
  <si>
    <t>КТП 010</t>
  </si>
  <si>
    <t>КТП 009</t>
  </si>
  <si>
    <t>КТП 008</t>
  </si>
  <si>
    <t>КТП 007</t>
  </si>
  <si>
    <t>КТП 006</t>
  </si>
  <si>
    <t>КТП 004</t>
  </si>
  <si>
    <t>КТП 003</t>
  </si>
  <si>
    <t>КТП 216</t>
  </si>
  <si>
    <t>КТП-10/04кВ 176 с. Субботино</t>
  </si>
  <si>
    <t>КТП-10/04кВ 175 д. Самсоновка</t>
  </si>
  <si>
    <t>КТП-10/04кВ 177 д. Самсоновка</t>
  </si>
  <si>
    <t>КТП 126</t>
  </si>
  <si>
    <t>СТП 120</t>
  </si>
  <si>
    <t>ЗТП 112</t>
  </si>
  <si>
    <t>КТП 107</t>
  </si>
  <si>
    <t>КТП 102</t>
  </si>
  <si>
    <t>КТП-10/0,4кВ 193 д. Богдановка</t>
  </si>
  <si>
    <t>КТП-10/04кВ 191 с. Ст Лещин</t>
  </si>
  <si>
    <t>КТП-10/0,4кВ 189 Ст.Лещин</t>
  </si>
  <si>
    <t>КТП-10/04кВ 185 Козьмодемьяновка</t>
  </si>
  <si>
    <t>КТП-10/0,4кВ 186 Козьмодемьяновка</t>
  </si>
  <si>
    <t>КТП-10/04кВ 184 Ст.Лещин</t>
  </si>
  <si>
    <t>КТП-10/04кВ 182 Сев.Субботино</t>
  </si>
  <si>
    <t>КТП-10/0,4кВ 181 с. Субботино</t>
  </si>
  <si>
    <t>КТП-10/0,4кВ 180 с. Субботино</t>
  </si>
  <si>
    <t>КТП-10/0,4кВ 179 с. Субботино</t>
  </si>
  <si>
    <t>г.Рыльск</t>
  </si>
  <si>
    <t>ТП 425</t>
  </si>
  <si>
    <t>ТП 412</t>
  </si>
  <si>
    <t>г. Рыльск</t>
  </si>
  <si>
    <t>КТП 10кВ №420 куль.досуговый центр</t>
  </si>
  <si>
    <t>КТП 10кВ №419 куль.досуговый центр</t>
  </si>
  <si>
    <t>ТП Адрем(бесхоз)</t>
  </si>
  <si>
    <t>ТП 416</t>
  </si>
  <si>
    <t>ТП 411 ПУ ФСБ</t>
  </si>
  <si>
    <t>ТП 408 ПУ ФСБ</t>
  </si>
  <si>
    <t>ТП 409 ПУ ФСБ</t>
  </si>
  <si>
    <t>ТП 410 ПУ ФСБ</t>
  </si>
  <si>
    <t>ТП 399  (З-3581 ИП Самоделов Н.В.)</t>
  </si>
  <si>
    <t>ТП- 266 (20515-02-100)</t>
  </si>
  <si>
    <t>ТП 337 (2139-09-160)</t>
  </si>
  <si>
    <t>ТП 336 (2139-07-160)</t>
  </si>
  <si>
    <t>КТП №2138-10-100</t>
  </si>
  <si>
    <t>КТП №20515-01-400</t>
  </si>
  <si>
    <t>д. Мухин Пруд ( ПС Марьино")</t>
  </si>
  <si>
    <t>КТП № 2307-04-63</t>
  </si>
  <si>
    <t>CТП №376</t>
  </si>
  <si>
    <t>СТП №377</t>
  </si>
  <si>
    <t>CТП-10 кВ №394 Теле-2</t>
  </si>
  <si>
    <t>КТПН-10 кВ №398 Агрофирма Рыльская</t>
  </si>
  <si>
    <t>КТП-10 кВ №395 Потапов</t>
  </si>
  <si>
    <t>СТП - 10 кВ №58 (Ковальчук)</t>
  </si>
  <si>
    <t>с. Пригородняя Слободка</t>
  </si>
  <si>
    <t>КТПК -10 кВ №392 (Штаумберг)</t>
  </si>
  <si>
    <t>КТП-10 кВ №99</t>
  </si>
  <si>
    <t>МТП - 10 кВ 2259-07-250</t>
  </si>
  <si>
    <t>ТП-10 кВ №380</t>
  </si>
  <si>
    <t>СТП-10кВ № 370 Сайданова</t>
  </si>
  <si>
    <t>CТП-10кВ №21401-10-60 ( CТП №369)</t>
  </si>
  <si>
    <t>КТП-10кВ №2118-07/160</t>
  </si>
  <si>
    <t>ЗТП-10кВ №26</t>
  </si>
  <si>
    <t>КТП-10кВ №094</t>
  </si>
  <si>
    <t>СТП-366</t>
  </si>
  <si>
    <t>ЗТП-10кВ №34</t>
  </si>
  <si>
    <t>КТП 10кВ №70</t>
  </si>
  <si>
    <t>КТП 10 кВ №30</t>
  </si>
  <si>
    <t>КТП-10 кВ №72</t>
  </si>
  <si>
    <t>КТПН 10кВ №93</t>
  </si>
  <si>
    <t>ЗТП 10кВ №16</t>
  </si>
  <si>
    <t>ЗТП-10кВ №4</t>
  </si>
  <si>
    <t>КТП 10кВ №29</t>
  </si>
  <si>
    <t>КТПН 10кВ №76</t>
  </si>
  <si>
    <t>ЗТП-10кВ №36</t>
  </si>
  <si>
    <t>ЗТП 10кВ №57</t>
  </si>
  <si>
    <t>ЗТП-10кВ №55</t>
  </si>
  <si>
    <t>ЗТП 10кВ №11</t>
  </si>
  <si>
    <t>КТП 10кВ №51</t>
  </si>
  <si>
    <t>КТП-10кВ №80</t>
  </si>
  <si>
    <t>ЗТП 10кВ №26</t>
  </si>
  <si>
    <t>КТП 10кВ №79</t>
  </si>
  <si>
    <t>КТПН-10кв №49</t>
  </si>
  <si>
    <t>ЗТП-10кВ №50</t>
  </si>
  <si>
    <t>СТП-10кВ №87 ХПП дачи</t>
  </si>
  <si>
    <t>КТП 10кВ №77</t>
  </si>
  <si>
    <t>ЗТП-43</t>
  </si>
  <si>
    <t>ЗТП-10кВ №12</t>
  </si>
  <si>
    <t>КТПН-10кВ №64</t>
  </si>
  <si>
    <t>КТП 10кВ №82</t>
  </si>
  <si>
    <t>ЗТП 10кВ №17</t>
  </si>
  <si>
    <t>КТПН 10кВ № 53</t>
  </si>
  <si>
    <t>ЗТП 10кВ №84</t>
  </si>
  <si>
    <t>ЗТП-10кВ №42</t>
  </si>
  <si>
    <t>ЗТП-10кВ №15</t>
  </si>
  <si>
    <t>ЗТП-10кВ №33</t>
  </si>
  <si>
    <t>ЗТП 10кВ №2</t>
  </si>
  <si>
    <t>ЗТП 10кВ №5</t>
  </si>
  <si>
    <t>ЗТП-10кВ № 61</t>
  </si>
  <si>
    <t>ЗТП-10кВ №14А</t>
  </si>
  <si>
    <t>ул.Энгельса 6 (баня)</t>
  </si>
  <si>
    <t>ЗТП-10кВ №10</t>
  </si>
  <si>
    <t>ЗТП-10кВ №40</t>
  </si>
  <si>
    <t>ЗТП-10кВ №3</t>
  </si>
  <si>
    <t>ЗТП 10кВ №6</t>
  </si>
  <si>
    <t>ЗТП 10кВ №1</t>
  </si>
  <si>
    <t>ЗТП-10кВ №81</t>
  </si>
  <si>
    <t>ЗТП-10кВ №71</t>
  </si>
  <si>
    <t>ЗТП-10кВ №46</t>
  </si>
  <si>
    <t>ЗТП-10кВ №65</t>
  </si>
  <si>
    <t>ЗТП-10кВ №67</t>
  </si>
  <si>
    <t>ЗТП-10кВ №45</t>
  </si>
  <si>
    <t>ЗТП-10кВ №73</t>
  </si>
  <si>
    <t>КТПН 10кВ №35</t>
  </si>
  <si>
    <t>КТП 10кВ №83</t>
  </si>
  <si>
    <t>КТПН 10кВ №52</t>
  </si>
  <si>
    <t>КТПН 10кВ №89</t>
  </si>
  <si>
    <t>ЗТП-10кВ №7</t>
  </si>
  <si>
    <t>ЗТП 10кВ №8</t>
  </si>
  <si>
    <t>ЗТП-10кВ №63</t>
  </si>
  <si>
    <t>КТПН -10кВ №375</t>
  </si>
  <si>
    <t>ТП-10 кВ № 374 (224-07/100)</t>
  </si>
  <si>
    <t>ТП- 21405-08-63кВа.СПК "Кострова</t>
  </si>
  <si>
    <t>КТП 10кВ №210-06-63</t>
  </si>
  <si>
    <t>КТП 10кВ №2312-08/160</t>
  </si>
  <si>
    <t>ТП 54  (208-54-250)</t>
  </si>
  <si>
    <t>ТП 001 (210-02-63)</t>
  </si>
  <si>
    <t>КТП 10кВ 2161-02-160</t>
  </si>
  <si>
    <t>ТП 042 (296-02-160 )</t>
  </si>
  <si>
    <t>КТП 10кВ №2259-06-160</t>
  </si>
  <si>
    <t>ТП 116 (2259-02-160)</t>
  </si>
  <si>
    <t>ТП 287 (20513-07-100)</t>
  </si>
  <si>
    <t>ЗТП-10кВ №62</t>
  </si>
  <si>
    <t>КТП 10кВ №2136-01-315</t>
  </si>
  <si>
    <t>КТП 10кВ №2136-02-250</t>
  </si>
  <si>
    <t>КТП 21401-03/250 (ТП 183)</t>
  </si>
  <si>
    <t>КТП №21401-06-100</t>
  </si>
  <si>
    <t>ТП 084 (2307-01-63)</t>
  </si>
  <si>
    <t>ТП 051 (22701-05-60)</t>
  </si>
  <si>
    <t>ТП 309 (20512-09-100)</t>
  </si>
  <si>
    <t>КТП 10кВ №21404-08-250</t>
  </si>
  <si>
    <t>ТП-2259-08-250</t>
  </si>
  <si>
    <t>КТП 10кВ №2183-03-100</t>
  </si>
  <si>
    <t>КТП 10кВ №2134-02-30</t>
  </si>
  <si>
    <t>ТП 124 (2121-02/100)</t>
  </si>
  <si>
    <t>ТП 290 (20513-09/100)</t>
  </si>
  <si>
    <t>КТП 10кВ №2251-04/250</t>
  </si>
  <si>
    <t>КТП 10кВ №2265-09/160</t>
  </si>
  <si>
    <t>ТП 123 (2259-09/100)</t>
  </si>
  <si>
    <t>КТП 10кВ №2259-05/160</t>
  </si>
  <si>
    <t>КТП 10кВ №2002-01/100</t>
  </si>
  <si>
    <t>КТП 10кВ №2211-07/100</t>
  </si>
  <si>
    <t>ТП 186 (21409-09/100)</t>
  </si>
  <si>
    <t>КТП 10кВ№21408-03/100 ( №187)</t>
  </si>
  <si>
    <t>КТП-10 кВ №2111-05-100</t>
  </si>
  <si>
    <t>ЗТП 10кВ №2259-04-250</t>
  </si>
  <si>
    <t>ТП 115 (2259-01-160)</t>
  </si>
  <si>
    <t>КТП 10кВ №2218-03-250</t>
  </si>
  <si>
    <t>КТП 10кВ №2211-11-100</t>
  </si>
  <si>
    <t>КТП 10кВ №2131-05-100</t>
  </si>
  <si>
    <t>КТП 10кВ №22901-05-100</t>
  </si>
  <si>
    <t>ТП 335 (2139-06-100)</t>
  </si>
  <si>
    <t>ТП 334 (2139-05-60)</t>
  </si>
  <si>
    <t>ТП 331 (2139-02-100)</t>
  </si>
  <si>
    <t>ТП 338 (2139-08-63)</t>
  </si>
  <si>
    <t>КТП 10кВ №23003-02-250</t>
  </si>
  <si>
    <t>МТП 10кВ №218-90-60</t>
  </si>
  <si>
    <t>ТП 070 (218-70-400)</t>
  </si>
  <si>
    <t>КТП 10кВ №296-01-160</t>
  </si>
  <si>
    <t>ТП №368</t>
  </si>
  <si>
    <t>КТП 10кВ№2265-04-100</t>
  </si>
  <si>
    <t>ТП 117 (2259-03-400)</t>
  </si>
  <si>
    <t>ТП 10/0,4кВ №404</t>
  </si>
  <si>
    <t>КТП 10кВ №22706-04-160</t>
  </si>
  <si>
    <t>ТП 200 (21405-08-160)</t>
  </si>
  <si>
    <t>КТП 10кВ№ 055 (22701-10/100)</t>
  </si>
  <si>
    <t>КТП 10кВ №2119-03/63</t>
  </si>
  <si>
    <t>КТП-10 кВ №22801-01/160</t>
  </si>
  <si>
    <t>КТП-10 кВ №22801-02/250</t>
  </si>
  <si>
    <t>КТП 10кВ №22802-01/30</t>
  </si>
  <si>
    <t>КТП 10кВ №22802-04/100</t>
  </si>
  <si>
    <t>КТП 10кВ №22802-05/63</t>
  </si>
  <si>
    <t>КТП-10 кВ №22805-03/160</t>
  </si>
  <si>
    <t>ТП 262 (22805-01/60)</t>
  </si>
  <si>
    <t>КТП 10кВ №2155-10/100</t>
  </si>
  <si>
    <t>КТП 10кВ №2218-02/63</t>
  </si>
  <si>
    <t>КТП 10кВ №282-03/250</t>
  </si>
  <si>
    <t>КТП 10кВ №287-03/160</t>
  </si>
  <si>
    <t>КТП-10 кВ №22706-10/100</t>
  </si>
  <si>
    <t>КТП-10 кВ №22706-09/160 (удалить дубль)</t>
  </si>
  <si>
    <t>КТП-10 кВ №22706-07/100</t>
  </si>
  <si>
    <t>КТП-10 кВ №22706-06/100</t>
  </si>
  <si>
    <t>КТП 10кВ №065 (2008-03/60)</t>
  </si>
  <si>
    <t>КТП 10кВ №2008-02/63</t>
  </si>
  <si>
    <t>КТП 10кВ №20515-04-100кВа</t>
  </si>
  <si>
    <t>КТП 10кВ №20515-05-100</t>
  </si>
  <si>
    <t>КТП 10кВ №20515-04/100</t>
  </si>
  <si>
    <t>КТП 10кВ №20515-03/100</t>
  </si>
  <si>
    <t>КТП 2225-01-160 кВа ,,СПК "Новый Мир"</t>
  </si>
  <si>
    <t>КТП 10кВ №2223-02/400</t>
  </si>
  <si>
    <t>ТП 10кВ №032 (2222-01/160)</t>
  </si>
  <si>
    <t>КТП 10кВ №287-08/100</t>
  </si>
  <si>
    <t>КТП 10кВ №287-04/63</t>
  </si>
  <si>
    <t>КТП 21404-06/100</t>
  </si>
  <si>
    <t>КТП 21404-03/160</t>
  </si>
  <si>
    <t>КТП 21404-02/100</t>
  </si>
  <si>
    <t>ТП № 370 16 кВА от ВЛ-10 кВ № 2005 с.Сте</t>
  </si>
  <si>
    <t>КТП 10кВ №21408-06-100</t>
  </si>
  <si>
    <t>КТП 10кВ №21408-05/160</t>
  </si>
  <si>
    <t>КТП 10кВ №2267-03/160</t>
  </si>
  <si>
    <t>ТП 2265-03-100кВа.СПК ""Мечта"</t>
  </si>
  <si>
    <t>КТП 10кВ №2265-02/250</t>
  </si>
  <si>
    <t>КТП 10кВ №2312-03/100 (№078)</t>
  </si>
  <si>
    <t>КТП 10кВ №2316-02/63</t>
  </si>
  <si>
    <t>КТП-10/04 кВ -2305-45-60кВа.Под/хоз Марь</t>
  </si>
  <si>
    <t>ТП 10кВ №113 (2258-06/100)</t>
  </si>
  <si>
    <t>ТП 10кВ №112 (2258-05/100)</t>
  </si>
  <si>
    <t>КТП 2251-03/100</t>
  </si>
  <si>
    <t>КТП 10кВ №2251-01/250</t>
  </si>
  <si>
    <t>КТП 2245-02/250 пр. Слободка</t>
  </si>
  <si>
    <t>КТП 2242-01/60</t>
  </si>
  <si>
    <t>ЗТП-10кВ №224-05/160</t>
  </si>
  <si>
    <t>ЗТП-10кВ №018 (224-03/160)</t>
  </si>
  <si>
    <t>КТП 218-02/60</t>
  </si>
  <si>
    <t>КТП 218-01/250</t>
  </si>
  <si>
    <t>КТПН 10кВ №2005-01-630</t>
  </si>
  <si>
    <t>ЗТП-10кВ №2316-06/100</t>
  </si>
  <si>
    <t>КТП-10кВ №2312-06-60</t>
  </si>
  <si>
    <t>КТП-10кВ № 095 (2303-02/100)</t>
  </si>
  <si>
    <t>КТП-10/04 кВ -22703-02-160 кВа,, СПК "Ив</t>
  </si>
  <si>
    <t>КТП 10кВ№ 2312-05/160</t>
  </si>
  <si>
    <t>КТП-10 кВ №22701-13/160</t>
  </si>
  <si>
    <t>КТП-10кВ № 22703-15-250</t>
  </si>
  <si>
    <t>КТП-10 кВ №057 (22701-12/100)</t>
  </si>
  <si>
    <t>КТП-10 кВ №056 (22701-11/100)</t>
  </si>
  <si>
    <t>КТПК-10кВ №07 (22701-07/100) Евсеенко</t>
  </si>
  <si>
    <t>КТП-10кВ №048 (22701-06/100)</t>
  </si>
  <si>
    <t>ЗТП-10кВ №060 (22703-02-320)</t>
  </si>
  <si>
    <t>КТП-10кВ №103 (22902-05/100 )</t>
  </si>
  <si>
    <t>КТП-10кВ №2305-02/100</t>
  </si>
  <si>
    <t>КТП 2121-07/160</t>
  </si>
  <si>
    <t>КТП-10/04 кВ  2195-07-60 кВа,СПК "Сейм"</t>
  </si>
  <si>
    <t>КТП 2195-08/100</t>
  </si>
  <si>
    <t>КТП 2195-03/250</t>
  </si>
  <si>
    <t>КТП 2195-02/400</t>
  </si>
  <si>
    <t>КТП 2195-01/160</t>
  </si>
  <si>
    <t>КТП-10кВ №2233-06-100 (удалить дубль)</t>
  </si>
  <si>
    <t>КТП-10кВ №2121-01/100</t>
  </si>
  <si>
    <t>КТП 2121-05/100</t>
  </si>
  <si>
    <t>ТП-10кВ № 2121-03/100</t>
  </si>
  <si>
    <t>КТП 2121-01/60 (№123)</t>
  </si>
  <si>
    <t>КТП-10кВ №2157-02-100</t>
  </si>
  <si>
    <t>КТП-10кВ №2157-01-160</t>
  </si>
  <si>
    <t>КТП-10 кВ  2157-04-100 кВа,СПК "Нива"</t>
  </si>
  <si>
    <t>КТП-10кВ №2157-02/60</t>
  </si>
  <si>
    <t>КТП №2183-06/60</t>
  </si>
  <si>
    <t>КТП-10/04 кВ 2183-05-60  кВа, СПК "Русь"</t>
  </si>
  <si>
    <t>КТП №2183-02/160</t>
  </si>
  <si>
    <t>КТП-10 кВ №2183-01/250</t>
  </si>
  <si>
    <t>КТП-10кВ №2181-02/100</t>
  </si>
  <si>
    <t>КТП-10кВ №2181-01/100</t>
  </si>
  <si>
    <t>КТП-10кВ №2217-04/160</t>
  </si>
  <si>
    <t>КТП-10/04 кВ 2217-01-400 кВа, СПК "Русь"</t>
  </si>
  <si>
    <t>ЗТП-10кВ №2116-02/400 (№163) зерносклад</t>
  </si>
  <si>
    <t>КТП-10кВ №2116-01/63</t>
  </si>
  <si>
    <t>КТП-10кВ №2216-07/160</t>
  </si>
  <si>
    <t>ЗТП-10/04 кВ -2216-03-63 кВа</t>
  </si>
  <si>
    <t>КТП-10кВ №2215-03/100</t>
  </si>
  <si>
    <t>КТП-10кВ №2161-01-60</t>
  </si>
  <si>
    <t>КТП №20502-01-63</t>
  </si>
  <si>
    <t>КТП-10кВ №20513-02-63</t>
  </si>
  <si>
    <t>КТП №20512-08-160</t>
  </si>
  <si>
    <t>КТП 2233-05/100</t>
  </si>
  <si>
    <t>КТП 2233-04/100</t>
  </si>
  <si>
    <t>КТП 2233-03/160</t>
  </si>
  <si>
    <t>КТП-10кВ №2233-02-160</t>
  </si>
  <si>
    <t>КТП 2233-01/160</t>
  </si>
  <si>
    <t>КТП 2232-04/100</t>
  </si>
  <si>
    <t>КТП 2232-03/100</t>
  </si>
  <si>
    <t>КТП 2232-02/100</t>
  </si>
  <si>
    <t>КТП №20506-08-100</t>
  </si>
  <si>
    <t>КТП №2139-03-60</t>
  </si>
  <si>
    <t>КТП №2139-01-100</t>
  </si>
  <si>
    <t>ТП-10кВ №344 (2164-02-100)</t>
  </si>
  <si>
    <t>КТП №2138-11/100</t>
  </si>
  <si>
    <t>КТП №2138-05-63</t>
  </si>
  <si>
    <t>КТП №2138-09/100</t>
  </si>
  <si>
    <t>КТП №2138-03-60</t>
  </si>
  <si>
    <t>КТП №2138-01-100</t>
  </si>
  <si>
    <t>ТП № 415 (21410-04-100 )</t>
  </si>
  <si>
    <t>КТП 21410-02/63</t>
  </si>
  <si>
    <t>КТП 21410-03/60</t>
  </si>
  <si>
    <t>КТП 21409-03/100</t>
  </si>
  <si>
    <t>КТП 21408-02/60</t>
  </si>
  <si>
    <t>ТП-10кВ №189 (21408-01/60)</t>
  </si>
  <si>
    <t>КТП 21401-11-160</t>
  </si>
  <si>
    <t>КТП 21401-06/100</t>
  </si>
  <si>
    <t>КТП 21401-07/63</t>
  </si>
  <si>
    <t>КТП 21401-02/100</t>
  </si>
  <si>
    <t>КТПН №405</t>
  </si>
  <si>
    <t>КТП 21401-05/100</t>
  </si>
  <si>
    <t>КТП-10кВ №21401-11-60</t>
  </si>
  <si>
    <t>КТП 21402-01/60</t>
  </si>
  <si>
    <t>КТП-10кВ №2002-02-63</t>
  </si>
  <si>
    <t>ЗТП-10кВ №2211-09/160</t>
  </si>
  <si>
    <t>КТП-10кВ №2215-02-160</t>
  </si>
  <si>
    <t>КТП №2211-01-250</t>
  </si>
  <si>
    <t>КТП-10кВ №2211-07/100</t>
  </si>
  <si>
    <t>КТП-10кВ №2211-03-100</t>
  </si>
  <si>
    <t>КТП-10/0,4 №2131-06-160кВА</t>
  </si>
  <si>
    <t>КТП №2123-07-250</t>
  </si>
  <si>
    <t>КТП №2138-07-100</t>
  </si>
  <si>
    <t>ЗТП -10кВ Семёново</t>
  </si>
  <si>
    <t>ТП 333 (2139-04-400)</t>
  </si>
  <si>
    <t>с. Ярыгино</t>
  </si>
  <si>
    <t>СТП 268</t>
  </si>
  <si>
    <t>СТП 267</t>
  </si>
  <si>
    <t>Черновецкий с/с, с. Черновец</t>
  </si>
  <si>
    <t>п. Пристень</t>
  </si>
  <si>
    <t>СТП 265</t>
  </si>
  <si>
    <t>х. Подольхи</t>
  </si>
  <si>
    <t>СТП 263</t>
  </si>
  <si>
    <t>п. Вихровой</t>
  </si>
  <si>
    <t>п. Вихровский</t>
  </si>
  <si>
    <t>СТП 248</t>
  </si>
  <si>
    <t>СТП 243</t>
  </si>
  <si>
    <t>КТПНУ 236</t>
  </si>
  <si>
    <t>ТП  270</t>
  </si>
  <si>
    <t>ТП 163</t>
  </si>
  <si>
    <t>п. Медвенка</t>
  </si>
  <si>
    <t>ТП 426</t>
  </si>
  <si>
    <t>с.Тарасово</t>
  </si>
  <si>
    <t>пгт.Медвенка</t>
  </si>
  <si>
    <t>д.Тарасово</t>
  </si>
  <si>
    <t>Нижнереутчанский с/с</t>
  </si>
  <si>
    <t>ТП 413 Домников</t>
  </si>
  <si>
    <t>с.Паники</t>
  </si>
  <si>
    <t>ТП 414</t>
  </si>
  <si>
    <t>Высокский с/с., ст.Родничёк</t>
  </si>
  <si>
    <t>ТП 554</t>
  </si>
  <si>
    <t>Нижнереутчанский с/с., х.Большая Радина</t>
  </si>
  <si>
    <t>Панинский с/с., с.2-е Панино</t>
  </si>
  <si>
    <t>Панинский с/с., с.Панино</t>
  </si>
  <si>
    <t>Медвенский с/с., п.Медвенка</t>
  </si>
  <si>
    <t>ТП 300 (ЗТП-10кВ №300 п.Медвенка Школа)</t>
  </si>
  <si>
    <t>Панинский с/с., х.Чаплыгин Лог</t>
  </si>
  <si>
    <t>Чермошнянский с/с., с.2-я Рождественка</t>
  </si>
  <si>
    <t>Китаевский с/с., с.Губановка</t>
  </si>
  <si>
    <t>Петровский с/с.</t>
  </si>
  <si>
    <t>Нижнереутчанский с/с., х.Красная Поляна</t>
  </si>
  <si>
    <t>Китаевский с/с., д.2-е Никольское</t>
  </si>
  <si>
    <t>Гостомлянский с/с., х.Песочное</t>
  </si>
  <si>
    <t>ТП 156 СТП</t>
  </si>
  <si>
    <t>ТП 145 СТП</t>
  </si>
  <si>
    <t>Чермошнянский с/с., д.Буды</t>
  </si>
  <si>
    <t>ТП 410 СТП</t>
  </si>
  <si>
    <t>Китаевский с/с., с.Лубянка</t>
  </si>
  <si>
    <t>ТП 406 СТП</t>
  </si>
  <si>
    <t>Нижнереутчанский с/с.</t>
  </si>
  <si>
    <t>Гостомлянский с/с., д.2-е Плесы</t>
  </si>
  <si>
    <t>Панинский с/с., х.Соломыковские Дворы</t>
  </si>
  <si>
    <t>Высокский с/с., д.Спасское</t>
  </si>
  <si>
    <t>Китаевский с/с., п.Райхутор</t>
  </si>
  <si>
    <t>Амосовский с/с., д.Амосовка</t>
  </si>
  <si>
    <t>Медвенский рн</t>
  </si>
  <si>
    <t>ТП 511</t>
  </si>
  <si>
    <t>ТП 510</t>
  </si>
  <si>
    <t>ТП 533</t>
  </si>
  <si>
    <t>ТП 509</t>
  </si>
  <si>
    <t>ТП 512</t>
  </si>
  <si>
    <t>ТП 517</t>
  </si>
  <si>
    <t>ТП 508</t>
  </si>
  <si>
    <t>ТП 516</t>
  </si>
  <si>
    <t>ТП 506</t>
  </si>
  <si>
    <t>ТП 502</t>
  </si>
  <si>
    <t>Высокский с/с., х.Орешное</t>
  </si>
  <si>
    <t>ТП 346</t>
  </si>
  <si>
    <t>Высокский с/с., х.Кондратьевские Выселки</t>
  </si>
  <si>
    <t>Амосовский с/с., Заповедник им.Алехина</t>
  </si>
  <si>
    <t>Амосовский с/с., с.Петропавловка</t>
  </si>
  <si>
    <t>Китаевский с/с., с.1-я Китаевка</t>
  </si>
  <si>
    <t>Панинский с/с., с.1-е Панино</t>
  </si>
  <si>
    <t>Амосовский с/с., х.Осиновый</t>
  </si>
  <si>
    <t>Панинский с/с., с.Тарусовка</t>
  </si>
  <si>
    <t>Панинский с/с.</t>
  </si>
  <si>
    <t>Нижнереутчанский с/с., д.Александровка</t>
  </si>
  <si>
    <t>Гостомлянский с/с., с.Белое</t>
  </si>
  <si>
    <t>Гостомлянский с/с., с.Бугряное</t>
  </si>
  <si>
    <t>Гостомлянский с/с., д.1-е Плесы</t>
  </si>
  <si>
    <t>Гостомлянский с/с., х.Домра</t>
  </si>
  <si>
    <t>Гостомлянский с/с., с.2-я Гостомля</t>
  </si>
  <si>
    <t>Гостомлянский с/с., с.1-я Гостомля</t>
  </si>
  <si>
    <t>Гостомлянский с/с., с.Свидное</t>
  </si>
  <si>
    <t>Высокский с/с., д.1-я Переверзевка</t>
  </si>
  <si>
    <t>Гостомлянский с/с., с.Тарасово</t>
  </si>
  <si>
    <t>Гостомлянский с/с., с.Глебово</t>
  </si>
  <si>
    <t>Гостомлянский с/с., д.Липник</t>
  </si>
  <si>
    <t>Паникинский с/с., с.Драчевка</t>
  </si>
  <si>
    <t>ТП 409</t>
  </si>
  <si>
    <t>Паникинский с/с., с.Паники</t>
  </si>
  <si>
    <t>Высокский с/с., х.Спасские Выселки</t>
  </si>
  <si>
    <t>Паникинский с/с., ДОО Лагерь Берёзка</t>
  </si>
  <si>
    <t>Высокский с/с., х.Звягинцево</t>
  </si>
  <si>
    <t>Высокский с/с., с.Высокое</t>
  </si>
  <si>
    <t>Высокский с/с., д.Константиновка</t>
  </si>
  <si>
    <t>Панинский с/с., х. Орешное</t>
  </si>
  <si>
    <t>Любачанский с/с., п.Любач</t>
  </si>
  <si>
    <t>Любачанский с/с., д.Липовец</t>
  </si>
  <si>
    <t>Любачанский с/с., х.Красный Май</t>
  </si>
  <si>
    <t>Любачанский с/с., х.Рожновка</t>
  </si>
  <si>
    <t>Любачанский с/с.</t>
  </si>
  <si>
    <t>Любачанский с/с., х.Покровский</t>
  </si>
  <si>
    <t>Любачанский с/с., с.Гахово</t>
  </si>
  <si>
    <t>Вышнереутчанский с/с., с.Верхний Реутец</t>
  </si>
  <si>
    <t>Нижнереутчанский с/с., с.1-е Отделение</t>
  </si>
  <si>
    <t>Китаевский с/с., с.Денисовка</t>
  </si>
  <si>
    <t>Чермошнянский с/с., с.Знаменка</t>
  </si>
  <si>
    <t>Китаевский с/с., с.Шумовка</t>
  </si>
  <si>
    <t>Чермошнянский с/с., д.Кленовое</t>
  </si>
  <si>
    <t>Китаевский с/с., д.1-е Никольское</t>
  </si>
  <si>
    <t>ТП 301</t>
  </si>
  <si>
    <t>Чермошнянский с/с., х.Дунаец</t>
  </si>
  <si>
    <t>Чермошнянский с/с., х.Заикин</t>
  </si>
  <si>
    <t>Чермошнянский с/с., с.Вышний Дубовец</t>
  </si>
  <si>
    <t>Чермошнянский с/с., х.Трубацкое</t>
  </si>
  <si>
    <t>Гостомлянский с/с., с.Благодатное</t>
  </si>
  <si>
    <t>Китаевский с/с., с.Любицкое</t>
  </si>
  <si>
    <t>ТП 245 СТП</t>
  </si>
  <si>
    <t>Китаевский с/с., х.Полный</t>
  </si>
  <si>
    <t>ТП 316</t>
  </si>
  <si>
    <t>Чермошнянский с/с., х.Новая Аксёновк</t>
  </si>
  <si>
    <t>Чермошнянский с/с., с.Нижний Дубовец</t>
  </si>
  <si>
    <t>Чермошнянский с/с., с.Аксеновка</t>
  </si>
  <si>
    <t>Китаевский с/с., с.2-я Китаевка</t>
  </si>
  <si>
    <t>Китаевский с/с., х.Егоров</t>
  </si>
  <si>
    <t>Китаевский с/с., х.Нижняя Камышевка</t>
  </si>
  <si>
    <t>Китаевский с/с., х.Разбегайловка</t>
  </si>
  <si>
    <t>Чермошнянский с/с., с.Рождественское</t>
  </si>
  <si>
    <t>Китаевский с/с., д.Масловк</t>
  </si>
  <si>
    <t>Чермошнянский с/с., д.Кувшиновка</t>
  </si>
  <si>
    <t>Китаевский с/с., д.Зыбовка</t>
  </si>
  <si>
    <t>ТП 357</t>
  </si>
  <si>
    <t>Китаевский с/с., х.Красное</t>
  </si>
  <si>
    <t>Китаевский с/с., с.Зеленая Степь</t>
  </si>
  <si>
    <t>Амосовский с/с., д.Большая Владимировка</t>
  </si>
  <si>
    <t>Амосовский с/с., д.Малая Владимировка</t>
  </si>
  <si>
    <t>ТП 185(ТП 10/0,4 кВ 266.01 309/160 Амос)</t>
  </si>
  <si>
    <t>Вышнереутчанский с/с., х.Горки</t>
  </si>
  <si>
    <t>Высокский с/с., с.Березовый</t>
  </si>
  <si>
    <t>Котельниковский с/с., х.Дрозды</t>
  </si>
  <si>
    <t>Нижнереутчанский с/с., х.Садовый</t>
  </si>
  <si>
    <t>Амосовский с/с., д.Шатовка</t>
  </si>
  <si>
    <t>Амосовский с/с., х.Стрелица</t>
  </si>
  <si>
    <t>Паникинский с/с., с.Белая Гора</t>
  </si>
  <si>
    <t>Амосовский с/с., д.1-я Андреевка</t>
  </si>
  <si>
    <t>Чермошнянский с/с., с.Чермошное</t>
  </si>
  <si>
    <t>Нижнереутчанский с/с., х.Косилов</t>
  </si>
  <si>
    <t>Нижнереутчанский с/с., х.Танеевка</t>
  </si>
  <si>
    <t>Нижнереутчанский с/с., х.Ильичёвский</t>
  </si>
  <si>
    <t>Нижнереутчанский с/с., с.Нижний Реутец</t>
  </si>
  <si>
    <t>Нижнереутчанский с/с., х.Монастырский</t>
  </si>
  <si>
    <t>Панинский с/с., д.Николаевка</t>
  </si>
  <si>
    <t>Высокский с/с., х.Воробжа</t>
  </si>
  <si>
    <t>Высокский с/с., д.Андриановка</t>
  </si>
  <si>
    <t>ТП 425 (159)</t>
  </si>
  <si>
    <t>Панинский с/с., х.Черниченские Дворы</t>
  </si>
  <si>
    <t>Высокский с/с., с.Сафоновка</t>
  </si>
  <si>
    <t>Высокский с/с., х.Свиридов</t>
  </si>
  <si>
    <t>Высокский с/с., с.Высоконские Дворы</t>
  </si>
  <si>
    <t>Нижнереутчанский с/с., х.Организация</t>
  </si>
  <si>
    <t>Высокский с/с., с.Ленинская Искра</t>
  </si>
  <si>
    <t>г.Льгов</t>
  </si>
  <si>
    <t>ТП 528</t>
  </si>
  <si>
    <t>ТП 527 (Детсад)</t>
  </si>
  <si>
    <t>ТП 096 (199-096/25)</t>
  </si>
  <si>
    <t>с. Марица</t>
  </si>
  <si>
    <t>ТП 141(ТП 191-141/63)</t>
  </si>
  <si>
    <t>ТП 080 (ТП108-080/100) автомойка</t>
  </si>
  <si>
    <t>ТП 082 (ТП 199-082/63)</t>
  </si>
  <si>
    <t>ТП 079 (ТП116-079/100) Магнит поворот</t>
  </si>
  <si>
    <t>ТП 076 (ТП 108-076/63) калина</t>
  </si>
  <si>
    <t>ТП 121(ТП 121-121/630+630)</t>
  </si>
  <si>
    <t>ТП 078(ТП 127-078/63)</t>
  </si>
  <si>
    <t>ТП 074(ТП 111-074/100)</t>
  </si>
  <si>
    <t>ТП 069 (ТП 112-69/63)</t>
  </si>
  <si>
    <t>ТП 136 (СТП 196-136/63)</t>
  </si>
  <si>
    <t>ТП 122 (ТП 122-122/63)</t>
  </si>
  <si>
    <t>ТП 072 (СТП 123-72/63)</t>
  </si>
  <si>
    <t>ТП 071 (ТП 116-71/63 ул.Солнечная)</t>
  </si>
  <si>
    <t>ТП 443 (164-443/63 х.Серебряный)</t>
  </si>
  <si>
    <t>ТП 65 (КТП 1309-65/63  ул.Осипенко)</t>
  </si>
  <si>
    <t>ТП 526(КТП 1161-09/400)</t>
  </si>
  <si>
    <t>ТП 265 (164-01/100) Банищи</t>
  </si>
  <si>
    <t>ТП 64( КТП 108-64/160 дет сад)</t>
  </si>
  <si>
    <t>ТП 375 (№119-104-2*100)  ФОК</t>
  </si>
  <si>
    <t>ТП 520 (КТП 128-520/400)</t>
  </si>
  <si>
    <t>ТП 218 (КТП 116-218/400  ул Красная)</t>
  </si>
  <si>
    <t>ТП 250( КТП 128-250/250)</t>
  </si>
  <si>
    <t>ТП 158 (КТП 1215-158/250)</t>
  </si>
  <si>
    <t>ТП 171 (ТП 122-171/160)</t>
  </si>
  <si>
    <t>ТП 227 (СТП 167-227/16 х.Ревель)</t>
  </si>
  <si>
    <t>ТП 168 (КТП 1111-168/100) резерв</t>
  </si>
  <si>
    <t>ТП 161 (ТП 1231-161/160)</t>
  </si>
  <si>
    <t>ТП 368 (КТП 122-03-63)</t>
  </si>
  <si>
    <t>KТП 1281-04/63</t>
  </si>
  <si>
    <t>ТП 62 (КТП 12-62/160)</t>
  </si>
  <si>
    <t>ТП 130(СТП 120-130/63кВ ф120 Н.Деревн)</t>
  </si>
  <si>
    <t>ТП 500(КТП 1313-02/250)</t>
  </si>
  <si>
    <t>КТП 1314-02/160</t>
  </si>
  <si>
    <t>КТП 1308-01/250</t>
  </si>
  <si>
    <t>ТП 3 ул. Шатохина</t>
  </si>
  <si>
    <t>ТП 116(КТП 116-116/250  ул. Свердлова)</t>
  </si>
  <si>
    <t>ТП 77(ЗТП 128-77/63 ул.Придорожная)</t>
  </si>
  <si>
    <t>ТП 133 (КТП 116-133/160)</t>
  </si>
  <si>
    <t>ТП 52 (111-52/400 Льгов)</t>
  </si>
  <si>
    <t>ТП 603(КТП 1309-Викторовка/63)</t>
  </si>
  <si>
    <t>п. Селекционный</t>
  </si>
  <si>
    <t>ТП 602 ( 1309-с/ст/160 Новый поселок)</t>
  </si>
  <si>
    <t>ТП 117(КТП-7-117/250 мост)</t>
  </si>
  <si>
    <t>ТП 189 (СТП 128-189/25)</t>
  </si>
  <si>
    <t>д.Воронино</t>
  </si>
  <si>
    <t>ТП 160 ( СТП 159-160/40)</t>
  </si>
  <si>
    <t>ТП 119(СТП 104-119/25)</t>
  </si>
  <si>
    <t>КТП 22902-07/100</t>
  </si>
  <si>
    <t>ТП 604(КТП 1304-Корм цех/250)</t>
  </si>
  <si>
    <t>ТП 524(115-"Гаражи /250)</t>
  </si>
  <si>
    <t>ТП 59(ЗТП 12-59/160)</t>
  </si>
  <si>
    <t>ТП 114(КТП 128-114/160)</t>
  </si>
  <si>
    <t>ТП 68 (ТП 200-68/100)</t>
  </si>
  <si>
    <t>ТП 73  (КТП 116-73/100)</t>
  </si>
  <si>
    <t>ТП 9(КТП 116-09/250)</t>
  </si>
  <si>
    <t>ТП 43(ЗТП 128-43/250)</t>
  </si>
  <si>
    <t>ТП 058(МТП-119-58/250)</t>
  </si>
  <si>
    <t>ТП 525 (ЗТП База ЗЭС/630+1000)</t>
  </si>
  <si>
    <t>ТП 14 (ЗТП 127-14/250)</t>
  </si>
  <si>
    <t>ТП 605(ЗТП-1308 котельная/2*250 с/ст.)</t>
  </si>
  <si>
    <t>ТП 98(ЗТП 12-98/180)</t>
  </si>
  <si>
    <t>ТП 56 (ЗТП 12-56/400)</t>
  </si>
  <si>
    <t>ТП 37 (ЗТП-7-37/250)</t>
  </si>
  <si>
    <t>ТП 32 (ЗТП 12-32/400+630)</t>
  </si>
  <si>
    <t>ТП 26 (ЗТП-7-26/250)</t>
  </si>
  <si>
    <t>ТП 15 (ЗТП 12-15/630)</t>
  </si>
  <si>
    <t>ТП 105(ТП-8-105/160)</t>
  </si>
  <si>
    <t>ТП 53 (ЗТП-8-53/400+180)</t>
  </si>
  <si>
    <t>ТП 47 (ЗТП-8-47/200)</t>
  </si>
  <si>
    <t>ТП 21 (ЗТП-8-21/630)</t>
  </si>
  <si>
    <t>ТП 18 (ЗТП-8-18/250)</t>
  </si>
  <si>
    <t>ТП 02 (ЗТП-8-02/400+630)</t>
  </si>
  <si>
    <t>ТП 24 (111-24/160)</t>
  </si>
  <si>
    <t>ТП 20 (111-20/320)</t>
  </si>
  <si>
    <t>ТП 6 (111-06/400)</t>
  </si>
  <si>
    <t>ТП 84 (ЗТП-116-84/320+400)</t>
  </si>
  <si>
    <t>ТП 44  (ЗТП-116-44/320)</t>
  </si>
  <si>
    <t>ТП 35 (ЗТП-116-35/320)</t>
  </si>
  <si>
    <t>ТП 19(ЗТП-116-19/400)</t>
  </si>
  <si>
    <t>ТП 33 (ЗТП-8-33/250+250)</t>
  </si>
  <si>
    <t>ТП 055(ЗТП-119-55/400+400)</t>
  </si>
  <si>
    <t>ТП 038(ЗТП-119-38/100+160)</t>
  </si>
  <si>
    <t>ТП 022(ЗТП-119-22/250)</t>
  </si>
  <si>
    <t>ТП 34(ЗТП 108-34/100+160)</t>
  </si>
  <si>
    <t>ТП 109(КТП-1215-109/160)</t>
  </si>
  <si>
    <t>ТП 086(КТП-1215-86/250)</t>
  </si>
  <si>
    <t>ТП 060(КТП-1215-60/250)</t>
  </si>
  <si>
    <t>ТП 13 ул.Лермонтова ф.1301</t>
  </si>
  <si>
    <t>ТП 90 (КТП-128-90/63)</t>
  </si>
  <si>
    <t>ТП 49(КТП-127-49/250)</t>
  </si>
  <si>
    <t>ТП 42</t>
  </si>
  <si>
    <t>ТП 16 (КТП 16-16/400)</t>
  </si>
  <si>
    <t>ТП 112 (КТП 12-112/100)</t>
  </si>
  <si>
    <t>ТП 103 (КТП 12-103/250)</t>
  </si>
  <si>
    <t>ТП 101 (КТП 12-101/200)</t>
  </si>
  <si>
    <t>ТП 30 (КТП 12-30/160)</t>
  </si>
  <si>
    <t>ТП 8 (КТП-7-8/100)</t>
  </si>
  <si>
    <t>ТП 51 (КТП 8-51/250)</t>
  </si>
  <si>
    <t>ТП 87(КТП 111-87/160)</t>
  </si>
  <si>
    <t>ТП 48(КТП-111-48/400)</t>
  </si>
  <si>
    <t>ТП 45 (КТП-111-45/100)</t>
  </si>
  <si>
    <t>ТП 41 (111-41/160)</t>
  </si>
  <si>
    <t>ТП 12 (111-12/100)</t>
  </si>
  <si>
    <t>КТП  1 (111-01/160)</t>
  </si>
  <si>
    <t>ТП 106  (КТП 116-106/250)</t>
  </si>
  <si>
    <t>ТП 36 (ЗТП-116-36/200)</t>
  </si>
  <si>
    <t>ТП 25 (КТП-116-25/250)</t>
  </si>
  <si>
    <t>ТП 10  (КТП 116-10/100)</t>
  </si>
  <si>
    <t>ТП 81 (104-81/100)</t>
  </si>
  <si>
    <t>ТП 28 (104-28/100)</t>
  </si>
  <si>
    <t>ТП 107(КТП-119-107/400)</t>
  </si>
  <si>
    <t>ТП 094 (119-94/160)</t>
  </si>
  <si>
    <t>ТП 057( 119-57/400)</t>
  </si>
  <si>
    <t>ТП 039(КТП-119-39/100)</t>
  </si>
  <si>
    <t>ТП 017(КТП-119-17/25)</t>
  </si>
  <si>
    <t>ТП 011(КТП-119-11/400)</t>
  </si>
  <si>
    <t>ТП 110(КТП-112-110/250)</t>
  </si>
  <si>
    <t>ТП 108(КТП-112-108/250)</t>
  </si>
  <si>
    <t>КТПБ 1105-1108-01/400</t>
  </si>
  <si>
    <t>ТП 606(ЗТП-10кВ ф.1308 Центральная)</t>
  </si>
  <si>
    <t>КТП 101-01/400</t>
  </si>
  <si>
    <t>ЗТП 1208-04/400 Б.Угоны</t>
  </si>
  <si>
    <t>ЗТП 1417-03/400</t>
  </si>
  <si>
    <t>ТП 472(ЗТП 1135-03/2*250 Школа)</t>
  </si>
  <si>
    <t>КТП 13201-66/160  ул.Придорожная</t>
  </si>
  <si>
    <t>КТП 13201-67/160кВа ул.Придорожная</t>
  </si>
  <si>
    <t>КТП 13201-04/250</t>
  </si>
  <si>
    <t>ТП 600(ЗТП-10кВ ф.1313 с.ст.теплица/400)</t>
  </si>
  <si>
    <t>ТП 04 ул.Железнодорожная ф.1301</t>
  </si>
  <si>
    <t>ТП 601(1301-л.дойка с.ст/63)</t>
  </si>
  <si>
    <t>ТП 54(КТП-1231-54/400)</t>
  </si>
  <si>
    <t>ТП 398(КТП 1224-13/63 ул.Боярская)</t>
  </si>
  <si>
    <t>ТП 460(КТП 1213-08/250)</t>
  </si>
  <si>
    <t>КТП 1208-03/63</t>
  </si>
  <si>
    <t>КТП 1194-04/63</t>
  </si>
  <si>
    <t>КТП 1175-05/160</t>
  </si>
  <si>
    <t>КТП 196-04/100</t>
  </si>
  <si>
    <t>КТП 196-05/60</t>
  </si>
  <si>
    <t>ТП 142(КТП 193-02/100)</t>
  </si>
  <si>
    <t>ТП 236(167-04/100)</t>
  </si>
  <si>
    <t>ТП 241(167-03/100)</t>
  </si>
  <si>
    <t>КТП 161-01/250</t>
  </si>
  <si>
    <t>ТП 102 (159-102/63 Воронино дачи )</t>
  </si>
  <si>
    <t>КТП 120-02/250</t>
  </si>
  <si>
    <t>ТП 308 (КТП-11401-03/100)</t>
  </si>
  <si>
    <t>ТП 306 (КТП-11401-01/63)</t>
  </si>
  <si>
    <t>КТП 1208-01/250</t>
  </si>
  <si>
    <t>ТП 309 (КТП-11401-04/160)</t>
  </si>
  <si>
    <t>КТП 1207-06/400</t>
  </si>
  <si>
    <t>КТП 1154-01/100</t>
  </si>
  <si>
    <t>ТП 091 (ул Березовая ф.06 ПС Селекцион)</t>
  </si>
  <si>
    <t>КТП 1406-01/60</t>
  </si>
  <si>
    <t>КТП 11408-03/160</t>
  </si>
  <si>
    <t>КТП 11404-01/100</t>
  </si>
  <si>
    <t>КТП 11408-02/63</t>
  </si>
  <si>
    <t>КТП 1102-02/63</t>
  </si>
  <si>
    <t>КТП 1101-04/250</t>
  </si>
  <si>
    <t>КТП 161-02/250</t>
  </si>
  <si>
    <t>КТП 1175-03/160</t>
  </si>
  <si>
    <t>КТП 1109-02/100</t>
  </si>
  <si>
    <t>ТП 462(КТП-1213-10/63)</t>
  </si>
  <si>
    <t>ТП 461(КТП 1213-09/63)</t>
  </si>
  <si>
    <t>КТП 1109-03/100</t>
  </si>
  <si>
    <t>ТП 092 (ст.Шерекино ф.150 )</t>
  </si>
  <si>
    <t>ТП 504(КТП-1161-06/400)</t>
  </si>
  <si>
    <t>ТП 223(КТП-164-03/160)</t>
  </si>
  <si>
    <t>КТП 1207-13/250</t>
  </si>
  <si>
    <t>ТП 320(КТП-11407-02/100)</t>
  </si>
  <si>
    <t>ТП 322(КТП-11407-04/63)</t>
  </si>
  <si>
    <t>КТП 1175-04/100</t>
  </si>
  <si>
    <t>КТП 1174-05/160</t>
  </si>
  <si>
    <t>КТП 1174-04/100</t>
  </si>
  <si>
    <t>МТП 1174-02/100</t>
  </si>
  <si>
    <t>КТП 1174-01/100</t>
  </si>
  <si>
    <t>КТП 1171-05/100</t>
  </si>
  <si>
    <t>ТП 307 (КТП-11401-02/100)</t>
  </si>
  <si>
    <t>МТП 13102-02/100</t>
  </si>
  <si>
    <t>ТП 304 (13007-13/100)</t>
  </si>
  <si>
    <t>ТП 453(КТП-1213-01/63)</t>
  </si>
  <si>
    <t>КТП 1117-01/100</t>
  </si>
  <si>
    <t>КТП 1112-05/160</t>
  </si>
  <si>
    <t>КТП 197-04/100</t>
  </si>
  <si>
    <t>КТП 1281-05/100</t>
  </si>
  <si>
    <t>с. Речица</t>
  </si>
  <si>
    <t>ТП 209 (КТП-1103-209/25 )</t>
  </si>
  <si>
    <t>КТП 11404-03/100</t>
  </si>
  <si>
    <t>МТП 11408-04/63</t>
  </si>
  <si>
    <t>КТП 1208-02/400</t>
  </si>
  <si>
    <t>ТП 302 (13007-11/63)</t>
  </si>
  <si>
    <t>ТП 301 (13007-10/160)</t>
  </si>
  <si>
    <t>ТП 143(КТП-193-03/250)</t>
  </si>
  <si>
    <t>КТП 1171-04/250</t>
  </si>
  <si>
    <t>ТП 225(КТП-164-05/63)</t>
  </si>
  <si>
    <t>ТП 454 (КТП-1213-02/250)</t>
  </si>
  <si>
    <t>ТП 458(КТП 1213-06/250)</t>
  </si>
  <si>
    <t>ТП 433(КТП 1281-02/100)</t>
  </si>
  <si>
    <t>КТП 1112-04/400</t>
  </si>
  <si>
    <t>ТП 139(КТП-1419-03/100)</t>
  </si>
  <si>
    <t>МТП 13103-01/100</t>
  </si>
  <si>
    <t>ТП 473(КТП 1135-04/100)</t>
  </si>
  <si>
    <t>КТП 1206-02/100</t>
  </si>
  <si>
    <t>КТП 1281-01/100</t>
  </si>
  <si>
    <t>КТП 1263-01/250</t>
  </si>
  <si>
    <t>ТП 259 (13007-08/63)</t>
  </si>
  <si>
    <t>ТП 303 (13007-14/100)</t>
  </si>
  <si>
    <t>ТП 300 (13007-09/63)</t>
  </si>
  <si>
    <t>КТП 122-01/63</t>
  </si>
  <si>
    <t>КТП 11404-04/160</t>
  </si>
  <si>
    <t>ТП 506(КТП-1161-08/40)</t>
  </si>
  <si>
    <t>ТП 505(КТП-1161-07/100)</t>
  </si>
  <si>
    <t>ТП 211 (CТП 1259-01/100)</t>
  </si>
  <si>
    <t>КТП 1131-04/40</t>
  </si>
  <si>
    <t>КТП 13002-01/100</t>
  </si>
  <si>
    <t>КТП 1171-01/160</t>
  </si>
  <si>
    <t>КТП 1171-06/100</t>
  </si>
  <si>
    <t>КТП 1194-01/100</t>
  </si>
  <si>
    <t>КТП 1195-04/100</t>
  </si>
  <si>
    <t>КТП 1195-01/160</t>
  </si>
  <si>
    <t>КТП 1131-02/100</t>
  </si>
  <si>
    <t>КТП 1101-06/160</t>
  </si>
  <si>
    <t>КТП 1101-03/250</t>
  </si>
  <si>
    <t>КТП 1281-06/160</t>
  </si>
  <si>
    <t>КТП 1281-03/100</t>
  </si>
  <si>
    <t>КТП 1281-07/63</t>
  </si>
  <si>
    <t>КТП 1301-04/160</t>
  </si>
  <si>
    <t>ТП 501(КТП-1161-03/160)</t>
  </si>
  <si>
    <t>КТП 13201-01/400</t>
  </si>
  <si>
    <t>КТП 1155-01/100</t>
  </si>
  <si>
    <t>ТП 138(МТП-1419-02/100)</t>
  </si>
  <si>
    <t>ТП 137(КТП-1419-01/63)</t>
  </si>
  <si>
    <t>КТП 11408-01/63</t>
  </si>
  <si>
    <t>ТП 255 (13007-03/100)</t>
  </si>
  <si>
    <t>ТП 240(КТП-167-08/100)</t>
  </si>
  <si>
    <t>ТП 457(КТП-1213-05/160)</t>
  </si>
  <si>
    <t>ТП 456(КТП-1213-04/63)</t>
  </si>
  <si>
    <t>ТП 480(КТП 1213-11/160)</t>
  </si>
  <si>
    <t>КТП 1112-03/400</t>
  </si>
  <si>
    <t>КТП 1112-02/160</t>
  </si>
  <si>
    <t>КТП 1112-01/250</t>
  </si>
  <si>
    <t>КТП 1195-02/100</t>
  </si>
  <si>
    <t>ТП 178 (КТП 1309-02/160)</t>
  </si>
  <si>
    <t>ТП 487(КТП-1224-02/100)</t>
  </si>
  <si>
    <t>ТП 403 (КТП-1111-04/63)</t>
  </si>
  <si>
    <t>ТП 359(КТП-123-14/63)</t>
  </si>
  <si>
    <t>ТП 360(КТП-123-15/250)</t>
  </si>
  <si>
    <t>КТП 1102-04/100</t>
  </si>
  <si>
    <t>КТП 1109-07/100</t>
  </si>
  <si>
    <t>ТП 226( КТП-164-06/100)</t>
  </si>
  <si>
    <t>ТП 230 (КТП-164-11/63)</t>
  </si>
  <si>
    <t>ТП 224 (КТП-164-04/250)</t>
  </si>
  <si>
    <t>КТП 1102-05/40</t>
  </si>
  <si>
    <t>КТП 1101-05/60</t>
  </si>
  <si>
    <t>3ТП 166-01/250</t>
  </si>
  <si>
    <t>ТП 144(КТП-193-04/320)</t>
  </si>
  <si>
    <t>КТП 12905-01/25</t>
  </si>
  <si>
    <t>ТП 145(КТП-193-05/100)</t>
  </si>
  <si>
    <t>КТП 12901-02/100</t>
  </si>
  <si>
    <t>КТП 1207-14/250</t>
  </si>
  <si>
    <t>ТП 147(КТП 193-07/100)</t>
  </si>
  <si>
    <t>КТП 13005-04/250</t>
  </si>
  <si>
    <t>ТП 353(МТП-123-06/100)</t>
  </si>
  <si>
    <t>ТП 340(КТП-123-10/100)</t>
  </si>
  <si>
    <t>ТП 244(ТП-13001-01/250 пере-н 13002)</t>
  </si>
  <si>
    <t>КТП 13005-03/160</t>
  </si>
  <si>
    <t>ТП 351(КТП-123-04/100)</t>
  </si>
  <si>
    <t>ТП 486(МТП-1224-01/250)</t>
  </si>
  <si>
    <t>КТП 121-04/160</t>
  </si>
  <si>
    <t>КТП 121-02/160</t>
  </si>
  <si>
    <t>КТП 120-03/60</t>
  </si>
  <si>
    <t>ТП 491(КТП-1224-12/63)</t>
  </si>
  <si>
    <t>КТП 11404-05/160</t>
  </si>
  <si>
    <t>КТП 11404-02/100</t>
  </si>
  <si>
    <t>ТП 311 (КТП 11401-06/250)</t>
  </si>
  <si>
    <t>КТП 13102-01/100</t>
  </si>
  <si>
    <t>КТП 13102-04/63</t>
  </si>
  <si>
    <t>КТП 13001-02/63</t>
  </si>
  <si>
    <t>КТП 13102-03/100</t>
  </si>
  <si>
    <t>ТП 352(КТП-123-05/63)</t>
  </si>
  <si>
    <t>ТП 256(КТП-123-13/63)</t>
  </si>
  <si>
    <t>ТП 356(КТП-123-09/100)</t>
  </si>
  <si>
    <t>ТП 354(КТП-123-07/100)</t>
  </si>
  <si>
    <t>ТП 358(КТП-123-12/250)</t>
  </si>
  <si>
    <t>ТП 355(КТП-123-08/100)</t>
  </si>
  <si>
    <t>КТП 1109-06/100</t>
  </si>
  <si>
    <t>КТП 1109-05/100</t>
  </si>
  <si>
    <t>КТП 1101-02/40</t>
  </si>
  <si>
    <t>КТП 1109-04/63</t>
  </si>
  <si>
    <t>КТП 1102-03/100</t>
  </si>
  <si>
    <t>КТП 1101-01/100</t>
  </si>
  <si>
    <t>КТП 1102-01/60</t>
  </si>
  <si>
    <t>КТП 1171-03/63</t>
  </si>
  <si>
    <t>КТП 157-02/250</t>
  </si>
  <si>
    <t>КТП 157-01/100</t>
  </si>
  <si>
    <t>КТП 1301-02/100</t>
  </si>
  <si>
    <t>КТП 1301-05/250</t>
  </si>
  <si>
    <t>КТП 1301-01/250</t>
  </si>
  <si>
    <t>ТП 177(МТП 1304-01/100)</t>
  </si>
  <si>
    <t>ТП 499(КТП 1161-02/250)</t>
  </si>
  <si>
    <t>ТП 503(MТП-1161-05/100)</t>
  </si>
  <si>
    <t>КТП 120-01/250</t>
  </si>
  <si>
    <t>КТП 13002-03/400</t>
  </si>
  <si>
    <t>КТП 13002-02/100</t>
  </si>
  <si>
    <t>КТП 13104-01/60</t>
  </si>
  <si>
    <t>ТП 495(МТП-1224-10/160)</t>
  </si>
  <si>
    <t>ТП 496(КТП-1224-11/100)</t>
  </si>
  <si>
    <t>ТП 497(КТП-1224-05/63)</t>
  </si>
  <si>
    <t>ТП 493(КТП-1224-08/63)</t>
  </si>
  <si>
    <t>ТП 492(КТП-1224-07/63)</t>
  </si>
  <si>
    <t>КТП 1207-10/63</t>
  </si>
  <si>
    <t>КТП 1207-07/160</t>
  </si>
  <si>
    <t>КТП 1207-01/250</t>
  </si>
  <si>
    <t>КТП 1207-02/100</t>
  </si>
  <si>
    <t>ТП 254 (13007-02/100)</t>
  </si>
  <si>
    <t>ТП 253(13007-01/40)</t>
  </si>
  <si>
    <t>КТП 1271-01/250</t>
  </si>
  <si>
    <t>ТП 258 (13007-07/160)</t>
  </si>
  <si>
    <t>ТП 257 (13007-06/250)</t>
  </si>
  <si>
    <t>ТП 228 (КТП-164-08/63)</t>
  </si>
  <si>
    <t>ТП 229 (КТП-164-09/40)</t>
  </si>
  <si>
    <t>ТП 239 (КТП-167-07/63)</t>
  </si>
  <si>
    <t>ТП 234 (КТП-167-01/100)</t>
  </si>
  <si>
    <t>ТП 235(КТП-167-02/100)</t>
  </si>
  <si>
    <t>ТП 238 (КТП-167-06/200)</t>
  </si>
  <si>
    <t>ТП 237 (КТП-167-05/100)</t>
  </si>
  <si>
    <t>ТП 222(КТП-164-02/ 63)</t>
  </si>
  <si>
    <t>ТП 264(КТП-1259-10/100)</t>
  </si>
  <si>
    <t>КТП 1254-01/160</t>
  </si>
  <si>
    <t>КТП 13103-05/100</t>
  </si>
  <si>
    <t>ТП 470 (КТП 1135-01/250)</t>
  </si>
  <si>
    <t>КТП 1131-03/100</t>
  </si>
  <si>
    <t>КТП 1195-05/63</t>
  </si>
  <si>
    <t>КТП 1195-03/160</t>
  </si>
  <si>
    <t>КТП-1192-01/100</t>
  </si>
  <si>
    <t>ТП 404 (КТП-1111-05/100)</t>
  </si>
  <si>
    <t>ТП 455(КТП 1213-03/100)</t>
  </si>
  <si>
    <t>ТП 459(КТП-1213-07/250)</t>
  </si>
  <si>
    <t>КТП 1109-01/63</t>
  </si>
  <si>
    <t>ТП 399(КТП 1213-12/100)</t>
  </si>
  <si>
    <t>КТП-196-02/63</t>
  </si>
  <si>
    <t>КТП 197-02/160</t>
  </si>
  <si>
    <t>ТП 401( КТП-1111-02/100)</t>
  </si>
  <si>
    <t>КТП-198-02/100</t>
  </si>
  <si>
    <t>КТП-198-01/40</t>
  </si>
  <si>
    <t>ТП 400 (КТП-1111-01/100)</t>
  </si>
  <si>
    <t>ТП 146(КТП-193-06/100)</t>
  </si>
  <si>
    <t>КТП-196-03/40</t>
  </si>
  <si>
    <t>ТП 148(КТП 193-08/160)</t>
  </si>
  <si>
    <t>КТП-196-01/100</t>
  </si>
  <si>
    <t>ТП 305(13007-04/63)</t>
  </si>
  <si>
    <t>п. Иванино</t>
  </si>
  <si>
    <t>ТП 527</t>
  </si>
  <si>
    <t>ТП 325 (8182-17/160)</t>
  </si>
  <si>
    <t>ТП 353 (8185-250кВА)</t>
  </si>
  <si>
    <t>ТП 351 (824)</t>
  </si>
  <si>
    <t>ТП 355 (81426/160кВА)</t>
  </si>
  <si>
    <t>Черницынский с/с.</t>
  </si>
  <si>
    <t>ТП 525/10 554.08</t>
  </si>
  <si>
    <t>ТП 350 (160кВА-8514)</t>
  </si>
  <si>
    <t>ТП 520</t>
  </si>
  <si>
    <t>СКТП 521</t>
  </si>
  <si>
    <t>ТП 519</t>
  </si>
  <si>
    <t>ТП 348 81426/63кВА</t>
  </si>
  <si>
    <t>г.Курчатов</t>
  </si>
  <si>
    <t>Б.Долженковский с/с.</t>
  </si>
  <si>
    <t>ТП 347 (8182)</t>
  </si>
  <si>
    <t>ТП 346 (8182)</t>
  </si>
  <si>
    <t>ТП 345 (8182)</t>
  </si>
  <si>
    <t>АОЗТ "Чаплинское"</t>
  </si>
  <si>
    <t>ТП 344 (8516-160)</t>
  </si>
  <si>
    <t>п. Рогово</t>
  </si>
  <si>
    <t>ТП 343 (81905)</t>
  </si>
  <si>
    <t>г. Курчатов,  промзона</t>
  </si>
  <si>
    <t>д.Новая Ворожба</t>
  </si>
  <si>
    <t>ТП 514</t>
  </si>
  <si>
    <t>Катыренский с/с</t>
  </si>
  <si>
    <t>ТП 513</t>
  </si>
  <si>
    <t>г. Курчатов, промзона .ПДУ</t>
  </si>
  <si>
    <t>ТП 339 (8182-20/63)</t>
  </si>
  <si>
    <t>ТП 340 (81905-100кВА)</t>
  </si>
  <si>
    <t>Лобазовский с/с.</t>
  </si>
  <si>
    <t>Дичнянский сельсовет, с.Успенка</t>
  </si>
  <si>
    <t>ТП 336 (868-5/63)</t>
  </si>
  <si>
    <t>ТП 333 (82507-100)</t>
  </si>
  <si>
    <t>ТП 332 (8182-18/63)</t>
  </si>
  <si>
    <t>ТП 507</t>
  </si>
  <si>
    <t>с Черницино</t>
  </si>
  <si>
    <t>ТП-322 250кВА от ВЛ-10 кВ  №81426-10</t>
  </si>
  <si>
    <t>ТП 331 (8516-16/63)</t>
  </si>
  <si>
    <t>Большедолженковский</t>
  </si>
  <si>
    <t>ТП 323 (81425-15/25)</t>
  </si>
  <si>
    <t>п Прямицино</t>
  </si>
  <si>
    <t>д Нижняя Малыхина</t>
  </si>
  <si>
    <t>ТП 495</t>
  </si>
  <si>
    <t>с Дьяконово</t>
  </si>
  <si>
    <t>с Черниыино</t>
  </si>
  <si>
    <t>д  Малютино</t>
  </si>
  <si>
    <t>ТП 491</t>
  </si>
  <si>
    <t>ТП 490</t>
  </si>
  <si>
    <t>снт.Ландыш</t>
  </si>
  <si>
    <t>ТП 487</t>
  </si>
  <si>
    <t>ТП 484</t>
  </si>
  <si>
    <t>ТП 135 (867-3/1х630-1х400)</t>
  </si>
  <si>
    <t>х.Чермошной</t>
  </si>
  <si>
    <t>СТП 481</t>
  </si>
  <si>
    <t>ТП 324 (869-16кВА СНТ №16 Дичня)</t>
  </si>
  <si>
    <t>ТП 476</t>
  </si>
  <si>
    <t>СТП 479</t>
  </si>
  <si>
    <t>СТП 478</t>
  </si>
  <si>
    <t>СКТП 477</t>
  </si>
  <si>
    <t>СТП 475</t>
  </si>
  <si>
    <t>ТП 474</t>
  </si>
  <si>
    <t>д.Авдеева</t>
  </si>
  <si>
    <t>СКТП 466</t>
  </si>
  <si>
    <t>с.Дьяконово</t>
  </si>
  <si>
    <t>СТП 467</t>
  </si>
  <si>
    <t>ТП 320 (81425-13/40)</t>
  </si>
  <si>
    <t>д.Ванина</t>
  </si>
  <si>
    <t>ТП 311 (8176-02/63)</t>
  </si>
  <si>
    <t>ЗТП 275</t>
  </si>
  <si>
    <t>СТП 464</t>
  </si>
  <si>
    <t>СТП 463</t>
  </si>
  <si>
    <t>СТП 462</t>
  </si>
  <si>
    <t>ЗТП 366</t>
  </si>
  <si>
    <t>Макаровский сельсовет, с. Дроняево, Быт,</t>
  </si>
  <si>
    <t>ТП 307 (82601-05/400)</t>
  </si>
  <si>
    <t>с. Дичня</t>
  </si>
  <si>
    <t>ТП 179 (81425-11/16)</t>
  </si>
  <si>
    <t>ТП 239 (80901-03/250)</t>
  </si>
  <si>
    <t>ТП 117 (8185-3/63)</t>
  </si>
  <si>
    <t>ТП 116 (81811-8/63)</t>
  </si>
  <si>
    <t>СТП 457</t>
  </si>
  <si>
    <t>СКТП 458</t>
  </si>
  <si>
    <t>ТП 456</t>
  </si>
  <si>
    <t>СКТП 455</t>
  </si>
  <si>
    <t>ТП 450</t>
  </si>
  <si>
    <t>СКТП 449</t>
  </si>
  <si>
    <t>ТП 228 (871-10/250)</t>
  </si>
  <si>
    <t>ТП 077 (8201-09/63)</t>
  </si>
  <si>
    <t>СКТП 453</t>
  </si>
  <si>
    <t>СКТП 451</t>
  </si>
  <si>
    <t>СКТП 452</t>
  </si>
  <si>
    <t>ТП 157 (868-02/25)</t>
  </si>
  <si>
    <t>ТП 286 (80907-11/63)</t>
  </si>
  <si>
    <t>ТП 195 (8514-12/100)</t>
  </si>
  <si>
    <t>ТП 149 (866-6/100)</t>
  </si>
  <si>
    <t>д.Журавлино</t>
  </si>
  <si>
    <t>ЗТП 251</t>
  </si>
  <si>
    <t>д.Лобазовка</t>
  </si>
  <si>
    <t>ТП 446</t>
  </si>
  <si>
    <t>с.Большое Долженково</t>
  </si>
  <si>
    <t>д.Алябьева</t>
  </si>
  <si>
    <t>Костельцевский сельсовет, д. Нижнее Соск</t>
  </si>
  <si>
    <t>ТП 275 (82201-16/100)</t>
  </si>
  <si>
    <t>Макаровский сельсовет, СНТ Кожля</t>
  </si>
  <si>
    <t>ТП 243 (80903-02/250)</t>
  </si>
  <si>
    <t>ТП 313 (867-02/40)</t>
  </si>
  <si>
    <t>д.Перькова</t>
  </si>
  <si>
    <t>д.Малая Долженкова 2-я</t>
  </si>
  <si>
    <t>МТП 204</t>
  </si>
  <si>
    <t>д.Анахино</t>
  </si>
  <si>
    <t>МТП 063</t>
  </si>
  <si>
    <t>СКТП 424</t>
  </si>
  <si>
    <t>СКТП 013</t>
  </si>
  <si>
    <t>СКТП 348</t>
  </si>
  <si>
    <t>СКТП 011</t>
  </si>
  <si>
    <t>СКТП 222</t>
  </si>
  <si>
    <t>п.Прямицыно</t>
  </si>
  <si>
    <t>СКТП 361</t>
  </si>
  <si>
    <t>СКТП 377</t>
  </si>
  <si>
    <t>СКТП 003</t>
  </si>
  <si>
    <t>ТП 423</t>
  </si>
  <si>
    <t>х. Ильича</t>
  </si>
  <si>
    <t>д.Филиппова</t>
  </si>
  <si>
    <t>д.Быканово</t>
  </si>
  <si>
    <t>ЗТП 007</t>
  </si>
  <si>
    <t>СКТП 384</t>
  </si>
  <si>
    <t>СКТП 364</t>
  </si>
  <si>
    <t>с. Дьяконово</t>
  </si>
  <si>
    <t>СКТП 085</t>
  </si>
  <si>
    <t>МТП 356</t>
  </si>
  <si>
    <t>ЗТП 002</t>
  </si>
  <si>
    <t>СКТП 077</t>
  </si>
  <si>
    <t>ЗТП 017</t>
  </si>
  <si>
    <t>СКТП 001</t>
  </si>
  <si>
    <t>СКТП 284</t>
  </si>
  <si>
    <t>д.Лозовское</t>
  </si>
  <si>
    <t>СКТП 031</t>
  </si>
  <si>
    <t>СКТП 298</t>
  </si>
  <si>
    <t>Катыринский с/с.</t>
  </si>
  <si>
    <t>д.Митрофаново</t>
  </si>
  <si>
    <t>д.Семенихино</t>
  </si>
  <si>
    <t>д.Артюховка</t>
  </si>
  <si>
    <t>СКТП 116</t>
  </si>
  <si>
    <t>д.Охочевка</t>
  </si>
  <si>
    <t>д.Плотава 77</t>
  </si>
  <si>
    <t>д.Артюховка 10</t>
  </si>
  <si>
    <t>СКТП 043</t>
  </si>
  <si>
    <t>СКТП 052</t>
  </si>
  <si>
    <t>д. Малая Долженково 2-я</t>
  </si>
  <si>
    <t>Старковский с/с.</t>
  </si>
  <si>
    <t>с. Старково</t>
  </si>
  <si>
    <t>д.Сорокино</t>
  </si>
  <si>
    <t>д.Авдеево</t>
  </si>
  <si>
    <t>д.Липина</t>
  </si>
  <si>
    <t>СКТП 328</t>
  </si>
  <si>
    <t>д.Умрихино</t>
  </si>
  <si>
    <t>д.Дюмина</t>
  </si>
  <si>
    <t>СКТП 136</t>
  </si>
  <si>
    <t>д. Лебединка</t>
  </si>
  <si>
    <t>д.Лебединка</t>
  </si>
  <si>
    <t>д. Журавлино</t>
  </si>
  <si>
    <t>д.Горбулино</t>
  </si>
  <si>
    <t>д.Бакулина</t>
  </si>
  <si>
    <t>СКТП 060</t>
  </si>
  <si>
    <t>СКТП 282</t>
  </si>
  <si>
    <t>д.Лобазовка 77</t>
  </si>
  <si>
    <t>СКТП 102</t>
  </si>
  <si>
    <t>д.Якшина</t>
  </si>
  <si>
    <t>СКТП 186</t>
  </si>
  <si>
    <t>СКТП 320</t>
  </si>
  <si>
    <t>СКТП 074</t>
  </si>
  <si>
    <t>с. Черницыно</t>
  </si>
  <si>
    <t>СКТП 307</t>
  </si>
  <si>
    <t>СКТП 065</t>
  </si>
  <si>
    <t>СКТП 069</t>
  </si>
  <si>
    <t>Макаровский сельсовет, с. Макаровка, Скв</t>
  </si>
  <si>
    <t>ТП 190 (8516-15/40)</t>
  </si>
  <si>
    <t>Дружненский сельсовет, п.Первомайский, Б</t>
  </si>
  <si>
    <t>ТП 089 (8204-4/250)</t>
  </si>
  <si>
    <t>ТП 084 (8201-4/40)</t>
  </si>
  <si>
    <t>Костельцевский сельсовет, д. Болованово,</t>
  </si>
  <si>
    <t>ТП 283 (8112-2/63)</t>
  </si>
  <si>
    <t>Костельцевский сельсовет, д. Жмакино, Бы</t>
  </si>
  <si>
    <t>ТП 260 (81902-1/160)</t>
  </si>
  <si>
    <t>Колпаковский сельсовет, с. Новосергеевка</t>
  </si>
  <si>
    <t>ТП 045 (8104-9/40)</t>
  </si>
  <si>
    <t>Макаровский сельсовет, с. Дроняево, Прои</t>
  </si>
  <si>
    <t>ТП 205 (82601-1/250)</t>
  </si>
  <si>
    <t>Макаровский сельсовет, с. Макаровка, Быт</t>
  </si>
  <si>
    <t>ТП 189 (8516-13/100)</t>
  </si>
  <si>
    <t>ТП 092 (ЗТП 8176-3/2*160)</t>
  </si>
  <si>
    <t>ТП 291 (8212-3/160)</t>
  </si>
  <si>
    <t>Дичнянский  сельсовет, с. Дичня, ул. Лем</t>
  </si>
  <si>
    <t>ТП 317 (ЗТП-82211-01/1*160+1*400 Мосол)</t>
  </si>
  <si>
    <t>ТП 259 (КТП-10кВ 81901-7/40)</t>
  </si>
  <si>
    <t>Колпаковский сельсовет, д. Бородино, Быт</t>
  </si>
  <si>
    <t>ТП 070 (82506-7/100)</t>
  </si>
  <si>
    <t>ТП 210 (82603-2/63)</t>
  </si>
  <si>
    <t>ТП 301 (8213-1/100)</t>
  </si>
  <si>
    <t>ТП 306 (80907-9/63)</t>
  </si>
  <si>
    <t>ТП 303 (8213-3/160)</t>
  </si>
  <si>
    <t>ТП 287 (КТП-10кВ 81905-7/250)</t>
  </si>
  <si>
    <t>ТП 293 (8212-1/100)</t>
  </si>
  <si>
    <t>ТП 297 (8212-7/100)</t>
  </si>
  <si>
    <t>ТП 288 (8211-1/25)</t>
  </si>
  <si>
    <t>ТП 298 (8212-8/100)</t>
  </si>
  <si>
    <t>ТП 300 (8212-10/63)</t>
  </si>
  <si>
    <t>ТП 304  8214-1/250</t>
  </si>
  <si>
    <t>ТП 295 (8212-11/250)</t>
  </si>
  <si>
    <t>ТП 302 (8213-2/63)</t>
  </si>
  <si>
    <t>ТП 299 (8212-9/40)</t>
  </si>
  <si>
    <t>ТП 076 (КТП-8121-1/160)</t>
  </si>
  <si>
    <t>ТП 250 (8234-4/250)</t>
  </si>
  <si>
    <t>ТП 073 (8121-4/100)</t>
  </si>
  <si>
    <t>ТП 085 (8201-3/400)</t>
  </si>
  <si>
    <t>ТП 107 (8516-4/100)</t>
  </si>
  <si>
    <t>ТП 108 (8516-5/63)</t>
  </si>
  <si>
    <t>ТП 109 (8516-12/60)</t>
  </si>
  <si>
    <t>ТП 105 (8516-3/100)</t>
  </si>
  <si>
    <t>ТП 104 (8516-1/63)</t>
  </si>
  <si>
    <t>ТП 101 (8171-5/63)</t>
  </si>
  <si>
    <t>ТП 106 (8516-11/100)</t>
  </si>
  <si>
    <t>ТП 020 (8507-20/250)</t>
  </si>
  <si>
    <t>ТП 245 (80907-2/63)</t>
  </si>
  <si>
    <t>ТП 058 (8104-8/100)</t>
  </si>
  <si>
    <t>ТП 262 (ЗТП 81902-4/2х400)</t>
  </si>
  <si>
    <t>ТП 252 (8234-3/100)</t>
  </si>
  <si>
    <t>ТП 192 (8516-7/160)</t>
  </si>
  <si>
    <t>ТП 201 (8514-06/63)</t>
  </si>
  <si>
    <t>ТП 051 (8102-06/630 Н. Сергеевка)</t>
  </si>
  <si>
    <t>ТП 247 (80907-6/63)</t>
  </si>
  <si>
    <t>ТП 044 (8104-5/250)</t>
  </si>
  <si>
    <t>ТП 081 (8201-7/400)</t>
  </si>
  <si>
    <t>ТП 090 (8176-10/160)</t>
  </si>
  <si>
    <t>ТП 191 (8516-6/250)</t>
  </si>
  <si>
    <t>ТП 193 (8516-9/160)</t>
  </si>
  <si>
    <t>ТП 075 (8121-3/100)</t>
  </si>
  <si>
    <t>ТП 202 (8514-7/160)</t>
  </si>
  <si>
    <t>ТП 240 (80901-02/100)</t>
  </si>
  <si>
    <t>ТП 197 ( 8514-2/160)</t>
  </si>
  <si>
    <t>ТП 251 (8234-5/40)</t>
  </si>
  <si>
    <t>ТП 203 (8514-9/250)</t>
  </si>
  <si>
    <t>ТП 244 (80907-1/160)</t>
  </si>
  <si>
    <t>ТП 098 (8171-01/40)</t>
  </si>
  <si>
    <t>ТП 248 (80907-5/63)</t>
  </si>
  <si>
    <t>ТП 079 (8201-13/400)</t>
  </si>
  <si>
    <t>ТП 241 (80901-01/63)</t>
  </si>
  <si>
    <t>ТП 059 (8105-1/100)</t>
  </si>
  <si>
    <t>ТП 246 (80907-4/63)</t>
  </si>
  <si>
    <t>ТП 237 (КТП-80901-7/40)</t>
  </si>
  <si>
    <t>ТП 249 (80907-8/100)</t>
  </si>
  <si>
    <t>ТП 238 (КТП-80901-5/63)</t>
  </si>
  <si>
    <t>ТП 253 (8234-6/250)</t>
  </si>
  <si>
    <t>ТП 263 (КТП-10кВ 81905-3/63)</t>
  </si>
  <si>
    <t>ТП 138 (867-04/100)</t>
  </si>
  <si>
    <t>ТП 187 (80820-03/250)</t>
  </si>
  <si>
    <t>ТП 097 (8176-6/160)</t>
  </si>
  <si>
    <t>ТП 093 (8176-8/250)</t>
  </si>
  <si>
    <t>ТП 100 (8171-4/100)</t>
  </si>
  <si>
    <t>ТП 094 (8176-4/160)</t>
  </si>
  <si>
    <t>ТП 099 (8171-3/63)</t>
  </si>
  <si>
    <t>ТП 102 (8171-6/63)</t>
  </si>
  <si>
    <t>ТП 095 (8176-7/160)</t>
  </si>
  <si>
    <t>ТП 096 (8176-5/160)</t>
  </si>
  <si>
    <t>ТП 234 (875-4/63)</t>
  </si>
  <si>
    <t>ТП 080 (8201-14/160)</t>
  </si>
  <si>
    <t>ТП 233 (875-1/63)</t>
  </si>
  <si>
    <t>ТП 235 (875-2/63)</t>
  </si>
  <si>
    <t>ТП 227 (871-3/630)</t>
  </si>
  <si>
    <t>ТП 315 (80806-1/63)</t>
  </si>
  <si>
    <t>ТП 236 (875-3/40)</t>
  </si>
  <si>
    <t>ТП 226 (871-5/100)</t>
  </si>
  <si>
    <t>ТП 225 (871-6/160)</t>
  </si>
  <si>
    <t>ТП 232 (875-5/100)</t>
  </si>
  <si>
    <t>ТП 221 (862-2/100)</t>
  </si>
  <si>
    <t>ТП 208 (82604-2/250)</t>
  </si>
  <si>
    <t>ТП 214 (82203-5/63)</t>
  </si>
  <si>
    <t>ТП 215 (82203-6/160)</t>
  </si>
  <si>
    <t>ТП 211 (82203-4/63)</t>
  </si>
  <si>
    <t>ТП 209 (КТП-82603-3/63)</t>
  </si>
  <si>
    <t>ТП 207 (82604-1/250)</t>
  </si>
  <si>
    <t>ТП 046 (8102-1/250)</t>
  </si>
  <si>
    <t>ТП 052 (8103-1/100)</t>
  </si>
  <si>
    <t>ТП 060 (8121-2/100)</t>
  </si>
  <si>
    <t>ТП 065 (82505-7/250)</t>
  </si>
  <si>
    <t>ТП 305 (80907-10/63)</t>
  </si>
  <si>
    <t>ТП 285 (КТП-10кВ 81905-5/250)</t>
  </si>
  <si>
    <t>ТП 268 (81907-4/100)</t>
  </si>
  <si>
    <t>ТП 261 (81902-2/160)</t>
  </si>
  <si>
    <t>ТП 074 (8121-7/100)</t>
  </si>
  <si>
    <t>ТП 256 (КТП-10кВ 81901-4/63)</t>
  </si>
  <si>
    <t>ТП 062 (82505-2/63)</t>
  </si>
  <si>
    <t>ТП 048 (8102-2/63)</t>
  </si>
  <si>
    <t>ТП 255 (КТП-10кВ 81901-3/63)</t>
  </si>
  <si>
    <t>ТП 067 (82506-1/100)</t>
  </si>
  <si>
    <t>ТП 082 (8201-6/160)</t>
  </si>
  <si>
    <t>ТП 057 (872/160)</t>
  </si>
  <si>
    <t>ТП 047 (8102-3/63)</t>
  </si>
  <si>
    <t>ТП 269 (81907-6/40)</t>
  </si>
  <si>
    <t>ТП 056 (8104-7/63)</t>
  </si>
  <si>
    <t>ТП 066 (82505-5/100)</t>
  </si>
  <si>
    <t>ТП 068 (82506-3/250)</t>
  </si>
  <si>
    <t>ТП 284 (8112-1/63)</t>
  </si>
  <si>
    <t>ТП 218 (8136-1/250)</t>
  </si>
  <si>
    <t>ТП 271 (82201-3/63)</t>
  </si>
  <si>
    <t>ТП 054 (8104-1/250)</t>
  </si>
  <si>
    <t>ТП 213 (82203-2/40)</t>
  </si>
  <si>
    <t>ТП 277 (82201-10/40)</t>
  </si>
  <si>
    <t>ТП 219 (82203-1/40)</t>
  </si>
  <si>
    <t>ТП 279 (82401-1/160)</t>
  </si>
  <si>
    <t>ТП 217 (8136-2/100)</t>
  </si>
  <si>
    <t>ТП 282 (82402-1/40)</t>
  </si>
  <si>
    <t>ТП 274 (82201-6/40)</t>
  </si>
  <si>
    <t>ТП 272 (82201-13/160)</t>
  </si>
  <si>
    <t>ТП 216 (82203-7/630)</t>
  </si>
  <si>
    <t>ТП 270  (82201-2/63)</t>
  </si>
  <si>
    <t>ТП 267 (81907-2/100)</t>
  </si>
  <si>
    <t>ТП 296 (8212-13/100)</t>
  </si>
  <si>
    <t>ТП 265 (81906-1/63)</t>
  </si>
  <si>
    <t>ТП 061 (8121-8/40)</t>
  </si>
  <si>
    <t>ТП 257 (КТП-10кВ 81901-5/63)</t>
  </si>
  <si>
    <t>ТП 083 (8201-5/250)</t>
  </si>
  <si>
    <t>ТП 264 (КТП-10кВ 81905-1/250)</t>
  </si>
  <si>
    <t>ТП 254 (КТП-10кВ 81901-1/160)</t>
  </si>
  <si>
    <t>ТП 258 (КТП-10кВ 81901-6/63)</t>
  </si>
  <si>
    <t>ТП 266 (81906-2/250)</t>
  </si>
  <si>
    <t>ТП 154 (868-1/63)</t>
  </si>
  <si>
    <t>ТП 178 (81425-1/250)</t>
  </si>
  <si>
    <t>ТП 139 (КТП-861-1/100)</t>
  </si>
  <si>
    <t>ТП 134 (8126-3/100)</t>
  </si>
  <si>
    <t>ТП 133 (8126-2/100)</t>
  </si>
  <si>
    <t>ТП 159 (869-9/160)</t>
  </si>
  <si>
    <t>ТП 229 (871-7/250)</t>
  </si>
  <si>
    <t>ТП 136 (863-1х400)</t>
  </si>
  <si>
    <t>ТП 224 (871-8/160)</t>
  </si>
  <si>
    <t>ТП 137 (863-2х630)</t>
  </si>
  <si>
    <t>ТП 091 (8176-9/160)</t>
  </si>
  <si>
    <t>ТП 231 (875-6/250)</t>
  </si>
  <si>
    <t>ТП 078 (8201-10/160)</t>
  </si>
  <si>
    <t>ТП 086 (8201-12/100)</t>
  </si>
  <si>
    <t>ТП 212 (82203-3/63)</t>
  </si>
  <si>
    <t>ТП 172 (81426-2/630)</t>
  </si>
  <si>
    <t>ТП 088 (8204-01/250)</t>
  </si>
  <si>
    <t>ТП 103 (8516-14/160)</t>
  </si>
  <si>
    <t>ТП 182 (81425-3/250)</t>
  </si>
  <si>
    <t>ТП 204  КТП-82601-4/250</t>
  </si>
  <si>
    <t>ТП 326 (866-7/250)</t>
  </si>
  <si>
    <t>ТП 156 (868-04/100)</t>
  </si>
  <si>
    <t>ТП 289 (8211-2/160)</t>
  </si>
  <si>
    <t>ТП 292 (8212-2/250)</t>
  </si>
  <si>
    <t>ТП 242 (80903-1/100)</t>
  </si>
  <si>
    <t>ТП 294 (8212-5/100)</t>
  </si>
  <si>
    <t>ТП 280 (КТП-10кВ 82401-2/250)</t>
  </si>
  <si>
    <t>ТП 281 (КТП-10кВ 82401-3/63)</t>
  </si>
  <si>
    <t>ТП 185 (80820-1/40)</t>
  </si>
  <si>
    <t>ТП 041 (82507-1/63)</t>
  </si>
  <si>
    <t>ТП 043 (82507-3/250)</t>
  </si>
  <si>
    <t>ТП 069 (82501-2/63)</t>
  </si>
  <si>
    <t>ТП 039 (82502-2/63)</t>
  </si>
  <si>
    <t>ТП 042 (82501-3/63)</t>
  </si>
  <si>
    <t>ТП 040 (82502-3/630)</t>
  </si>
  <si>
    <t>ТП 038 (82502-1/40)</t>
  </si>
  <si>
    <t>СКТП 223 (871-9/2*400)</t>
  </si>
  <si>
    <t>ТП 053 (8103-3/63)</t>
  </si>
  <si>
    <t>СКТП 271</t>
  </si>
  <si>
    <t>п.Прямицыно, ул.Мирная</t>
  </si>
  <si>
    <t>ЗТП 015</t>
  </si>
  <si>
    <t>ТП 314 (ЗТП Костельцево 80906)</t>
  </si>
  <si>
    <t>КТП 266 ф.61113</t>
  </si>
  <si>
    <t>СТП 264 ф.6139</t>
  </si>
  <si>
    <t>СТП 265 ф.60913</t>
  </si>
  <si>
    <t>КТП 262 ф.62117</t>
  </si>
  <si>
    <t>СТП 260 ф.60208</t>
  </si>
  <si>
    <t>CТП 261 ф.1132</t>
  </si>
  <si>
    <t>Кореневский с\с, д. Никипеловка</t>
  </si>
  <si>
    <t>СТП 258 ф.62114</t>
  </si>
  <si>
    <t>СТП 259 ф.62113</t>
  </si>
  <si>
    <t>КТП 257 ф.60208</t>
  </si>
  <si>
    <t>СТП 250 ф.675</t>
  </si>
  <si>
    <t>СТП 256 ф.642</t>
  </si>
  <si>
    <t>СТП 249 ф.61110</t>
  </si>
  <si>
    <t>СТП 254 ф.659</t>
  </si>
  <si>
    <t>п.Коренево</t>
  </si>
  <si>
    <t>СТП 255 ф.616</t>
  </si>
  <si>
    <t>СТП 251 ф.61105</t>
  </si>
  <si>
    <t>ЗТП 003 ф.618-ф.601</t>
  </si>
  <si>
    <t>КТП 62204 05/630 Свинокомплекс</t>
  </si>
  <si>
    <t>КТП 632 05/630 Свинокомплекс</t>
  </si>
  <si>
    <t>ЗТП 10кВ "Шептуховка" ф.62001</t>
  </si>
  <si>
    <t>ЗТП 10кВ 60905 01/250</t>
  </si>
  <si>
    <t>КТП 675 03/100</t>
  </si>
  <si>
    <t>п. Пушкарожадинский</t>
  </si>
  <si>
    <t>КТП 61110 05/63</t>
  </si>
  <si>
    <t>КТП 603 03/160</t>
  </si>
  <si>
    <t>КТП 6185 01/160</t>
  </si>
  <si>
    <t>КТП 60210 03/160</t>
  </si>
  <si>
    <t>КТП 60210 02/160</t>
  </si>
  <si>
    <t>КТП 616 04/100</t>
  </si>
  <si>
    <t>КТП 616 03/160</t>
  </si>
  <si>
    <t>КТП 616 02/160</t>
  </si>
  <si>
    <t>КТП 002 ф.601</t>
  </si>
  <si>
    <t>КТП 001 ф.601</t>
  </si>
  <si>
    <t>КТП 6161 09/160</t>
  </si>
  <si>
    <t>КТП 6161 05/100</t>
  </si>
  <si>
    <t>КТП 6161 04/160</t>
  </si>
  <si>
    <t>КТП 6161 01/160</t>
  </si>
  <si>
    <t>КТП 6161 03/250</t>
  </si>
  <si>
    <t>КТП 6161 06/100</t>
  </si>
  <si>
    <t>КТП 6161 02/160</t>
  </si>
  <si>
    <t>КТП 6161 11/100</t>
  </si>
  <si>
    <t>КТП 677 05/63</t>
  </si>
  <si>
    <t>КТП 677 06/63</t>
  </si>
  <si>
    <t>КТП 677 03/250</t>
  </si>
  <si>
    <t>КТП 6182 01/250</t>
  </si>
  <si>
    <t>КТП 6137 03/100</t>
  </si>
  <si>
    <t>КТП 62303 03/100</t>
  </si>
  <si>
    <t>КТП 62303 02/160</t>
  </si>
  <si>
    <t>КТП 62302 03/160</t>
  </si>
  <si>
    <t>КТП 62302 02/250</t>
  </si>
  <si>
    <t>КТП 62302 01/250</t>
  </si>
  <si>
    <t>ЗТП 058 ф.62119</t>
  </si>
  <si>
    <t>ЗТП 057 ф.62119</t>
  </si>
  <si>
    <t>КТП 62119 01/160</t>
  </si>
  <si>
    <t>КТП 62119 04/63</t>
  </si>
  <si>
    <t>КТП 62119 02/160</t>
  </si>
  <si>
    <t>КТП 6196 06/63</t>
  </si>
  <si>
    <t>КТП 6196 03/63</t>
  </si>
  <si>
    <t>КТП 6196 02/160</t>
  </si>
  <si>
    <t>КТП 6196 01/160</t>
  </si>
  <si>
    <t>КТП 6195 03/160</t>
  </si>
  <si>
    <t>КТП 6195 02/25</t>
  </si>
  <si>
    <t>КТП 637 03/400</t>
  </si>
  <si>
    <t>КТП 637 02/25</t>
  </si>
  <si>
    <t>КТП 638 04/63</t>
  </si>
  <si>
    <t>КТП 638 05/100</t>
  </si>
  <si>
    <t>КТП 638 03/160</t>
  </si>
  <si>
    <t>КТП 638 01/25</t>
  </si>
  <si>
    <t>КТП 637 04/250</t>
  </si>
  <si>
    <t>КТП 637 01/100</t>
  </si>
  <si>
    <t>КТП 633 01/63</t>
  </si>
  <si>
    <t>КТП 631 10/250</t>
  </si>
  <si>
    <t>КТП 631 04/63</t>
  </si>
  <si>
    <t>КТП 631 03/100</t>
  </si>
  <si>
    <t>КТП 631 02/160</t>
  </si>
  <si>
    <t>КТП 631 01/160</t>
  </si>
  <si>
    <t>КТП 632 04/63</t>
  </si>
  <si>
    <t>КТП 632 03/100</t>
  </si>
  <si>
    <t>КТП 6156 02/100</t>
  </si>
  <si>
    <t>КТП 6156 01/250</t>
  </si>
  <si>
    <t>КТП 186 ф.6164</t>
  </si>
  <si>
    <t>КТП 185 ф.6164</t>
  </si>
  <si>
    <t>КТП 184 ф.6164</t>
  </si>
  <si>
    <t>КТП 6186 03/63</t>
  </si>
  <si>
    <t>КТП 6186 02/100</t>
  </si>
  <si>
    <t>ЗТП 6106 05/250</t>
  </si>
  <si>
    <t>КТП 6106 04/160</t>
  </si>
  <si>
    <t>КТП 6106 03/100</t>
  </si>
  <si>
    <t>КТП 6106 01/400</t>
  </si>
  <si>
    <t>КТП 6101 04/160</t>
  </si>
  <si>
    <t>КТП 6101 02/160</t>
  </si>
  <si>
    <t>КТП 183 ф.6164</t>
  </si>
  <si>
    <t>КТП 182 ф.6164</t>
  </si>
  <si>
    <t>КТП 181 ф.6164</t>
  </si>
  <si>
    <t>КТП 180 ф.6164</t>
  </si>
  <si>
    <t>КТП 6186 01/160</t>
  </si>
  <si>
    <t>КТП 60208 01/100</t>
  </si>
  <si>
    <t>КТП 60208 05/100</t>
  </si>
  <si>
    <t>КТП 60208 04/160</t>
  </si>
  <si>
    <t>КТП 645 06/400</t>
  </si>
  <si>
    <t>КТП 645 03/160</t>
  </si>
  <si>
    <t>КТП 645 02/160</t>
  </si>
  <si>
    <t>КТП 645 07/250</t>
  </si>
  <si>
    <t>КТП 195 ф.60210</t>
  </si>
  <si>
    <t>КТП 62205 04/160</t>
  </si>
  <si>
    <t>КТП 62205 02/250</t>
  </si>
  <si>
    <t>КТП 62205 03/400</t>
  </si>
  <si>
    <t>КТП 62205 01/250</t>
  </si>
  <si>
    <t>КТП 193 ф.642</t>
  </si>
  <si>
    <t>КТП 642 03/160</t>
  </si>
  <si>
    <t>КТП 642 02/100</t>
  </si>
  <si>
    <t>КТП 642 01/100</t>
  </si>
  <si>
    <t>КТП 641 05/160</t>
  </si>
  <si>
    <t>КТП 641 03/100</t>
  </si>
  <si>
    <t>КТП 641 02/250</t>
  </si>
  <si>
    <t>КТП 612 03/160</t>
  </si>
  <si>
    <t>КТП 612 02/250</t>
  </si>
  <si>
    <t>КТП 612 01/100</t>
  </si>
  <si>
    <t>КТП 616 01/63</t>
  </si>
  <si>
    <t>КТП 62204 03/63</t>
  </si>
  <si>
    <t>КТП 62204 02/63</t>
  </si>
  <si>
    <t>КТП 62204 01/100</t>
  </si>
  <si>
    <t>КТП 62203 06/100</t>
  </si>
  <si>
    <t>КТП 62203 05/100</t>
  </si>
  <si>
    <t>КТП 62203 04/630</t>
  </si>
  <si>
    <t>КТП 62203 03/160</t>
  </si>
  <si>
    <t>КТП 62203 02/250</t>
  </si>
  <si>
    <t>КТП 62203 01/160</t>
  </si>
  <si>
    <t>КТП 62201 03/400</t>
  </si>
  <si>
    <t>КТП 62201 02/250</t>
  </si>
  <si>
    <t>КТП 62201 01/630</t>
  </si>
  <si>
    <t>КТП 60913 01/250</t>
  </si>
  <si>
    <t>КТП 677 02/63</t>
  </si>
  <si>
    <t>КТП 677 01/160</t>
  </si>
  <si>
    <t>КТП 675 07/160</t>
  </si>
  <si>
    <t>КТП 675 06/160</t>
  </si>
  <si>
    <t>КТП 632 02/630</t>
  </si>
  <si>
    <t>ЗТП 6126 03/2*400</t>
  </si>
  <si>
    <t>КТП 6126 07/100</t>
  </si>
  <si>
    <t>КТП 6126 06/100</t>
  </si>
  <si>
    <t>КТП 6126 04/100</t>
  </si>
  <si>
    <t>КТП 6126 02/250</t>
  </si>
  <si>
    <t>КТП 6121 04/63</t>
  </si>
  <si>
    <t>КТП 6121 03/60</t>
  </si>
  <si>
    <t>КТП 6121 06/160</t>
  </si>
  <si>
    <t>КТП 6121 02/100</t>
  </si>
  <si>
    <t>КТП 6121 01/100</t>
  </si>
  <si>
    <t>КТП 6139 02/100</t>
  </si>
  <si>
    <t>КТП 60903 02/100</t>
  </si>
  <si>
    <t>КТП 60903 01/40</t>
  </si>
  <si>
    <t>КТП 62118 03/63</t>
  </si>
  <si>
    <t>ЗТП 62118 01/250</t>
  </si>
  <si>
    <t>КТП 62118 02/63</t>
  </si>
  <si>
    <t>КТП 62118 04/100</t>
  </si>
  <si>
    <t>КТП 62114 04/160</t>
  </si>
  <si>
    <t>КТП 62114 03/63</t>
  </si>
  <si>
    <t>КТП 62114 02/63</t>
  </si>
  <si>
    <t>КТП 62113 03/400</t>
  </si>
  <si>
    <t>КТП 62113 02/400</t>
  </si>
  <si>
    <t>КТП 62113 01/250</t>
  </si>
  <si>
    <t>КТП 6180 02/250</t>
  </si>
  <si>
    <t>КТП 6180 01/160</t>
  </si>
  <si>
    <t>КТП 61110 11/100</t>
  </si>
  <si>
    <t>КТП 61110 07/40</t>
  </si>
  <si>
    <t>КТП 61110 06/63</t>
  </si>
  <si>
    <t>КТП 61110 03/250</t>
  </si>
  <si>
    <t>КТП 61110 04/100</t>
  </si>
  <si>
    <t>КТП 61110 09/250</t>
  </si>
  <si>
    <t>КТП 61110 02/100</t>
  </si>
  <si>
    <t>КТП 61110 01/100</t>
  </si>
  <si>
    <t>КТП 61105 02/160</t>
  </si>
  <si>
    <t>КТП 61105 10/63</t>
  </si>
  <si>
    <t>КТП 61105 09/160</t>
  </si>
  <si>
    <t>КТП 61105 08/100</t>
  </si>
  <si>
    <t>КТП 61110 08/100</t>
  </si>
  <si>
    <t>КТП 067 ф.61105</t>
  </si>
  <si>
    <t>КТП 066 ф.61105</t>
  </si>
  <si>
    <t>КТП 064 ф.61105</t>
  </si>
  <si>
    <t>КТП 6133 04/160</t>
  </si>
  <si>
    <t>КТП 6133 05/63</t>
  </si>
  <si>
    <t>КТП 6133 01/100</t>
  </si>
  <si>
    <t>ЗТП 6161 13/750*400</t>
  </si>
  <si>
    <t>КТП 6132 07/100</t>
  </si>
  <si>
    <t>КТП 6132 06/63</t>
  </si>
  <si>
    <t>КТП 6132 04/250</t>
  </si>
  <si>
    <t>КТП 6132 03/63</t>
  </si>
  <si>
    <t>КТП 6132 01/160</t>
  </si>
  <si>
    <t>КТП 6131 01/160</t>
  </si>
  <si>
    <t>КТП 631 08/160</t>
  </si>
  <si>
    <t>КТП 631 05/100</t>
  </si>
  <si>
    <t>КТП 631 07/63</t>
  </si>
  <si>
    <t>КТП 6514 07/63</t>
  </si>
  <si>
    <t>КТП 6514 04/160</t>
  </si>
  <si>
    <t>КТП 6514 03/100</t>
  </si>
  <si>
    <t>КТП 6514 01/63</t>
  </si>
  <si>
    <t>КТП 6510 01/63</t>
  </si>
  <si>
    <t>КТП 138 ф.656</t>
  </si>
  <si>
    <t>КТП 137 ф.656</t>
  </si>
  <si>
    <t>КТП 651 04/400</t>
  </si>
  <si>
    <t>ЗТП 651 03/2*250</t>
  </si>
  <si>
    <t>КТП 651 05/100</t>
  </si>
  <si>
    <t>КТП 651 02/100</t>
  </si>
  <si>
    <t>КТП 651 01/100</t>
  </si>
  <si>
    <t>КТП 62001 05/40</t>
  </si>
  <si>
    <t>КТП 62001 02/250</t>
  </si>
  <si>
    <t>КТП 62001 04/63</t>
  </si>
  <si>
    <t>КТП 62001 01/400</t>
  </si>
  <si>
    <t>КТП 62007 07/63</t>
  </si>
  <si>
    <t>ЗТП 62007 01/250</t>
  </si>
  <si>
    <t>КТП 62007 06/100</t>
  </si>
  <si>
    <t>КТП 62005 06/63</t>
  </si>
  <si>
    <t>КТП 62005 02/63</t>
  </si>
  <si>
    <t>КТП 62001 06/400</t>
  </si>
  <si>
    <t>КТП 62002 03/160</t>
  </si>
  <si>
    <t>КТП 62002 01/250</t>
  </si>
  <si>
    <t>рп Конышевка</t>
  </si>
  <si>
    <t>Машкинский с\с, село Машкино</t>
  </si>
  <si>
    <t>ТП 279 (КТП 71504 01/63)</t>
  </si>
  <si>
    <t>Беляевский с/с с Малахово</t>
  </si>
  <si>
    <t>ТП 056 (КТП 729 07/100)</t>
  </si>
  <si>
    <t>п.Конышевка</t>
  </si>
  <si>
    <t>СТП 375 (михнево Циценко)</t>
  </si>
  <si>
    <t>ТП 334 котельная резерв</t>
  </si>
  <si>
    <t>ТП 357 (ф.2310 Мартынов)</t>
  </si>
  <si>
    <t>ТП № 341 Стопик Комарова</t>
  </si>
  <si>
    <t>Алексеевский с/с</t>
  </si>
  <si>
    <t>ТП № 351 ф.281</t>
  </si>
  <si>
    <t>КТП-237 11/250</t>
  </si>
  <si>
    <t>ТП № 340 (235 340/100кВА)</t>
  </si>
  <si>
    <t>ТП №19</t>
  </si>
  <si>
    <t>СТП - 148 (330) 2413 Жерновец</t>
  </si>
  <si>
    <t>СТП - 009 (329) 234 Скакун</t>
  </si>
  <si>
    <t>ТП 228 (2510 4/160 Школа)</t>
  </si>
  <si>
    <t>ТП 013 Кубанёва</t>
  </si>
  <si>
    <t>ТП 080 Церковь Олымский</t>
  </si>
  <si>
    <t>ТП 078 Олымский за линией</t>
  </si>
  <si>
    <t>ТП 332 Школа Олымский</t>
  </si>
  <si>
    <t>ТП 083 Благодать 2</t>
  </si>
  <si>
    <t>п. Новокасторное</t>
  </si>
  <si>
    <t>ТП 084 Октябрь</t>
  </si>
  <si>
    <t>ТП 082 Благодать 1</t>
  </si>
  <si>
    <t>ТП 011 Ольховатка</t>
  </si>
  <si>
    <t>ТП 008 Цветочный</t>
  </si>
  <si>
    <t>ТП 006 Бухловка</t>
  </si>
  <si>
    <t>ТП 007 3-я успенка(Хлебороб)</t>
  </si>
  <si>
    <t>ТП 005 Циценко ферма</t>
  </si>
  <si>
    <t>ТП 004 Циценко мастерские</t>
  </si>
  <si>
    <t>ТП 003 Андреевка быт</t>
  </si>
  <si>
    <t>ТП 002 Знамя Архангельское</t>
  </si>
  <si>
    <t>ТП 001 х.Ленина</t>
  </si>
  <si>
    <t>д.Суковкино</t>
  </si>
  <si>
    <t>ТП 342 котовка</t>
  </si>
  <si>
    <t>ТП 093 Школа Кр. Долина</t>
  </si>
  <si>
    <t>ТП 087 Строителей Новокасторное</t>
  </si>
  <si>
    <t>Александровский с/с.</t>
  </si>
  <si>
    <t>ТП 107 Успенская больница</t>
  </si>
  <si>
    <t>ТП 106 Заправка Новокасторно</t>
  </si>
  <si>
    <t>ТП 109 Дмитриевка</t>
  </si>
  <si>
    <t>ТП 108 Азарово</t>
  </si>
  <si>
    <t>Краснознаменский с/с, п. Васильевский</t>
  </si>
  <si>
    <t>ТП 368 (20 Лет Победы)</t>
  </si>
  <si>
    <t>ТП 365 (Молодежная)</t>
  </si>
  <si>
    <t>ТП 367 (Больница)</t>
  </si>
  <si>
    <t>ТП 364 (Дачный)</t>
  </si>
  <si>
    <t>ТП 366 (Степная)</t>
  </si>
  <si>
    <t>ТП 369 (Строителей)</t>
  </si>
  <si>
    <t>ТП 1213 Мемориальный комплекс</t>
  </si>
  <si>
    <t>Дмитриевский с/с.</t>
  </si>
  <si>
    <t>ТП 431 (332.9) Рагулин</t>
  </si>
  <si>
    <t>Тазовский с/с.</t>
  </si>
  <si>
    <t>ТП 432 Жерновец детсад (332.7)</t>
  </si>
  <si>
    <t>Первомайский с/с., с.Березовец</t>
  </si>
  <si>
    <t>ТП 430 (331.19) Шалимов</t>
  </si>
  <si>
    <t>Ольховатский с/с</t>
  </si>
  <si>
    <t>с.Березовец</t>
  </si>
  <si>
    <t>СТП 003</t>
  </si>
  <si>
    <t>Тазовский с/с., д.Жерновец</t>
  </si>
  <si>
    <t>ТП 429 (332.19) Молодежная</t>
  </si>
  <si>
    <t>пгт.Золотухино</t>
  </si>
  <si>
    <t>ТП 428 Ул.Радужная (331.20)</t>
  </si>
  <si>
    <t>ТП 335 Водозабор сад Свобода</t>
  </si>
  <si>
    <t>Ануфриевский с/с., д.Кондринка</t>
  </si>
  <si>
    <t>ТП 425 (336.15) Рудик</t>
  </si>
  <si>
    <t>ТП 154 (332.7) Поляковка</t>
  </si>
  <si>
    <t>ТП 402 (332.7- 332.19) Школа</t>
  </si>
  <si>
    <t>ТП 338 (365.14) Больница</t>
  </si>
  <si>
    <t>Будановский с/с., д.Гремячка</t>
  </si>
  <si>
    <t>ТП 423 (335.2) Слободка</t>
  </si>
  <si>
    <t>ТП 422 (332.7) Песчанка</t>
  </si>
  <si>
    <t>Дмитриевский с/с., д.Боево</t>
  </si>
  <si>
    <t>ТП 424 (331.5) Боево Сироты</t>
  </si>
  <si>
    <t>ТП 401 (365.14) Водозабор</t>
  </si>
  <si>
    <t>д. 2-е Новоспасское</t>
  </si>
  <si>
    <t>ТП 062 (331.6) Ивановка</t>
  </si>
  <si>
    <t>с.Донское</t>
  </si>
  <si>
    <t>ТП 341 (365.15) д.Васюковка</t>
  </si>
  <si>
    <t>Солнечный с/с., п.Солнечный</t>
  </si>
  <si>
    <t>ТП 421 (365.15) Умеренков</t>
  </si>
  <si>
    <t>Возовской с/с., с.Брусовое</t>
  </si>
  <si>
    <t>СТП 1207</t>
  </si>
  <si>
    <t>ТП 419 (332.19) Панкратов</t>
  </si>
  <si>
    <t>Донской с/с., д.Щурово</t>
  </si>
  <si>
    <t>ТП 416 (331.21) д.Щурово</t>
  </si>
  <si>
    <t>ТП 417 (331.19) Пятёрочка</t>
  </si>
  <si>
    <t>Будановский с/с., д.Будановка</t>
  </si>
  <si>
    <t>ТП 420 (332.21) Бобкова</t>
  </si>
  <si>
    <t>Будановский с/с., д.Гусинка</t>
  </si>
  <si>
    <t>ТП 418 (335.2) д.Гусинка</t>
  </si>
  <si>
    <t>ТП 415 (331.21) Сырых</t>
  </si>
  <si>
    <t>Свободинский с/с., м.Свобода</t>
  </si>
  <si>
    <t>ТП 414 (332.19) Костина</t>
  </si>
  <si>
    <t>ТП 413 (331.4) ул.Комсомольская</t>
  </si>
  <si>
    <t>Донской с/с., д.Реутово</t>
  </si>
  <si>
    <t>ТП 410 (365.15) д.Донское пруд</t>
  </si>
  <si>
    <t>ТП 412 (332.21) Ул.Октябрьская</t>
  </si>
  <si>
    <t>Поныровский с/с., д.Карпунёвка</t>
  </si>
  <si>
    <t>СТП 1206</t>
  </si>
  <si>
    <t>ТП 409 (332.16) ул.Молодёжная</t>
  </si>
  <si>
    <t>Будановский с/с., д.Кузьминка</t>
  </si>
  <si>
    <t>ТП 408 (332.21) д.Кузьминка</t>
  </si>
  <si>
    <t>Новоспасский с/с., д.2-е Скородное</t>
  </si>
  <si>
    <t>ТП 407 (331.6) д.2-е Скородное</t>
  </si>
  <si>
    <t>ТП 405 (331.21) ул.Железнодорожная</t>
  </si>
  <si>
    <t>Поныровский с/с., п.Поныри</t>
  </si>
  <si>
    <t>ТП 406 (332.16) ул.Подазовская</t>
  </si>
  <si>
    <t>ТП 404 (331.5- 331.20) Д.Сад</t>
  </si>
  <si>
    <t>Апальковский с/с., д.Пойменово</t>
  </si>
  <si>
    <t>ТП 403 (332.16) д.Пойменово</t>
  </si>
  <si>
    <t>Ольховатский с/с., с.Ольховатка</t>
  </si>
  <si>
    <t>ТП 399 (332.19) Клявс</t>
  </si>
  <si>
    <t>Поныровский с/с., х.Горелый</t>
  </si>
  <si>
    <t>СТП 1198</t>
  </si>
  <si>
    <t>ТП 263 (332.9) д.Пойменово</t>
  </si>
  <si>
    <t>ТП 022 (331.4) Замыцкий</t>
  </si>
  <si>
    <t>ТП 340 (365.15) д.Васюковка</t>
  </si>
  <si>
    <t>ТП 339 (332.21) ул.Молодёжная</t>
  </si>
  <si>
    <t>Дмитриевский с/с., д.Шумское</t>
  </si>
  <si>
    <t>ТП 190 (333.1) Страусы</t>
  </si>
  <si>
    <t>ТП 009 (331.21) Куслап</t>
  </si>
  <si>
    <t>ТП 182 (332.16) ул.Молодежная</t>
  </si>
  <si>
    <t>ТП 398 (331.5) ул.Солнечная</t>
  </si>
  <si>
    <t>ТП 345 (365.15) Полевая</t>
  </si>
  <si>
    <t>ТП 390 (яч.№2) ул.Новая</t>
  </si>
  <si>
    <t>Будановский с/с., д.Винокурня</t>
  </si>
  <si>
    <t>ТП 391 (335.2) Винокурня</t>
  </si>
  <si>
    <t>Донской с/с., д.Букреевка</t>
  </si>
  <si>
    <t>ТП 307 (350.2) Фермер</t>
  </si>
  <si>
    <t>Тазовский с/с., д.Прилепы</t>
  </si>
  <si>
    <t>ТП 119 (332.7) д.Прилепы</t>
  </si>
  <si>
    <t>ТП 124 (332.7) д.Никольское</t>
  </si>
  <si>
    <t>ТП 088 (331.21) Заречная</t>
  </si>
  <si>
    <t>ТП 153 (332.19) Стоянка</t>
  </si>
  <si>
    <t>ТП 086 (331.21)Садовая</t>
  </si>
  <si>
    <t>ТП331.21 22/160 Болотная</t>
  </si>
  <si>
    <t>ЗТП 2/1000 Мира п. Солнечный (яч.2)</t>
  </si>
  <si>
    <t>Поныровский с/с., с.2-е Поныри</t>
  </si>
  <si>
    <t>Донской с/с.</t>
  </si>
  <si>
    <t>ТП 095 (331.21) Нар.Суд</t>
  </si>
  <si>
    <t>ТП 089 (331.21) КЭТС</t>
  </si>
  <si>
    <t>ТП332.4 4/400 СПТУ</t>
  </si>
  <si>
    <t>ТП332.4 2/100 Мемориал</t>
  </si>
  <si>
    <t>ТП332.4 1/100 Подазовская</t>
  </si>
  <si>
    <t>ТП332.4-332.21 5/2х400 Храм (332.21)</t>
  </si>
  <si>
    <t>ТП332.4 3/2х400 Школа (резерв от 332.4)</t>
  </si>
  <si>
    <t>Будановский с/с., д.2-я Гусиновка</t>
  </si>
  <si>
    <t>ТП 176 (332.21) Потазовка</t>
  </si>
  <si>
    <t>ТП 174 (332.21) ул.Ватутина</t>
  </si>
  <si>
    <t>ТП 171 (332.21) Садовая</t>
  </si>
  <si>
    <t>ТП 170 (332.21) д. 2-я Гусиновка</t>
  </si>
  <si>
    <t>ТП 173 (332.21) д. Кузьминка</t>
  </si>
  <si>
    <t>ТП 172 (332.21) ул.Будановка</t>
  </si>
  <si>
    <t>Будановский с/с., д.Березовка</t>
  </si>
  <si>
    <t>ТП 169 (332.21) Березовка</t>
  </si>
  <si>
    <t>Будановский с/с., д.1-я Гусиновка</t>
  </si>
  <si>
    <t>ТП 168 (332.21) 1-я Гусиновка</t>
  </si>
  <si>
    <t>Новоспасский с/с., д.Дерлово</t>
  </si>
  <si>
    <t>ТП 166 (332.21) кирпичный завод</t>
  </si>
  <si>
    <t>Поныровский с/с., с.1-е Поныри</t>
  </si>
  <si>
    <t>ТП331.4-331.19 13/630+400 Д.сад (331.19)</t>
  </si>
  <si>
    <t>ТП331.19 5/400 Нарсуд</t>
  </si>
  <si>
    <t>ТП331.19 11/2х160 АТС</t>
  </si>
  <si>
    <t>ТП331.19 9/2х250 Сбербанк (резерв 331.4)</t>
  </si>
  <si>
    <t>ТП331.4 23/100 Букляты</t>
  </si>
  <si>
    <t>ТП331.4 44/160 ул. Пенькозаводск.</t>
  </si>
  <si>
    <t>Донской с/с., д.Чаплыгино</t>
  </si>
  <si>
    <t>ТП331.22 8/400 Заречье (пит. 331.4)</t>
  </si>
  <si>
    <t>ТП331.4 35/315 Восточ.</t>
  </si>
  <si>
    <t>ТП331.4 12/100 РСУ</t>
  </si>
  <si>
    <t>ТП331.4 40/400 Милиция</t>
  </si>
  <si>
    <t>ТП 102 (331.21) Дерлово школа</t>
  </si>
  <si>
    <t>ТП 103 (331.21) д.Дерлово</t>
  </si>
  <si>
    <t>ТП 101 (331.21) д.Дерлово МТФ</t>
  </si>
  <si>
    <t>ТП 100 (331.21) д.Дерлово Моховое</t>
  </si>
  <si>
    <t>ТП 084 (331.21) Лет. лагерь</t>
  </si>
  <si>
    <t>ТП 083 (331.21) д.Щурово Куксов</t>
  </si>
  <si>
    <t>ТП 097 (331.21) Водокачка Щурово</t>
  </si>
  <si>
    <t>ТП 080 (331.21) Щурово Кацуро</t>
  </si>
  <si>
    <t>ТП 079 (331.21) д.Лиман</t>
  </si>
  <si>
    <t>ТП 078 (331.21) Бугры</t>
  </si>
  <si>
    <t>ТП 077 (331.21) Ватутина</t>
  </si>
  <si>
    <t>ТП 073 (331.21) ул.Калинина</t>
  </si>
  <si>
    <t>ТП 074 (331.21) Гагарина</t>
  </si>
  <si>
    <t>ТП 072 (331.21) ЗРЭС РПБ</t>
  </si>
  <si>
    <t>ТП 382 (384.18) Кр.Поляна</t>
  </si>
  <si>
    <t>ТП 374 (384.18) Мельница</t>
  </si>
  <si>
    <t>ТП 375 (384.18) Школа</t>
  </si>
  <si>
    <t>ТП 376 (384.18) ул.Ленина</t>
  </si>
  <si>
    <t>ТП 373 (384.18) с.Будановка</t>
  </si>
  <si>
    <t>ТП 372 (384.18) Правление</t>
  </si>
  <si>
    <t>ТП 371 (384.18) МТФ</t>
  </si>
  <si>
    <t>ТП 370 (384.18) 8-е Марта</t>
  </si>
  <si>
    <t>ТП 165 (332.19) Жерновец СТФ</t>
  </si>
  <si>
    <t>ТП332.19 12/100 д.Жерновец школа</t>
  </si>
  <si>
    <t>ТП332.19 10/100 Песчанка</t>
  </si>
  <si>
    <t>Тазовский с/с., д.Тазово</t>
  </si>
  <si>
    <t>ТП332.19 8/250 Жил.поселок</t>
  </si>
  <si>
    <t>ТП332.19 9/400 Правление</t>
  </si>
  <si>
    <t>ТП332.19 4/160 Грачевка</t>
  </si>
  <si>
    <t>ТП332.19 3/100 Тазово церковь</t>
  </si>
  <si>
    <t>ТП 156 (332.19) Мешановка</t>
  </si>
  <si>
    <t>ТП332.19 15/160 Тазово</t>
  </si>
  <si>
    <t>Новоспасский с/с., д.Новоспасское</t>
  </si>
  <si>
    <t>ТП 047 (331.6) Школа Новоспасское</t>
  </si>
  <si>
    <t>ТП 045 (331.6) Ток Новоспасское</t>
  </si>
  <si>
    <t>ТП 044 (331.6) Д.Сад</t>
  </si>
  <si>
    <t>Новоспасский с/с., х.Садовый</t>
  </si>
  <si>
    <t>ТП 046 (331.6) Х.Садовый</t>
  </si>
  <si>
    <t>ТП 043 (331.6) Нов.Пос.</t>
  </si>
  <si>
    <t>ТП 042 (331.6) д.Барнашовка</t>
  </si>
  <si>
    <t>Новоспасский с/с., д.Липиново</t>
  </si>
  <si>
    <t>ТП 041 (331.6) д.Липиново</t>
  </si>
  <si>
    <t>Новоспасский с/с., д.1-е Скородное</t>
  </si>
  <si>
    <t>ТП 040 (331.6) д. 1-е Скородное</t>
  </si>
  <si>
    <t>ТП 039 (331.6) д. 2-е Скородное</t>
  </si>
  <si>
    <t>Новоспасский с/с., д.Кривушино</t>
  </si>
  <si>
    <t>ТП 038 (331.6) д.Кривушено</t>
  </si>
  <si>
    <t>ТП 037 (331.6) Н.Спасское Коляй</t>
  </si>
  <si>
    <t>Новоспасский с/с., д.Болгария</t>
  </si>
  <si>
    <t>ТП 036 (331.6) Болгария</t>
  </si>
  <si>
    <t>Донской с/с., д.Тишино</t>
  </si>
  <si>
    <t>ТП 033 (331.6) Тишино</t>
  </si>
  <si>
    <t>ТП 032 (331.6) Тишино Кулеш</t>
  </si>
  <si>
    <t>ТП 031 (331.6) Вершки</t>
  </si>
  <si>
    <t>ТП 030 (331.6) Фермер</t>
  </si>
  <si>
    <t>Будановский с/с., д.Старо Сухоребрик</t>
  </si>
  <si>
    <t>ТП 364 (384.17) Ст. Сухоребрик</t>
  </si>
  <si>
    <t>Свободинский с/с., д.1-я Воробьёвка</t>
  </si>
  <si>
    <t>ТП 367 (384.17) д.Воробьёвка</t>
  </si>
  <si>
    <t>Будановский с/с., д.Ново Сухоребрик</t>
  </si>
  <si>
    <t>ТП 366 (384.17) Д.Сад</t>
  </si>
  <si>
    <t>ТП 363 (384.17) д.Н.Сухоребрик</t>
  </si>
  <si>
    <t>Будановский с/с., д.1-е Уколово</t>
  </si>
  <si>
    <t>ТП 361 (384.17) Новосёловка</t>
  </si>
  <si>
    <t>Свободинский с/с., д.2-я Воробьёвка</t>
  </si>
  <si>
    <t>ТП 360 (384.17) МТФ</t>
  </si>
  <si>
    <t>Будановский с/с., д.3-е Уколово</t>
  </si>
  <si>
    <t>ТП 359 (384.17) Уколово</t>
  </si>
  <si>
    <t>Будановский с/с., д.4-е Уколово</t>
  </si>
  <si>
    <t>ТП 358 (384.17) д.Воробьёвка</t>
  </si>
  <si>
    <t>Горяйновский с/с., с.Горяйново</t>
  </si>
  <si>
    <t>ТП 357 (384.17) д.Горяйновка</t>
  </si>
  <si>
    <t>Будановский с/с., д.Коврашовка</t>
  </si>
  <si>
    <t>ТП 356 (384.17) д.Коврашовка</t>
  </si>
  <si>
    <t>Дмитриевский с/с., д.Сороковые Дворы</t>
  </si>
  <si>
    <t>ТП 208 (333.4) д.Сороковые дворы</t>
  </si>
  <si>
    <t>Ануфриевский с/с., д.Дайме</t>
  </si>
  <si>
    <t>ТП 238 Даймен магазин</t>
  </si>
  <si>
    <t>Ануфриевский с/с., с.Нижний Даймен</t>
  </si>
  <si>
    <t>ТП 237(3/160 МТФ Даймен)</t>
  </si>
  <si>
    <t>Ануфриевский с/с., д.Брусовка</t>
  </si>
  <si>
    <t>ТП 236 (2/40 Брусовка)</t>
  </si>
  <si>
    <t>Ануфриевский с/с., д.2-я Казанка</t>
  </si>
  <si>
    <t>ТП 235 (334.5) 2-я Казанка</t>
  </si>
  <si>
    <t>Дмитриевский с/с., д.Печки</t>
  </si>
  <si>
    <t>ТП 207 (333.2) д.Печки</t>
  </si>
  <si>
    <t>ТП 206 (333.2) д.Дерлово</t>
  </si>
  <si>
    <t>ТП 205 (333.2) д.Монголия</t>
  </si>
  <si>
    <t>Дмитриевский с/с., д.Сухая Неполка</t>
  </si>
  <si>
    <t>ТП 203 (333.2) д.Неполка</t>
  </si>
  <si>
    <t>ТП 204 (333.2) д.Сухая Неполка</t>
  </si>
  <si>
    <t>Дмитриевский с/с., д.Федоровка</t>
  </si>
  <si>
    <t>ТП 202 (333.2) д.Федоровка</t>
  </si>
  <si>
    <t>Дмитриевский с/с., д.Родительское</t>
  </si>
  <si>
    <t>ТП 201 (333.2) д.Родительское</t>
  </si>
  <si>
    <t>Дмитриевский с/с., х.Бурцев</t>
  </si>
  <si>
    <t>ТП 200 (333.2) х.Бурцев</t>
  </si>
  <si>
    <t>Дмитриевский с/с., д.Сергиевка</t>
  </si>
  <si>
    <t>ТП 198 (333.2) Жил. пос</t>
  </si>
  <si>
    <t>ТП 196 (333.2) Ток</t>
  </si>
  <si>
    <t>ТП 195 (333.2) Магазин</t>
  </si>
  <si>
    <t>Первомайский с/с., с.Первомайское</t>
  </si>
  <si>
    <t>ТП 1173</t>
  </si>
  <si>
    <t>КТП 5/100 ВЛ 10кВ №06 ПС Маяк</t>
  </si>
  <si>
    <t>КТП 4/160 ВЛ 10кВ №06 ПС Маяк</t>
  </si>
  <si>
    <t>КТП 3/250 ВЛ 10кВ №06 ПС Маяк</t>
  </si>
  <si>
    <t>КТП 2/160 ВЛ 10кВ №06 ПС Маяк</t>
  </si>
  <si>
    <t>КТП 7/100 ВЛ 10кВ №06 ПС Маяк</t>
  </si>
  <si>
    <t>В.Смородинский с/с., д.Верхне Смородино</t>
  </si>
  <si>
    <t>ТП 1194</t>
  </si>
  <si>
    <t>ТП 1187</t>
  </si>
  <si>
    <t>Возовской с/с., п.Возы</t>
  </si>
  <si>
    <t>ТП 1138</t>
  </si>
  <si>
    <t>ТП 1137</t>
  </si>
  <si>
    <t>ТП 1136</t>
  </si>
  <si>
    <t>ТП 1134</t>
  </si>
  <si>
    <t>ТП 1133</t>
  </si>
  <si>
    <t>ТП 1132</t>
  </si>
  <si>
    <t>ТП 1131</t>
  </si>
  <si>
    <t>ТП 1130</t>
  </si>
  <si>
    <t>В.Смородинский с/с., д.Нижне Смородино</t>
  </si>
  <si>
    <t>ТП 1102</t>
  </si>
  <si>
    <t>ТП 1101</t>
  </si>
  <si>
    <t>ТП 1098</t>
  </si>
  <si>
    <t>ТП 1096</t>
  </si>
  <si>
    <t>ТП 1095</t>
  </si>
  <si>
    <t>ТП 1094</t>
  </si>
  <si>
    <t>КТП 15/250 ВЛ 10кВ 649.17</t>
  </si>
  <si>
    <t>КТП 16/100 ВЛ 10кВ 649.17</t>
  </si>
  <si>
    <t>КТП 13/63 ВЛ 10кВ 649.17</t>
  </si>
  <si>
    <t>ТП 1080</t>
  </si>
  <si>
    <t>ТП 1161</t>
  </si>
  <si>
    <t>ТП 1162</t>
  </si>
  <si>
    <t>ТП 1064</t>
  </si>
  <si>
    <t>ТП 1063</t>
  </si>
  <si>
    <t>ТП 1065</t>
  </si>
  <si>
    <t>ТП 1061</t>
  </si>
  <si>
    <t>ТП 1060</t>
  </si>
  <si>
    <t>ТП 1059</t>
  </si>
  <si>
    <t>ТП 1057</t>
  </si>
  <si>
    <t>ТП 1056</t>
  </si>
  <si>
    <t>ТП 1055</t>
  </si>
  <si>
    <t>ТП 1052</t>
  </si>
  <si>
    <t>ТП 1050</t>
  </si>
  <si>
    <t>Ануфриевский с/с., д.Марфинка</t>
  </si>
  <si>
    <t>ТП 246 (334.7) Марфинка быт</t>
  </si>
  <si>
    <t>ТП 247 (334.7) д.Марфинка МТФ</t>
  </si>
  <si>
    <t>Ануфриевский с/с., д.1-я Казанка</t>
  </si>
  <si>
    <t>ТП 245 (334.7) Магазин</t>
  </si>
  <si>
    <t>Донской с/с., д.Матвеевка</t>
  </si>
  <si>
    <t>ТП 248 (334.7) д.Матвеевка быт</t>
  </si>
  <si>
    <t>Ануфриевский с/с., д.Седмиховка</t>
  </si>
  <si>
    <t>ТП 244 (334.7) Школа</t>
  </si>
  <si>
    <t>ТП 243 (334.7) Ток</t>
  </si>
  <si>
    <t>ТП 242 (334.7) д.Седмиховка МТФ</t>
  </si>
  <si>
    <t>Ануфриевский с/с., д.Ивановка</t>
  </si>
  <si>
    <t>ТП 241 (334.7) д.Ивановка быт</t>
  </si>
  <si>
    <t>ТП 240 (334.7) д.Ивановка СТФ</t>
  </si>
  <si>
    <t>Ануфриевский с/с., д.Индюховка</t>
  </si>
  <si>
    <t>ТП 239 (334.7) д.Индюховка</t>
  </si>
  <si>
    <t>Дмитриевский с/с., д.1-е Конево</t>
  </si>
  <si>
    <t>ТП 213 (333.8) д.Арсеньевка</t>
  </si>
  <si>
    <t>ТП 212 (333.8) д.Арсеньевка</t>
  </si>
  <si>
    <t>ТП 218 (333.8) Мастерские</t>
  </si>
  <si>
    <t>ТП 217 (333.8) Ток</t>
  </si>
  <si>
    <t>ТП 216 (333.8)</t>
  </si>
  <si>
    <t>ТП 215 (333.8) д.Конево</t>
  </si>
  <si>
    <t>ТП 214 (333.8) д.Конево</t>
  </si>
  <si>
    <t>Дмитриевский с/с., д.Александровка</t>
  </si>
  <si>
    <t>ТП 211 (333.8) д.Александровка</t>
  </si>
  <si>
    <t>ТП 210 (333.8) Школа</t>
  </si>
  <si>
    <t>ТП334.2 8/160 Новый ток</t>
  </si>
  <si>
    <t>ТП 227 (334.2) 1-я Казанка</t>
  </si>
  <si>
    <t>Ануфриевский с/с</t>
  </si>
  <si>
    <t>ТП 230 (334.2) Мех.мастерские</t>
  </si>
  <si>
    <t>ТП 233 (334.2) Школа</t>
  </si>
  <si>
    <t>ТП 231 (334.2 Магазин)</t>
  </si>
  <si>
    <t>ТП 228 (334.2) СТФ</t>
  </si>
  <si>
    <t>ТП331.5 5/63 Боево</t>
  </si>
  <si>
    <t>ТП331.5 2/63 Нов. пос. Боево</t>
  </si>
  <si>
    <t>ТП331.5 4/100 Школа Боево</t>
  </si>
  <si>
    <t>ТП331.5 3/100 Боево</t>
  </si>
  <si>
    <t>ТП331.5 1/400 Боево СТФ</t>
  </si>
  <si>
    <t>ТП 351 (365.15) д.Реутово</t>
  </si>
  <si>
    <t>Донской с/с., д.Донское</t>
  </si>
  <si>
    <t>ТП 352 (365.15) д.Тишановка</t>
  </si>
  <si>
    <t>ТП 353 (365.15) д.Васюковка</t>
  </si>
  <si>
    <t>ТП 348 (365.15) д.Паньковка</t>
  </si>
  <si>
    <t>ТП 349 (365.15) д.Лягушено</t>
  </si>
  <si>
    <t>ТП 347 (365.15) д.Урывы</t>
  </si>
  <si>
    <t>Свободинский с/с., д.Никулино</t>
  </si>
  <si>
    <t>ТП 344 (365.15) д.Спиртовка</t>
  </si>
  <si>
    <t>ТП 343 (365.15) ИТК</t>
  </si>
  <si>
    <t>Ануфриевский с/с., д.Сергеевское</t>
  </si>
  <si>
    <t>ТП 297 (336.12) Водокачка</t>
  </si>
  <si>
    <t>ТП 296 (336.12) Сергиевское Быт</t>
  </si>
  <si>
    <t>Донской с/с., д.Косогор</t>
  </si>
  <si>
    <t>ТП 061 (331.8) д.Косогор</t>
  </si>
  <si>
    <t>ТП 060 (331.8) д.Косогор</t>
  </si>
  <si>
    <t>Донской с/с., д.Николаевка</t>
  </si>
  <si>
    <t>ТП 057 (331.8) д.Николаевка МТФ</t>
  </si>
  <si>
    <t>ТП 059 (331.8) д.Загатье</t>
  </si>
  <si>
    <t>Революционный с/с., д.Революционное</t>
  </si>
  <si>
    <t>ТП 058 (331.8) ЦУ Школа</t>
  </si>
  <si>
    <t>Донской с/с., д.Халтурино</t>
  </si>
  <si>
    <t>ТП 056 (331.8) д.Халтурино СТФ</t>
  </si>
  <si>
    <t>ТП 055 (331.8) д.Революционное</t>
  </si>
  <si>
    <t>ТП 054 (331.8) д.Халтурино</t>
  </si>
  <si>
    <t>ТП 053 (331.8) Быт</t>
  </si>
  <si>
    <t>ТП 052 (331.8) Николаевка быт</t>
  </si>
  <si>
    <t>Ануфриевский с/с., д.Басово</t>
  </si>
  <si>
    <t>ТП331.7 3/16 д. Басово</t>
  </si>
  <si>
    <t>Донской с/с., д.Некрасово</t>
  </si>
  <si>
    <t>ТП331.7 2/40 Лутовка</t>
  </si>
  <si>
    <t>ТП331.7 1/40 Некрасово</t>
  </si>
  <si>
    <t>ТП 189 (333.1) д.Шумское</t>
  </si>
  <si>
    <t>Дмитриевский с/с., д.Телегино</t>
  </si>
  <si>
    <t>ТП 186 (333.1) д.Телегино</t>
  </si>
  <si>
    <t>ТП 184 (333.1) д.Сергиевка Быт</t>
  </si>
  <si>
    <t>ТП 183 (333.1) д.Сергиевка</t>
  </si>
  <si>
    <t>Дмитриевский с/с., д.Дмитриевка</t>
  </si>
  <si>
    <t>ТП 185 (333.1) д.Сергиевка Д.Сад</t>
  </si>
  <si>
    <t>Дмитриевский с/с., д.Останково</t>
  </si>
  <si>
    <t>ТП 194 (333.1) д.Останково быт</t>
  </si>
  <si>
    <t>ТП 193 (333.1) д.Останково</t>
  </si>
  <si>
    <t>ТП 192 (333.1) д.Дмитриевка быт</t>
  </si>
  <si>
    <t>ТП 191 (333.1) Правление</t>
  </si>
  <si>
    <t>ТП 188 (333.1) д.Харьков</t>
  </si>
  <si>
    <t>ТП 187 (333.1) д.Александровка</t>
  </si>
  <si>
    <t>ТП331.20 3/250 Боево МТФ (откл.)</t>
  </si>
  <si>
    <t>ТП331.20 1/250 Электрическая</t>
  </si>
  <si>
    <t>ТП331.20 2/160 Ветлечебница</t>
  </si>
  <si>
    <t>Донской с/с., х.Степь</t>
  </si>
  <si>
    <t>Донской с/с., д.Коронино</t>
  </si>
  <si>
    <t>ТП350.5 8/100 Коронино</t>
  </si>
  <si>
    <t>ТП350.5 7/100 Коронино</t>
  </si>
  <si>
    <t>Донской с/с., д.Фентисово</t>
  </si>
  <si>
    <t>ТП350.5 4/100 Пахомовка</t>
  </si>
  <si>
    <t>ТП350.5 3/250 МТМ</t>
  </si>
  <si>
    <t>ТП350.5 2/100 Клуб</t>
  </si>
  <si>
    <t>ТП350.5 14/400 Молодежная</t>
  </si>
  <si>
    <t>Донской с/с., д.Хутарка</t>
  </si>
  <si>
    <t>ТП350.5 12/63 Какуринка</t>
  </si>
  <si>
    <t>ТП350.5 13/400 Фентисово быт</t>
  </si>
  <si>
    <t>Донской с/с., д.Протасово</t>
  </si>
  <si>
    <t>ТП350.2 5/100 Протасово</t>
  </si>
  <si>
    <t>ТП350.2 3/100 Букреевка</t>
  </si>
  <si>
    <t>Свободинский с/с., д.Долгое</t>
  </si>
  <si>
    <t>ТП 127 (332.7) Мешково</t>
  </si>
  <si>
    <t>Тазовский с/с., д.Терепша</t>
  </si>
  <si>
    <t>ТП 126 (332.7) Терепша</t>
  </si>
  <si>
    <t>ТП 125 (332.7) Терепша</t>
  </si>
  <si>
    <t>Тазовский с/с., д.Шумское</t>
  </si>
  <si>
    <t>ТП 120 (332.7) д.Шумское СТФ</t>
  </si>
  <si>
    <t>ТП 121 (332.7) д.Шумское</t>
  </si>
  <si>
    <t>Тазовский с/с., д.Никольское</t>
  </si>
  <si>
    <t>ТП 122 (332.7) Никольское церковь</t>
  </si>
  <si>
    <t>ТП 123 (332.7) Никольское</t>
  </si>
  <si>
    <t>ТП 118 Долгое быт (332.7)</t>
  </si>
  <si>
    <t>Апальковский с/с., д.Умеренково</t>
  </si>
  <si>
    <t>Апальковский с/с., д.Кононыхин</t>
  </si>
  <si>
    <t>ТП 150 (332.16) д.Кононыхино</t>
  </si>
  <si>
    <t>Апальковский с/с., д.Апальково</t>
  </si>
  <si>
    <t>ТП 148 (332.16)</t>
  </si>
  <si>
    <t>ТП 145 (332.16 ) Пойменово</t>
  </si>
  <si>
    <t>Апальковский с/с., д.Полянка</t>
  </si>
  <si>
    <t>Ануфриевский с/с., д.Ржавая Плота</t>
  </si>
  <si>
    <t>ТП336.16 2/40 Плота</t>
  </si>
  <si>
    <t>Будановский с/с., д.2-е Уколово</t>
  </si>
  <si>
    <t>ТП 256 (335.1) Чибисовка</t>
  </si>
  <si>
    <t>ТП 255 (335.1) Фет школа</t>
  </si>
  <si>
    <t>ТП 254 (335.1) Воробьевка</t>
  </si>
  <si>
    <t>Будановский с/с., д.Батурино</t>
  </si>
  <si>
    <t>ТП 253 (335.1) Батурино</t>
  </si>
  <si>
    <t>Будановский с/с., д.Нижнее Озерово</t>
  </si>
  <si>
    <t>ТП 251 (335.1) Н.Озерово</t>
  </si>
  <si>
    <t>ТП 250 (335.1) д. Н.Озерово</t>
  </si>
  <si>
    <t>Будановский с/с., д.Пашино</t>
  </si>
  <si>
    <t>ТП 249 (335.1) д.Пашино</t>
  </si>
  <si>
    <t>Шестопаловский с/с., с.Шестопалово</t>
  </si>
  <si>
    <t>ТП 282 (335.5) МТФ</t>
  </si>
  <si>
    <t>Будановский с/с., д.Луганка</t>
  </si>
  <si>
    <t>ТП 281 (335.5) д.Луганка быт</t>
  </si>
  <si>
    <t>Будановский с/с., д.Лазовка</t>
  </si>
  <si>
    <t>ТП 279 (335.5) д.Лазовка</t>
  </si>
  <si>
    <t>Будановский с/с., д.Копаневка</t>
  </si>
  <si>
    <t>ТП 280 (335.5) д.Копанёвка</t>
  </si>
  <si>
    <t>Будановский с/с., д.Демякино</t>
  </si>
  <si>
    <t>ТП 278 (335.5) Д.Сад</t>
  </si>
  <si>
    <t>ТП 277 (335.5) д.Демякино школа</t>
  </si>
  <si>
    <t>Будановский с/с., д.Колошино</t>
  </si>
  <si>
    <t>ТП 272 (335.5) д.Колошино</t>
  </si>
  <si>
    <t>Будановский с/с., д.Александровка</t>
  </si>
  <si>
    <t>ТП 275 (335.5) д.Александровка СТФ</t>
  </si>
  <si>
    <t>Будановский с/с., д.Ковыршено</t>
  </si>
  <si>
    <t>ТП 273 (335.5) д.Ковыршено</t>
  </si>
  <si>
    <t>Будановский с/с., д.Зареченка</t>
  </si>
  <si>
    <t>ТП 258 (335.2) Зареченка быт</t>
  </si>
  <si>
    <t>ТП 268 (335.2) Зареченка</t>
  </si>
  <si>
    <t>ТП 267 (335.2) Левочкин бок</t>
  </si>
  <si>
    <t>ТП 270 (335.2) Кормоцех</t>
  </si>
  <si>
    <t>ТП 271 (335.2) Деревенька</t>
  </si>
  <si>
    <t>ТП 262 (335.2) Ток</t>
  </si>
  <si>
    <t>ТП 264 (335.2) Администрация</t>
  </si>
  <si>
    <t>ТП 260 (335.2) Ферма</t>
  </si>
  <si>
    <t>ТП 259 (335.2) Мильоновка</t>
  </si>
  <si>
    <t>Будановский с/с., д.Чурилово</t>
  </si>
  <si>
    <t>ТП 257 (335.2) Чурилово</t>
  </si>
  <si>
    <t>Ануфриевский с/с., д.Рогозинка</t>
  </si>
  <si>
    <t>ТП 294 (335.7) д.Рогозинка</t>
  </si>
  <si>
    <t>Ануфриевский с/с., д.Вереитиново</t>
  </si>
  <si>
    <t>ТП 288 (335.7) д.Вереитиново библиотека</t>
  </si>
  <si>
    <t>Ануфриевский с/с., д.Коптевка</t>
  </si>
  <si>
    <t>ТП 289 (335.7) Правление</t>
  </si>
  <si>
    <t>ТП 291 (335.7) Ток</t>
  </si>
  <si>
    <t>ТП 290 (335.7) Пилорама</t>
  </si>
  <si>
    <t>ТП 285 (335.7) Школа</t>
  </si>
  <si>
    <t>ТП 1073</t>
  </si>
  <si>
    <t>ТП 1072</t>
  </si>
  <si>
    <t>ТП 1071</t>
  </si>
  <si>
    <t>ТП 1069</t>
  </si>
  <si>
    <t>ТП 1066</t>
  </si>
  <si>
    <t>ТП 287 (335.7) д.Вереитиново</t>
  </si>
  <si>
    <t>Ануфриевский с/с., д.Пузановка</t>
  </si>
  <si>
    <t>ТП 283 (335.7) д.Пузановка</t>
  </si>
  <si>
    <t>Ануфриевский с/с., д.Мужланово</t>
  </si>
  <si>
    <t>ТП 284 (335.7) д.Мужланово</t>
  </si>
  <si>
    <t>ТП 1077 База РЭС</t>
  </si>
  <si>
    <t>ТП 332 (365.14) м.Свобода ул.Луговая</t>
  </si>
  <si>
    <t>ТП 1160</t>
  </si>
  <si>
    <t>ТП 337 (365.14) Жил.Поселок</t>
  </si>
  <si>
    <t>ТП 1158</t>
  </si>
  <si>
    <t>ТП 1156</t>
  </si>
  <si>
    <t>ТП 1155</t>
  </si>
  <si>
    <t>ТП 1154</t>
  </si>
  <si>
    <t>ТП 1152</t>
  </si>
  <si>
    <t>ТП 1153</t>
  </si>
  <si>
    <t>ТП 1150</t>
  </si>
  <si>
    <t>Ольховатский с/с., с.Теплое</t>
  </si>
  <si>
    <t>Ольховатский с/с., с.Игишево</t>
  </si>
  <si>
    <t>Ануфриевский с/с., д.Панаринка</t>
  </si>
  <si>
    <t>ТП 222 (334.1) д.Панаринка</t>
  </si>
  <si>
    <t>Ануфриевский с/с., д.Ануфриевка</t>
  </si>
  <si>
    <t>ТП 221 (334.1) МТФ-1</t>
  </si>
  <si>
    <t>Ануфриевский с/с., д.Луги</t>
  </si>
  <si>
    <t>ТП 226 (334.1) д.Луги</t>
  </si>
  <si>
    <t>Ануфриевский с/с., д.Бугры</t>
  </si>
  <si>
    <t>ТП 225 (334.1) д.Бугры</t>
  </si>
  <si>
    <t>ТП 224 (334.1) Мастер. Ануфриевка</t>
  </si>
  <si>
    <t>ТП 223 (334.1) д.Ануфриевка вода</t>
  </si>
  <si>
    <t>Ануфриевский с/с., д.Можаевка</t>
  </si>
  <si>
    <t>ТП 220 (334.1) д.Можаевка</t>
  </si>
  <si>
    <t>Ануфриевский с/с., д.Залесье</t>
  </si>
  <si>
    <t>ТП 219 (334.1) д.Залесье</t>
  </si>
  <si>
    <t>ТП336.15 10/40 КОНДРИНКА</t>
  </si>
  <si>
    <t>ТП336.15 9/100 МАСТЕРСКАЯ</t>
  </si>
  <si>
    <t>Ануфриевский с/с., д.Белый Колодезь</t>
  </si>
  <si>
    <t>ТП336.15 5/63 БЕЛОЕ БЫТ</t>
  </si>
  <si>
    <t>ТП336.15 3/160 Д.САД</t>
  </si>
  <si>
    <t>ТП336.15 7/100 БЕЛОЕ ПРАВЛЕНИЕ</t>
  </si>
  <si>
    <t>ТП336.15 11/250 МТФ</t>
  </si>
  <si>
    <t>Дмитриевский с/с., д.Нижнее Шеховцово</t>
  </si>
  <si>
    <t>ТП 132 (332.9) В.Шеховцова</t>
  </si>
  <si>
    <t>Дмитриевский с/с., д.Зиборово</t>
  </si>
  <si>
    <t>ТП 139 (332.9) Н.Шеховцово</t>
  </si>
  <si>
    <t>ТП 131 (332.9) Н.Шеховцова</t>
  </si>
  <si>
    <t>Дмитриевский с/с., д.1-е Боево</t>
  </si>
  <si>
    <t>ТП 137 (332.9) д.Боёво</t>
  </si>
  <si>
    <t>ТП 134 (332.9) Барбинка</t>
  </si>
  <si>
    <t>Дмитриевский с/с., д.Хворостово</t>
  </si>
  <si>
    <t>ТП 138 (332.9) Хворостово</t>
  </si>
  <si>
    <t>ТП 128 (332.9) Лесная</t>
  </si>
  <si>
    <t>ТП 133 (332.9) Мастерские (откл.ТМ снят)</t>
  </si>
  <si>
    <t>ТП 135 (332.9) Посашки</t>
  </si>
  <si>
    <t>ТП 129 (332.9) Зиборово ЦУ</t>
  </si>
  <si>
    <t>ТП 327 (365.14) д.Никулино</t>
  </si>
  <si>
    <t>ТП 324 (365.14) Правление</t>
  </si>
  <si>
    <t>ТП 266 (335.2) Пилорама</t>
  </si>
  <si>
    <t>ТП 269 (335.2) ЦУ</t>
  </si>
  <si>
    <t>ТП 265 (335.2) Школа</t>
  </si>
  <si>
    <t>Свободинский с/с., д.Дубовец</t>
  </si>
  <si>
    <t>ТП 331 (365.14) д.Дубовец</t>
  </si>
  <si>
    <t>ТП 329 (365.14) д.Воробьевка</t>
  </si>
  <si>
    <t>ТП 328 (365.14) д.2-я Воробьевка школа</t>
  </si>
  <si>
    <t>Ольховатский с/с., с.Становое</t>
  </si>
  <si>
    <t>ТП 1015 (646.1)</t>
  </si>
  <si>
    <t>Горяйновский с/с., д.Бобровка</t>
  </si>
  <si>
    <t>ТП 325 (365.14) д.Никулино ЦУ</t>
  </si>
  <si>
    <t>ЗТП-6кВ ЗТП 1/2*160 Пожарка</t>
  </si>
  <si>
    <t>ЗТП 4/2х250 Детсад п.Солнечный (яч.2)</t>
  </si>
  <si>
    <t>ЗТП 3/160 Больница п.Солнечный (яч.2)</t>
  </si>
  <si>
    <t>ЗТП-6кВ 2/1000 Мира</t>
  </si>
  <si>
    <t>ЗТП-6кВ ЗТП 6/2х630 Школа</t>
  </si>
  <si>
    <t>СТП 684/25 "МТС"</t>
  </si>
  <si>
    <t>СТП 524/25 "Эст"</t>
  </si>
  <si>
    <t>СТП 507/25 Фролов</t>
  </si>
  <si>
    <t>ТП 709  Богачев</t>
  </si>
  <si>
    <t>ТП 667</t>
  </si>
  <si>
    <t>ТП 230/100 Коротченков</t>
  </si>
  <si>
    <t>Рышковский с/с</t>
  </si>
  <si>
    <t>ТП 841/2х630 ПС Линец №01</t>
  </si>
  <si>
    <t>ТП 589/2Х400 ПС Линец №01</t>
  </si>
  <si>
    <t>ТП 739/63 ПС Разветье №04</t>
  </si>
  <si>
    <t>CТП 738/63 ПС Разветье №01</t>
  </si>
  <si>
    <t>Разветьевский с/с, с. Разветье</t>
  </si>
  <si>
    <t>СТП 730/63 ПС Разветье №20</t>
  </si>
  <si>
    <t>п.Тепличный</t>
  </si>
  <si>
    <t>ТП 737/160 ПС Разветье №18</t>
  </si>
  <si>
    <t>д.Гнездилово</t>
  </si>
  <si>
    <t>СТП 085/40 ПС Троицкая №12</t>
  </si>
  <si>
    <t>сдт. Берёзка</t>
  </si>
  <si>
    <t>СТП 185/63 ПС Студенок №16</t>
  </si>
  <si>
    <t>с/о Металург</t>
  </si>
  <si>
    <t>СТП 174/63 ПС Студенок №16</t>
  </si>
  <si>
    <t>сдт Свапа</t>
  </si>
  <si>
    <t>СТП 341/63 ПС Михайловка №06</t>
  </si>
  <si>
    <t>ТП 340/160 ПС Разветье №01</t>
  </si>
  <si>
    <t>ТП 148/160 ПС Разветье №05</t>
  </si>
  <si>
    <t>с. Трояново</t>
  </si>
  <si>
    <t>ТП 752/160 ПС Разветье №12</t>
  </si>
  <si>
    <t>СТП 130/63 ПС Студенок №16</t>
  </si>
  <si>
    <t>СТП 525/63 ПС Мартовская №06</t>
  </si>
  <si>
    <t>Студенокский с/с</t>
  </si>
  <si>
    <t>ТП 751/160 ПС Разветье №12</t>
  </si>
  <si>
    <t>Студеновский с/с, д. Студенок</t>
  </si>
  <si>
    <t>СТП 129/63 ПС Студенок №16</t>
  </si>
  <si>
    <t>ТП 188/100 ПС Студенок № 14</t>
  </si>
  <si>
    <t>Трояновский с/с</t>
  </si>
  <si>
    <t>ТП 750/100 ПС Разветье №12</t>
  </si>
  <si>
    <t>Разветьевский с/с., д. Собачёвка</t>
  </si>
  <si>
    <t>ТП 201/100 ПС Разветье №12</t>
  </si>
  <si>
    <t>Троицкий с/с, д. Гнездилово</t>
  </si>
  <si>
    <t>ТП 076/63 ПС Троицкая №12</t>
  </si>
  <si>
    <t>с. Разветье</t>
  </si>
  <si>
    <t>СТП 728/63 ПС Разветье №20</t>
  </si>
  <si>
    <t>Разветьевский с/с, п. Тепличный</t>
  </si>
  <si>
    <t>СТП 727/63 ПС Разветье №20</t>
  </si>
  <si>
    <t>ТП 221/100 ПС Разветье №01</t>
  </si>
  <si>
    <t>ТП 222/100 ПС Разветье №01</t>
  </si>
  <si>
    <t>ТП 164/100 ПС Разветье №13</t>
  </si>
  <si>
    <t>ТП 198/160 ПС Разветье №12</t>
  </si>
  <si>
    <t>с. Разветье,</t>
  </si>
  <si>
    <t>СТП 194/63 ПС Разветье №10</t>
  </si>
  <si>
    <t>Троицкий с/с</t>
  </si>
  <si>
    <t>ТП 075/63 ПС Троицкая №12</t>
  </si>
  <si>
    <t>СТП 298/16 ПС Михайловка №15</t>
  </si>
  <si>
    <t>СТП 726/63 ПС Разветье №20</t>
  </si>
  <si>
    <t>СТП 725/40 ПС Разветье №20</t>
  </si>
  <si>
    <t>с.Разветье</t>
  </si>
  <si>
    <t>СТП 718/40 ПС Разветье №20</t>
  </si>
  <si>
    <t>ТП 212/100 ПС Разветье №12</t>
  </si>
  <si>
    <t>ТП 147/100 ПС Разветье №05</t>
  </si>
  <si>
    <t>СТП 722/63 ПС Разветье №20</t>
  </si>
  <si>
    <t>СТП 146/63 ПС Разветье №05</t>
  </si>
  <si>
    <t>СТП 187/63 ПС Разветье №04</t>
  </si>
  <si>
    <t>СТП 209/63 Разветье №12</t>
  </si>
  <si>
    <t>СТП 724/63 ПС Разветье №20</t>
  </si>
  <si>
    <t>СТП 723/63 ПС Разветье №20</t>
  </si>
  <si>
    <t>ТП 719/250 ПС Разветье №20</t>
  </si>
  <si>
    <t>СТП 720/63 ПС Разветье №20</t>
  </si>
  <si>
    <t>СТП 721/63 ПС Разветье №20</t>
  </si>
  <si>
    <t>ТП 200/40 ПС Разветье №12</t>
  </si>
  <si>
    <t>ТП 422/160 Михайловка №16</t>
  </si>
  <si>
    <t>СТП 716/40 ПС Разветье №20</t>
  </si>
  <si>
    <t>СТП 297/16 ПС Михайловка №15</t>
  </si>
  <si>
    <t>ТП 199/160 ПС Разветье №12</t>
  </si>
  <si>
    <t>ТП 163/250 ПС Разветье №13</t>
  </si>
  <si>
    <t>ТП 619/40 ПС Жданово</t>
  </si>
  <si>
    <t>СТП 411/63 ПС Мих-ка Промальянс</t>
  </si>
  <si>
    <t>СТП 103/16 ПС Студенок №14 Иголкин</t>
  </si>
  <si>
    <t>ТП 339/160 п.Зеленый Михайловка №06</t>
  </si>
  <si>
    <t>СТП 104/63 ПС Студенок №14</t>
  </si>
  <si>
    <t>ТП 117/160 ПС Студенок №14</t>
  </si>
  <si>
    <t>ТП 583/160 ПС Линец №15</t>
  </si>
  <si>
    <t>СТП 128/40 №16 Студенок</t>
  </si>
  <si>
    <t>ТП 074/100 ПС Троицкая №12</t>
  </si>
  <si>
    <t>СТП 576/40 ПС Линец</t>
  </si>
  <si>
    <t>ТП 506/100 ПС Мартовская №09</t>
  </si>
  <si>
    <t>СТП 410/40 ПС Михайловка №14</t>
  </si>
  <si>
    <t>СТП 308/16 ПС Михайловка №17</t>
  </si>
  <si>
    <t>Разветьевский с/с, п. Клишино</t>
  </si>
  <si>
    <t>ТП 260/250 ПС Михайловка №03</t>
  </si>
  <si>
    <t>СТП 115/63 ПС Студенок №14</t>
  </si>
  <si>
    <t>ТП 162/63 ПС Разветье №13</t>
  </si>
  <si>
    <t>ТП 219/160 ПС Разветье №12</t>
  </si>
  <si>
    <t>ТП 490/160 ПС Рышково</t>
  </si>
  <si>
    <t>ТП 217/63 ПС Разветье №12</t>
  </si>
  <si>
    <t>ТП 840/2х400 пс Линец №01 АПК площ№3</t>
  </si>
  <si>
    <t>ТП 065/2х630 пс Линец №01</t>
  </si>
  <si>
    <t>ТП 064/2х250 пс Линец №01 АПК площ.№2</t>
  </si>
  <si>
    <t>КТП 2.13.22  1/160 ЧП Дегтярев ПС Сапфир</t>
  </si>
  <si>
    <t>ТП 545/400 ПС Мартовская №08</t>
  </si>
  <si>
    <t>ТП 501/400 ПС Мартовская №09</t>
  </si>
  <si>
    <t>ТП 413/63 ПС Михайловка №16</t>
  </si>
  <si>
    <t>ТП 202/100 ПС Разветье №12</t>
  </si>
  <si>
    <t>ТП 270/63 ПС Михайловка №13</t>
  </si>
  <si>
    <t>ТП 195/100 ПС Разветье №10</t>
  </si>
  <si>
    <t>ТП 132/40 ПС Разветье 05</t>
  </si>
  <si>
    <t>ТП 274/100 ПС Михайловка №13</t>
  </si>
  <si>
    <t>ТП 470/100 ПС Воропаево №16</t>
  </si>
  <si>
    <t>ТП 320/160 ПС Михайловка №04</t>
  </si>
  <si>
    <t>ТП 674/250 ПС СТК №04</t>
  </si>
  <si>
    <t>ТП 671/2х250 ПС СТК №04,13</t>
  </si>
  <si>
    <t>ТП 631/160 ПС Жданово</t>
  </si>
  <si>
    <t>ТП 634/100 ПС Жданово</t>
  </si>
  <si>
    <t>ТП 633/100 ПС Жданово</t>
  </si>
  <si>
    <t>ТП 635/100 ПС Жданово</t>
  </si>
  <si>
    <t>ТП 627/250 ПС Жданово</t>
  </si>
  <si>
    <t>ТП 625/100 ПС Жданово</t>
  </si>
  <si>
    <t>ТП 626/63 ПС Жданово</t>
  </si>
  <si>
    <t>ТП 622/160 ПС Жданово</t>
  </si>
  <si>
    <t>ТП 623/100 ПС Жданово</t>
  </si>
  <si>
    <t>ТП 617/60 ПС Жданово</t>
  </si>
  <si>
    <t>ТП 614/250 ПС Жданово</t>
  </si>
  <si>
    <t>ТП 615/63 ПС Жданово</t>
  </si>
  <si>
    <t>ТП 607/160 н.п.Линец</t>
  </si>
  <si>
    <t>ТП 601/100 н.п.Козлянка</t>
  </si>
  <si>
    <t>ТП 602/100 н.п.Линец</t>
  </si>
  <si>
    <t>ТП 595/100 ПС Линец №06</t>
  </si>
  <si>
    <t>ТП 596/63 ПС Линец №06</t>
  </si>
  <si>
    <t>ТП 594/63 ПС Линец №06</t>
  </si>
  <si>
    <t>ТП 593/100 ПС Линец №06</t>
  </si>
  <si>
    <t>ТП 588/100 ПС Линец №02</t>
  </si>
  <si>
    <t>ТП 582/100 х.Веселый</t>
  </si>
  <si>
    <t>ТП 581/100 х.Веселый</t>
  </si>
  <si>
    <t>ТП 574/63 ПС Линец</t>
  </si>
  <si>
    <t>ТП 571/63 н.п.Сухаревка</t>
  </si>
  <si>
    <t>ТП 569/100 н.п.Басово</t>
  </si>
  <si>
    <t>ТП 570/160 ПС Линец</t>
  </si>
  <si>
    <t>ТП 568/400 н.п.Басово</t>
  </si>
  <si>
    <t>ТП 567/160 н.п.Басово</t>
  </si>
  <si>
    <t>ТП 566/63 ПС Линец №05</t>
  </si>
  <si>
    <t>ТП 565/160 н.п.Ясная поляна</t>
  </si>
  <si>
    <t>ТП 281/100 ПС Михайловка №15</t>
  </si>
  <si>
    <t>ТП 564/63 ПС Линец №05</t>
  </si>
  <si>
    <t>ТП 551/100 н.п.Журавинка</t>
  </si>
  <si>
    <t>ТП 549/40 н.п.Линец</t>
  </si>
  <si>
    <t>ТП 555/63 ПС Линец №03</t>
  </si>
  <si>
    <t>ТП 556/63 ПС Линец №03</t>
  </si>
  <si>
    <t>ТП 554/63 ПС Линец №03</t>
  </si>
  <si>
    <t>ТП 553/160 ПС Линец №03</t>
  </si>
  <si>
    <t>ТП 552/100 ПС Линец №03</t>
  </si>
  <si>
    <t>ТП 236/400 ПС Разветье №20</t>
  </si>
  <si>
    <t>ТП 235/250 ПС Разветье №20</t>
  </si>
  <si>
    <t>ТП 215/100 ПС Разветье №12</t>
  </si>
  <si>
    <t>ТП 208/63 ПС Разветье №12</t>
  </si>
  <si>
    <t>ТП 211/100 ПС Разветье №12</t>
  </si>
  <si>
    <t>ТП 213/100 ПС Разветье №12</t>
  </si>
  <si>
    <t>ТП 214/250 ПС Разветье №12</t>
  </si>
  <si>
    <t>ТП 216/160 ПС Разветье №12</t>
  </si>
  <si>
    <t>ТП 205/63 ПС Разветье №12</t>
  </si>
  <si>
    <t>ТП 206/160 ПС Разветье №12</t>
  </si>
  <si>
    <t>п.Молодежный</t>
  </si>
  <si>
    <t>ТП 207/400 ПС Разветье №12</t>
  </si>
  <si>
    <t>п.Осинки</t>
  </si>
  <si>
    <t>ТП 204/63 ПС Разветье №12</t>
  </si>
  <si>
    <t>ТП 203/100 ПС Разветье №12</t>
  </si>
  <si>
    <t>ТП 196/250 ПС Разветье №10</t>
  </si>
  <si>
    <t>ТП 191/250 ПС Разветье №10</t>
  </si>
  <si>
    <t>ТП 197/250 Разветье №10</t>
  </si>
  <si>
    <t>ТП 178/100 ПС Разветье №04</t>
  </si>
  <si>
    <t>ТП 181/63 ПС Разветье №04</t>
  </si>
  <si>
    <t>ТП 180/160 ПС Разветье №04</t>
  </si>
  <si>
    <t>ТП 179/160 ПС Разветье №04</t>
  </si>
  <si>
    <t>ТП 165/100 ПС Разветье №15</t>
  </si>
  <si>
    <t>ТП 160/250 ПС Разветье №13</t>
  </si>
  <si>
    <t>ТП 157/400 ПС Разветье №13</t>
  </si>
  <si>
    <t>ТП 161/250 ПС Разветье №13</t>
  </si>
  <si>
    <t>ТП 155/40 ПС Разветье №13</t>
  </si>
  <si>
    <t>ТП 154/50 ПС Разветье №13</t>
  </si>
  <si>
    <t>ТП 153/63 ПС Разветье №13</t>
  </si>
  <si>
    <t>ТП 152/63 ПС Разветье №13</t>
  </si>
  <si>
    <t>ТП 151/63 ПС Разветье №13</t>
  </si>
  <si>
    <t>ТП 150/63 ПС Разветье №13</t>
  </si>
  <si>
    <t>ТП 149/25 ПС Разветье №13</t>
  </si>
  <si>
    <t>ТП 145/63 ПС Разветье 05</t>
  </si>
  <si>
    <t>ТП 142/100 ПС Разветье 05</t>
  </si>
  <si>
    <t>ТП 144/100 ПС Разветье 05</t>
  </si>
  <si>
    <t>ТП 141/250 ПС Разветье 05</t>
  </si>
  <si>
    <t>ТП 143/100 ПС Разветье 05</t>
  </si>
  <si>
    <t>ТП 140/63 ПС Разветье 05</t>
  </si>
  <si>
    <t>ТП 139/40 ПС Разветье 05</t>
  </si>
  <si>
    <t>ТП 138/100 ПС Разветье 05</t>
  </si>
  <si>
    <t>ТП 137/100 ПС Разветье 05</t>
  </si>
  <si>
    <t>ТП 135/100 ПС Разветье 05</t>
  </si>
  <si>
    <t>ТП 136/63 ПС Разветье 05</t>
  </si>
  <si>
    <t>ТП 134/100 ПС Разветье 05</t>
  </si>
  <si>
    <t>ЗТП 119/2х400 ПС Студенок</t>
  </si>
  <si>
    <t>ЗТП 120/2х250 ПС Студенок</t>
  </si>
  <si>
    <t>ТП 118/100 ПС Студенок</t>
  </si>
  <si>
    <t>ТП 126/100 н.п.Студенок</t>
  </si>
  <si>
    <t>ТП 121/100 ПС Студенок</t>
  </si>
  <si>
    <t>ТП 114/100 н.п.Ермолаевский</t>
  </si>
  <si>
    <t>ТП 112/160 ПС Студенок №14</t>
  </si>
  <si>
    <t>ТП 111/100 ПС Студенок №14</t>
  </si>
  <si>
    <t>ТП 105/100 н.п.Погарище</t>
  </si>
  <si>
    <t>ТП 098/63 н.п.Озерки</t>
  </si>
  <si>
    <t>ТП 110/100 н.п.Трубичино</t>
  </si>
  <si>
    <t>ТП 101/100 н.п.Гр.Дубрава</t>
  </si>
  <si>
    <t>ТП 443/100 н.п. Мокрыж</t>
  </si>
  <si>
    <t>ТП 462/160 н.п. Снецкое</t>
  </si>
  <si>
    <t>ТП 077/160 ПС Троицкая №14</t>
  </si>
  <si>
    <t>ТП 471 н.п.Карманово</t>
  </si>
  <si>
    <t>ТП 072/63 ПС Троицкая №12</t>
  </si>
  <si>
    <t>ТП 474/63 н.п. Голдай</t>
  </si>
  <si>
    <t>ТП 071/160 ПС Троицкая №12</t>
  </si>
  <si>
    <t>ТП 472/160 ПС Воропааево №16</t>
  </si>
  <si>
    <t>ТП 069/160 ПС Троицкая №12</t>
  </si>
  <si>
    <t>ТП 070/100 ПС Троицкая №12</t>
  </si>
  <si>
    <t>ТП 473/250 ПС Воропаево №16</t>
  </si>
  <si>
    <t>ТП 469/160 ПС Воропаево</t>
  </si>
  <si>
    <t>ТП 053/160 ПС Троицкая №10</t>
  </si>
  <si>
    <t>ТП 463/63 ПС Воропаево</t>
  </si>
  <si>
    <t>ТП 461/400 н.п. Снецкое</t>
  </si>
  <si>
    <t>ТП 445/250 ПС Воропаево №14</t>
  </si>
  <si>
    <t>ТП 084/63 ПС СТК №16</t>
  </si>
  <si>
    <t>ТП 465/250 н.п. Снецкое</t>
  </si>
  <si>
    <t>ТП 049/40 ПС Троицкая №10</t>
  </si>
  <si>
    <t>ТП 460/63 н.п. Погорельцево</t>
  </si>
  <si>
    <t>ТП 051/250 ПС Троицкая №10</t>
  </si>
  <si>
    <t>ТП 048/160 ПС Троицкая №10</t>
  </si>
  <si>
    <t>ТП 449/160 ПС Воропаево №04</t>
  </si>
  <si>
    <t>ТП 047/100 ПС Троицкая №10</t>
  </si>
  <si>
    <t>ТП 450/160 н.п. Карманово</t>
  </si>
  <si>
    <t>ТП 444/250 ПС Воропаево №14</t>
  </si>
  <si>
    <t>ТП 050/160 ПС Троицкая №10</t>
  </si>
  <si>
    <t>ТП 481/63 ПС Рышково</t>
  </si>
  <si>
    <t>ТП 478/63 ПС Рышково</t>
  </si>
  <si>
    <t>ТП 477/100 ПС Рышково</t>
  </si>
  <si>
    <t>ТП 476/100 ПС Рышково №15</t>
  </si>
  <si>
    <t>ТП 732/250 ПС Рышково</t>
  </si>
  <si>
    <t>ТП 734/63 ПС Рышково</t>
  </si>
  <si>
    <t>ТП 733/160 ПС Рышково</t>
  </si>
  <si>
    <t>ТП 735/100 ПС Рышково</t>
  </si>
  <si>
    <t>ТП 696/100 ПС Рышково</t>
  </si>
  <si>
    <t>ТП 698/160 ПС Рышково</t>
  </si>
  <si>
    <t>ТП 697/63 ПС Рышково</t>
  </si>
  <si>
    <t>ТП 695/400 ПС Рышково</t>
  </si>
  <si>
    <t>ТП 467/160 ПС Рышково</t>
  </si>
  <si>
    <t>ТП 731/250 ПС Рышково ток</t>
  </si>
  <si>
    <t>ТП 487/100 ПС Рышково</t>
  </si>
  <si>
    <t>ТП 489/100 ПС Рышково</t>
  </si>
  <si>
    <t>ТП 452/40 ПС Рышково</t>
  </si>
  <si>
    <t>ТП 693/100 ПС Рышково</t>
  </si>
  <si>
    <t>ТП 486/100 ПС Рышково</t>
  </si>
  <si>
    <t>ТП 488/100 ПС Рышково</t>
  </si>
  <si>
    <t>ТП 505/25 ПС Мартовская №09</t>
  </si>
  <si>
    <t>ТП 535/250 ПС Мартовская №06</t>
  </si>
  <si>
    <t>ТП 441/63 ПС Воропаево №13</t>
  </si>
  <si>
    <t>ТП 440/160 н.п. Погорельцево</t>
  </si>
  <si>
    <t>ТП 433/315 н.п. Молодежный</t>
  </si>
  <si>
    <t>ТП 432/63 п.Гудиловка</t>
  </si>
  <si>
    <t>ТП 539/63 ПС Мартовская №06</t>
  </si>
  <si>
    <t>ТП 533/160 ПС Мартовская №06</t>
  </si>
  <si>
    <t>ТП 532/250 ПС Мартовская №06</t>
  </si>
  <si>
    <t>ТП 426/100 ПС Воропаево №01</t>
  </si>
  <si>
    <t>ТП 538/100 ПС Мартовская №06</t>
  </si>
  <si>
    <t>ТП 415/100 ПС Михайловка №16</t>
  </si>
  <si>
    <t>ТП 534/100 ПС Мартовская №06</t>
  </si>
  <si>
    <t>ТП 412/63 ПС Михайловка №16</t>
  </si>
  <si>
    <t>ТП 529/250 ПС Мартовская №06</t>
  </si>
  <si>
    <t>ТП 536/160 ПС Мартовская №06</t>
  </si>
  <si>
    <t>ТП 420/100 ПС Михайловка №16</t>
  </si>
  <si>
    <t>ТП 531/250 ПС Мартовская №06</t>
  </si>
  <si>
    <t>ТП 528/100 ПС Мартовская №06</t>
  </si>
  <si>
    <t>ТП 521/100 ПС Мартовская №04</t>
  </si>
  <si>
    <t>ТП 523/100 ПС Мартовская №04</t>
  </si>
  <si>
    <t>ТП 522/160 ПС Мартовская №04</t>
  </si>
  <si>
    <t>ТП 512/250 ПС Мартовская №04</t>
  </si>
  <si>
    <t>ТП 514/63 ПС Мартовская №04</t>
  </si>
  <si>
    <t>ТП 516/100 ПС Мартовская №04</t>
  </si>
  <si>
    <t>ТП 517/100 ПС Мартовская №04</t>
  </si>
  <si>
    <t>ТП 519/40 ПС Мартовская №04</t>
  </si>
  <si>
    <t>ТП 518/160 ПС Мартовская №04</t>
  </si>
  <si>
    <t>ТП 509/40 ПС Мартовская №04</t>
  </si>
  <si>
    <t>ТП 496/63 ПС Мартовская №07</t>
  </si>
  <si>
    <t>ТП 494/40 ПС Мартовская №07</t>
  </si>
  <si>
    <t>ТП 515/100 ПС Мартовская №04</t>
  </si>
  <si>
    <t>ТП 495/63 ПС Мартовская №07</t>
  </si>
  <si>
    <t>ТП 493/63 ПС Мартовская №07</t>
  </si>
  <si>
    <t>ТП 703/400 ПС Мартовская №05</t>
  </si>
  <si>
    <t>ТП 702/160 ПС Мартовская №05</t>
  </si>
  <si>
    <t>ТП 405/50 н.п.Хлынино</t>
  </si>
  <si>
    <t>ТП 346/63 ПС Михайловка №14</t>
  </si>
  <si>
    <t>ТП 407/250 ПС Михайловка №14</t>
  </si>
  <si>
    <t>ТП 406/160 ПС Михайловка №14</t>
  </si>
  <si>
    <t>ТП 404/100 ПС Михайловка №14</t>
  </si>
  <si>
    <t>ТП 348/160 н.п. Остапово</t>
  </si>
  <si>
    <t>ТП 347/160 ПС Михайловка №14</t>
  </si>
  <si>
    <t>ТП 343/100 ПС Михайловка №14</t>
  </si>
  <si>
    <t>ТП 332/63 ПС Михайловка №06</t>
  </si>
  <si>
    <t>ТП 316/160 ПС Михайловка №04</t>
  </si>
  <si>
    <t>ТП 314/160 ПС Михайловка №04</t>
  </si>
  <si>
    <t>ТП 313/100 ПС Михайловка №04</t>
  </si>
  <si>
    <t>ТП 312/100 ПС Михайловка №04</t>
  </si>
  <si>
    <t>ТП 325/250 ПС Михайловка №04</t>
  </si>
  <si>
    <t>ТП 326/250 ПС Михайловка №04</t>
  </si>
  <si>
    <t>ТП 322/63 ПС Михайловка №04</t>
  </si>
  <si>
    <t>ТП 321/63 ПС Михайловка №04</t>
  </si>
  <si>
    <t>п.Зорино</t>
  </si>
  <si>
    <t>ТП 307/100 ПС Михайловка №17</t>
  </si>
  <si>
    <t>ТП 306/100 ПС Михайловка №17</t>
  </si>
  <si>
    <t>ТП 305/40 ПС Михайловка №17</t>
  </si>
  <si>
    <t>ТП 304/160 ПС Михайловка №17</t>
  </si>
  <si>
    <t>ТП 303/100 ПС Михайловка №17</t>
  </si>
  <si>
    <t>ТП 059/160 ПС Троицкая №10</t>
  </si>
  <si>
    <t>ТП 061/100 ПС Троицкая №10</t>
  </si>
  <si>
    <t>ТП 062/100 ПС Троицкая №10</t>
  </si>
  <si>
    <t>ТП 060/250 ПС Троицкая №10</t>
  </si>
  <si>
    <t>ТП 292/100 ПС Михайловка №15</t>
  </si>
  <si>
    <t>ТП 290/160 ПС Михайловка №15</t>
  </si>
  <si>
    <t>ТП 291/160 ПС Михайловка №15</t>
  </si>
  <si>
    <t>ТП 288/25 ПС Михайловка №15</t>
  </si>
  <si>
    <t>ЗТП 282/250 ПС Михайловка №15</t>
  </si>
  <si>
    <t>ТП 603/100 н.п.Роговинка</t>
  </si>
  <si>
    <t>ТП 276/100 ПС Михайловка №13</t>
  </si>
  <si>
    <t>ТП 275/100 ПС Михайловка №13</t>
  </si>
  <si>
    <t>ТП 266/100 ПС Михайловка №13</t>
  </si>
  <si>
    <t>ТП 267/100 ПС Михайловка №13</t>
  </si>
  <si>
    <t>ТП 244/250 ПС Михайловка №03</t>
  </si>
  <si>
    <t>п.Бугровка</t>
  </si>
  <si>
    <t>ТП 258/100 ПС Михайловка №03</t>
  </si>
  <si>
    <t>ТП 256/100 ПС Михайловка №03</t>
  </si>
  <si>
    <t>ТП 257/63 ПС Михайловка №03</t>
  </si>
  <si>
    <t>ТП 255/160 ПС Михайловка №03</t>
  </si>
  <si>
    <t>ТП 245/63 ПС Михайловка №03</t>
  </si>
  <si>
    <t>ТП 248/100 ПС Михайловка №03</t>
  </si>
  <si>
    <t>ТП 265/100 ПС Михайловка №13</t>
  </si>
  <si>
    <t>ТП 259/60 ПС Михайловка №03</t>
  </si>
  <si>
    <t>ТП 757/400 Заправочная станция</t>
  </si>
  <si>
    <t>ТП 492/250 Митасова</t>
  </si>
  <si>
    <t>ТП 491/160 Заозерье ПС МУП Горэлектросет</t>
  </si>
  <si>
    <t>СТП 092 ПС Рудная Демидов В.В.</t>
  </si>
  <si>
    <t>СТП 088/63 ПС Рудная</t>
  </si>
  <si>
    <t>СТП 087/63 ПС Рудная</t>
  </si>
  <si>
    <t>с/о Горняк</t>
  </si>
  <si>
    <t>СТП 086/63 ПС Рудная</t>
  </si>
  <si>
    <t>ЗТП 689/2х250 РТП Курбакинская</t>
  </si>
  <si>
    <t>ТП 690/250 РТП Курбакинская</t>
  </si>
  <si>
    <t>ЗТП 688/2х250 РТП Курбакинская</t>
  </si>
  <si>
    <t>КТП 083/100 ПС Рудная</t>
  </si>
  <si>
    <t>с/о "Горняк", зона "Ивановские"</t>
  </si>
  <si>
    <t>СТП 082/63 ПС Рудная</t>
  </si>
  <si>
    <t>территория СНТ "Горняк", зона "Рясник-2</t>
  </si>
  <si>
    <t>СТП 081/63 ПС Рудная</t>
  </si>
  <si>
    <t>с/о «Горняк», зона «Панино», уч. №886</t>
  </si>
  <si>
    <t>СТП 036/63 ПС Рудная Сидоров</t>
  </si>
  <si>
    <t>СТП 035/63 ПС Рудная Крутых</t>
  </si>
  <si>
    <t>СТП 032/63 ПС Рудная</t>
  </si>
  <si>
    <t>СТП 034/63 ПС Рудная Беженар</t>
  </si>
  <si>
    <t>СТП 031/25 ПС Рудная Шахтер</t>
  </si>
  <si>
    <t>СТП 030/63 ПС Рудная Гурова</t>
  </si>
  <si>
    <t>КТП-56.10 4/160 н.п. Пасерково (МК-76)</t>
  </si>
  <si>
    <t>КТП-56.10 2/63  ГРС</t>
  </si>
  <si>
    <t>КТП-56.10 1/63 н.п. Яблоновский</t>
  </si>
  <si>
    <t>ТП 012/63 ПС Рудная</t>
  </si>
  <si>
    <t>ТП 028/160 ПС Рудная</t>
  </si>
  <si>
    <t>СТП 027/63 ПС Рудная</t>
  </si>
  <si>
    <t>ТП 026/250 ПС Рудная</t>
  </si>
  <si>
    <t>ТП 025/63 ПС Рудная</t>
  </si>
  <si>
    <t>ТП 023/100 ПС Рудная</t>
  </si>
  <si>
    <t>ТП 022/100 ПС Рудная</t>
  </si>
  <si>
    <t>ТП 024/63 ПС Рудная</t>
  </si>
  <si>
    <t>ТП 021/63 ПС Рудная</t>
  </si>
  <si>
    <t>ТП 019/100 ПС Рудная</t>
  </si>
  <si>
    <t>ТП 002/160 ПС Рудная</t>
  </si>
  <si>
    <t>ТП 017/63 ПС Рудная</t>
  </si>
  <si>
    <t>ТП 016/63 ПС Рудная</t>
  </si>
  <si>
    <t>ТП 015/160 ПС Рудная</t>
  </si>
  <si>
    <t>ТП 014/100 ПС Рудная</t>
  </si>
  <si>
    <t>ТП 010/63 ПС Рудная</t>
  </si>
  <si>
    <t>ТП 013/100 ПС Рудная</t>
  </si>
  <si>
    <t>ТП 088 (ЗТП-1.1.15-19/315)</t>
  </si>
  <si>
    <t>Ясенвское лесничество</t>
  </si>
  <si>
    <t>ТП 501 Сосновка</t>
  </si>
  <si>
    <t>Никольский с/с</t>
  </si>
  <si>
    <t>ТП 500 Никольское</t>
  </si>
  <si>
    <t>ТП 499 Никольское</t>
  </si>
  <si>
    <t>ТП 498 Никольское</t>
  </si>
  <si>
    <t>ТП 497 Никольское</t>
  </si>
  <si>
    <t>ТП 496 Горшечное</t>
  </si>
  <si>
    <t>х. Новоберезово</t>
  </si>
  <si>
    <t>ТП 493 Горшечное</t>
  </si>
  <si>
    <t>ТП 487 Горшечное</t>
  </si>
  <si>
    <t>Знаменский с/с</t>
  </si>
  <si>
    <t>СТП 485 Знаменка</t>
  </si>
  <si>
    <t>Среднеапочинский с/с</t>
  </si>
  <si>
    <t>СТП 484 Белгородка</t>
  </si>
  <si>
    <t>ТП 479 Горшечное</t>
  </si>
  <si>
    <t>Солдатский с/с</t>
  </si>
  <si>
    <t>ТП 483 Белгородка</t>
  </si>
  <si>
    <t>ТП 482 Бекетово</t>
  </si>
  <si>
    <t>Нижнеборковский с/с</t>
  </si>
  <si>
    <t>CТП 477 Новомеловое</t>
  </si>
  <si>
    <t>с. Березово</t>
  </si>
  <si>
    <t>СТП 480 Сосновка</t>
  </si>
  <si>
    <t>п. Горшечное</t>
  </si>
  <si>
    <t>СТП 470 ООО "Магнат" Горшечное</t>
  </si>
  <si>
    <t>ТП 471 Бекетово</t>
  </si>
  <si>
    <t>СТП 126 Бараново</t>
  </si>
  <si>
    <t>СТП 453 Нижние Борки</t>
  </si>
  <si>
    <t>с. Бараново</t>
  </si>
  <si>
    <t>СТП 468 Бараново</t>
  </si>
  <si>
    <t>CТП 469 Горшечное</t>
  </si>
  <si>
    <t>ТП 466 Сосновка</t>
  </si>
  <si>
    <t>с. Сомовка</t>
  </si>
  <si>
    <t>ТП 133 Сомовка</t>
  </si>
  <si>
    <t>СТП 183 Ястребовка (Паритет)</t>
  </si>
  <si>
    <t>КТПНу 465 АТУ ООО "Белая птица Курск"</t>
  </si>
  <si>
    <t>ТП 463 Герасимово</t>
  </si>
  <si>
    <t>СТП 451 Знаменка</t>
  </si>
  <si>
    <t>СТП 398 Солдатское</t>
  </si>
  <si>
    <t>ТП 428 Горшечное "Пятерочка"</t>
  </si>
  <si>
    <t>КТП 440 ПТФ №3 Горшечное</t>
  </si>
  <si>
    <t>КТП 439 ПТФ №3 Горшечное</t>
  </si>
  <si>
    <t>ТП 443 ПТФ №1 Бекетово</t>
  </si>
  <si>
    <t>ТП 442 ПТФ №1 Бекетово</t>
  </si>
  <si>
    <t>ТП 454 Горшечное</t>
  </si>
  <si>
    <t>Среднеапоческий с/с.</t>
  </si>
  <si>
    <t>КТП 446 ППП Быково</t>
  </si>
  <si>
    <t>СТП 455 Ясенки "Степонован"</t>
  </si>
  <si>
    <t>ТП 031 Горшечное</t>
  </si>
  <si>
    <t>КТП 445 ПТФ №7 Бекетово</t>
  </si>
  <si>
    <t>КТП 444 ПТФ №7 Бекетово</t>
  </si>
  <si>
    <t>Ключевский с/с.</t>
  </si>
  <si>
    <t>СТП 441 Бараново</t>
  </si>
  <si>
    <t>СТП 438 Ясенки "Титов"</t>
  </si>
  <si>
    <t>КТП 437 ПТФ №6 Быково</t>
  </si>
  <si>
    <t>КТП 436 ПТФ №6 Быково</t>
  </si>
  <si>
    <t>ТП 435 ПТФ №5 Быково</t>
  </si>
  <si>
    <t>КТП 434 ПТФ №5 Быково</t>
  </si>
  <si>
    <t>КТП 375 ПТФ №4 Курский Агрохолдин Быково</t>
  </si>
  <si>
    <t>КТП 374 ПТФ №4 Курский Агрохолдин Быково</t>
  </si>
  <si>
    <t>ТП 373 Бекетово</t>
  </si>
  <si>
    <t>ТП 372 Бекетово</t>
  </si>
  <si>
    <t>ТП 263 Зелёный берег</t>
  </si>
  <si>
    <t>с. Знаменка</t>
  </si>
  <si>
    <t>ТП 197 4/160 Знаменка</t>
  </si>
  <si>
    <t>ТП 376 Горшечное Инкубатор</t>
  </si>
  <si>
    <t>ТП 432 Ясенки Инкубатор</t>
  </si>
  <si>
    <t>ТП 040 Горшечное</t>
  </si>
  <si>
    <t>ТП 175 12/160 Кунье</t>
  </si>
  <si>
    <t>ТП 109 Горшечное</t>
  </si>
  <si>
    <t>ТП 411 Сосновка</t>
  </si>
  <si>
    <t>ТП 130 Горшечное</t>
  </si>
  <si>
    <t>ЗТП 129 Горшечное</t>
  </si>
  <si>
    <t>ТП 121 Горшечное</t>
  </si>
  <si>
    <t>ТП 120 Горшечное</t>
  </si>
  <si>
    <t>ТП 124 Горшечное</t>
  </si>
  <si>
    <t>ТП 123 Горшечное (лизинг)</t>
  </si>
  <si>
    <t>ТП 119 Горшечное</t>
  </si>
  <si>
    <t>ТП 115 Горшечное</t>
  </si>
  <si>
    <t>ЗТП 113 Горшечное</t>
  </si>
  <si>
    <t>ТП 110 Горшечное</t>
  </si>
  <si>
    <t>ЗТП 043 Горшечное "Детский Сад"</t>
  </si>
  <si>
    <t>ТП 114 Горшечное</t>
  </si>
  <si>
    <t>Солдатский с/с.</t>
  </si>
  <si>
    <t>ТП 037 Горшечное</t>
  </si>
  <si>
    <t>ТП 041 Горшечное</t>
  </si>
  <si>
    <t>ТП 039 Горшечное</t>
  </si>
  <si>
    <t>ЗТП 038 Горшечное</t>
  </si>
  <si>
    <t>ТП 044 Горшечное ФОК</t>
  </si>
  <si>
    <t>ТП 036 Горшечное</t>
  </si>
  <si>
    <t>ТП 035 Горшечное</t>
  </si>
  <si>
    <t>ТП 034 Горшечное</t>
  </si>
  <si>
    <t>ТП 033 Горшечное</t>
  </si>
  <si>
    <t>ЗТП 128 Горшечное</t>
  </si>
  <si>
    <t>ТП 131 Горшечное</t>
  </si>
  <si>
    <t>ТП 125 Горшечное</t>
  </si>
  <si>
    <t>ТП 127 Горшечное</t>
  </si>
  <si>
    <t>ТП 101 Старое Роговое</t>
  </si>
  <si>
    <t>ТП 100 Залесье</t>
  </si>
  <si>
    <t>ТП 103 Залесье</t>
  </si>
  <si>
    <t>ТП 099 Роговое</t>
  </si>
  <si>
    <t>ТП 104 Старое Роговое</t>
  </si>
  <si>
    <t>ТП 096 Роговое</t>
  </si>
  <si>
    <t>ТП 097 Роговое</t>
  </si>
  <si>
    <t>ТП 095 Роговое</t>
  </si>
  <si>
    <t>Старороговской с/с.</t>
  </si>
  <si>
    <t>ТП 514 Бараново</t>
  </si>
  <si>
    <t>ТП 092 Герасимово</t>
  </si>
  <si>
    <t>ТП 090 Солдатское</t>
  </si>
  <si>
    <t>ТП 089 Солдатское</t>
  </si>
  <si>
    <t>ТП 084 Горшечное</t>
  </si>
  <si>
    <t>ТП 083 Горшечное</t>
  </si>
  <si>
    <t>ТП 082 Горшечное</t>
  </si>
  <si>
    <t>ТП 080 Горшечное</t>
  </si>
  <si>
    <t>ТП 079 Горшечное</t>
  </si>
  <si>
    <t>ТП 077 Горшечное</t>
  </si>
  <si>
    <t>ТП 076 Горшечное</t>
  </si>
  <si>
    <t>ТП 009 Ведомственная</t>
  </si>
  <si>
    <t>ТП 011 Горшечное</t>
  </si>
  <si>
    <t>ТП 006 Горшечное</t>
  </si>
  <si>
    <t>ТП 017 Горшечное</t>
  </si>
  <si>
    <t>ТП 015 Горшечное</t>
  </si>
  <si>
    <t>ТП 002 Горшечное</t>
  </si>
  <si>
    <t>ТП 029 Горшечное</t>
  </si>
  <si>
    <t>ТП 028 Горшечное</t>
  </si>
  <si>
    <t>ТП 026 Горшечное</t>
  </si>
  <si>
    <t>ТП 027 Горшечное</t>
  </si>
  <si>
    <t>ТП 020 Горшечное</t>
  </si>
  <si>
    <t>ТП 073 Отрада</t>
  </si>
  <si>
    <t>ТП 429 Быстрик</t>
  </si>
  <si>
    <t>ТП 071 Ключ</t>
  </si>
  <si>
    <t>ТП 070 Ключ</t>
  </si>
  <si>
    <t>ТП 069 Макаровка</t>
  </si>
  <si>
    <t>ТП 068 Макаровка</t>
  </si>
  <si>
    <t>ТП 067 Ключ</t>
  </si>
  <si>
    <t>ТП 066 Гусевка</t>
  </si>
  <si>
    <t>ТП 064 Горшечное</t>
  </si>
  <si>
    <t>ТП 107 Горшечное</t>
  </si>
  <si>
    <t>ТП 057 Орловка</t>
  </si>
  <si>
    <t>ТП 059 Орловка</t>
  </si>
  <si>
    <t>ТП 053 Горшечное</t>
  </si>
  <si>
    <t>ТП 052 Горшечное</t>
  </si>
  <si>
    <t>ТП 051 Горшечное</t>
  </si>
  <si>
    <t>ТП 050 Горшечное</t>
  </si>
  <si>
    <t>ТП 049 Горшечное</t>
  </si>
  <si>
    <t>ТП 048 Горшечное</t>
  </si>
  <si>
    <t>ТП 047 Горшечное</t>
  </si>
  <si>
    <t>ТП 325 12/100 Никольское</t>
  </si>
  <si>
    <t>ТП 325 11/160 Никольское</t>
  </si>
  <si>
    <t>ТП 325 10/250 Никольское</t>
  </si>
  <si>
    <t>ТП 325 9/160 Никольское</t>
  </si>
  <si>
    <t>ТП 325 7/160 Никольское</t>
  </si>
  <si>
    <t>ТП 325 6/250 Нижнедорожное</t>
  </si>
  <si>
    <t>ТП 325 4/100 Нижнедорожное</t>
  </si>
  <si>
    <t>ТП 324 6/100 Ястребовка</t>
  </si>
  <si>
    <t>ТП 324 5/100 Ястребовка</t>
  </si>
  <si>
    <t>ТП 324 4/400 Ястребовка</t>
  </si>
  <si>
    <t>ТП 394 Ястребовка</t>
  </si>
  <si>
    <t>ТП 1126 6/100 Сосновка</t>
  </si>
  <si>
    <t>ТП 1126 5/40 Сосновка</t>
  </si>
  <si>
    <t>ТП 1126 3/63 Сосновка</t>
  </si>
  <si>
    <t>ТП 1126 2/63 Сосновка</t>
  </si>
  <si>
    <t>ТП 1123 12/40 Сосновка</t>
  </si>
  <si>
    <t>Сосновский с/с.</t>
  </si>
  <si>
    <t>ТП 1123 9/100 Сосновка</t>
  </si>
  <si>
    <t>ТП 1123 8/63 Колодезь</t>
  </si>
  <si>
    <t>ТП 1123 7/63 Сосновка</t>
  </si>
  <si>
    <t>ТП 1123 6/100 Сосновка</t>
  </si>
  <si>
    <t>ТП 1123 4/100 Сосновка</t>
  </si>
  <si>
    <t>ТП 1123 3/63 Сосновка</t>
  </si>
  <si>
    <t>ТП 1123 2/100 Сосновка</t>
  </si>
  <si>
    <t>ТП 1123 1/100 Сосновка</t>
  </si>
  <si>
    <t>ТП 1413 2/250 Сосновка</t>
  </si>
  <si>
    <t>ТП 1413 1/160 Н.Борки</t>
  </si>
  <si>
    <t>ТП 410 Сосновка</t>
  </si>
  <si>
    <t>ТП 345 Сосновка</t>
  </si>
  <si>
    <t>ТП 344 Сосновка</t>
  </si>
  <si>
    <t>ТП 409 Сосновка</t>
  </si>
  <si>
    <t>ТП 408 Сосновка</t>
  </si>
  <si>
    <t>ТП 407 Сосновка</t>
  </si>
  <si>
    <t>ТП 405 Сосновка</t>
  </si>
  <si>
    <t>ТП 404 Сосновка</t>
  </si>
  <si>
    <t>CТП 505 Вислое</t>
  </si>
  <si>
    <t>ТП 147 11/250 Н.Борки</t>
  </si>
  <si>
    <t>ТП 147 9/160 Н.Борки</t>
  </si>
  <si>
    <t>ТП 147 8/100 Н.Борки</t>
  </si>
  <si>
    <t>ТП 147 7/250 Н.Борки</t>
  </si>
  <si>
    <t>ТП 147 6/63 Н.Борки</t>
  </si>
  <si>
    <t>ТП 147 5/100 Н.Борки</t>
  </si>
  <si>
    <t>ТП 147 4/160 Н.Борки</t>
  </si>
  <si>
    <t>ТП 147 2/100 Н.Борки</t>
  </si>
  <si>
    <t>ТП 205 Нижние Борки</t>
  </si>
  <si>
    <t>ТП 204 Масловка</t>
  </si>
  <si>
    <t>ТП 203 Цыгановка</t>
  </si>
  <si>
    <t>ТП 202 Нижние Борки</t>
  </si>
  <si>
    <t>ТП 201 Нижние Борки</t>
  </si>
  <si>
    <t>ТП 177 В.Клещенка</t>
  </si>
  <si>
    <t>ТП 178 Н.Клещенка</t>
  </si>
  <si>
    <t>ТП 176 Белгородка</t>
  </si>
  <si>
    <t>ТП 170 Степановка</t>
  </si>
  <si>
    <t>ТП 175 Белгородка</t>
  </si>
  <si>
    <t>ТП 173 Средние Апочки</t>
  </si>
  <si>
    <t>ТП 168 Боровка</t>
  </si>
  <si>
    <t>ТП 174 Белгородка</t>
  </si>
  <si>
    <t>ТП 167 Боровка</t>
  </si>
  <si>
    <t>ТП 166 Боровка</t>
  </si>
  <si>
    <t>ТП 172 Средние Апочки</t>
  </si>
  <si>
    <t>ТП 162 Средние Апочки</t>
  </si>
  <si>
    <t>ТП 161 Средние Апочки</t>
  </si>
  <si>
    <t>ТП 187 Средние Апочки</t>
  </si>
  <si>
    <t>ТП 186 Средние Апочки</t>
  </si>
  <si>
    <t>ТП 185 Средние Апочки</t>
  </si>
  <si>
    <t>ТП 152 Н.Борки</t>
  </si>
  <si>
    <t>ТП 190 Н.Борки</t>
  </si>
  <si>
    <t>ТП 150 Н.Борки</t>
  </si>
  <si>
    <t>ТП 181 Средние Апочки</t>
  </si>
  <si>
    <t>ТП 149 Н.Борки</t>
  </si>
  <si>
    <t>ТП 148 Н.Борки</t>
  </si>
  <si>
    <t>ТП 180 Средние Апочки</t>
  </si>
  <si>
    <t>ТП 189 Н.Борки</t>
  </si>
  <si>
    <t>ТП 179 Шляховы Дворы</t>
  </si>
  <si>
    <t>ТП 188 Н.Борки</t>
  </si>
  <si>
    <t>ТП 160 Средние Апочки</t>
  </si>
  <si>
    <t>ТП 335 Ровенка</t>
  </si>
  <si>
    <t>ТП 334 Ровенка</t>
  </si>
  <si>
    <t>ТП 340 Залесье</t>
  </si>
  <si>
    <t>ТП 333 Ровенка</t>
  </si>
  <si>
    <t>ТП 339 Залесье</t>
  </si>
  <si>
    <t>ТП 338 Ровенка</t>
  </si>
  <si>
    <t>ТП 332 Ровенка</t>
  </si>
  <si>
    <t>ТП 337 Ровенка</t>
  </si>
  <si>
    <t>ТП 336 Ровенка</t>
  </si>
  <si>
    <t>ТП 331 Ровенка</t>
  </si>
  <si>
    <t>ТП 330 Ровенка</t>
  </si>
  <si>
    <t>ТП 328 Ровенка</t>
  </si>
  <si>
    <t>ТП 327 Ровенка</t>
  </si>
  <si>
    <t>ТП 504 Бекетово</t>
  </si>
  <si>
    <t>ТП 159 6/160 Болото</t>
  </si>
  <si>
    <t>ТП 159 5/250 Болото (лизинг)</t>
  </si>
  <si>
    <t>ТП 159 4/250 Болото</t>
  </si>
  <si>
    <t>ТП 159 2/630 Мелавский</t>
  </si>
  <si>
    <t>ТП 159 1/63 Мелавский</t>
  </si>
  <si>
    <t>ТП 158 1/400 Мелавский</t>
  </si>
  <si>
    <t>ТП 223 Новомеловое</t>
  </si>
  <si>
    <t>ТП 222 Новомеловое</t>
  </si>
  <si>
    <t>ТП 221 Новомеловое</t>
  </si>
  <si>
    <t>ТП 229 Ст.Меловое</t>
  </si>
  <si>
    <t>ТП 220 Новомеловое</t>
  </si>
  <si>
    <t>ТП 228 Ст.Меловое</t>
  </si>
  <si>
    <t>ТП 219 Новомеловое</t>
  </si>
  <si>
    <t>ТП 218 Новомеловое</t>
  </si>
  <si>
    <t>ТП 227 Ст.Меловое</t>
  </si>
  <si>
    <t>ТП 230 Ст.Меловое</t>
  </si>
  <si>
    <t>ТП 217 Новомеловое</t>
  </si>
  <si>
    <t>ТП 232 Ст.Меловое</t>
  </si>
  <si>
    <t>ТП 216 Новомеловое</t>
  </si>
  <si>
    <t>ТП 231 Ст.Меловое</t>
  </si>
  <si>
    <t>ТП 215 Новомеловое</t>
  </si>
  <si>
    <t>ТП 226 Ст.Меловое</t>
  </si>
  <si>
    <t>ТП 214 Новомеловое</t>
  </si>
  <si>
    <t>ТП 225 Ст.Меловое</t>
  </si>
  <si>
    <t>Н. Мелавский с/с</t>
  </si>
  <si>
    <t>ТП 224 Ст.Меловое</t>
  </si>
  <si>
    <t>ТП 213 Новомелавое</t>
  </si>
  <si>
    <t>ТП 212 Новомелавое</t>
  </si>
  <si>
    <t>ТП 309 Горшечное</t>
  </si>
  <si>
    <t>ТП 046 Горшечное</t>
  </si>
  <si>
    <t>ТП 306 Горшечное</t>
  </si>
  <si>
    <t>ТП 045 Горшечное</t>
  </si>
  <si>
    <t>ТП 108 Горшечное</t>
  </si>
  <si>
    <t>ТП 369 Кулёвка</t>
  </si>
  <si>
    <t>ТП 461 Кулёвка</t>
  </si>
  <si>
    <t>ТП 370 Кулёвка</t>
  </si>
  <si>
    <t>ТП 459 Кулёвка</t>
  </si>
  <si>
    <t>СТП 492 Ястребовка</t>
  </si>
  <si>
    <t>ТП 364 Кулёвка</t>
  </si>
  <si>
    <t>ТП 363 Кулёвка</t>
  </si>
  <si>
    <t>ТП 362 Кулёвка</t>
  </si>
  <si>
    <t>ТП 360 Ясенки</t>
  </si>
  <si>
    <t>ТП 359 Ясенки</t>
  </si>
  <si>
    <t>ТП 358 Ясенки</t>
  </si>
  <si>
    <t>ТП 357 Ясенки</t>
  </si>
  <si>
    <t>ТП 356 Ясенки</t>
  </si>
  <si>
    <t>ТП 354 Кулёвка</t>
  </si>
  <si>
    <t>ТП 352 Ясенки</t>
  </si>
  <si>
    <t>ТП 351 Ясенки</t>
  </si>
  <si>
    <t>ТП 349 Ясенки</t>
  </si>
  <si>
    <t>Ясеновский с/с.</t>
  </si>
  <si>
    <t>ТП 347 Ясенки</t>
  </si>
  <si>
    <t>ТП 343 Ясенки</t>
  </si>
  <si>
    <t>ТП 156 Бекетово</t>
  </si>
  <si>
    <t>ТП 191 3/250 Знаменка</t>
  </si>
  <si>
    <t>ТП 191 2/100 Знаменка</t>
  </si>
  <si>
    <t>ТП 197 1/100 Знаменка</t>
  </si>
  <si>
    <t>ТП 195 4/100 Знаменка</t>
  </si>
  <si>
    <t>ТП 195 2/250 Знаменка</t>
  </si>
  <si>
    <t>ТП 151 Бекетово</t>
  </si>
  <si>
    <t>ТП 147 Бекетово</t>
  </si>
  <si>
    <t>ТП 146 Бекетово</t>
  </si>
  <si>
    <t>ТП 145 Бекетово</t>
  </si>
  <si>
    <t>ТП 144 Аренда</t>
  </si>
  <si>
    <t>ТП 142 Максимовка</t>
  </si>
  <si>
    <t>ТП 140 Максимовка</t>
  </si>
  <si>
    <t>ТП 139 Максимовка</t>
  </si>
  <si>
    <t>ТП 138 Максимовка</t>
  </si>
  <si>
    <t>ТП 137 Максимовка</t>
  </si>
  <si>
    <t>ТП 293 Быково</t>
  </si>
  <si>
    <t>ТП 292 Быково Д</t>
  </si>
  <si>
    <t>ТП 291 Соколовка</t>
  </si>
  <si>
    <t>ТП 290 Быково</t>
  </si>
  <si>
    <t>ТП 289 Быково</t>
  </si>
  <si>
    <t>ТП 288 Быково</t>
  </si>
  <si>
    <t>ТП 287 Быково</t>
  </si>
  <si>
    <t>ТП 285 Школа Богатырёво</t>
  </si>
  <si>
    <t>ТП 284 Быково</t>
  </si>
  <si>
    <t>ТП 283 Быково</t>
  </si>
  <si>
    <t>ТП 282 Богатырёво</t>
  </si>
  <si>
    <t>ТП 286 Быково</t>
  </si>
  <si>
    <t>ТП 281 Быково</t>
  </si>
  <si>
    <t>ТП 308 Быково</t>
  </si>
  <si>
    <t>ТП 307 Быково</t>
  </si>
  <si>
    <t>ТП 305 Быково</t>
  </si>
  <si>
    <t>ТП 304 Быково</t>
  </si>
  <si>
    <t>ТП 303 Быково</t>
  </si>
  <si>
    <t>ТП 297 Быково</t>
  </si>
  <si>
    <t>ТП 296 Быково</t>
  </si>
  <si>
    <t>ТП 295 Быково</t>
  </si>
  <si>
    <t>ТП 301 Быково</t>
  </si>
  <si>
    <t>ТП 300 Быково</t>
  </si>
  <si>
    <t>ТП 299 Быково</t>
  </si>
  <si>
    <t>ТП 298 Быково</t>
  </si>
  <si>
    <t>ТП 302 Быково</t>
  </si>
  <si>
    <t>ТП 279 Отрада</t>
  </si>
  <si>
    <t>ТП 278 Отрада</t>
  </si>
  <si>
    <t>ТП 276 Ровное</t>
  </si>
  <si>
    <t>с. Ровное</t>
  </si>
  <si>
    <t>ТП 175 8/63 Кунье</t>
  </si>
  <si>
    <t>ТП 175 7/630 Кунье</t>
  </si>
  <si>
    <t>ТП 175 6/400 Бараново</t>
  </si>
  <si>
    <t>ТП 175 11/250 Бараново</t>
  </si>
  <si>
    <t>ТП 175 10/250 Бараново</t>
  </si>
  <si>
    <t>ТП 175 5/160 Бараново</t>
  </si>
  <si>
    <t>ТП 175 4/63 Бараново</t>
  </si>
  <si>
    <t>ТП 175 3/630 Бараново</t>
  </si>
  <si>
    <t>ЗТП 175 2/2*63 Бараново</t>
  </si>
  <si>
    <t>ТП 175 1/250 Бараново</t>
  </si>
  <si>
    <t>ТП 262 Ведомственная</t>
  </si>
  <si>
    <t>ТП 261 Бараново</t>
  </si>
  <si>
    <t>ТП 260 Бараново</t>
  </si>
  <si>
    <t>ТП 254 Михайловка</t>
  </si>
  <si>
    <t>ТП 253 Просторное</t>
  </si>
  <si>
    <t>ТП 251 Кожановка</t>
  </si>
  <si>
    <t>ТП 250 Удобное</t>
  </si>
  <si>
    <t>с. Удобное</t>
  </si>
  <si>
    <t>ТП 249 Удобное</t>
  </si>
  <si>
    <t>ТП 244 Ивановка</t>
  </si>
  <si>
    <t>ТП 491 Солдатское</t>
  </si>
  <si>
    <t>ТП 242 Ивановка</t>
  </si>
  <si>
    <t>ТП 182 Ивановка</t>
  </si>
  <si>
    <t>ТП 241 Ивановка</t>
  </si>
  <si>
    <t>ТП 248 Удобное</t>
  </si>
  <si>
    <t>ТП 255 Удобное школа</t>
  </si>
  <si>
    <t>ТП 247 Удобное</t>
  </si>
  <si>
    <t>Веселовский с\с</t>
  </si>
  <si>
    <t>ПоповоЛежачанский сельсовет</t>
  </si>
  <si>
    <t>Карыжский с\с</t>
  </si>
  <si>
    <t>ст. Неониловка</t>
  </si>
  <si>
    <t>СТП 305</t>
  </si>
  <si>
    <t>КТП-10 кВ № 204 ул. Молодеж. (2512 2/63)</t>
  </si>
  <si>
    <t>СКТП-10 кВ № 288</t>
  </si>
  <si>
    <t>СКТП-10 кВ № 287 (283 2*630)</t>
  </si>
  <si>
    <t>СКТП 10 кВ № 277 Н-Любимовка ф.2415</t>
  </si>
  <si>
    <t>СКТП-10кВ 274 Дет. сад</t>
  </si>
  <si>
    <t>КТП-10 кВ №276 (2416 1/250) клубная</t>
  </si>
  <si>
    <t>МТП  177 (2515 3а/63) (быт) ул. Зеленая</t>
  </si>
  <si>
    <t>КТП-10кВ 088 (2415 1/250)Любимовка быт</t>
  </si>
  <si>
    <t>КТП-10кВ 115 (2416 12/100)МТФ,быт д Юрье</t>
  </si>
  <si>
    <t>СКТП 263 (283 1/2*400)СТФ Бирюковка</t>
  </si>
  <si>
    <t>СКТП-10кВ 089 (2415 1а/160)(швейная)</t>
  </si>
  <si>
    <t>КТП 10кВ 082 (2311 1 160)</t>
  </si>
  <si>
    <t>КТП-10кВ 114 (2416 11/100)быт д Колпаков</t>
  </si>
  <si>
    <t>КТП-10кВ 149(252 19/100)</t>
  </si>
  <si>
    <t>ЗТП-10кВ 207 (2512 5/2*400)больница</t>
  </si>
  <si>
    <t>КТП 10кВ 202 (257 9 250) стадион, быт</t>
  </si>
  <si>
    <t>КТП 10кВ 201 (257 8 250)столовая.быт</t>
  </si>
  <si>
    <t>КТП 10кВ 200 (257 7 160)ДК, быт ул Сове</t>
  </si>
  <si>
    <t>КТП 10кВ 199 (257 6 25) котельная школ</t>
  </si>
  <si>
    <t>КТП 10кВ 198 (257 5 100)остинница,быт</t>
  </si>
  <si>
    <t>КТП 10кВ 195 (257 2 250)СХТбыт</t>
  </si>
  <si>
    <t>КТП 10кВ 216 (2512 14 250)быт сема</t>
  </si>
  <si>
    <t>КТП 10кВ 215 (2512 13 160)ЖКХ</t>
  </si>
  <si>
    <t>КТП 10кВ 212 (2512 10 160)очистные,быт</t>
  </si>
  <si>
    <t>КТП 10кВ 210 (2512 8 100)военком</t>
  </si>
  <si>
    <t>КТП 10 кВ 208 (2512 6/400)рынок</t>
  </si>
  <si>
    <t>КТП 10кВ 209 (2512 7 100)РОВД, редакция</t>
  </si>
  <si>
    <t>КТП 10кВ 206 (2512 4/160)быт 18 кв дом</t>
  </si>
  <si>
    <t>КТП 10кВ 205 (2512 3 63)вода аэродром</t>
  </si>
  <si>
    <t>КТП 10кВ 203 (2512 1 250)быт ул Заводска</t>
  </si>
  <si>
    <t>КТП-10кВ  218 (261 1а/100)СТФ с Козыревк</t>
  </si>
  <si>
    <t>КТП-10кВ 262 (277 3/60)д. Радутино</t>
  </si>
  <si>
    <t>КТП-10кВ 261 (277 2/100)быт д. Радутино</t>
  </si>
  <si>
    <t>КТП-10кВ 260 (277 1/63)быт д. Раково</t>
  </si>
  <si>
    <t>КТП-10кВ 258 (275 2/63)ыт с. Чубаровка</t>
  </si>
  <si>
    <t>КТП-10кВ 257 (275 1/40)вода с. Чубаровка</t>
  </si>
  <si>
    <t>КТП-10кВ 252 (272 9/100)вода с. Д-Гатка</t>
  </si>
  <si>
    <t>КТП-10кВ 251 (272 8/63)с.Обуховка</t>
  </si>
  <si>
    <t>КТП-10кВ 250 (272 7/100)с. Волоконск</t>
  </si>
  <si>
    <t>КТП-10кВ 249 (272 6/160)с. Волоконск</t>
  </si>
  <si>
    <t>КТП-10кВ 248 (272 5/250). Волоконск</t>
  </si>
  <si>
    <t>КТП-10кВ 246 (272 3/160)с. Волоконск</t>
  </si>
  <si>
    <t>КТП-10кВ 245 (272 2/160). Волоконск</t>
  </si>
  <si>
    <t>КТП-10кВ 256 (272 13/100)быт с. Спасское</t>
  </si>
  <si>
    <t>КТП-10кВ 255( 272 12/100)вода.быт с.Спас</t>
  </si>
  <si>
    <t>КТП-10кВ 254 (272 11/40)быт д.Ольшанка</t>
  </si>
  <si>
    <t>КТП-10кВ 253 (272 10/40)ьыт д. Д-Гатка</t>
  </si>
  <si>
    <t>КТП-10кВ 244 (272 1/250)ток. мастерск</t>
  </si>
  <si>
    <t>КТП-10кВ 233 (265 9/63)быт с Щелеповка</t>
  </si>
  <si>
    <t>КТП-10кВ 232 (265 8/250)кирп з-д д. Шеле</t>
  </si>
  <si>
    <t>КТП-10кВ 231 (265 7/40)быт х.Веселый</t>
  </si>
  <si>
    <t>КТП-10кВ 230 (265 6/100)вода х. Веселый</t>
  </si>
  <si>
    <t>КТП-10кВ 229 (265 5/100)быт с Заломное</t>
  </si>
  <si>
    <t>КТП-10кВ 228 (265 4/100)быт с.Сторожевое</t>
  </si>
  <si>
    <t>КТП-10кВ 226 (265 2/160)контора с. Сторо</t>
  </si>
  <si>
    <t>КТП-10кВ 242 (265 18/100)быт Дубрава</t>
  </si>
  <si>
    <t>КТП-10кВ 240 (265 16/100) быт  Дубрава</t>
  </si>
  <si>
    <t>КТП-10кВ 239 (265 15/100)с. М-Каменец</t>
  </si>
  <si>
    <t>ЗТП-10кВ 238 (265 14/2*160)школа с. М-Ка</t>
  </si>
  <si>
    <t>КТП-10кВ 237 (265 13/160)быт с. М-камене</t>
  </si>
  <si>
    <t>КТП-10кВ 236 (265 12/250)маст С.М-Камен</t>
  </si>
  <si>
    <t>КТП-10кВ 235 (265 11/250)МТФ с. М-Камене</t>
  </si>
  <si>
    <t>КТП-10кВ 234 (265 10/100)быт. вода с.Шел</t>
  </si>
  <si>
    <t>КТП-10кВ 225 (265 1/63)вода с. Сторожево</t>
  </si>
  <si>
    <t>КТП-10кВ 192 (2515 18 /60)Щерб КФХ быт</t>
  </si>
  <si>
    <t>КТП-10кВ 104 (2416 1А/250)рабоч пос 2</t>
  </si>
  <si>
    <t>КТП-10кВ 154 (255 5/100)п. Кукуй</t>
  </si>
  <si>
    <t>КТП-10кВ 153 (255 4/160)быт ул Пионерска</t>
  </si>
  <si>
    <t>КТП-10кВ 152 (255 3/100)быт ул. Садовая</t>
  </si>
  <si>
    <t>КТП-10кВ 273 (284 10/60)"вода.быт" с Бир</t>
  </si>
  <si>
    <t>КТП-10кВ 272 (284 9/160)СТФ с. Бирюковка</t>
  </si>
  <si>
    <t>КТП-10кВ 271 (284 8/160)МТФ. быт с. Бирю</t>
  </si>
  <si>
    <t>КТП-10кВ 270 (284 7/100)"быт"с. Бирюковк</t>
  </si>
  <si>
    <t>КТП-10кВ 269 ( 284 6/63)школа"</t>
  </si>
  <si>
    <t>КТП-10кВ 268 (284 5/100)"быт" клуб с Бир</t>
  </si>
  <si>
    <t>КТП-10кВ 267 (284 4/160)"маст" с Бирюков</t>
  </si>
  <si>
    <t>КТП-10кВ 148 (252 18/60)ыт с Будище</t>
  </si>
  <si>
    <t>CКТП-10кВ 147 (252 17/160)МТФ быт вода с</t>
  </si>
  <si>
    <t>КТП-10кВ 146 (252 16/63)быт с Будище</t>
  </si>
  <si>
    <t>КТП-10кВ 145 (252 15/250)школа быт с Буд</t>
  </si>
  <si>
    <t>КТП-10кВ 144 (252 14/160)быт с будише</t>
  </si>
  <si>
    <t>КТП-10кВ 143 (252 13/63)быт с Саморядово</t>
  </si>
  <si>
    <t>КТП-10кВ 142 (252 12/100)быт клуб с Само</t>
  </si>
  <si>
    <t>КТП-10кВ 141(252 11/250)масподел.с Самор</t>
  </si>
  <si>
    <t>КТП-10кВ 266 (284 3/160)"быт"с Бирюковка</t>
  </si>
  <si>
    <t>КТП-10 кВ 140 (252 10/100)быт с Саморядо</t>
  </si>
  <si>
    <t>КТП-10кВ 139 (252 9/60)вода быт с Собаче</t>
  </si>
  <si>
    <t>КТП-10кВ 138 (252 8/60)Вода быт с Саморя</t>
  </si>
  <si>
    <t>КТП-10кВ 137 (252 7/100)быт с М-Колодезь</t>
  </si>
  <si>
    <t>КТП-10кВ 136 (252 6/100 )быт с Растворов</t>
  </si>
  <si>
    <t>КТП-10кВ 135 (252 5/100) быт  Кошелевка</t>
  </si>
  <si>
    <t>КТП-10кВ 134 (252 4/100)клуб. быт с М-Ко</t>
  </si>
  <si>
    <t>КТП-10кВ 133 (252 3/160)школа,быт с М-Ко</t>
  </si>
  <si>
    <t>СКТП-10кВ 132 (252 2/100)вода,МТФ  М Кол</t>
  </si>
  <si>
    <t>КТП-10кВ 265 (284 2/100)"вода" с Бирюков</t>
  </si>
  <si>
    <t>КТП-10кВ 127(251 12/100)быт х Колос</t>
  </si>
  <si>
    <t>КТП-10кВ 183 (2515 9/40)Бочанка быт</t>
  </si>
  <si>
    <t>КТП-10кВ 182 (2515 8/160)ТФ д Бочанка</t>
  </si>
  <si>
    <t>КТП-10кВ 179 (2515 5/100)Первомайское</t>
  </si>
  <si>
    <t>КТП-10кВ 191 (2515 17/ 250)МТФ с Шербаче</t>
  </si>
  <si>
    <t>КТП-10кВ 187 (2515 13/160)быт церковь</t>
  </si>
  <si>
    <t>КТП-10кВ 174 (2515 1/63)АЗС-52</t>
  </si>
  <si>
    <t>СКТП-10кВ 173 (2512 1/250)</t>
  </si>
  <si>
    <t>КТП-10кВ 162 (2510 8/160)быт контора</t>
  </si>
  <si>
    <t>КТП-10кВ 161 (2510 7/160)быт ул Кооперат</t>
  </si>
  <si>
    <t>КТП-10кВ 159 (2510 5/160)ток Русское пол</t>
  </si>
  <si>
    <t>КТП-10кВ 157 (2510 3/250)Быт ул Григорье</t>
  </si>
  <si>
    <t>КТП-10кВ 172 (2510 19/100)быт д Нелидовк</t>
  </si>
  <si>
    <t>КТП-10кВ 171 (2510 18/40)быт д Ширково</t>
  </si>
  <si>
    <t>КТП-10кВ 170 (2510 16/160)бытд Ширково</t>
  </si>
  <si>
    <t>КТП-10кВ 168 (2510 14/100)быт Левшино</t>
  </si>
  <si>
    <t>КТП-10кВ 167 (2510 13/63)быт Левшино</t>
  </si>
  <si>
    <t>СКТП-10кВ 166 (2510 12/250)</t>
  </si>
  <si>
    <t>СТП 280</t>
  </si>
  <si>
    <t>СТП-10кВ №285 с Розгребли</t>
  </si>
  <si>
    <t>КТП-10кВ 123 (251 8/100)быт с Розгребли</t>
  </si>
  <si>
    <t>КТП-10кВ 121 (251 6/400)СТФ х-Бердин</t>
  </si>
  <si>
    <t>КТП-10кВ 120 (251 5/160)быт х Бердин</t>
  </si>
  <si>
    <t>КТП-10кВ 119 (251 4/250)ток</t>
  </si>
  <si>
    <t>КТП-10кВ 118 ( 251 3/400)мастерск</t>
  </si>
  <si>
    <t>КТП-10кВ 117 ( 251 2/160)быт,вода с Н-Со</t>
  </si>
  <si>
    <t>КТП-10кВ 130 (251 15/100)быт</t>
  </si>
  <si>
    <t>КТП-10кВ 126 (251 11/100) быт с Розгребл</t>
  </si>
  <si>
    <t>КТП-10кВ 111 (2416 8/100)быт д Беловщина</t>
  </si>
  <si>
    <t>КТП-10кВ 110 (2416 7/100)контора</t>
  </si>
  <si>
    <t>КТП-10кВ 109 (2416 6/100)быт д Мальцево-</t>
  </si>
  <si>
    <t>КТП-10кВ 108 (2416 5/100)быт д Мальцево-</t>
  </si>
  <si>
    <t>КТП-10кВ 107 (2416 4/160)быт д  Кр Горка</t>
  </si>
  <si>
    <t>КТП-10кВ 113 (2416 10/100)зерн бытд Колп</t>
  </si>
  <si>
    <t>КТП-10кВ 103 (2415 15/160)Житень вода</t>
  </si>
  <si>
    <t>КТП-10кВ 095 (2415 7/100)д Касторная</t>
  </si>
  <si>
    <t>КТП-10кВ 083 (241 1 /160)быт маст с.Люби</t>
  </si>
  <si>
    <t>КТП-10кВ 093 (2415 5/250)маст</t>
  </si>
  <si>
    <t>КТП-10кВ 092 (2415 4/250)контора, быт</t>
  </si>
  <si>
    <t>КТП-10кВ 091 (2415 3/250). хлебозавод</t>
  </si>
  <si>
    <t>КТП-10кВ 180 (2515 6/100)д Первомйское</t>
  </si>
  <si>
    <t>КТП-10кВ 094 (2415 6/100) Ефросимовка</t>
  </si>
  <si>
    <t>КТП-10кВ 102 (2415 14/100)д. Житень</t>
  </si>
  <si>
    <t>КТП-10кВ 101 (2415 13/100)житень Чубор</t>
  </si>
  <si>
    <t>КТП-10кВ 100 (2415 12/100)д. Хитровка</t>
  </si>
  <si>
    <t>КТП-10кВ 099 (2415 11/100)д.Масловка</t>
  </si>
  <si>
    <t>КТП-10кВ 098 (2415 10/160)д.Гусинец</t>
  </si>
  <si>
    <t>КТП-10кВ 090 (2415 2/250)быт Раздоры</t>
  </si>
  <si>
    <t>КТП 10кВ 081 (2410 14 100)школа быт с бо</t>
  </si>
  <si>
    <t>КТП 10кВ 080 (2410 13 250)зерноток с.Бор</t>
  </si>
  <si>
    <t>КТП 10кВ 079 (2410 12 250)контора с Борщ</t>
  </si>
  <si>
    <t>КТП 10кВ 078 (2410 11 250)СТФ с Борщень</t>
  </si>
  <si>
    <t>КТП 10кВ 077 (2410 10 250)маст</t>
  </si>
  <si>
    <t>КТП 10кВ 076 ( 2410 9 250)маст с.борщень</t>
  </si>
  <si>
    <t>КТП 10кВ 074 (2410 7 160)быт с. Борщень</t>
  </si>
  <si>
    <t>КТП 10кВ 075 (2410 8 160)СТФ вода с Борщ</t>
  </si>
  <si>
    <t>КТП 10кВ 073 (2410 6 160)баня быт</t>
  </si>
  <si>
    <t>КТП 10кВ 072 (2410 5 100)клуб</t>
  </si>
  <si>
    <t>КТП 10кВ 070 (2410 3 160)быт</t>
  </si>
  <si>
    <t>КТП 10кВ 069 (2410 2 100)вода РЭС</t>
  </si>
  <si>
    <t>КТП 10кВ 059 (2114-3 3 160)КФХ Бабин. бы</t>
  </si>
  <si>
    <t>КТП 10кВ 058 (2114-3 2 40)быт с. леоновк</t>
  </si>
  <si>
    <t>КТП 10кВ 066 (2114-3 10 100)быт с. Леоно</t>
  </si>
  <si>
    <t>КТП 10кВ 065 (2114-3 9 100) быт с Леонов</t>
  </si>
  <si>
    <t>КТП 10кВ 063 (2114-3 7 160)ток с. Леонов</t>
  </si>
  <si>
    <t>КТП 10кВ 061 (2114-3 5 160)быт с. Леонов</t>
  </si>
  <si>
    <t>КТП 10кВ 057 (2114-3 1/160)быт с. Любост</t>
  </si>
  <si>
    <t>КТП 10кВ 056 (2114-2 6/100)быт с. Рыбниц</t>
  </si>
  <si>
    <t>КТП 10кВ 055 (2114-2 5/63)быт с. Любоста</t>
  </si>
  <si>
    <t>СКТП-10кВ 054 (2114-2 4 400)школа с. Люб</t>
  </si>
  <si>
    <t>КТП 10кВ 053(2114-2 3 250) ток,быт с. Лю</t>
  </si>
  <si>
    <t>КТП 10кВ 052 (2114-2 2 100) ц. ус с. Люб</t>
  </si>
  <si>
    <t>КТП 10кВ 051(2114-2 1 100)АЗС,маст с.Люб</t>
  </si>
  <si>
    <t>КТП 10кВ 050(2114-1 5/100)быт,вода с. Ры</t>
  </si>
  <si>
    <t>КТП 10кВ 049 (2114-1 4/63)быт с. Рыбниц</t>
  </si>
  <si>
    <t>КТП 10кВ 047 (2114-1 2 63)быт с Любостан</t>
  </si>
  <si>
    <t>КТП 10кВ 044 (2114 1 160) карт. хр.с Люб</t>
  </si>
  <si>
    <t>КТП 10кВ 039 (213 13 250) ток с. Скородн</t>
  </si>
  <si>
    <t>КТП 10кВ 042 (213 16 100) быт д Б-камене</t>
  </si>
  <si>
    <t>КТП 10кВ 041 (213 15 40) быт х. Андреевс</t>
  </si>
  <si>
    <t>КТП 10кВ 040 (213 14 40) быт Катюха</t>
  </si>
  <si>
    <t>КТП 10кВ 037 (213 11 250)быт. храм с. Ск</t>
  </si>
  <si>
    <t>КТП 10кВ 038( 213 12 250) МТФ с. Скородн</t>
  </si>
  <si>
    <t>СКТП №   085 (241 3/250)раб пос 2 строит</t>
  </si>
  <si>
    <t>КТП 10кВ 036 (213 9 250)быт. школа с. Ск</t>
  </si>
  <si>
    <t>КТП 10кВ 035 ( 213 8 160) быт с. Скородн</t>
  </si>
  <si>
    <t>КТП 10кВ 034 (213 7 40) быт д. Подлес</t>
  </si>
  <si>
    <t>КТП 10кВ 033 (213 6 160) быт д. Подлес</t>
  </si>
  <si>
    <t>КТП 10кВ 032 (213 5 160)быт д. Извеково</t>
  </si>
  <si>
    <t>СКТП 10кВ 031 ( 213 3 250)ток с. Немча</t>
  </si>
  <si>
    <t>КТП 10кВ  030 (213 2 250)ток.маст.с. Нем</t>
  </si>
  <si>
    <t>КТП 10кВ 029 ( 213 1/250)быт с. Немча</t>
  </si>
  <si>
    <t>СКТП-10кВ 097 (2415 9/400)зерноток</t>
  </si>
  <si>
    <t>КТП 10кВ 021 (212 13 40) быт д. Сула</t>
  </si>
  <si>
    <t>КТП 10кВ 028 (212  20 250)быт ,шк с.Сула</t>
  </si>
  <si>
    <t>КТП 10кВ 027 (212 19 250) ток д. Сула</t>
  </si>
  <si>
    <t>КТП 10кВ 026 ( 212 18 100) быт д. Сула</t>
  </si>
  <si>
    <t>КТП 10кВ 025 (212 17 40) быт д. Сула д.</t>
  </si>
  <si>
    <t>КТП 10кВ 023 (212 15 100) быт д. Сула</t>
  </si>
  <si>
    <t>КТП 10кВ 022 (212 14 40) быт д. Сула</t>
  </si>
  <si>
    <t>КТП 10кВ 020 (212 12 63) быт х. Согласие</t>
  </si>
  <si>
    <t>КТП 10кВ 019 (212 11 160)МТФ с.Н-Гридино</t>
  </si>
  <si>
    <t>КТП 10кВ 018(212 10 63) быт с. Н-Гридино</t>
  </si>
  <si>
    <t>КТП 10 кВ 017( 212 9  60)быт с. Н-Гридин</t>
  </si>
  <si>
    <t>ЗТП-10кВ 015(212 7 1*160 1*400) ц. ус-ба</t>
  </si>
  <si>
    <t>СКТП 10 кВ 014 (212 6 630) ток, мас Н-Г</t>
  </si>
  <si>
    <t>КТП 10 кВ 016(212 8 250) нов пос с Н-Гр</t>
  </si>
  <si>
    <t>КТП 10кВ 013 (212 5 250) быт с. В-Гридин</t>
  </si>
  <si>
    <t>СКТП-10кВ 012 (212 4 2*160) Боль. с Н-Гр</t>
  </si>
  <si>
    <t>КТП 10кВ 011 (212 3 100) Захаровка с В-Г</t>
  </si>
  <si>
    <t>КТП 10кВ 010 (212 2 160) быт  с. Немча.</t>
  </si>
  <si>
    <t>КТП 10кВ 009(212 1 160) быт с. Немча</t>
  </si>
  <si>
    <t>КТП 10кВ 006 (211 6 100) Сибилевка</t>
  </si>
  <si>
    <t>КТП 10кВ 005 (211 5 100) Грязновка</t>
  </si>
  <si>
    <t>КТП 10кВ 004 (211 4 160)с Скор  ул.Нарык</t>
  </si>
  <si>
    <t>КТП 10кВ 003 (211 3 160) зерноток</t>
  </si>
  <si>
    <t>КТП 10кВ 002 (211 2 100) с Скородное ул</t>
  </si>
  <si>
    <t>КТП 10кВ 001 (211 1 63)  быт с Скородное</t>
  </si>
  <si>
    <t>КТП-10кВ 222 (261 5/160)вода,быт  мелова</t>
  </si>
  <si>
    <t>КТП-10кВ 220 (261 3/160)  быт школа с. К</t>
  </si>
  <si>
    <t>КТП-10кВ 219 (261 2/160) быт с. Козырев</t>
  </si>
  <si>
    <t>СКТП-10кВ 217 (261 1/250)МТФ маст с Коз</t>
  </si>
  <si>
    <t>35/6</t>
  </si>
  <si>
    <t>Тех.Прис за исключением потребителей 1 и 2 категориий, однотрансформаторный ЦП</t>
  </si>
  <si>
    <t>указан суммарный резерв по СШ35 и СШ10-6кВ, Тех.Прис за исключением потребителей 1 и 2 категориий, однотрансформаторный ЦП</t>
  </si>
  <si>
    <t>ТП 1120</t>
  </si>
  <si>
    <t>ТП 434 (365.15) Экострой</t>
  </si>
  <si>
    <t>ТП 433 (332.7) Тускарь</t>
  </si>
  <si>
    <t>СТП 1254 (63кВА) ф.414.15</t>
  </si>
  <si>
    <t>ТП 008 х.Орешное (274)</t>
  </si>
  <si>
    <t>г.Дмитриев</t>
  </si>
  <si>
    <t>ТП 048 (Новая)</t>
  </si>
  <si>
    <t>г. Курск</t>
  </si>
  <si>
    <t>ТП 313 ЮЗЖКII</t>
  </si>
  <si>
    <t>ТП 312 ЮЗЖКII</t>
  </si>
  <si>
    <t>ТП 64 Дериглазово</t>
  </si>
  <si>
    <t>ТП 63 Дериглазово</t>
  </si>
  <si>
    <t>ТП 62 Дериглазово</t>
  </si>
  <si>
    <t>ТП 52 Дериглазова</t>
  </si>
  <si>
    <t>ТП 55 Дериглазова</t>
  </si>
  <si>
    <t>ТП 59 Дериглазова</t>
  </si>
  <si>
    <t>ТП 58 Дериглазова</t>
  </si>
  <si>
    <t>ТП 57 Дериглазова</t>
  </si>
  <si>
    <t>ТП 56 Дериглазова</t>
  </si>
  <si>
    <t>ТП 51 Дериглазово</t>
  </si>
  <si>
    <t>ТП 54 Дериглазово</t>
  </si>
  <si>
    <t>ТП 36 Дериглазово</t>
  </si>
  <si>
    <t>ТП 35 Дериглазово</t>
  </si>
  <si>
    <t>ТП 34 Дериглазово</t>
  </si>
  <si>
    <t>ТП 32 Дериглазово</t>
  </si>
  <si>
    <t>ТП 31 Дериглазово</t>
  </si>
  <si>
    <t>ТП 30 Дериглазово</t>
  </si>
  <si>
    <t>ТП 29 Дериглазово</t>
  </si>
  <si>
    <t>ТП 28 Дериглазово</t>
  </si>
  <si>
    <t>ТП 27 Дериглазово</t>
  </si>
  <si>
    <t>ТП 22 Дериглазово</t>
  </si>
  <si>
    <t>ТП 49 Дериглазово</t>
  </si>
  <si>
    <t>ТП 45 Дериглазово</t>
  </si>
  <si>
    <t>ТП 44 Дериглазово</t>
  </si>
  <si>
    <t>ТП 43 Дериглазово</t>
  </si>
  <si>
    <t>ТП 42 Дериглазово</t>
  </si>
  <si>
    <t>ТП 41 Дериглазово</t>
  </si>
  <si>
    <t>ТП 40 Дериглазово</t>
  </si>
  <si>
    <t>ТП 17 Дериглазово</t>
  </si>
  <si>
    <t>ТП 16 Дериглазово</t>
  </si>
  <si>
    <t>ТП 15 Дериглазово</t>
  </si>
  <si>
    <t>ТП 14 Дериглазово</t>
  </si>
  <si>
    <t>ТП 13 Дериглазово</t>
  </si>
  <si>
    <t>ТП 12 Дериглазово</t>
  </si>
  <si>
    <t>ТП 004 с.1-е Выгорное ул.Бахаровка</t>
  </si>
  <si>
    <t>ТП 10кВ №662 магазин</t>
  </si>
  <si>
    <t>КТП 1274</t>
  </si>
  <si>
    <t>пгт.Хомутовка</t>
  </si>
  <si>
    <t>СТП 030 РТРС</t>
  </si>
  <si>
    <t>СКТП 528</t>
  </si>
  <si>
    <t>КТП 1258 (2*630кВа)</t>
  </si>
  <si>
    <t>с Воробжа</t>
  </si>
  <si>
    <t>сл. Белая</t>
  </si>
  <si>
    <t>ТП 365                            (1115)</t>
  </si>
  <si>
    <t>д Рубанщина</t>
  </si>
  <si>
    <t>д Спальное</t>
  </si>
  <si>
    <t>с Лебедевка</t>
  </si>
  <si>
    <t>ТП 998 детская поликлиника пр.Плевицкой</t>
  </si>
  <si>
    <t>ТП 997 детская поликлиника пр.Плевицкой</t>
  </si>
  <si>
    <t>ТП 996 детская поликлиника пр.Плевицкой</t>
  </si>
  <si>
    <t>ТП 995 детская поликлиника пр.Плевицкой</t>
  </si>
  <si>
    <t>ТП 994 детская поликлиника пр.Плевицкой</t>
  </si>
  <si>
    <t>с.Коренево</t>
  </si>
  <si>
    <t>ТП 422</t>
  </si>
  <si>
    <t>ТП 421</t>
  </si>
  <si>
    <t>ТП  359                        (1318)</t>
  </si>
  <si>
    <t>ТП 053 (1.1.8-71/400 ЛЕСХОЗМАШ)</t>
  </si>
  <si>
    <t>с Свердликово</t>
  </si>
  <si>
    <t>ТП 028 д. Шумовка бесхоз</t>
  </si>
  <si>
    <t>ТП 987 дет.сад №1 п. Северный (Ц-27419)</t>
  </si>
  <si>
    <t>ТП 326 (365.14) Новый посёлок</t>
  </si>
  <si>
    <t>Мантуровский с/с</t>
  </si>
  <si>
    <t>ТП 330 (ООО "Луч" плодохранилище)</t>
  </si>
  <si>
    <t>с Черкасская Конопелька</t>
  </si>
  <si>
    <t>с Гуево</t>
  </si>
  <si>
    <t>СТП 295</t>
  </si>
  <si>
    <t>ТП 364</t>
  </si>
  <si>
    <t>г. Щигры</t>
  </si>
  <si>
    <t>п.Петрин</t>
  </si>
  <si>
    <t>Селекционный с/с</t>
  </si>
  <si>
    <t>СТПС  373 (63 кВа)</t>
  </si>
  <si>
    <t>Сеймский с/с.</t>
  </si>
  <si>
    <t>ТП 328 с.2-е Засеймье</t>
  </si>
  <si>
    <t>д.Рубанщина</t>
  </si>
  <si>
    <t>Щетинский с/с</t>
  </si>
  <si>
    <t>Курский рн</t>
  </si>
  <si>
    <t>Дичнянский с/с.</t>
  </si>
  <si>
    <t>г. Льгов</t>
  </si>
  <si>
    <t>с. Мартыновка, кл. Хутор</t>
  </si>
  <si>
    <t>с.Белица</t>
  </si>
  <si>
    <t>ТП 160              (ТП задвоена   БРЭС)</t>
  </si>
  <si>
    <t>ТП 363                      (ВЛ10кВ 117)</t>
  </si>
  <si>
    <t>ТП 362                      (ВЛ10кВ 117)</t>
  </si>
  <si>
    <t>ТП 361                    (ВЛ 10кВ 1115)</t>
  </si>
  <si>
    <t>Воробжанский с/с.</t>
  </si>
  <si>
    <t>ТП 7611 12/160</t>
  </si>
  <si>
    <t>Останинский с/с.</t>
  </si>
  <si>
    <t>ТП 321 с.Останино</t>
  </si>
  <si>
    <t>СПК  Сафоновский</t>
  </si>
  <si>
    <t>ТП 327 с.Останино</t>
  </si>
  <si>
    <t>Рышковскийс/с</t>
  </si>
  <si>
    <t>с. Шевелево</t>
  </si>
  <si>
    <t>ТП 325 с.Б.Бутырки</t>
  </si>
  <si>
    <t>Останинский с/с</t>
  </si>
  <si>
    <t>ТП 324 с.Екатериновка</t>
  </si>
  <si>
    <t>СТП 323 с.Б.Бутырки</t>
  </si>
  <si>
    <t>с. Репище</t>
  </si>
  <si>
    <t>д.Гирьи</t>
  </si>
  <si>
    <t>ТП 358                          (ВЛ1310)</t>
  </si>
  <si>
    <t>с. Белица</t>
  </si>
  <si>
    <t>МТП 524 (4121 25 кВа) Пасека Рыбхоз</t>
  </si>
  <si>
    <t>Засеймский с/с.</t>
  </si>
  <si>
    <t>ТП 322 с.2-е Засеймье</t>
  </si>
  <si>
    <t>ТП 326 с.Б.Бутырки</t>
  </si>
  <si>
    <t>п. Пригородный</t>
  </si>
  <si>
    <t>Моковский с/с</t>
  </si>
  <si>
    <t>с. Большое Солдатское</t>
  </si>
  <si>
    <t>Студенокский с/с.</t>
  </si>
  <si>
    <t>д. Куриловка</t>
  </si>
  <si>
    <t>Мантуровский с/с.</t>
  </si>
  <si>
    <t>СТП 318 с.Мантурово (Телевышка)</t>
  </si>
  <si>
    <t>СТП 494 Новоберёзово</t>
  </si>
  <si>
    <t>д.1-я Моква</t>
  </si>
  <si>
    <t>ТП 356                      (ВЛ10кВ 118)</t>
  </si>
  <si>
    <t>СОТ "Мирный"</t>
  </si>
  <si>
    <t>Крупецкий с/с</t>
  </si>
  <si>
    <t>ТП 035 АПК Курск</t>
  </si>
  <si>
    <t>Краснодолинский с/с</t>
  </si>
  <si>
    <t>ТП 034 АПК Курск</t>
  </si>
  <si>
    <t>д.Верхняя Медведица</t>
  </si>
  <si>
    <t>ТП 442 с.Пальцево (вода)</t>
  </si>
  <si>
    <t>ТП 559 c.Погодино</t>
  </si>
  <si>
    <t>Курск</t>
  </si>
  <si>
    <t>с. Полевая Плота</t>
  </si>
  <si>
    <t>д. Козловка</t>
  </si>
  <si>
    <t>Нижний Теребужский с/с</t>
  </si>
  <si>
    <t>Касторенский с/с.</t>
  </si>
  <si>
    <t>ТП 532 c.Генеральшино</t>
  </si>
  <si>
    <t>д.Ворошнево</t>
  </si>
  <si>
    <t>Заолешенский с/с.</t>
  </si>
  <si>
    <t>ТП 376</t>
  </si>
  <si>
    <t>Ольговский с/с.</t>
  </si>
  <si>
    <t>Н.Грайворонский с/с.</t>
  </si>
  <si>
    <t>КТП 10кВ № 323</t>
  </si>
  <si>
    <t>п. Кшенский</t>
  </si>
  <si>
    <t>ТП 462</t>
  </si>
  <si>
    <t>Щетиниский с/с</t>
  </si>
  <si>
    <t>с. Мартыновка</t>
  </si>
  <si>
    <t>д. Халино</t>
  </si>
  <si>
    <t>Любимовский с/с</t>
  </si>
  <si>
    <t>Михайловский с/с.</t>
  </si>
  <si>
    <t>с. Ноздрачёво</t>
  </si>
  <si>
    <t>д.Духовец</t>
  </si>
  <si>
    <t>Малогнеушевский с/с</t>
  </si>
  <si>
    <t>д Муравлёво</t>
  </si>
  <si>
    <t>Репецкий с/с.</t>
  </si>
  <si>
    <t>СКТП 861 (400кВа) 422.02</t>
  </si>
  <si>
    <t>урочище Кулига</t>
  </si>
  <si>
    <t>Копенский с/с</t>
  </si>
  <si>
    <t>кад.№ 46:01:060102:491</t>
  </si>
  <si>
    <t>Лебяженский с/с</t>
  </si>
  <si>
    <t>с. Трубацкое</t>
  </si>
  <si>
    <t>ТП 317 с.Трубацкое</t>
  </si>
  <si>
    <t>Захарковский с/с</t>
  </si>
  <si>
    <t>с/т Цветово</t>
  </si>
  <si>
    <t>ТП 503</t>
  </si>
  <si>
    <t>д. Басовские Хутора</t>
  </si>
  <si>
    <t>д  1-е Цветово</t>
  </si>
  <si>
    <t>ТП 353     Царский двор          (1111)</t>
  </si>
  <si>
    <t>Ивановский с/с.</t>
  </si>
  <si>
    <t>Крупецкой с/с</t>
  </si>
  <si>
    <t>Пореченский с/с.</t>
  </si>
  <si>
    <t>ст  Лавсан</t>
  </si>
  <si>
    <t>Пр.Слободской с/с</t>
  </si>
  <si>
    <t>Гуевский с/с.</t>
  </si>
  <si>
    <t>Костельцевский сельсовет</t>
  </si>
  <si>
    <t>Котовский с/с.</t>
  </si>
  <si>
    <t>КТП-10кВ Ф 4121 ТП/ 400</t>
  </si>
  <si>
    <t>КТП-10кВ Ф 472 10/160(ТП 279)</t>
  </si>
  <si>
    <t>Беседенский с/с</t>
  </si>
  <si>
    <t>КТП-10кВ Ф 462 ТП 370</t>
  </si>
  <si>
    <t>п. им. Ленина</t>
  </si>
  <si>
    <t>КТП-10кВ Ф 493 ТП №362</t>
  </si>
  <si>
    <t>д.В.Медвед</t>
  </si>
  <si>
    <t>пос. Косиново</t>
  </si>
  <si>
    <t>Малогнеущевский с\с, СОО ""Авиатор"""</t>
  </si>
  <si>
    <t>Колпаковский с\с западнее п Никольский</t>
  </si>
  <si>
    <t>Первоавгустовский с/с, д. Кошкино</t>
  </si>
  <si>
    <t>Русановский с/с</t>
  </si>
  <si>
    <t>Сеймский с/с</t>
  </si>
  <si>
    <t>СТП 315 с.Сейм</t>
  </si>
  <si>
    <t>КТП-10кВ Ф 493 ТП 359</t>
  </si>
  <si>
    <t>КТП-10кВ Ф 493 ТП 361</t>
  </si>
  <si>
    <t>Саморядовский с/с, с. Козыревка</t>
  </si>
  <si>
    <t>д. 1-я Семеновка</t>
  </si>
  <si>
    <t>ТП 349 (119)</t>
  </si>
  <si>
    <t>п. Коренево</t>
  </si>
  <si>
    <t>ТП 347    ФОК</t>
  </si>
  <si>
    <t>ТП  348                    (ВЛ10кВ 1316)</t>
  </si>
  <si>
    <t>п.Косиново</t>
  </si>
  <si>
    <t>Крутовский с/с</t>
  </si>
  <si>
    <t>Малогнеушевский с/с.</t>
  </si>
  <si>
    <t>Волоконский с/с.</t>
  </si>
  <si>
    <t>Верхнелюбажский с/с.</t>
  </si>
  <si>
    <t>пос Глушково</t>
  </si>
  <si>
    <t>К.Локнянский с/с.</t>
  </si>
  <si>
    <t>г. Обоянь</t>
  </si>
  <si>
    <t>Барановский с/с.</t>
  </si>
  <si>
    <t>Ивановский сельсовет</t>
  </si>
  <si>
    <t>д  Касторное</t>
  </si>
  <si>
    <t>Чаплинский сельсовет</t>
  </si>
  <si>
    <t>Новомелавский с/с.</t>
  </si>
  <si>
    <t>Русановский с/с.</t>
  </si>
  <si>
    <t>Снаготской с/с.</t>
  </si>
  <si>
    <t>п  Лазурный</t>
  </si>
  <si>
    <t>д  Татаренкова</t>
  </si>
  <si>
    <t>Олымский с/с.</t>
  </si>
  <si>
    <t>с. Большое Жирово, автомобильная дорога</t>
  </si>
  <si>
    <t>с. Песчаное</t>
  </si>
  <si>
    <t>ТП 342 Песчаное                  (1313)</t>
  </si>
  <si>
    <t>Марицкий с/с</t>
  </si>
  <si>
    <t>х. Нагорный</t>
  </si>
  <si>
    <t>ТП 343                     (ВЛ 10кВ 118)</t>
  </si>
  <si>
    <t>Удеревский с/с.</t>
  </si>
  <si>
    <t>Михайлоаненнский с/с</t>
  </si>
  <si>
    <t>КТП-10/0,4 кВ Ф442 №332 /250</t>
  </si>
  <si>
    <t>КТП-10/0,4 кВ №21</t>
  </si>
  <si>
    <t>Разветьевский с/с, д. Клишино,</t>
  </si>
  <si>
    <t>Замостянский с/с.</t>
  </si>
  <si>
    <t>СТП 152</t>
  </si>
  <si>
    <t>д. Ивановка</t>
  </si>
  <si>
    <t>с.Бобрава</t>
  </si>
  <si>
    <t>ТП  345  (ВЛ 10кВ 1114)</t>
  </si>
  <si>
    <t>Верхнедеревенский с/с,</t>
  </si>
  <si>
    <t>Махновский с/с.</t>
  </si>
  <si>
    <t>с Ноздрачёво</t>
  </si>
  <si>
    <t>д. Новоселовка</t>
  </si>
  <si>
    <t>д.Моква</t>
  </si>
  <si>
    <t>Дружненский с/с.</t>
  </si>
  <si>
    <t>ТП170 ЗТП-10кВ864-15/2х250оч.сан.КурскКу</t>
  </si>
  <si>
    <t>КТП-10кВ Ф 493 ТП 326 (333)</t>
  </si>
  <si>
    <t>Н.Ивановский с/с.</t>
  </si>
  <si>
    <t>д. Лошаковка</t>
  </si>
  <si>
    <t>ТП  340  (ВЛ 10кВ 1115)</t>
  </si>
  <si>
    <t>Некрасовский с/с</t>
  </si>
  <si>
    <t>ст Резинщик</t>
  </si>
  <si>
    <t>Банищанское участковое лесничество</t>
  </si>
  <si>
    <t>Разветьевский с/с.</t>
  </si>
  <si>
    <t>ст  Росинка</t>
  </si>
  <si>
    <t>д  Татаренково</t>
  </si>
  <si>
    <t>СНТ «Городские сады»</t>
  </si>
  <si>
    <t>ст.Звёздочка</t>
  </si>
  <si>
    <t>п.Искра</t>
  </si>
  <si>
    <t>г.Щигры, ул. Макарова,10</t>
  </si>
  <si>
    <t>ст.Ромашка</t>
  </si>
  <si>
    <t>д.Дурнево</t>
  </si>
  <si>
    <t>Вишневский с/с.</t>
  </si>
  <si>
    <t>ст.Биолог</t>
  </si>
  <si>
    <t>Крупецкой с/с.</t>
  </si>
  <si>
    <t>ТП 072 (Катодная защита)</t>
  </si>
  <si>
    <t>Березниковский с/с</t>
  </si>
  <si>
    <t>ст.Любитель</t>
  </si>
  <si>
    <t>ст.Фиалка</t>
  </si>
  <si>
    <t>д.Новая Даниловка</t>
  </si>
  <si>
    <t>снт.Черёмушки</t>
  </si>
  <si>
    <t>Стрелецкое лесничество</t>
  </si>
  <si>
    <t>Вышнедеревенский с/с.</t>
  </si>
  <si>
    <t>Иванчиковский с/с.</t>
  </si>
  <si>
    <t>Зоринский с/с.</t>
  </si>
  <si>
    <t>Первоавгустовский с/с.</t>
  </si>
  <si>
    <t>ТП 179 П.августовка</t>
  </si>
  <si>
    <t>Горшеченкий с/с.</t>
  </si>
  <si>
    <t>ст Красная звезда</t>
  </si>
  <si>
    <t>ст.Приморское</t>
  </si>
  <si>
    <t>Густомойский с/с.</t>
  </si>
  <si>
    <t>ТП 337 Гирьи малыговка</t>
  </si>
  <si>
    <t>КТП-10кВ Ф 412 20/2*250</t>
  </si>
  <si>
    <t>Некрасовский с/с.</t>
  </si>
  <si>
    <t>ст   Химфарм</t>
  </si>
  <si>
    <t>Пушкарский с/с.</t>
  </si>
  <si>
    <t>Тр.Краснянский с/с.</t>
  </si>
  <si>
    <t>Знаменский с/с.</t>
  </si>
  <si>
    <t>Гирьянский с/с.</t>
  </si>
  <si>
    <t>ТП 336 сто</t>
  </si>
  <si>
    <t>Гончаровский с/с.</t>
  </si>
  <si>
    <t>д.1-е Цветово</t>
  </si>
  <si>
    <t>ТП 293 (1.6.10-29)</t>
  </si>
  <si>
    <t>ТП 350 СТП - 10 кВ</t>
  </si>
  <si>
    <t>Корочанский с/с.</t>
  </si>
  <si>
    <t>Ниженский с/с.</t>
  </si>
  <si>
    <t>ТП 266 (1.6.2-02/40)</t>
  </si>
  <si>
    <t>ТП 182 с. Сейм</t>
  </si>
  <si>
    <t>Андреевский с/с.</t>
  </si>
  <si>
    <t>Кульбакинский с/с.</t>
  </si>
  <si>
    <t>ТП 340 (СТП-40кВА)</t>
  </si>
  <si>
    <t>Линецкий с/с.</t>
  </si>
  <si>
    <t>Зуевский с/с.</t>
  </si>
  <si>
    <t>Д.Будский с/с.</t>
  </si>
  <si>
    <t>ТП  329 дет. дом</t>
  </si>
  <si>
    <t>Большесолдатский с/с.</t>
  </si>
  <si>
    <t>ТП 073 (Катодная защита)</t>
  </si>
  <si>
    <t>Песчанский с/с.</t>
  </si>
  <si>
    <t>КТП 331</t>
  </si>
  <si>
    <t>Дьяконовский с/с.</t>
  </si>
  <si>
    <t>Новопершинский с/с.</t>
  </si>
  <si>
    <t>Мансуровский с/с.</t>
  </si>
  <si>
    <t>КТПНУ-10 кВ Ф 452 8/2*1600</t>
  </si>
  <si>
    <t>Кореневский с/с.</t>
  </si>
  <si>
    <t>с/т Верховье</t>
  </si>
  <si>
    <t>Новоандросовский с/с.</t>
  </si>
  <si>
    <t>Ястребовский с/с.</t>
  </si>
  <si>
    <t>КТПП 3219 17/2*400кВА</t>
  </si>
  <si>
    <t>Наумовский с/с.</t>
  </si>
  <si>
    <t>Пристенский с/с.</t>
  </si>
  <si>
    <t>Ваблинский с/с.</t>
  </si>
  <si>
    <t>ТП   332 подлес</t>
  </si>
  <si>
    <t>д.Сапогово</t>
  </si>
  <si>
    <t>Бобравский с/с.</t>
  </si>
  <si>
    <t>СТП 639 25кВА ф.427.16</t>
  </si>
  <si>
    <t>Саморядовский с/с.</t>
  </si>
  <si>
    <t>Щекинской с/с.</t>
  </si>
  <si>
    <t>Жерновецкий с/с.</t>
  </si>
  <si>
    <t>Волжанский с/с.</t>
  </si>
  <si>
    <t>КТП-10кВ Ф 467 1/250</t>
  </si>
  <si>
    <t>Сазановский с/с.</t>
  </si>
  <si>
    <t>СреднеОльшанский с/с.</t>
  </si>
  <si>
    <t>Бобрышовский с/с.</t>
  </si>
  <si>
    <t>Верхнехотемльский с/с.</t>
  </si>
  <si>
    <t>Беловский с/с.</t>
  </si>
  <si>
    <t>ТП 328             Ф-Р (119) Бычков</t>
  </si>
  <si>
    <t>Кондратовский с/с.</t>
  </si>
  <si>
    <t>ТП   318               Ф-Р (151)</t>
  </si>
  <si>
    <t>ТП 325 Ф-Р (112)</t>
  </si>
  <si>
    <t>ТП  333                    Ф-Р (151)</t>
  </si>
  <si>
    <t>ТП 324                        Ф-Р (1114)</t>
  </si>
  <si>
    <t>Охочевский с/с.</t>
  </si>
  <si>
    <t>Калиновский с/с.</t>
  </si>
  <si>
    <t>ТП 323                      ( Ф-Р 1114 )</t>
  </si>
  <si>
    <t>Званновский с/с.</t>
  </si>
  <si>
    <t>Беляевский с/с.</t>
  </si>
  <si>
    <t>Старобелицкий с/с.</t>
  </si>
  <si>
    <t>Любимовский с/с.</t>
  </si>
  <si>
    <t>ТП 312 (864-14/160) Эскулап г Курчатов</t>
  </si>
  <si>
    <t>Поповолежачанский с/с.</t>
  </si>
  <si>
    <t>Кобыльской с/с.</t>
  </si>
  <si>
    <t>Ольховский с/с.</t>
  </si>
  <si>
    <t>СТП 433 Никольское</t>
  </si>
  <si>
    <t>КТПНУ-10кВ Ф 452 5/2*1600</t>
  </si>
  <si>
    <t>КТПНУ-10кВ Ф 452 7/2*630</t>
  </si>
  <si>
    <t>КТПНУ-10кВ Ф 452 3/2*1000</t>
  </si>
  <si>
    <t>КТПНУ-10кВ Ф 452 1/2*630</t>
  </si>
  <si>
    <t>КТПНУ-10кВ Ф 452 2/2*630</t>
  </si>
  <si>
    <t>В.Рогозецкий с/с.</t>
  </si>
  <si>
    <t>КТП-10кВ Ф 437 1/100</t>
  </si>
  <si>
    <t>Быковский с/с.</t>
  </si>
  <si>
    <t>Богатыревский с/с.</t>
  </si>
  <si>
    <t>ТП 560 (7.4.1-11/40) Белый колодец</t>
  </si>
  <si>
    <t>Чаплинский с/с.</t>
  </si>
  <si>
    <t>Барковский с/с.</t>
  </si>
  <si>
    <t>Березниковский с/с.</t>
  </si>
  <si>
    <t>Афанасьевский с/с.</t>
  </si>
  <si>
    <t>ТП 183 ООО АПК "Курск"</t>
  </si>
  <si>
    <t>КТП-10кВ Ф 4110 23/250 (ТП 046)</t>
  </si>
  <si>
    <t>Б-Угонский с/с.</t>
  </si>
  <si>
    <t>Защитинский с/с.</t>
  </si>
  <si>
    <t>ТП 153 ООО АПК "Курск"</t>
  </si>
  <si>
    <t>Советский с/с.</t>
  </si>
  <si>
    <t>КТП-10кВ Ф 412 13А/250</t>
  </si>
  <si>
    <t>Гламаздинский с/с.</t>
  </si>
  <si>
    <t>Селекционный с/с.</t>
  </si>
  <si>
    <t>В.Ольховатский с/с.</t>
  </si>
  <si>
    <t>Погребской с/с.</t>
  </si>
  <si>
    <t>Толпинский с/с.</t>
  </si>
  <si>
    <t>Косиновский с/с.</t>
  </si>
  <si>
    <t>ТП 025                     ( 117 12/100)</t>
  </si>
  <si>
    <t>Беловский с/с, сл. Белая</t>
  </si>
  <si>
    <t>ТП 024                     (117 11/250)</t>
  </si>
  <si>
    <t>Кудинцевский с/с.</t>
  </si>
  <si>
    <t>СКТП 608 (413.15-14/400 "Автобан")</t>
  </si>
  <si>
    <t>Беловский с/с</t>
  </si>
  <si>
    <t>ТП 031                   (117 4/100)</t>
  </si>
  <si>
    <t>ТП 029           (117 5/250)</t>
  </si>
  <si>
    <t>Прилепский с/с.</t>
  </si>
  <si>
    <t>ТП 028        (117 3/250)</t>
  </si>
  <si>
    <t>Малосолдатский с/с.</t>
  </si>
  <si>
    <t>ТП 315                   (1112 16/2*160)</t>
  </si>
  <si>
    <t>Застянский с/с.</t>
  </si>
  <si>
    <t>Гридасовский с/с.</t>
  </si>
  <si>
    <t>П/ст на тpактоp.пpицепе (передвижная)</t>
  </si>
  <si>
    <t>Дерюгинский с/с.</t>
  </si>
  <si>
    <t>КТП 274 421.02 274 (7/100)</t>
  </si>
  <si>
    <t>Нагольновский с/с.</t>
  </si>
  <si>
    <t>Макаропетровский с/с.</t>
  </si>
  <si>
    <t>Ленинский с/с.</t>
  </si>
  <si>
    <t>КТП-10кВ Ф 493 11/25</t>
  </si>
  <si>
    <t>Андросовский с/с.</t>
  </si>
  <si>
    <t>КТП 267 420.16-5/63 п. Камыши</t>
  </si>
  <si>
    <t>Старогородский с/с.</t>
  </si>
  <si>
    <t>ТП 025 с. Крупец</t>
  </si>
  <si>
    <t>Каменский с/с.</t>
  </si>
  <si>
    <t>п. Щетинка</t>
  </si>
  <si>
    <t>п. Искра</t>
  </si>
  <si>
    <t>М.Локнянский с/с.</t>
  </si>
  <si>
    <t>п. Московский</t>
  </si>
  <si>
    <t>д.Цветово</t>
  </si>
  <si>
    <t>ТП 212 п. Первоавгустовка</t>
  </si>
  <si>
    <t>Кировский с/с.</t>
  </si>
  <si>
    <t>ТП 152 п. Пристанционный</t>
  </si>
  <si>
    <t>Трояновский с/с.</t>
  </si>
  <si>
    <t>ТП 33/160 ф.414.15 ул.Дмитриевская</t>
  </si>
  <si>
    <t>Свердликовский с/с.</t>
  </si>
  <si>
    <t>КТП-10кВ Ф 455 10/160</t>
  </si>
  <si>
    <t>КТП-10кВ Ф 4110 25/160</t>
  </si>
  <si>
    <t>КТП-10кВ Ф 493 15/250</t>
  </si>
  <si>
    <t>КТП-10кВ Ф 493 14/160</t>
  </si>
  <si>
    <t>КТП-10кВ Ф 493 13/250</t>
  </si>
  <si>
    <t>КТП-10кВ Ф 493 12/160</t>
  </si>
  <si>
    <t>Борковский с/с.</t>
  </si>
  <si>
    <t>Н.Мордокский с/с.</t>
  </si>
  <si>
    <t>Старосавинский с/с.</t>
  </si>
  <si>
    <t>Костельцевский с/с.</t>
  </si>
  <si>
    <t>Любостанский с/с.</t>
  </si>
  <si>
    <t>Иванинский с/с.</t>
  </si>
  <si>
    <t>Сковородневский с/с.</t>
  </si>
  <si>
    <t>КТП 204 418.01-4/400 д.Потапово</t>
  </si>
  <si>
    <t>М-Городьковский с/с</t>
  </si>
  <si>
    <t>Романовский с/с.</t>
  </si>
  <si>
    <t>д. Гирьи</t>
  </si>
  <si>
    <t>ТП 148                     (1310 12/100)</t>
  </si>
  <si>
    <t>КТП-10кВ Ф 412 3А/630 (ТП 006)</t>
  </si>
  <si>
    <t>КТП-10кВ Ф 4119 1а/160</t>
  </si>
  <si>
    <t>Козинский с/с.</t>
  </si>
  <si>
    <t>М.Гнеушевский с/с</t>
  </si>
  <si>
    <t>М.Гнеушевский с/с.</t>
  </si>
  <si>
    <t>Саморядовский с/с, д. Бирюковка</t>
  </si>
  <si>
    <t>Пригородненский сельсовет</t>
  </si>
  <si>
    <t>Ильковский с/с, с. Мокрушино</t>
  </si>
  <si>
    <t>ТП 290                     ( 1815 9/160)</t>
  </si>
  <si>
    <t>Ильковский с/с.</t>
  </si>
  <si>
    <t>ТП  289  (1815 8/160)</t>
  </si>
  <si>
    <t>ТП 272                     (1810 4/400)</t>
  </si>
  <si>
    <t>Пенский с/с.</t>
  </si>
  <si>
    <t>ТП 181                     (144 12/100)</t>
  </si>
  <si>
    <t>Нехаевский с/с.</t>
  </si>
  <si>
    <t>ТП 043                      (1313 3/250)</t>
  </si>
  <si>
    <t>ТП  006                     (116 22/160)</t>
  </si>
  <si>
    <t>Бобровский с/с.</t>
  </si>
  <si>
    <t>ТП 052                (119 11/160)</t>
  </si>
  <si>
    <t>ТП 313                     (113 1/2х400)</t>
  </si>
  <si>
    <t>ТП 118 (7-118/100 ПО Льговское )</t>
  </si>
  <si>
    <t>Октябрьский с/с.</t>
  </si>
  <si>
    <t>Никольниковский с/с.</t>
  </si>
  <si>
    <t>КТП-10кВ Ф 435 4/100 (ТП 128)</t>
  </si>
  <si>
    <t>Вязовской с/с.</t>
  </si>
  <si>
    <t>Усланский с/с.</t>
  </si>
  <si>
    <t>МО Новопершинский  с/с, с. Генеральшино</t>
  </si>
  <si>
    <t>Марковский с/с.</t>
  </si>
  <si>
    <t>ТП 13102-05/100</t>
  </si>
  <si>
    <t>Марицкий с/с.</t>
  </si>
  <si>
    <t>П.Солнечный</t>
  </si>
  <si>
    <t>КТП-10кВ Ф 4107 3а/100</t>
  </si>
  <si>
    <t>КТП-10кВ Ф 462 2/250</t>
  </si>
  <si>
    <t>Ледовский с/с.</t>
  </si>
  <si>
    <t>КТП-10кВ Ф 494 4/250</t>
  </si>
  <si>
    <t>Поповкинский с/с.</t>
  </si>
  <si>
    <t>ТП 380 с.Поповкино</t>
  </si>
  <si>
    <t>Старолещинский с/с.</t>
  </si>
  <si>
    <t>Бунинский с/с.</t>
  </si>
  <si>
    <t>Сальновский с/с.</t>
  </si>
  <si>
    <t>Миленинский с/с.</t>
  </si>
  <si>
    <t>МО Крупецкой с/с, с. Крупец</t>
  </si>
  <si>
    <t>ТП 030 с.Крупец (школа)</t>
  </si>
  <si>
    <t>ТП 130 п.Куток (школа)</t>
  </si>
  <si>
    <t>Почепской с/с.</t>
  </si>
  <si>
    <t>ТП 359 с.Глубое</t>
  </si>
  <si>
    <t>ТП 536 с.Петраковка сад</t>
  </si>
  <si>
    <t>МО Первоавгустовский с/с, п. Первоавгуст</t>
  </si>
  <si>
    <t>ТП 271 с.Рогозна</t>
  </si>
  <si>
    <t>ТП 010 Упраком</t>
  </si>
  <si>
    <t>ТП 254 (1.5.11-04/100)</t>
  </si>
  <si>
    <t>МО Старогородский  с/с, с. Берёза</t>
  </si>
  <si>
    <t>ТП 256 (1.5.11-11/250) с.Береза (школа)</t>
  </si>
  <si>
    <t>ТП 315 (1.6.13-05/10) п.Шамрицкий</t>
  </si>
  <si>
    <t>ТП 319 СХПК ИСКРА</t>
  </si>
  <si>
    <t>ТП 274 (1.6.6-08/100 п.Слобода)</t>
  </si>
  <si>
    <t>ТП 261 база РЭС</t>
  </si>
  <si>
    <t>ТП 194 с.Бычки (ток)</t>
  </si>
  <si>
    <t>ТП 501 с.Кубань</t>
  </si>
  <si>
    <t>ТП 495 (1.14.2-04/100) с.Неварь</t>
  </si>
  <si>
    <t>ТП 553 с.Погодино (правление)</t>
  </si>
  <si>
    <t>ТП 549 (1.17.3-02/100) с.Погодино</t>
  </si>
  <si>
    <t>ТП 552 с.Красный Клин/магазин</t>
  </si>
  <si>
    <t>ТП 131 с.Н-Першино</t>
  </si>
  <si>
    <t>ТП 133 с.Н-Першино</t>
  </si>
  <si>
    <t>ТП 483 (1.14.1-09/63)</t>
  </si>
  <si>
    <t>ТП 464 (1.13.5-05/160)</t>
  </si>
  <si>
    <t>ТП 466 (1.13.5-04/160 СНИЖА ШКОЛА)</t>
  </si>
  <si>
    <t>Выгорновскиий с/с.</t>
  </si>
  <si>
    <t>КТП-10кВ Ф 4118 13/630</t>
  </si>
  <si>
    <t>ТП 320 (1.6.16-2/250)</t>
  </si>
  <si>
    <t>Черновецкий с/с.</t>
  </si>
  <si>
    <t>ТП 458 (1.12.6-07/250)</t>
  </si>
  <si>
    <t>ТП 437 (1.10.22-07/60) с.Пальцево</t>
  </si>
  <si>
    <t>КТП-1.10.22-04/40 с.Ново-Пальцево</t>
  </si>
  <si>
    <t>ТП 029(ЗТП 119-29/320+315)</t>
  </si>
  <si>
    <t>ТП 378 (1.8.6-01/250)</t>
  </si>
  <si>
    <t>ТП 410 (1.9.5-03/63) с.Почепное /клуб/</t>
  </si>
  <si>
    <t>ТП 275 (1810 8/100)</t>
  </si>
  <si>
    <t>ТП 024 (1.1.6-11/63) с.Хенецкое</t>
  </si>
  <si>
    <t>Платавская с/а</t>
  </si>
  <si>
    <t>Наумовский С/С</t>
  </si>
  <si>
    <t>КТП-10кВ ф 487 1/100</t>
  </si>
  <si>
    <t>КТП-10кВ ф 4514 16/100 (232)</t>
  </si>
  <si>
    <t>КТП 10кВ ф 412 16а/160</t>
  </si>
  <si>
    <t>Захарковский с/с.</t>
  </si>
  <si>
    <t>ТП 171 п.Первоавгустовка</t>
  </si>
  <si>
    <t>ТП 166 с.Дерюгино</t>
  </si>
  <si>
    <t>ТП 163 Ток</t>
  </si>
  <si>
    <t>ЗТП-10кВ Ф 4120  1/400</t>
  </si>
  <si>
    <t>ТП 526 с.Генеральшино ток</t>
  </si>
  <si>
    <t>п. Камыши</t>
  </si>
  <si>
    <t>д.Ванино</t>
  </si>
  <si>
    <t>КТП-10кВ Ф 4114 7/100</t>
  </si>
  <si>
    <t>Краснодолинский с/с.</t>
  </si>
  <si>
    <t>КТП-10кВ Ф 4111 6а/160</t>
  </si>
  <si>
    <t>КТП-10кВ Ф 4212 3/250</t>
  </si>
  <si>
    <t>ЗТП-10кВ Ф 412 19/630</t>
  </si>
  <si>
    <t>пос. Кшенский</t>
  </si>
  <si>
    <t>КТП-10кВ Ф 412 8а/100</t>
  </si>
  <si>
    <t>КТП-10кВ Ф 4101 10/250</t>
  </si>
  <si>
    <t>КТП-10кВ Ф 4101 8/63</t>
  </si>
  <si>
    <t>КТП-10кВ Ф 4101 6/160</t>
  </si>
  <si>
    <t>КТП-10кВ Ф 4101 4/63</t>
  </si>
  <si>
    <t>КТП-10кВ Ф 4101 3/100</t>
  </si>
  <si>
    <t>КТП-10кВ Ф 4101 13/63</t>
  </si>
  <si>
    <t>КТП-10кВ Ф 4101 12/160</t>
  </si>
  <si>
    <t>КТП-10кВ Ф 4101 1/100</t>
  </si>
  <si>
    <t>КТП-10кВ Ф 457 1а/100</t>
  </si>
  <si>
    <t>КТП-10кВ Ф 457 13/63</t>
  </si>
  <si>
    <t>КТП-10кВ Ф 442 3/100</t>
  </si>
  <si>
    <t>КТП-10кВ Ф 4121 4/160</t>
  </si>
  <si>
    <t>КТП-10кВ Ф 4119 32/160</t>
  </si>
  <si>
    <t>Котельниковский с/с.</t>
  </si>
  <si>
    <t>ТП 001 (ул.Чкалова)</t>
  </si>
  <si>
    <t>Большесолдатский с/с</t>
  </si>
  <si>
    <t>Рудавский с/с.</t>
  </si>
  <si>
    <t>ЗТП 135</t>
  </si>
  <si>
    <t>ТП 3219 5/100</t>
  </si>
  <si>
    <t>ЗТП 3218 1/2х160</t>
  </si>
  <si>
    <t>ТП 3415 10/630</t>
  </si>
  <si>
    <t>Шептуховский с/с.</t>
  </si>
  <si>
    <t>Краснознаменский с/с.</t>
  </si>
  <si>
    <t>с. Ивановское</t>
  </si>
  <si>
    <t>рп.Горшечное</t>
  </si>
  <si>
    <t>рп. Горшечное</t>
  </si>
  <si>
    <t>ТП 331 1/2х400</t>
  </si>
  <si>
    <t>Коммунаровский с/с.</t>
  </si>
  <si>
    <t>ТП 221 (1616 2/630)</t>
  </si>
  <si>
    <t>ТП 223    (1616 1/630)</t>
  </si>
  <si>
    <t>Покровский с/с.</t>
  </si>
  <si>
    <t>Конышевский р.он</t>
  </si>
  <si>
    <t>Глебовский с/с.</t>
  </si>
  <si>
    <t>ТП 087 Луговая</t>
  </si>
  <si>
    <t>ТП 167 Монастырь</t>
  </si>
  <si>
    <t>Веселовский с/с.</t>
  </si>
  <si>
    <t>КТП 10кВ 41414-04/63 Безхозная</t>
  </si>
  <si>
    <t>п.Украинский</t>
  </si>
  <si>
    <t>В.Грайворонский с/с.</t>
  </si>
  <si>
    <t>ТП 533 19 /40</t>
  </si>
  <si>
    <t>ЗТП-10кВ Ф 412 18/400</t>
  </si>
  <si>
    <t>ЗТП-10кВ Ф 412 16/250</t>
  </si>
  <si>
    <t>КТП-10кВ Ф 412 11/250</t>
  </si>
  <si>
    <t>Филипповский с/с.</t>
  </si>
  <si>
    <t>ЗТП-10кВ Ф 412 9/250</t>
  </si>
  <si>
    <t>ЗТП-10кВ Ф 412 7/400</t>
  </si>
  <si>
    <t>КТП-10кВ Ф 412 6/100</t>
  </si>
  <si>
    <t>КТП-10кВ Ф 412 3/250</t>
  </si>
  <si>
    <t>КТП-10кВ Ф 412 2/160</t>
  </si>
  <si>
    <t>ЗТП-10кВ Ф 412 1/400</t>
  </si>
  <si>
    <t>КТП-10кВ Ф 412 18А/63</t>
  </si>
  <si>
    <t>КТП-10кВ Ф 4119 33/250</t>
  </si>
  <si>
    <t>КТП-10кВ Ф 4119 30/100</t>
  </si>
  <si>
    <t>ЗТП-10кВ Ф 4119 29/400</t>
  </si>
  <si>
    <t>ЗТП-10кВ Ф 4119 25/2*630</t>
  </si>
  <si>
    <t>Курск рн</t>
  </si>
  <si>
    <t>Первоавгустовский с/с</t>
  </si>
  <si>
    <t>ТП 208 Быт</t>
  </si>
  <si>
    <t>ТП 209 Быт</t>
  </si>
  <si>
    <t>ТП 206 Быт</t>
  </si>
  <si>
    <t>ТП 210 Быт</t>
  </si>
  <si>
    <t>ТП 186 Быт</t>
  </si>
  <si>
    <t>Тимский с/с.</t>
  </si>
  <si>
    <t>Семеновский с/с.</t>
  </si>
  <si>
    <t>ТП 492 с.Неварь /вода/</t>
  </si>
  <si>
    <t>ТП 523 (1.16.12-02/100)</t>
  </si>
  <si>
    <t>ТП 535 c.Генеральшино</t>
  </si>
  <si>
    <t>ТП 529 с.Щербачево</t>
  </si>
  <si>
    <t>ТП 528 (1.16.15-05/160) Генеральшино</t>
  </si>
  <si>
    <t>ТП 233 с.Черная Грязь/вода/</t>
  </si>
  <si>
    <t>ТП 228 с.Харасея /баня/</t>
  </si>
  <si>
    <t>ТП 229  АО СВЕТ</t>
  </si>
  <si>
    <t>ТП 231 с.Бреховка</t>
  </si>
  <si>
    <t>ТП 230 с.Черная Грязь</t>
  </si>
  <si>
    <t>ТП 396 (1.8.12-01/63) с.Осоцкое /магазин</t>
  </si>
  <si>
    <t>ТП 311 с.Ст.Город</t>
  </si>
  <si>
    <t>ТП 321 (1.6.16-03/160) с.Ст.Город /МТФ/</t>
  </si>
  <si>
    <t>ТП 325 п.Луговой /ферма/</t>
  </si>
  <si>
    <t>ТП 499 (1.14.5-02/100) с.Кубань</t>
  </si>
  <si>
    <t>ТП 493 (1.14.2-10/100) с.Г.Кузнецовка</t>
  </si>
  <si>
    <t>ТП 312 (1.6.13-09/63) с.Быховка</t>
  </si>
  <si>
    <t>ТП 309 Злыдино</t>
  </si>
  <si>
    <t>ТП 174 с.Красная Горка</t>
  </si>
  <si>
    <t>ТП 173 п.Фомичев</t>
  </si>
  <si>
    <t>ТП 164 с.Дерюгино</t>
  </si>
  <si>
    <t>ТП 160 с.Дерюгино</t>
  </si>
  <si>
    <t>ТП 162 с.Дерюгино</t>
  </si>
  <si>
    <t>ТП 159 Дерюгино</t>
  </si>
  <si>
    <t>КТП 551 (1.17.3-03/160)Красный Клин /таб</t>
  </si>
  <si>
    <t>ТП 558 с.Погодино /з/ток/</t>
  </si>
  <si>
    <t>ТП 404 (1.8.16-03/63) с.Погодино/Понизов</t>
  </si>
  <si>
    <t>ТП 550 (1.17.3-05/100 с.Красный Клин)</t>
  </si>
  <si>
    <t>ТП 556 (1.17.4-04/63) Погодино /школа/</t>
  </si>
  <si>
    <t>ТП 139 с.Сухой Ровец</t>
  </si>
  <si>
    <t>ТП 019 с.Фокино /зайчик/</t>
  </si>
  <si>
    <t>ТП 022 (1.1.6-13/63)</t>
  </si>
  <si>
    <t>ТП 017 с.Фокино</t>
  </si>
  <si>
    <t>ТП 151 п.Майский</t>
  </si>
  <si>
    <t>ТП 026 с.Фокино /СТФ/</t>
  </si>
  <si>
    <t>ТП 015 с.Фокино /магазин/</t>
  </si>
  <si>
    <t>ТП 395 (1.8.12-02/63) с.Меркуловка</t>
  </si>
  <si>
    <t>ТП 394 (1.8.12-03/63) с.Меркуловка</t>
  </si>
  <si>
    <t>ТП 393 (1.8.12-09/63) п.Ивановский</t>
  </si>
  <si>
    <t>ТП 232 с.Харасея /СТФ/</t>
  </si>
  <si>
    <t>ТП 504 (1.15.3-03/100) с.Фатеевка</t>
  </si>
  <si>
    <t>ТП 510 с.Фатеевка</t>
  </si>
  <si>
    <t>ТП 491 с.Неварь</t>
  </si>
  <si>
    <t>ТП 132 с.Ст.Першино</t>
  </si>
  <si>
    <t>ТП 476 (1.13.7-04/63) с.Растрыгино</t>
  </si>
  <si>
    <t>ТП 475 (1.13.7-03/63) с.Растрыгино</t>
  </si>
  <si>
    <t>ТП 467 (1.13.5-01/160)</t>
  </si>
  <si>
    <t>ТП 363 п.Уютный</t>
  </si>
  <si>
    <t>п. имени К.Либкнехта</t>
  </si>
  <si>
    <t>ТП 017                     (116 19/250)</t>
  </si>
  <si>
    <t>ТП 303 (123 6/400)</t>
  </si>
  <si>
    <t>КТП-10кВ 6413  8/100 ул. Ленина Аренда</t>
  </si>
  <si>
    <t>Городенский с/с.</t>
  </si>
  <si>
    <t>Дубовицкий с/с.</t>
  </si>
  <si>
    <t>КТП 10кВ 474-09/100</t>
  </si>
  <si>
    <t>ТП 014 Фокино</t>
  </si>
  <si>
    <t>ТП 243 с.Пушкарево (МТП-1.5.7-02-160)</t>
  </si>
  <si>
    <t>ТП 188 с. Берёза</t>
  </si>
  <si>
    <t>ТП 339 с.Лозливое</t>
  </si>
  <si>
    <t>ТП 270 п.Горелый</t>
  </si>
  <si>
    <t>ТП 344 (1.7.7-01/160) с.Лозливое</t>
  </si>
  <si>
    <t>ТП 432 (1.10.20-03/63) с.Полозовка</t>
  </si>
  <si>
    <t>ТП 041 (1.1.8-38/400)</t>
  </si>
  <si>
    <t>ТП 453 (1.12.1-37/160)</t>
  </si>
  <si>
    <t>ТП 043 (1.1.8-36/250)</t>
  </si>
  <si>
    <t>ТП 086 (1.1.15-33/100)</t>
  </si>
  <si>
    <t>ТП 218 (1.1.5-30/250)</t>
  </si>
  <si>
    <t>ТП 054 (1.1.8-28/160)</t>
  </si>
  <si>
    <t>ТП 219 (1.1.5-18/400)</t>
  </si>
  <si>
    <t>ТП 040 (1.1.8-17/250)</t>
  </si>
  <si>
    <t>ТП 221 (1.1.5-14/250)</t>
  </si>
  <si>
    <t>ТП 042 (1.1.8-12/630)</t>
  </si>
  <si>
    <t>ТП 047 (1.1.8-08/250)</t>
  </si>
  <si>
    <t>ТП 216 (1.1.5-03/160)</t>
  </si>
  <si>
    <t>ТП 002 (ЗТП-1.1.5-24/400)</t>
  </si>
  <si>
    <t>ТП 003 (ЗТП-1.1.5-05/400)</t>
  </si>
  <si>
    <t>ТП 044 (ЗТП-1.1.8-22/400)</t>
  </si>
  <si>
    <t>ТП 045 (ЗТП-1.1.8-11/250)</t>
  </si>
  <si>
    <t>ТП 046 (ЗТП-1.1.8-57/2*400)</t>
  </si>
  <si>
    <t>ТП 005 (ЗТП 1.1.5-26/2*400)</t>
  </si>
  <si>
    <t>ТП 001 (ЗТП-1.1.5-01/630)</t>
  </si>
  <si>
    <t>ТП 461 (ЗТП-1.12.6-02/320)</t>
  </si>
  <si>
    <t>ТП 090 (ЗТП-1.1.15-23/400)</t>
  </si>
  <si>
    <t>ТП 091 (ЗТП-1.1.15-39/400)</t>
  </si>
  <si>
    <t>ТП 093 (ЗТП-1.1.15-04/320)</t>
  </si>
  <si>
    <t>ТП 092 (ЗТП-1.1.15-13/250)</t>
  </si>
  <si>
    <t>ТП 096 (ЗТП 1.1.15-09/400)</t>
  </si>
  <si>
    <t>ТП 085 (1.1.15-35/200)</t>
  </si>
  <si>
    <t>ТП 087 (1.1.15-21/400)</t>
  </si>
  <si>
    <t>ТП 460 (1.12.6-32/250)</t>
  </si>
  <si>
    <t>ТП 095 (1.1.15-27/630)</t>
  </si>
  <si>
    <t>ТП 099 (КТП 1.1.15-15/160 г.Дмитриев)</t>
  </si>
  <si>
    <t>ТП 098 (1.1.15-06/400)</t>
  </si>
  <si>
    <t>ТП 351 (1.7.11-04/63) Дворики</t>
  </si>
  <si>
    <t>ТП 331 с.Селено</t>
  </si>
  <si>
    <t>ТП 500 п.Лобановский</t>
  </si>
  <si>
    <t>ТП 511 (1.15.4-03/250) с.Фатеевка</t>
  </si>
  <si>
    <t>ТП 273 (1.6.6-12/100) Пенькозавод</t>
  </si>
  <si>
    <t>ТП 175 с.Мелгора</t>
  </si>
  <si>
    <t>ТП 198 с.Бычки /СТФ/</t>
  </si>
  <si>
    <t>ТП 424 с.Богусловка</t>
  </si>
  <si>
    <t>ТП 381 с.Поповкино /МТФ/</t>
  </si>
  <si>
    <t>ТП 176 с.Бычки /хоз.центр/</t>
  </si>
  <si>
    <t>ТП 382 с.Поповкино</t>
  </si>
  <si>
    <t>ТП 448 с.Моршнево</t>
  </si>
  <si>
    <t>ТП 431 с.Полозовка /фермер/</t>
  </si>
  <si>
    <t>ТП 423 с.Киликино /магазин/</t>
  </si>
  <si>
    <t>ТП 439 с.Иваненьшино</t>
  </si>
  <si>
    <t>ТП 433 (1.10.20-01/100) п.Горячий</t>
  </si>
  <si>
    <t>ТП 177 с.Дерюгино /ул.Победы/</t>
  </si>
  <si>
    <t>ТП 234 с.Харасея</t>
  </si>
  <si>
    <t>ТП 506 (1.15.3-01/160 )с.Фатеевка</t>
  </si>
  <si>
    <t>ТП 505 (1.15.3-02/160) с.Фатеевка /ток/</t>
  </si>
  <si>
    <t>ТП 468 (1.13.5-03/250)</t>
  </si>
  <si>
    <t>ТП 392 (1.8.12-06/160) Меловое</t>
  </si>
  <si>
    <t>ТП 120 с.Гришино</t>
  </si>
  <si>
    <t>ТП 165 п.Стундинский</t>
  </si>
  <si>
    <t>ТП 384 с.Поповкино /гостиница</t>
  </si>
  <si>
    <t>ТП 326 с.Кузнецовка</t>
  </si>
  <si>
    <t>ТП 313 с.Шагаро-Петровское</t>
  </si>
  <si>
    <t>ТП 557 (1.17.4-03/100) с.Погодино</t>
  </si>
  <si>
    <t>ТП 397 (1.8.12-12/400) с.Меловое /з/ток</t>
  </si>
  <si>
    <t>ТП 377 (1.8.6-02/250) с.Осоцкое/ферма/</t>
  </si>
  <si>
    <t>ТП 538 с.Генеральшино/Польша</t>
  </si>
  <si>
    <t>ТП 385 с.Поповкино/школа/</t>
  </si>
  <si>
    <t>ТП 020 с.Хинецкое /мастерские/</t>
  </si>
  <si>
    <t>ТП 398 (1.8.12-05/100) с.Меловое /центр/</t>
  </si>
  <si>
    <t>ТП 252 (1.5.11-03/100)</t>
  </si>
  <si>
    <t>ТП 414 (1.9.7-06/100) с.Почепное</t>
  </si>
  <si>
    <t>ТП 415 (1.9.7-02/100 с.Почепное)</t>
  </si>
  <si>
    <t>ТП 416 (1.9.7-03/100 с.Почепное)</t>
  </si>
  <si>
    <t>ТП 016 Фокино</t>
  </si>
  <si>
    <t>ТП 018 с.Фокино /выгон/</t>
  </si>
  <si>
    <t>ТП 332 с.Селено</t>
  </si>
  <si>
    <t>ТП 333 с.Селено</t>
  </si>
  <si>
    <t>ТП 334 (1.7.1-06/63) с.Селено</t>
  </si>
  <si>
    <t>ТП 357 с.Глубое</t>
  </si>
  <si>
    <t>ТП 356 п.Орлов</t>
  </si>
  <si>
    <t>ТП 352 п.Ясная Поляна</t>
  </si>
  <si>
    <t>ТП 413 (1.9.7-01/100) с.Почепное /СТФ/</t>
  </si>
  <si>
    <t>ТП 472 (1.13.6-02/250)  с.Снижа</t>
  </si>
  <si>
    <t>ТП 255 (1.5.11-06/63)</t>
  </si>
  <si>
    <t>ТП 240 (1.5.2-03/40) с.Жерновка</t>
  </si>
  <si>
    <t>ТП 167  п.Коммуна</t>
  </si>
  <si>
    <t>ТП 449 (1.11.9-01/100) с.Моршнево /ток/</t>
  </si>
  <si>
    <t>ТП 445 с.Моршнево</t>
  </si>
  <si>
    <t>ТП 434 (1.10.20-05/30) с.Полозовка</t>
  </si>
  <si>
    <t>ТП 071 с.Татарка /КРС/</t>
  </si>
  <si>
    <t>ТП 358 Глубое</t>
  </si>
  <si>
    <t>ТП 275 с.Рогозна /ферма/</t>
  </si>
  <si>
    <t>ТП 023 ХИНЕЦКОЕ</t>
  </si>
  <si>
    <t>ТП 539 с.Петраковка</t>
  </si>
  <si>
    <t>ТП 507 (1.15.3-04/63) с.Фатеевка СТФ</t>
  </si>
  <si>
    <t>ТП 519 с.Буциновка</t>
  </si>
  <si>
    <t>ТП 235 с.Арбузово</t>
  </si>
  <si>
    <t>ТП 361 (1.7.13-03/160) с.Селино СТФ</t>
  </si>
  <si>
    <t>ТП 134 с.Н.Першино /гостиница</t>
  </si>
  <si>
    <t>ТП 494 (1.14.2-12/160) Неварь /дет.сад/</t>
  </si>
  <si>
    <t>ТП 324 п.Колос</t>
  </si>
  <si>
    <t>ТП 251 Старый Хутор (Штоколов)</t>
  </si>
  <si>
    <t>КТП-10кВ Ф 4119 22/100 (ТП 087)</t>
  </si>
  <si>
    <t>ЗТП-10кВ Ф 4119 21/630</t>
  </si>
  <si>
    <t>ЗТП-10кВ Ф 4119 20/250</t>
  </si>
  <si>
    <t>ЗТП-10кВ Ф 4119 19/400</t>
  </si>
  <si>
    <t>КТП-10кВ Ф 412 5/160</t>
  </si>
  <si>
    <t>КТП-10кВ Ф 4119 16/250</t>
  </si>
  <si>
    <t>КТП-10кВ Ф 4119 14/40</t>
  </si>
  <si>
    <t>КТП-10кВ Ф 4119 10/400 (ТП 075)</t>
  </si>
  <si>
    <t>КТП-10кВ Ф 4119 360/250</t>
  </si>
  <si>
    <t>КТП-10кВ Ф 4110 28/63</t>
  </si>
  <si>
    <t>КТП-10кВ Ф 4110 27/100</t>
  </si>
  <si>
    <t>КТП-10кВ Ф 4110 26/250</t>
  </si>
  <si>
    <t>КТП-10кВ Ф 4110 24/160</t>
  </si>
  <si>
    <t>КТП-10кВ Ф 4110 22/250</t>
  </si>
  <si>
    <t>КТП-10кВ Ф 455 9/250</t>
  </si>
  <si>
    <t>КТП-10кВ Ф 455 7/160 (ТП 204)</t>
  </si>
  <si>
    <t>КТП-10кВ Ф 455 6/63 (203)</t>
  </si>
  <si>
    <t>КТП-10кВ Ф 455 3/400</t>
  </si>
  <si>
    <t>ТП 534</t>
  </si>
  <si>
    <t>д. Букреевка</t>
  </si>
  <si>
    <t>ТП 187                       (147 3/250)</t>
  </si>
  <si>
    <t>ТП 186           (147 1/250)</t>
  </si>
  <si>
    <t>КТП-10кВ Ф 494 10/63</t>
  </si>
  <si>
    <t>КТП-10кВ Ф 494 9/100</t>
  </si>
  <si>
    <t>КТП-10кВ Ф 494 6/63</t>
  </si>
  <si>
    <t>КТП-10кВ Ф 494 5а/2*160</t>
  </si>
  <si>
    <t>КТП-10кВ Ф 494 3/100</t>
  </si>
  <si>
    <t>КТП-10кВ Ф 494 2/160</t>
  </si>
  <si>
    <t>ТП 120-05/400</t>
  </si>
  <si>
    <t>КТП-10кВ Ф 448 8/100</t>
  </si>
  <si>
    <t>КТП-10кВ Ф 448 6/100</t>
  </si>
  <si>
    <t>КТП-10кВ Ф 448 5/100</t>
  </si>
  <si>
    <t>КТП-10кВ Ф 448 4/100</t>
  </si>
  <si>
    <t>КТП-10кВ Ф 448 2/160</t>
  </si>
  <si>
    <t>КТП-10кВ Ф 448 1/100</t>
  </si>
  <si>
    <t>КТП-10кВ Ф 441 14/63</t>
  </si>
  <si>
    <t>КТП-10кВ Ф 441 13/630</t>
  </si>
  <si>
    <t>КТП-10кВ Ф 441 11/100</t>
  </si>
  <si>
    <t>КТП-10кВ Ф 441 10/40</t>
  </si>
  <si>
    <t>КТП-10кВ Ф 441 9/63</t>
  </si>
  <si>
    <t>КТП-10кВ Ф 441 8/63</t>
  </si>
  <si>
    <t>КТП-10кВ Ф 441 6/180(ТП 158)</t>
  </si>
  <si>
    <t>КТП-10кВ Ф 441 5/63</t>
  </si>
  <si>
    <t>КТП-10кВ Ф 441 3/63</t>
  </si>
  <si>
    <t>М.Анненский с/с.</t>
  </si>
  <si>
    <t>КТП-10кВ Ф 441 2/100</t>
  </si>
  <si>
    <t>КТП-10кВ Ф 441 1/40</t>
  </si>
  <si>
    <t>ТП-10кВ Ф 437 19/63</t>
  </si>
  <si>
    <t>КТП-10кВ Ф 437 18/63</t>
  </si>
  <si>
    <t>КТП-10кВ Ф 437 16/63</t>
  </si>
  <si>
    <t>КТП-10кВ Ф 437 15/63</t>
  </si>
  <si>
    <t>КТП-10кВ Ф 437 14/100</t>
  </si>
  <si>
    <t>КТП-10кВ Ф 437 13/100</t>
  </si>
  <si>
    <t>КТП-10кВ Ф 437 12/250</t>
  </si>
  <si>
    <t>ЗТП-10кВ Ф 437 11/160</t>
  </si>
  <si>
    <t>КТП-10кВ Ф 437 10/100</t>
  </si>
  <si>
    <t>КТП-10кВ Ф 437 9/63</t>
  </si>
  <si>
    <t>КТП-10кВ Ф 437 8/100</t>
  </si>
  <si>
    <t>КТП-10кВ Ф 437 7/250</t>
  </si>
  <si>
    <t>КТП-10кВ Ф 437 6/160</t>
  </si>
  <si>
    <t>КТП-10кВ Ф 437 5/100</t>
  </si>
  <si>
    <t>КТП-10кВ Ф 437 4/100</t>
  </si>
  <si>
    <t>КТП-10кВ Ф 437 3/100</t>
  </si>
  <si>
    <t>КТП-10кВ Ф 4107 13/160</t>
  </si>
  <si>
    <t>КТП-10кВ Ф 4107 12/160</t>
  </si>
  <si>
    <t>КТП-10кВ Ф 4107 11/250</t>
  </si>
  <si>
    <t>КТП-10кВ Ф 4107 10/63</t>
  </si>
  <si>
    <t>КТП-10кВ Ф 4107 9/160</t>
  </si>
  <si>
    <t>КТП-10кВ Ф 4107 8/100</t>
  </si>
  <si>
    <t>КТП-10кВ Ф 4107 7/250</t>
  </si>
  <si>
    <t>КТП-10кВ Ф 4107 6/160</t>
  </si>
  <si>
    <t>КТП-10кВ Ф 4107 5/40</t>
  </si>
  <si>
    <t>КТП-10кВ Ф 4107 4/100</t>
  </si>
  <si>
    <t>КТП-10кВ Ф 4107 3/100</t>
  </si>
  <si>
    <t>КТП-10кВ Ф 4107 2/160</t>
  </si>
  <si>
    <t>КТП-10кВ Ф 4107 1/100</t>
  </si>
  <si>
    <t>КТП-10кВ Ф 493 7/100</t>
  </si>
  <si>
    <t>КТП-10кВ Ф 493 6/250</t>
  </si>
  <si>
    <t>КТП-10кВ Ф 493 4/100</t>
  </si>
  <si>
    <t>КТП-10кВ Ф 493 2/100</t>
  </si>
  <si>
    <t>ТП 545 (1.16.17-05/100) х.Новоалексеевка</t>
  </si>
  <si>
    <t>Глазовский с/с.</t>
  </si>
  <si>
    <t>КТП-10кВ Ф 444 7/400</t>
  </si>
  <si>
    <t>КТП-10кВ Ф 444 6/160</t>
  </si>
  <si>
    <t>КТП-10кВ Ф 444 5/250</t>
  </si>
  <si>
    <t>КТП-10кВ Ф 444 16/200</t>
  </si>
  <si>
    <t>КТП-10кВ Ф 444 15/40</t>
  </si>
  <si>
    <t>КТП-10кВ Ф 444 14/250</t>
  </si>
  <si>
    <t>КТП-10кВ Ф 444 12/250</t>
  </si>
  <si>
    <t>КТП-10кВ Ф 444 11/250</t>
  </si>
  <si>
    <t>КТП-10кВ Ф 444 9/63</t>
  </si>
  <si>
    <t>КТП-10кВ Ф 444 8/63</t>
  </si>
  <si>
    <t>КТП-10кВ Ф 444 2/160</t>
  </si>
  <si>
    <t>Становской с/с.</t>
  </si>
  <si>
    <t>КТП-10кВ Ф 4514 15/100</t>
  </si>
  <si>
    <t>КТП-10кВ Ф 4514 14/100</t>
  </si>
  <si>
    <t>КТП-10кВ Ф 4514 13/63</t>
  </si>
  <si>
    <t>КТП-10кВ Ф 4514 12/250</t>
  </si>
  <si>
    <t>КТП-10кВ Ф 4514 11/40</t>
  </si>
  <si>
    <t>КТП-10кВ Ф 4514 10/100</t>
  </si>
  <si>
    <t>КТП-10кВ Ф 4514 9/160</t>
  </si>
  <si>
    <t>КТП-10кВ Ф 4514 8/250</t>
  </si>
  <si>
    <t>КТП-10кВ Ф 4514 7/160</t>
  </si>
  <si>
    <t>КТП-10кВ Ф 4514 6/40</t>
  </si>
  <si>
    <t>КТП-10кВ Ф 4514 5/63</t>
  </si>
  <si>
    <t>КТП-10кВ Ф 4514 3/100</t>
  </si>
  <si>
    <t>КТП-10кВ Ф 4514 2/100</t>
  </si>
  <si>
    <t>КТП-10кВ Ф 4514 1/100</t>
  </si>
  <si>
    <t>КТП-10кВ Ф 4515 12/63</t>
  </si>
  <si>
    <t>КТП-10кВ Ф 4515 10/100</t>
  </si>
  <si>
    <t>КТП-10кВ Ф 4515 8/160</t>
  </si>
  <si>
    <t>КТП-10кВ Ф 4515 7/250</t>
  </si>
  <si>
    <t>КТП-10кВ Ф 4515 5/250</t>
  </si>
  <si>
    <t>КТП-10кВ Ф 4515 4/250</t>
  </si>
  <si>
    <t>КТП-10кВ Ф 4515 2/63</t>
  </si>
  <si>
    <t>КТП-10кВ Ф 4515 1/160</t>
  </si>
  <si>
    <t>КТП-10кВ Ф 472 9/100</t>
  </si>
  <si>
    <t>КТП-10кВ Ф 472 8/250 (ТП 277)</t>
  </si>
  <si>
    <t>КТП-10кВ Ф 472 7/250</t>
  </si>
  <si>
    <t>КТП-10кВ Ф 472 6/250</t>
  </si>
  <si>
    <t>КТП-10кВ Ф 472 5/400</t>
  </si>
  <si>
    <t>ТП-10кВ Ф 472 4/250(ТП 273)</t>
  </si>
  <si>
    <t>ТП-10кВ Ф 472 3/100</t>
  </si>
  <si>
    <t>КТП-10кВ Ф 472 2/10</t>
  </si>
  <si>
    <t>КТП-10кВ Ф 472 1/100</t>
  </si>
  <si>
    <t>КТП-10кВ Ф 471 2/400</t>
  </si>
  <si>
    <t>ТП 316 (ЗТП Санатори Курск(869,864)гКурч</t>
  </si>
  <si>
    <t>КТП-10кВ Ф 471 1/160</t>
  </si>
  <si>
    <t>Донской с/с., д.Букляты</t>
  </si>
  <si>
    <t>КТП-10кВ Ф 457 12/160</t>
  </si>
  <si>
    <t>КТП-10кВ Ф 457 11/100</t>
  </si>
  <si>
    <t>КТП-10кВ Ф 457 10/100</t>
  </si>
  <si>
    <t>КТП-10кВ Ф 457 8/160</t>
  </si>
  <si>
    <t>КТП-10кВ Ф 457 6/400</t>
  </si>
  <si>
    <t>КТП-10кВ Ф 457 5/100</t>
  </si>
  <si>
    <t>КТП-10кВ Ф 457 2/160</t>
  </si>
  <si>
    <t>КТП-10кВ Ф 457 1/250</t>
  </si>
  <si>
    <t>КТП-10кВ Ф 4102 8/160</t>
  </si>
  <si>
    <t>КТП-10кВ Ф 4102 7/40</t>
  </si>
  <si>
    <t>КТП-10кВ Ф 4102 6/160</t>
  </si>
  <si>
    <t>КТП-10кВ Ф 4102 4/250</t>
  </si>
  <si>
    <t>КТП-10кВ Ф 4102 3/400</t>
  </si>
  <si>
    <t>КТП-10кВ Ф 4102 2/100</t>
  </si>
  <si>
    <t>КТП-10кВ Ф 4102 1/100</t>
  </si>
  <si>
    <t>ТП 349 (1.7.11-02/100) с.Зел. Роща</t>
  </si>
  <si>
    <t>ТП 197 с.Бычки</t>
  </si>
  <si>
    <t>ТП 129 с.Н.Першино</t>
  </si>
  <si>
    <t>ТП 138 с.Дмитриевская колония</t>
  </si>
  <si>
    <t>ТП 391 (1.8.12-13/100) с.Меловое</t>
  </si>
  <si>
    <t>ТП 262 (1.6.2-07/40 п.Слобода)</t>
  </si>
  <si>
    <t>ТП 310 (1.6.13-11/63) с.Ст.Город /школа/</t>
  </si>
  <si>
    <t>ТП 013 с.Фокино</t>
  </si>
  <si>
    <t>ТП 409 (1.9.5-01/100 с.Почепное /школа/)</t>
  </si>
  <si>
    <t>ТП 195 с.Бычки/водокачка/</t>
  </si>
  <si>
    <t>ТП 430 с.Керпиловка</t>
  </si>
  <si>
    <t>ТП 481 (КТП-1.14.1-06/160)</t>
  </si>
  <si>
    <t>ТП 471 (1.13.6-01/100) с.Снижа /табор/</t>
  </si>
  <si>
    <t>ТП 149 п.Майский /табор/</t>
  </si>
  <si>
    <t>ТП 314 (1.6.13-10/250) с.Ст.Город /клуб/</t>
  </si>
  <si>
    <t>ТП 403 (1.8.16-02/160) с.Осоцкое</t>
  </si>
  <si>
    <t>КТП-1.10.20-06/63 с.Полозовка</t>
  </si>
  <si>
    <t>ТП 161 с.Дерюгино /школа/</t>
  </si>
  <si>
    <t>ТП 383 с.Поповкино</t>
  </si>
  <si>
    <t>ТП 193 с.Бычки</t>
  </si>
  <si>
    <t>ТП 438 с.Пальцево /маг./</t>
  </si>
  <si>
    <t>ТП 402 (1.8.16-04/160) с.Погодино /дет.с</t>
  </si>
  <si>
    <t>ТП 443 (1.11.1-01/100)</t>
  </si>
  <si>
    <t>ТП 537 с.Петраковка</t>
  </si>
  <si>
    <t>ТП 343 (1.7.7-03/25) с.Лозливое</t>
  </si>
  <si>
    <t>ТП 412 (1.9.7-05/160) с.Почепное /МТФ/</t>
  </si>
  <si>
    <t>КТП-10кВ №342 (4114 14/100)</t>
  </si>
  <si>
    <t>КТП-10кВ Ф 4114 11/40</t>
  </si>
  <si>
    <t>КТП-10кВ Ф 4114 6/63</t>
  </si>
  <si>
    <t>КТП-10кВ Ф 4114 4/250</t>
  </si>
  <si>
    <t>КТП-10кВ Ф 4114 2/100</t>
  </si>
  <si>
    <t>ТП 236 с.Харасея/сепаратор/</t>
  </si>
  <si>
    <t>КТП-10кВ Ф 447 6/63</t>
  </si>
  <si>
    <t>КТП-10кВ Ф 447 3/160</t>
  </si>
  <si>
    <t>КТП-10кВ Ф 447 2/160</t>
  </si>
  <si>
    <t>ТП-10кВ Ф 447 1/63</t>
  </si>
  <si>
    <t>КТП-10кВ Ф 467 5/100</t>
  </si>
  <si>
    <t>КТП-10кВ Ф 467 4/160</t>
  </si>
  <si>
    <t>ТП 098 Дерлово Кирп.Заво</t>
  </si>
  <si>
    <t>КТП-10кВ Ф 467 2/630</t>
  </si>
  <si>
    <t>ТП 227 с.Харасея /дет.сад/</t>
  </si>
  <si>
    <t>Донской с/с., д.Лиман</t>
  </si>
  <si>
    <t>КТП-10кВ Ф 465 3/160</t>
  </si>
  <si>
    <t>КТП-10кВ Ф 465 2/63</t>
  </si>
  <si>
    <t>КТП-10кВ Ф 465 1/250</t>
  </si>
  <si>
    <t>КТП-10кВ Ф 461 3/160</t>
  </si>
  <si>
    <t>ЗТП-10кВ Ф 461 2/2*250</t>
  </si>
  <si>
    <t>КТП-10кВ Ф 4121 13/400</t>
  </si>
  <si>
    <t>ТП 192 с.Бычки с/с</t>
  </si>
  <si>
    <t>Будановский с/с., д.Красная Поляна</t>
  </si>
  <si>
    <t>Ефремовский с/с.</t>
  </si>
  <si>
    <t>Будановский с/с., д.Мощёнка</t>
  </si>
  <si>
    <t>ТП 381 (384.18) д.Мощёнка</t>
  </si>
  <si>
    <t>ТП 191 с.Бычки /Кочерга/</t>
  </si>
  <si>
    <t>ТП 190 с.Бычки /пасека/</t>
  </si>
  <si>
    <t>ТП 189 с.Бычки</t>
  </si>
  <si>
    <t>ТП 158 с.Дерюгино</t>
  </si>
  <si>
    <t>Новосавинский с/с.</t>
  </si>
  <si>
    <t>ТП 157 с.Дерюгино</t>
  </si>
  <si>
    <t>ТП 308 (1.6.13-02/160) с.Ст.Город /магаз</t>
  </si>
  <si>
    <t>ТП 527 с.Генеральшино /дет.са</t>
  </si>
  <si>
    <t>ТП 425 Киликино</t>
  </si>
  <si>
    <t>ТП 150 ул.Баландина</t>
  </si>
  <si>
    <t>ТП 422 п.Лесной</t>
  </si>
  <si>
    <t>ТП 421 п. Лесной</t>
  </si>
  <si>
    <t>ТП 390 (1.8.12-11/160) с.Меловое /дет.са</t>
  </si>
  <si>
    <t>ТП 156 с.Дерюгино /МТФ/</t>
  </si>
  <si>
    <t>ТП 544 с. Новоалексеевка</t>
  </si>
  <si>
    <t>ТП 490 (1.14.2-11/40) с.Г.Кузнецовка</t>
  </si>
  <si>
    <t>ТП 489 (1.14.2-03/63) с.Неварь /баня/</t>
  </si>
  <si>
    <t>ТП 011п.Мартовский</t>
  </si>
  <si>
    <t>ТП 246 с.Береза /АВМ</t>
  </si>
  <si>
    <t>ТП 389 (1.8.12-14/100) с.Поповкино</t>
  </si>
  <si>
    <t>ТП 268 (1.6.6-07/250) с.Кр.Дубрава</t>
  </si>
  <si>
    <t>ТП 482 (1.14.1-03/63 с.Черневка)</t>
  </si>
  <si>
    <t>ТП 480 (1.14.1-04/160 с.Черневка)</t>
  </si>
  <si>
    <t>ТП 530</t>
  </si>
  <si>
    <t>ТП 260 база РЭС</t>
  </si>
  <si>
    <t>ТП 346 (1.7.11-06/100 с.Пробожье)</t>
  </si>
  <si>
    <t>КТП-10кВ Ф 459 5/40</t>
  </si>
  <si>
    <t>КТП-10кВ Ф 459 1/100</t>
  </si>
  <si>
    <t>КТП-10кВ Ф 435 6/100</t>
  </si>
  <si>
    <t>КТП-10кВ Ф 435 5/100</t>
  </si>
  <si>
    <t>КТП-10кВ Ф 435 3/250</t>
  </si>
  <si>
    <t>КТП-10кВ Ф 435 2/160</t>
  </si>
  <si>
    <t>КТП-10кВ Ф 435 1/40</t>
  </si>
  <si>
    <t>КТП-10кВ Ф 4111 8/60</t>
  </si>
  <si>
    <t>КТП-10кВ Ф 4111 7/63</t>
  </si>
  <si>
    <t>КТП-10кВ Ф 4111 6/63</t>
  </si>
  <si>
    <t>КТП-10кВ Ф 4111 5/100</t>
  </si>
  <si>
    <t>КТП-10кВ Ф 4111 4/250</t>
  </si>
  <si>
    <t>КТП-10кВ Ф 4111 2/100</t>
  </si>
  <si>
    <t>КТП-10кВ Ф 462 13/63</t>
  </si>
  <si>
    <t>КТП-10кВ Ф 462 12/100</t>
  </si>
  <si>
    <t>КТП-10кВ Ф 462 10/63</t>
  </si>
  <si>
    <t>КТП-10кВ Ф 462 8/250</t>
  </si>
  <si>
    <t>КТП-10кВ Ф 462 7/160</t>
  </si>
  <si>
    <t>п. Лазурный</t>
  </si>
  <si>
    <t>с.Звягинцево</t>
  </si>
  <si>
    <t>ул. Дружбы</t>
  </si>
  <si>
    <t>ул. Школьная</t>
  </si>
  <si>
    <t>ул. Юбилейная</t>
  </si>
  <si>
    <t>ТП 200 (П)</t>
  </si>
  <si>
    <t>ул. Новомаслово</t>
  </si>
  <si>
    <t>ул. Широкая</t>
  </si>
  <si>
    <t>ул. Пушкарка</t>
  </si>
  <si>
    <t>ул. Октябрьская</t>
  </si>
  <si>
    <t>ул. Межевая</t>
  </si>
  <si>
    <t>ТП 010 (П)</t>
  </si>
  <si>
    <t>КТП 10кВ №220 МО (между Амос.и Чермошн.)</t>
  </si>
  <si>
    <t>Липовский с/с.</t>
  </si>
  <si>
    <t>ТП 051 (331.8) Водозабор</t>
  </si>
  <si>
    <t>ТП 375 6/2*250</t>
  </si>
  <si>
    <t>ТП 322 (П)</t>
  </si>
  <si>
    <t>Плотавский с/с.</t>
  </si>
  <si>
    <t>Кармановский с/с.</t>
  </si>
  <si>
    <t>ТП 110 Заречье</t>
  </si>
  <si>
    <t>ТП 109 Чаплыгино</t>
  </si>
  <si>
    <t>ТП 108 х.Степь</t>
  </si>
  <si>
    <t>ТП 107 Матвеевка МТф</t>
  </si>
  <si>
    <t>ТП 104 Жил. дом</t>
  </si>
  <si>
    <t>Артюховский с/с.</t>
  </si>
  <si>
    <t>Викторовский с/с.</t>
  </si>
  <si>
    <t>Комаровский с/с.</t>
  </si>
  <si>
    <t>ТП350.5 1/250 Д.Сад</t>
  </si>
  <si>
    <t>ТП350.5 11/100 Хутарка</t>
  </si>
  <si>
    <t>ТП 151 (332.16 14/100 Умеренково)</t>
  </si>
  <si>
    <t>ТП 152 (332,16 15/160) Самара</t>
  </si>
  <si>
    <t>ТП 149 Апальково</t>
  </si>
  <si>
    <t>ТП 147 (332.16 10/40Мастерская)</t>
  </si>
  <si>
    <t>ТП 146 (332.16 9/250 Д.Сад)</t>
  </si>
  <si>
    <t>ТП 143 (332.16 2/63 Полянка быт)</t>
  </si>
  <si>
    <t>ТП 144 (332.16 3/63 Котовка)</t>
  </si>
  <si>
    <t>с.Воронцово</t>
  </si>
  <si>
    <t>Китаевский с/с., х.Моздок</t>
  </si>
  <si>
    <t>ТП 411</t>
  </si>
  <si>
    <t>КТП-10кВ Ф 462 6/100</t>
  </si>
  <si>
    <t>ТП 1075</t>
  </si>
  <si>
    <t>Ломакинский с/с.</t>
  </si>
  <si>
    <t>КТП-10кВ Ф 462 5/63</t>
  </si>
  <si>
    <t>КТП-10кВ Ф 462 4/63</t>
  </si>
  <si>
    <t>КТП-10кВ Ф 462 3/160</t>
  </si>
  <si>
    <t>КТП-10кВ Ф 462 1/100</t>
  </si>
  <si>
    <t>КТП-10кВ Ф 462 1А/100</t>
  </si>
  <si>
    <t>КТП 10кВ №295-07/100</t>
  </si>
  <si>
    <t>с.М.Шумаково</t>
  </si>
  <si>
    <t>КТП 484 478.11-17/100 д.Ивановка</t>
  </si>
  <si>
    <t>КТП-478.11-483-16/160 д.Шемякино школа</t>
  </si>
  <si>
    <t>КТП 479 478.11-12/250 2-е Шемякино</t>
  </si>
  <si>
    <t>ТП 346 15/100</t>
  </si>
  <si>
    <t>ТП 346 14/63</t>
  </si>
  <si>
    <t>ТП 346 12/63</t>
  </si>
  <si>
    <t>ТП 346 9/63</t>
  </si>
  <si>
    <t>ТП 346 3/160</t>
  </si>
  <si>
    <t>ТП 262 (с. Репецкая плата)</t>
  </si>
  <si>
    <t>ТП 261 (с. Репецкая плата)</t>
  </si>
  <si>
    <t>ТП 260 (с. Репецкая плата)</t>
  </si>
  <si>
    <t>ТП 259 (с. Репецкая плата)</t>
  </si>
  <si>
    <t>ТП 258 (с. Репецкая плата)</t>
  </si>
  <si>
    <t>ТП 257 (с. Репецкая плата)</t>
  </si>
  <si>
    <t>ТП 256 (с. Репецкая плата)</t>
  </si>
  <si>
    <t>ТП 255 (с. Репецкая плата)</t>
  </si>
  <si>
    <t>ТП 254 (с. Репецкая плата)</t>
  </si>
  <si>
    <t>ТП 253 (х. Красный)</t>
  </si>
  <si>
    <t>ТП 252 (д. Екатериновка)</t>
  </si>
  <si>
    <t>ТП 251 (д. Екатериновка)</t>
  </si>
  <si>
    <t>Сторожевской с/с.</t>
  </si>
  <si>
    <t>Нижнегридинский с/с.</t>
  </si>
  <si>
    <t>ТП 377 4/63</t>
  </si>
  <si>
    <t>Большесолдатский с/с, с.Большесолдатское</t>
  </si>
  <si>
    <t>ТП 375 7/160 c. Б. Бутырки</t>
  </si>
  <si>
    <t>ТП 375 5/250</t>
  </si>
  <si>
    <t>КТП-10кВ 106 (2416 3/160)угольное поле</t>
  </si>
  <si>
    <t>ТП 375 1/100</t>
  </si>
  <si>
    <t>ТП 285 (с. Ястребовка)</t>
  </si>
  <si>
    <t>ТП 283 (с. Покровское)</t>
  </si>
  <si>
    <t>ТП 281 (с. Покровское)</t>
  </si>
  <si>
    <t>ТП 280 (д. Бурцевка)</t>
  </si>
  <si>
    <t>КТП-10кВ Ф 442 17/160</t>
  </si>
  <si>
    <t>КТП-10кВ Ф 442 16/100</t>
  </si>
  <si>
    <t>КТП-10кВ Ф 442 15/250</t>
  </si>
  <si>
    <t>КТП-10кВ Ф 442 12/250</t>
  </si>
  <si>
    <t>д.Герасимово</t>
  </si>
  <si>
    <t>Куськинский с/с.</t>
  </si>
  <si>
    <t>ТП 278 (с. Роговое)</t>
  </si>
  <si>
    <t>КТП-10кВ Ф 442 9/160</t>
  </si>
  <si>
    <t>ТП 277 (с. Роговое)</t>
  </si>
  <si>
    <t>КТП-10кВ Ф 442 8/100</t>
  </si>
  <si>
    <t>ТП 276 (с. Роговое)</t>
  </si>
  <si>
    <t>КТП-10кВ Ф 442 7/250</t>
  </si>
  <si>
    <t>ТП 275 (с. Роговое)</t>
  </si>
  <si>
    <t>ТП 274 (с. Роговое)</t>
  </si>
  <si>
    <t>КТП-10кВ Ф 442 10/100</t>
  </si>
  <si>
    <t>ТП 273 (с. Роговое)</t>
  </si>
  <si>
    <t>КТП-10кВ Ф 442 6/60</t>
  </si>
  <si>
    <t>КТП-10кВ Ф 442 4/100</t>
  </si>
  <si>
    <t>КТП 442 2/63 д.Н.ГУРОВО</t>
  </si>
  <si>
    <t>ТП 269 (х. Шиповка)</t>
  </si>
  <si>
    <t>ТП 267 (х. Заломное)</t>
  </si>
  <si>
    <t>ТП 266 (х. Ильюшины Дворы)</t>
  </si>
  <si>
    <t>КТП-10кВ Ф 442 1/100</t>
  </si>
  <si>
    <t>ТП 265 (с. Куськино)</t>
  </si>
  <si>
    <t>ТП 264 (с. Куськино)</t>
  </si>
  <si>
    <t>ТП 249 (с. Пузачи)</t>
  </si>
  <si>
    <t>ТП 248 (с. Пузачи)</t>
  </si>
  <si>
    <t>ТП 247 (с. Пузачи)</t>
  </si>
  <si>
    <t>ТП 246 (с. Пузачи)</t>
  </si>
  <si>
    <t>ТП 245 (с. Пузачи)</t>
  </si>
  <si>
    <t>ТП 244 (с. Пузачи)</t>
  </si>
  <si>
    <t>ТП 365 7/63</t>
  </si>
  <si>
    <t>ТП 365 5/100</t>
  </si>
  <si>
    <t>ТП 365 4/160</t>
  </si>
  <si>
    <t>ТП 365 2/63</t>
  </si>
  <si>
    <t>ЗТП 364 1/630</t>
  </si>
  <si>
    <t>ТП 234 (с. Заречье)</t>
  </si>
  <si>
    <t>ТП 230 (с. Заречье)</t>
  </si>
  <si>
    <t>ТП 229 (с. Заречье)</t>
  </si>
  <si>
    <t>ТП 228 (с. Заречье)</t>
  </si>
  <si>
    <t>ТП 227 (с. Заречье)</t>
  </si>
  <si>
    <t>ТП 226 (с. Заречье)</t>
  </si>
  <si>
    <t>КТП-10кВ. Ф 497 10/100</t>
  </si>
  <si>
    <t>ТП 225 (с. Заречье)</t>
  </si>
  <si>
    <t>КТП-10кВ. Ф 497 9/100</t>
  </si>
  <si>
    <t>КТП-10кВ. Ф 497 8/100</t>
  </si>
  <si>
    <t>ТП 3410 1/160</t>
  </si>
  <si>
    <t>КТП-10кВ. Ф 497 7/100</t>
  </si>
  <si>
    <t>КТП-10кВ. Ф 497 5/63</t>
  </si>
  <si>
    <t>КТП-10кВ Ф 497 4/100</t>
  </si>
  <si>
    <t>ТП 183 (с. Сейм)</t>
  </si>
  <si>
    <t>КТП-10кВ. Ф 497 3/160</t>
  </si>
  <si>
    <t>ТП 185 (с. Сейм)</t>
  </si>
  <si>
    <t>КТП-10кВ Ф 4214 2/100</t>
  </si>
  <si>
    <t>ТП 189 (с. Сейм)</t>
  </si>
  <si>
    <t>КТП-10кВ Ф 4214 1/63</t>
  </si>
  <si>
    <t>КТП 446 (427.06-8/400 Мастерские)</t>
  </si>
  <si>
    <t>ТП 488 (1.14.2-02/100) с.Неварь</t>
  </si>
  <si>
    <t>КТП-10кВ Ф 4118 12/160</t>
  </si>
  <si>
    <t>КТП-10кВ Ф 4118 11/400</t>
  </si>
  <si>
    <t>КТП-10кВ Ф 4118 10/250</t>
  </si>
  <si>
    <t>ЗТП-10кВ Ф 4118 9/250</t>
  </si>
  <si>
    <t>ТП 487 (1.14.2-08/100)</t>
  </si>
  <si>
    <t>КТП-10кВ Ф 4118 7/250</t>
  </si>
  <si>
    <t>ТП 486 с. Неварь</t>
  </si>
  <si>
    <t>КТП-10кВ Ф 4118 4/160</t>
  </si>
  <si>
    <t>КТП-10кВ Ф 4118 3/100</t>
  </si>
  <si>
    <t>КТП-10кВ Ф 4118 2/100</t>
  </si>
  <si>
    <t>КТП-10кВ Ф 4118 1/160</t>
  </si>
  <si>
    <t>Ярыгинский с/с.</t>
  </si>
  <si>
    <t>Субботинский с/с.</t>
  </si>
  <si>
    <t>КТП-10кВ Ф 497 2/160</t>
  </si>
  <si>
    <t>КТП-10кВ Ф 497 1/63</t>
  </si>
  <si>
    <t>КТП-10кВ Ф 4121 10/160</t>
  </si>
  <si>
    <t>КТП-10кВ Ф 4121 12/63</t>
  </si>
  <si>
    <t>КТП-10кВ Ф 4121 7/100</t>
  </si>
  <si>
    <t>КТП-10кВ Ф 4121 3/63</t>
  </si>
  <si>
    <t>КТП-10кВ Ф 4121 2/250</t>
  </si>
  <si>
    <t>КТП-10кВ Ф 4121 11/250</t>
  </si>
  <si>
    <t>КТП-10кВ Ф 4121 8/400</t>
  </si>
  <si>
    <t>КТП-10кВ Ф 4121 6/160</t>
  </si>
  <si>
    <t>КТП 284-421.04-6/63 д.Жердево</t>
  </si>
  <si>
    <t>КТП-10кВ Ф 4121 5/160</t>
  </si>
  <si>
    <t>КТП 282-421.04-4/40 д.Жердево</t>
  </si>
  <si>
    <t>КТП 281-421.04-3/250 Тр.стан</t>
  </si>
  <si>
    <t>КТП-10кВ Ф 412 1а/100</t>
  </si>
  <si>
    <t>КТП-10кВ Ф 4121 1/63</t>
  </si>
  <si>
    <t>Беличанский с/с.</t>
  </si>
  <si>
    <t>ТП 157               (1316 1/250)</t>
  </si>
  <si>
    <t>ТП 155                    (1316 5/160)</t>
  </si>
  <si>
    <t>ТП 154            (1316 4/100)</t>
  </si>
  <si>
    <t>ТП 108                      (127 14/100)</t>
  </si>
  <si>
    <t>ТП 105                      (127 11/250)</t>
  </si>
  <si>
    <t>ТП 106  БРЭС              (127 13/100)</t>
  </si>
  <si>
    <t>ТП 104                      (127 22/100)</t>
  </si>
  <si>
    <t>ТП 112                      (127 10/100)</t>
  </si>
  <si>
    <t>ТП 110                       (127 8/100)</t>
  </si>
  <si>
    <t>ТП 116                      (127 20/250)</t>
  </si>
  <si>
    <t>ТП 117              (127 6/100)</t>
  </si>
  <si>
    <t>ТП 115                       (127 5/250)</t>
  </si>
  <si>
    <t>ТП 120                      (127 17/250)</t>
  </si>
  <si>
    <t>ТП 121                      (127 18/250)</t>
  </si>
  <si>
    <t>ТП 122 (127 4/250)</t>
  </si>
  <si>
    <t>ТП 119                        (127 3/40)</t>
  </si>
  <si>
    <t>ТП 114                       (127 2/160)</t>
  </si>
  <si>
    <t>ТП 113                       (127 1/160)</t>
  </si>
  <si>
    <t>ТП   209 (156 )</t>
  </si>
  <si>
    <t>ТП 205                       (156 8/100)</t>
  </si>
  <si>
    <t>ТП  204  ( 156 1/60)</t>
  </si>
  <si>
    <t>ТП 203                      (156 10/250)</t>
  </si>
  <si>
    <t>ТП 220                       (158 8/100)</t>
  </si>
  <si>
    <t>КТП 10кВ 158 6/40   БРЭС</t>
  </si>
  <si>
    <t>ТП 216                        (158 5/60)</t>
  </si>
  <si>
    <t>ТП 215                      (158 11/100)</t>
  </si>
  <si>
    <t>ТП 214                       (158 3/400)</t>
  </si>
  <si>
    <t>ТП  212 (158 1/100)</t>
  </si>
  <si>
    <t>ТП  198                     (152 7/250)</t>
  </si>
  <si>
    <t>ТП 197  (152 4/160)</t>
  </si>
  <si>
    <t>ТП 201 (ВЛ 10кВ 152)</t>
  </si>
  <si>
    <t>ТП 200                       (152 6/100)</t>
  </si>
  <si>
    <t>ТП 202 (ВЛ10кв 152)</t>
  </si>
  <si>
    <t>ТП  199 (152 1/250)</t>
  </si>
  <si>
    <t>ТП 196                       (151 4/400)</t>
  </si>
  <si>
    <t>ТП 195                       (151 3/160)</t>
  </si>
  <si>
    <t>ТП 194                       (151 8/400)</t>
  </si>
  <si>
    <t>ТП 193                       (151 2/160)</t>
  </si>
  <si>
    <t>ТП 192                       (151 9/160)</t>
  </si>
  <si>
    <t>ТП  191                      (151 6/160)</t>
  </si>
  <si>
    <t>ТП 190                       (151 5/40)</t>
  </si>
  <si>
    <t>ТП 225 (163 ТП 1/2х400)</t>
  </si>
  <si>
    <t>ТП  159                 (1318 2/250)</t>
  </si>
  <si>
    <t>ТП 162                       (1318 4/60)</t>
  </si>
  <si>
    <t>ТП 160                (1318 3/40)</t>
  </si>
  <si>
    <t>ТП 158                     ( 1318 1/160)</t>
  </si>
  <si>
    <t>ТП 244                   (ВЛ 10 кВ 174)</t>
  </si>
  <si>
    <t>ТП  247                     (ВЛ 174 25)</t>
  </si>
  <si>
    <t>ТП  246                     (174 24/63)</t>
  </si>
  <si>
    <t>ТП 248                      (174 28/250)</t>
  </si>
  <si>
    <t>ТП 245                      (174 22/250)</t>
  </si>
  <si>
    <t>ТП 243                      (174 20/160)</t>
  </si>
  <si>
    <t>ТП 242                      (174 19/250)</t>
  </si>
  <si>
    <t>ТП 153                     (1310 17/400)</t>
  </si>
  <si>
    <t>ТП 152                     (1310 31/250)</t>
  </si>
  <si>
    <t>ТП 146                     (1310 11/250)</t>
  </si>
  <si>
    <t>ТП 143 (1310 8/100)</t>
  </si>
  <si>
    <t>ТП 140  (1310 30/160)</t>
  </si>
  <si>
    <t>д. Гирьи ПУ-7</t>
  </si>
  <si>
    <t>ТП 139                      (1310 5/250)</t>
  </si>
  <si>
    <t>ТП 316  Меловая</t>
  </si>
  <si>
    <t>ТП 136                (1310 2/100)</t>
  </si>
  <si>
    <t>ТП 291                      (1815 10/63)</t>
  </si>
  <si>
    <t>ТП 287                      (1815 4/160)</t>
  </si>
  <si>
    <t>с. Мокрушено (Сеп. Пункт)</t>
  </si>
  <si>
    <t>ТП 288                      (1815 3/100)</t>
  </si>
  <si>
    <t>ТП 286                     (1815 15/250)</t>
  </si>
  <si>
    <t>ТП 285                  (1815 6/100)</t>
  </si>
  <si>
    <t>ТП 284                     (1815 16/250)</t>
  </si>
  <si>
    <t>ТП 282                     (1815 13/250)</t>
  </si>
  <si>
    <t>ТП 281                      (1815 2/250)</t>
  </si>
  <si>
    <t>ТП   280                    (1815 1/160)</t>
  </si>
  <si>
    <t>ТП 274 (1810 7/160)</t>
  </si>
  <si>
    <t>ТП 276                  (1810 9/63 )</t>
  </si>
  <si>
    <t>ТП 273                      (1810 5/160)</t>
  </si>
  <si>
    <t>ТП 270 (1810 3/63)</t>
  </si>
  <si>
    <t>ТП 269                      (1810 2/100)</t>
  </si>
  <si>
    <t>Мартыновский с/с.</t>
  </si>
  <si>
    <t>ТП 188 (с. Сейм)</t>
  </si>
  <si>
    <t>ТП 187 (с. Сейм)</t>
  </si>
  <si>
    <t>ТП 186 (с. Сейм)</t>
  </si>
  <si>
    <t>ТП 190 (с. Сейм)</t>
  </si>
  <si>
    <t>ТП 184 (с. Сейм)</t>
  </si>
  <si>
    <t>ТП 172 с. 1е Засеймье</t>
  </si>
  <si>
    <t>ТП 171 с. 1е Засеймье</t>
  </si>
  <si>
    <t>ТП 162 1-е Засеймье</t>
  </si>
  <si>
    <t>ТП 130            (1211 8/400)</t>
  </si>
  <si>
    <t>ТП 132 (КТП 10кВ 1211 10/60)</t>
  </si>
  <si>
    <t>ТП 131 (КТП 10кВ 1211 9/250)</t>
  </si>
  <si>
    <t>ТП 128           (1211 6/40)</t>
  </si>
  <si>
    <t>ТП 129              (КТП 10кВ 1211 5/60)</t>
  </si>
  <si>
    <t>ТП 127 (КТП 10кВ 1211 4/100)</t>
  </si>
  <si>
    <t>ТП 125                       (1212 1/40)</t>
  </si>
  <si>
    <t>ТП 157 с. 1-е Засеймье</t>
  </si>
  <si>
    <t>ТП 132 (с. Мантурово)</t>
  </si>
  <si>
    <t>КТП-10кВ Ф 4110 20/160 П С Кшень</t>
  </si>
  <si>
    <t>КТП-10кВ Ф 4110 18/250 П С Кшень</t>
  </si>
  <si>
    <t>ТП 128 (с. Мантурово)</t>
  </si>
  <si>
    <t>КТП-10кВ Ф 4110 17/250 П С Кшень</t>
  </si>
  <si>
    <t>КТП-10кВ Ф 4110 15/160 П С Кшень</t>
  </si>
  <si>
    <t>ТП 129 (с. Мантурово)</t>
  </si>
  <si>
    <t>КТП-10кВ Ф 4110 13/160 П С Кшень</t>
  </si>
  <si>
    <t>СТП 3311 8/25</t>
  </si>
  <si>
    <t>ТП 300      (123 3/250)</t>
  </si>
  <si>
    <t>ТП 3311 7/160</t>
  </si>
  <si>
    <t>КТП-10кВ Ф 4110 14/63 П С Кшень</t>
  </si>
  <si>
    <t>ТП 304                  (123 8/250)</t>
  </si>
  <si>
    <t>ТП 298                      (123 12/100)</t>
  </si>
  <si>
    <t>ТП 306      (123 10/250)</t>
  </si>
  <si>
    <t>КТП-10кВ Ф 4110 12/400 П С Кшень</t>
  </si>
  <si>
    <t>ТП 305    ( 123 9/100)</t>
  </si>
  <si>
    <t>КТП 4110 11/40</t>
  </si>
  <si>
    <t>ТП 301        (123 4/160)</t>
  </si>
  <si>
    <t>КТП-10кВ Ф 4110 8/100 П С Кшень</t>
  </si>
  <si>
    <t>ТП 299    (123 1/400)</t>
  </si>
  <si>
    <t>ТП 307  (123 11/100)</t>
  </si>
  <si>
    <t>КТП-10кВ Ф 4110 6/60 П С Кшень</t>
  </si>
  <si>
    <t>КТП 285-421.07-1/100 д.Дряблово</t>
  </si>
  <si>
    <t>ТП 295                  МТК  (122 3/160)</t>
  </si>
  <si>
    <t>ТП 297                   (122 7/100)</t>
  </si>
  <si>
    <t>ТП 3311 4/160</t>
  </si>
  <si>
    <t>ТП  296                    (122 4/160)</t>
  </si>
  <si>
    <t>ТП 294                       (122 2/250)</t>
  </si>
  <si>
    <t>ТП 3311 13/250</t>
  </si>
  <si>
    <t>ТП 3311 10/160</t>
  </si>
  <si>
    <t>Щеголянский с/с.</t>
  </si>
  <si>
    <t>ТП 133                      (1212 2/100)</t>
  </si>
  <si>
    <t>ЗТП 3311 3/400</t>
  </si>
  <si>
    <t>КТП-10кВ Ф 4110 5/160 П С Кшень</t>
  </si>
  <si>
    <t>ТП  314          (114 1/100)</t>
  </si>
  <si>
    <t>КТП-10кВ Ф 4110 4/400 П С Кшень</t>
  </si>
  <si>
    <t>КТП-10кВ Ф 4110 3/160</t>
  </si>
  <si>
    <t>ТП 312               (ТП 10кВ 112 4/100)</t>
  </si>
  <si>
    <t>ТП 309 (КТП 10кВ 112 2/250)</t>
  </si>
  <si>
    <t>ТП 311                       (112 5/100)</t>
  </si>
  <si>
    <t>Уланковский с/с., с.Н.Махово</t>
  </si>
  <si>
    <t>ТП 310                 (вл 10кВ 112)</t>
  </si>
  <si>
    <t>ТП 384 9/40</t>
  </si>
  <si>
    <t>КТП-10кВ Ф 4110 2/63 П С Кшень</t>
  </si>
  <si>
    <t>ТП 308                       (112 1/100)</t>
  </si>
  <si>
    <t>Уланковский с/с., с.Уланок</t>
  </si>
  <si>
    <t>КТП-10кВ Ф 4110 1/160</t>
  </si>
  <si>
    <t>ТП  277 (1812 1/400)</t>
  </si>
  <si>
    <t>ТП  335   Октябрьская</t>
  </si>
  <si>
    <t>ТП 168                       (141 6/100)</t>
  </si>
  <si>
    <t>ТП 169                       (141 7/100)</t>
  </si>
  <si>
    <t>ТП 170                      (141 5/100)</t>
  </si>
  <si>
    <t>ТП 171 (141 4/60)</t>
  </si>
  <si>
    <t>ТП 172 (141 3/250)</t>
  </si>
  <si>
    <t>ТП 167                       (141 2/250)</t>
  </si>
  <si>
    <t>ТП 166                       (141 9/250)</t>
  </si>
  <si>
    <t>ТП 164                       (141 1/100)</t>
  </si>
  <si>
    <t>ТП 163                       (141 8/160)</t>
  </si>
  <si>
    <t>ТП 189                       (148 4/100)</t>
  </si>
  <si>
    <t>ТП  188  (вл 10кВ 148)</t>
  </si>
  <si>
    <t>КТП-10кВ Ф 4212 4/160</t>
  </si>
  <si>
    <t>КТП-10кВ Ф 4212 2/160</t>
  </si>
  <si>
    <t>КТП-10кВ Ф 4110 7/100</t>
  </si>
  <si>
    <t>ТП 178    (144 2/100)</t>
  </si>
  <si>
    <t>с.Барышниково</t>
  </si>
  <si>
    <t>ТП 182              (144 5/100)</t>
  </si>
  <si>
    <t>ТП 330   (ВЛ 10кВ 1316)</t>
  </si>
  <si>
    <t>ТП 185                   (144 10/40)</t>
  </si>
  <si>
    <t>ТП 184                       (144 9/100)</t>
  </si>
  <si>
    <t>ТП 183 (144 7/100)</t>
  </si>
  <si>
    <t>ТП 180 (144 4/160)</t>
  </si>
  <si>
    <t>КТП 322-422.02-8/100 д.Семёновка</t>
  </si>
  <si>
    <t>КТП 321 422.02-7/100 д.Михайловка</t>
  </si>
  <si>
    <t>ТП 177 (КТП 10кВ 144 1/250)</t>
  </si>
  <si>
    <t>ТП 176 (144 11/100)</t>
  </si>
  <si>
    <t>ТП 175                      (142 2/400)</t>
  </si>
  <si>
    <t>ТП 174                       (142 1/100)</t>
  </si>
  <si>
    <t>ТП  173                      (142 3/250)</t>
  </si>
  <si>
    <t>КТП-10кВ Ф 438 1/100. П.С. Ефросимовка</t>
  </si>
  <si>
    <t>КТП-10кВ Ф 438 2/250  д.Дубиновка</t>
  </si>
  <si>
    <t>ТП 211                        (158 9/63)</t>
  </si>
  <si>
    <t>СКТП 340-423.02-3/400 п.Черёмушки</t>
  </si>
  <si>
    <t>КТП 338-423.02-1/100 д.Млодать</t>
  </si>
  <si>
    <t>ЗТП-10кВ Ф 4213 5/250</t>
  </si>
  <si>
    <t>ТП 264 (КТП  176 14/250)</t>
  </si>
  <si>
    <t>ТП 268 (КТП  №1 176 19/100)</t>
  </si>
  <si>
    <t>ТП 265                     (176 15 /160)</t>
  </si>
  <si>
    <t>ТП 267 (176  18/100) пос Коммунар</t>
  </si>
  <si>
    <t>КТП 341-423.02-4/63 д.Мурыновка</t>
  </si>
  <si>
    <t>ТП 263                      (176 13/400)</t>
  </si>
  <si>
    <t>ТП 262 (КТП   176 12/400)</t>
  </si>
  <si>
    <t>ТП 258                     (ВЛ 10кВ 176)</t>
  </si>
  <si>
    <t>ТП 259 (ТП176 9/100)</t>
  </si>
  <si>
    <t>КТП 301 421.08 (15/63) д.Пименово</t>
  </si>
  <si>
    <t>КТП 299-421.08-13/100 д.Хардиково</t>
  </si>
  <si>
    <t>КТП 296 421.08-10/100 д.Тутово</t>
  </si>
  <si>
    <t>КТП 294 421.08-8/160 д.Саморядово</t>
  </si>
  <si>
    <t>КТП 289 421.08-3/160 с.Поляна</t>
  </si>
  <si>
    <t>ТП 261   (176 11/250)   пос Петровы Буды</t>
  </si>
  <si>
    <t>ТП 256 (КТП-10кВ 176 6/250)</t>
  </si>
  <si>
    <t>ТП 253 (КТП-10кВ 175 3/250)</t>
  </si>
  <si>
    <t>ТП 254            (175 4 /250)  с Белица</t>
  </si>
  <si>
    <t>ТП 251 (175 17/160) Школа с Белица</t>
  </si>
  <si>
    <t>ТП 250                      (175 16/250)</t>
  </si>
  <si>
    <t>ТП 249 (175  1/160) с Белица</t>
  </si>
  <si>
    <t>ТП 252              (КТП-10кВ 175 2/160)</t>
  </si>
  <si>
    <t>КТП 277 421.02-10/63 д.Комаровка</t>
  </si>
  <si>
    <t>ТП 275 421.2-8/100 д.Нижнее Косиново</t>
  </si>
  <si>
    <t>КТП 269 421.02-2/100 д.Анпилогово</t>
  </si>
  <si>
    <t>ТП 235      (173 12/100)</t>
  </si>
  <si>
    <t>ТП 236                      (173 13/160)</t>
  </si>
  <si>
    <t>ТП 234 (173 14/160)</t>
  </si>
  <si>
    <t>ТП 233                   (173 11/63 МТФ)</t>
  </si>
  <si>
    <t>ТП  232 (173 10/63)</t>
  </si>
  <si>
    <t>ТП 231 (173 8/100)</t>
  </si>
  <si>
    <t>ТП 230                (173 7/63)</t>
  </si>
  <si>
    <t>ТП  229                      (173 6/250)</t>
  </si>
  <si>
    <t>ТП  228 (173 5/100)</t>
  </si>
  <si>
    <t>ТП  227             (173 3/160)</t>
  </si>
  <si>
    <t>ТП 240 (174)</t>
  </si>
  <si>
    <t>ТП 238                      (174 2/63)</t>
  </si>
  <si>
    <t>ТП 237  (174)</t>
  </si>
  <si>
    <t>ТП 016 (116 18/250)</t>
  </si>
  <si>
    <t>Корочанский с/с, д. Слободка</t>
  </si>
  <si>
    <t>ТП 014 (116 8/160)</t>
  </si>
  <si>
    <t>ТП 013                        (116 7/63)</t>
  </si>
  <si>
    <t>Лошаковка, Беловский С.С</t>
  </si>
  <si>
    <t>ТП 002  (116 12/63)</t>
  </si>
  <si>
    <t>ТП 005 (116 4/100)</t>
  </si>
  <si>
    <t>ТП 007                       (116 5/250)</t>
  </si>
  <si>
    <t>ТП 010                     (116 11/100)</t>
  </si>
  <si>
    <t>ТП 011                      (116 10/100)</t>
  </si>
  <si>
    <t>Удобенский с/с.</t>
  </si>
  <si>
    <t>ТП 008                       (116 6/100)</t>
  </si>
  <si>
    <t>ТП 003                       (116 1/100)</t>
  </si>
  <si>
    <t>ТП 004          (116 3/100 и 115 3/100)</t>
  </si>
  <si>
    <t>СТП 507 Быково</t>
  </si>
  <si>
    <t>ТП 154 415.09 1/100 1-я Моква ул.Весёлая</t>
  </si>
  <si>
    <t>КТП 244 420.05-8/160 х.Саблин</t>
  </si>
  <si>
    <t>Стакановский  с/с.</t>
  </si>
  <si>
    <t>ТП 623   (ТП 215)</t>
  </si>
  <si>
    <t>ТП 051         (1313 17/100)</t>
  </si>
  <si>
    <t>ТП 050           (1313 20/160)</t>
  </si>
  <si>
    <t>ТП 047  Ток Черк                  (1313)</t>
  </si>
  <si>
    <t>ТП 049                       (1313 9)</t>
  </si>
  <si>
    <t>ТП 046 (1313 16/60)</t>
  </si>
  <si>
    <t>ТП 044                      (1313 5/160)</t>
  </si>
  <si>
    <t>ТП 036                       (118 6/250)</t>
  </si>
  <si>
    <t>д.Камыши</t>
  </si>
  <si>
    <t>ТП 045                      (1313 4/100)</t>
  </si>
  <si>
    <t>ТП 039            (1313 11/160)</t>
  </si>
  <si>
    <t>ТП 042                     (1313 13/160)</t>
  </si>
  <si>
    <t>ТП 038                       (118 1/100)</t>
  </si>
  <si>
    <t>с.Отрешково</t>
  </si>
  <si>
    <t>ТП 037                      (118 19/100)</t>
  </si>
  <si>
    <t>ТП 040                      (1313 2/250)</t>
  </si>
  <si>
    <t>х. Шумаковский</t>
  </si>
  <si>
    <t>КТП 201-418.01-1/100 Клуб</t>
  </si>
  <si>
    <t>КТП 233 418.16-8/100 Клуб, школа</t>
  </si>
  <si>
    <t>КТП 235 418.16-10/100 д.Брежнево</t>
  </si>
  <si>
    <t>КТП-418.15 220 4/100 х.Новореченский</t>
  </si>
  <si>
    <t>ЗТП 218 418.15-1/160 Жилпосёлок</t>
  </si>
  <si>
    <t>КТП 197-416.07-11/100 д.Александровка</t>
  </si>
  <si>
    <t>КТП 194-416.07-8/160 д.Екатериновка МТФ</t>
  </si>
  <si>
    <t>ТП 021с.Крупец</t>
  </si>
  <si>
    <t>КТП-10кВ № 052 (22701-08-160)</t>
  </si>
  <si>
    <t>ТП 384 2/100</t>
  </si>
  <si>
    <t>Стрелецкий участок</t>
  </si>
  <si>
    <t>КТП 183 416.05-1/40 Заповедник Дедов лес</t>
  </si>
  <si>
    <t>ТП 336 31/100</t>
  </si>
  <si>
    <t>Моковский с/с., х.Зубков</t>
  </si>
  <si>
    <t>ТП 336 30/250</t>
  </si>
  <si>
    <t>ТП 400 Среднедорожное</t>
  </si>
  <si>
    <t>ТП 402 Головище</t>
  </si>
  <si>
    <t>ТП 324 3/100</t>
  </si>
  <si>
    <t>ТП 393 Среднедорожное</t>
  </si>
  <si>
    <t>Стакановский с/с</t>
  </si>
  <si>
    <t>ТП 389 Среднедорожное</t>
  </si>
  <si>
    <t>ТП 336 29/250</t>
  </si>
  <si>
    <t>ТП 336 24/160</t>
  </si>
  <si>
    <t>п Черемушки правление</t>
  </si>
  <si>
    <t>ТП 1123 11/40</t>
  </si>
  <si>
    <t>ТП 032        БРЭС           (117 6/250)</t>
  </si>
  <si>
    <t>ТП 033                (117 7/100 Аренда)</t>
  </si>
  <si>
    <t>ТП 027                (117 9/160 Аренда)</t>
  </si>
  <si>
    <t>ТП 026                      (117 10/100)</t>
  </si>
  <si>
    <t>ТП 021        БРЭС    (117 1/100 аренда)</t>
  </si>
  <si>
    <t>Нижнеборковский с/с.</t>
  </si>
  <si>
    <t>Зоринский с/с</t>
  </si>
  <si>
    <t>Р.Будский с/с.</t>
  </si>
  <si>
    <t>ТП 336 21/63</t>
  </si>
  <si>
    <t>ТП 061                       (119 7/250)</t>
  </si>
  <si>
    <t>ТП  064                      (119 9/400)</t>
  </si>
  <si>
    <t>ТП 063                       (119 8/100)</t>
  </si>
  <si>
    <t>ТП 062                  (119 10/100)</t>
  </si>
  <si>
    <t>ТП 060                       (119 6/250)</t>
  </si>
  <si>
    <t>ТП 059                       (119 5/250)</t>
  </si>
  <si>
    <t>ТП 058                 (119 3/250)</t>
  </si>
  <si>
    <t>ТП 057                       (119 4/100)</t>
  </si>
  <si>
    <t>ТП 056                      (119 12/160)</t>
  </si>
  <si>
    <t>ТП 055                     (119 13/100)</t>
  </si>
  <si>
    <t>ТП 053         (119 1/100)</t>
  </si>
  <si>
    <t>Шевелевский с/с.</t>
  </si>
  <si>
    <t>Башкатовский с/с.</t>
  </si>
  <si>
    <t>Молотычевский с/с.</t>
  </si>
  <si>
    <t>ТП 068          (1111 1/2Х250) сл.Белая.</t>
  </si>
  <si>
    <t>ТП 069 ИПС    (119)</t>
  </si>
  <si>
    <t>ТП 066                      (1111 5/250)</t>
  </si>
  <si>
    <t>Егорьевский с/с.</t>
  </si>
  <si>
    <t>Бабинский с/с.</t>
  </si>
  <si>
    <t>Ореховский с/с.</t>
  </si>
  <si>
    <t>с. Болото</t>
  </si>
  <si>
    <t>ТП 147 12/1,25 Н.Борки</t>
  </si>
  <si>
    <t>Большежировский с/с.</t>
  </si>
  <si>
    <t>Быкановский с/с.</t>
  </si>
  <si>
    <t>Большеанненковский с/с.</t>
  </si>
  <si>
    <t>ТП  081 (1810 11/60)</t>
  </si>
  <si>
    <t>ТП 320  (141 10/100)</t>
  </si>
  <si>
    <t>ТП 080 (1112 8/400)</t>
  </si>
  <si>
    <t>ТП 079                      (1112 6/160)</t>
  </si>
  <si>
    <t>ТП 078        (1112 5/40)</t>
  </si>
  <si>
    <t>ТП 075                     (1112 12/100)</t>
  </si>
  <si>
    <t>ТП 076                   (1112 4/100)</t>
  </si>
  <si>
    <t>ТП 074                     (1112 3/400)</t>
  </si>
  <si>
    <t>ТП 072                      (1112 1/100)</t>
  </si>
  <si>
    <t>ТП 341 (х.Морозов СТФ)</t>
  </si>
  <si>
    <t>ТП 124 (1.1.21/01/63)</t>
  </si>
  <si>
    <t>ТП 107 с. Беликово</t>
  </si>
  <si>
    <t>ТП 106 п. Октябрьский</t>
  </si>
  <si>
    <t>ТП 010 п.Григорьевский</t>
  </si>
  <si>
    <t>ТП 092  (вл10кВ 1113)</t>
  </si>
  <si>
    <t>Рудавский с/с, х. Харлановка</t>
  </si>
  <si>
    <t>ТП 354 Белица                 (1316)</t>
  </si>
  <si>
    <t>ТП 089                      (1113 9/250)</t>
  </si>
  <si>
    <t>ТП 087                     (151)</t>
  </si>
  <si>
    <t>ТП 086                     (1113 12/160)</t>
  </si>
  <si>
    <t>ТП 085                     (1113 13/100)</t>
  </si>
  <si>
    <t>ТП 185 Олимпийская</t>
  </si>
  <si>
    <t>ТП 184 Поселок Н.Улица</t>
  </si>
  <si>
    <t>ТП 183 (16кв.дом)</t>
  </si>
  <si>
    <t>ТП 336 19/160</t>
  </si>
  <si>
    <t>ТП 070 Татарка Дет.сад</t>
  </si>
  <si>
    <t>ЗТП №2138-02-250</t>
  </si>
  <si>
    <t>СТП 316 с.Рябиново</t>
  </si>
  <si>
    <t>Усланский с/с, с. Трубеж</t>
  </si>
  <si>
    <t>ТП 272 (1.6.6-10/160)</t>
  </si>
  <si>
    <t>ТП 515 (1.15.6-02/100) с.Белитино</t>
  </si>
  <si>
    <t>ТП 336 25/250</t>
  </si>
  <si>
    <t>КТП-10кВ 7703 14/100</t>
  </si>
  <si>
    <t>Карыжский с/с.</t>
  </si>
  <si>
    <t>Дуровский с/с.</t>
  </si>
  <si>
    <t>Алексеевский с/с.</t>
  </si>
  <si>
    <t>ТП 336 13/63</t>
  </si>
  <si>
    <t>ТП 336 11/100</t>
  </si>
  <si>
    <t>КТП 065 (413.09-8/40 Заповедник)</t>
  </si>
  <si>
    <t>ТП 336 10/63</t>
  </si>
  <si>
    <t>ТП 336 7/250</t>
  </si>
  <si>
    <t>ТП 337 5/40</t>
  </si>
  <si>
    <t>Банинский с/с.</t>
  </si>
  <si>
    <t>ТП 015 (с.Останино)</t>
  </si>
  <si>
    <t>ТП 014 (с.Останино)</t>
  </si>
  <si>
    <t>ТП 013 (с.Останино)</t>
  </si>
  <si>
    <t>ТП  099                     (1114 8/100)</t>
  </si>
  <si>
    <t>ТП 097                 (1114 7/63)</t>
  </si>
  <si>
    <t>ТП 098                  (1114 6/160)</t>
  </si>
  <si>
    <t>ТП 317                (ВЛ 10кв 174)</t>
  </si>
  <si>
    <t>КТП-10кВ 7506 2/400</t>
  </si>
  <si>
    <t>ТП 094       (1114 3/160)</t>
  </si>
  <si>
    <t>ТП 093                    (1114 1/100)</t>
  </si>
  <si>
    <t>ТП 011 (с.Останино)</t>
  </si>
  <si>
    <t>ТП 010 (с.Останино)</t>
  </si>
  <si>
    <t>ТП 009 (с.Останино)</t>
  </si>
  <si>
    <t>Титовский с/с.</t>
  </si>
  <si>
    <t>ТП 005 (с.Лобовы дворы).</t>
  </si>
  <si>
    <t>ТП 007 (с.Останино)</t>
  </si>
  <si>
    <t>ТП 101  (1115 3/60)</t>
  </si>
  <si>
    <t>ТП 102                      (1115 4)</t>
  </si>
  <si>
    <t>ТП 008 (с.Останино)</t>
  </si>
  <si>
    <t>ТП 6112   (ТП 239)</t>
  </si>
  <si>
    <t>ТП 103 (1115 2/60)</t>
  </si>
  <si>
    <t>ТП 100 (1115 1/63)</t>
  </si>
  <si>
    <t>ТП 004 (с.Останино)</t>
  </si>
  <si>
    <t>ТП 006 (с.Останино)</t>
  </si>
  <si>
    <t>ТП 003 (с.Останино)</t>
  </si>
  <si>
    <t>ТП 002 (ул.Вискова)</t>
  </si>
  <si>
    <t>ТП 286 с. Ястребовка</t>
  </si>
  <si>
    <t>ТП 288 (c. Ястребовка)</t>
  </si>
  <si>
    <t>д. Ржавец</t>
  </si>
  <si>
    <t>Озерский с/с.</t>
  </si>
  <si>
    <t>КТП-10кВ № 370 ( 7.14.2 3/100) МТФОзерки</t>
  </si>
  <si>
    <t>ТП 216(КТП-1259-08/63)</t>
  </si>
  <si>
    <t>Б.Змеинецкий с/с.</t>
  </si>
  <si>
    <t>г.Железногорск</t>
  </si>
  <si>
    <t>КТП 084 (414.01-3/100 с/о "Курск")</t>
  </si>
  <si>
    <t>КТП 1206-01/100</t>
  </si>
  <si>
    <t>Нижнеждановский с/с.</t>
  </si>
  <si>
    <t>Нижнеждановский с/с</t>
  </si>
  <si>
    <t>Басовский с/с.</t>
  </si>
  <si>
    <t>Коровяковский с/с.</t>
  </si>
  <si>
    <t>Сухиновский с/с.</t>
  </si>
  <si>
    <t>КТП 632 (403.23-13/160  "Зеленая роща")</t>
  </si>
  <si>
    <t>КТП 633 (403.23-14/250  "Зеленая роща")</t>
  </si>
  <si>
    <t>ТП 146 (864-13/40) Часовня г Курчатов</t>
  </si>
  <si>
    <t>Макаровский с/с.</t>
  </si>
  <si>
    <t>д.Большая Лозовка</t>
  </si>
  <si>
    <t>Ваблинский с/с</t>
  </si>
  <si>
    <t>Ваблинская с/с</t>
  </si>
  <si>
    <t>Ваблинская С/А</t>
  </si>
  <si>
    <t>Платавский с/с.</t>
  </si>
  <si>
    <t>КТП-10кВ № 295</t>
  </si>
  <si>
    <t>Беляевский с/с</t>
  </si>
  <si>
    <t>Беляевский С/С</t>
  </si>
  <si>
    <t>Машкинский с/с.</t>
  </si>
  <si>
    <t>Наумовский с/с</t>
  </si>
  <si>
    <t>М-Городьковский</t>
  </si>
  <si>
    <t>Вишнёвский с/с</t>
  </si>
  <si>
    <t>Кривцовский с/с.</t>
  </si>
  <si>
    <t>Машкинская с/а</t>
  </si>
  <si>
    <t>Машкинский с/с</t>
  </si>
  <si>
    <t>Прилепский с/с</t>
  </si>
  <si>
    <t>Конышевский с/с.</t>
  </si>
  <si>
    <t>Прилеповский с/с</t>
  </si>
  <si>
    <t>Прилепский С/С</t>
  </si>
  <si>
    <t>Ваблинский</t>
  </si>
  <si>
    <t>Наумовская с/а</t>
  </si>
  <si>
    <t>Беляевский с/совет</t>
  </si>
  <si>
    <t>Наумовский</t>
  </si>
  <si>
    <t>Наумовская с/с</t>
  </si>
  <si>
    <t>наумовский с/с</t>
  </si>
  <si>
    <t>Наумовская с/</t>
  </si>
  <si>
    <t>Конышевский р-н</t>
  </si>
  <si>
    <t>Ст.Белицкий с/с</t>
  </si>
  <si>
    <t>Старобелицкая С/а</t>
  </si>
  <si>
    <t>Камышинский с/с, д. Волобуево</t>
  </si>
  <si>
    <t>КТП-10кВ  171  Субботино воробьевка</t>
  </si>
  <si>
    <t>Ст-Белицкий с/с</t>
  </si>
  <si>
    <t>Платавский С/С</t>
  </si>
  <si>
    <t>д. Безлесное</t>
  </si>
  <si>
    <t>Платавский с/с</t>
  </si>
  <si>
    <t>СКТП 334 422.14-4/250 2-я Цветочная</t>
  </si>
  <si>
    <t>Платавский</t>
  </si>
  <si>
    <t>КТП 331 (422.14-1/250 Водокачка)</t>
  </si>
  <si>
    <t>КТП-10кВ 169 Субботино водозабор</t>
  </si>
  <si>
    <t>Колпаковский с/с.</t>
  </si>
  <si>
    <t>КТП-10кВ №330</t>
  </si>
  <si>
    <t>ТП 516 Роговое</t>
  </si>
  <si>
    <t>Карла Либкнехтский с/с.</t>
  </si>
  <si>
    <t>д. Касиновка</t>
  </si>
  <si>
    <t>ТП 145 (864-5/160) Мезенцево2 г Курчатов</t>
  </si>
  <si>
    <t>ТП 141 (864-9/100) Лемешовка г .Курчатов</t>
  </si>
  <si>
    <t>Веретенинский с/с.</t>
  </si>
  <si>
    <t>ТП 173/160 ПС Михайловка № 16</t>
  </si>
  <si>
    <t>ТП 172/160 ПС Михайловка № 16</t>
  </si>
  <si>
    <t>ТП 171/160 ПС Михайловка № 16</t>
  </si>
  <si>
    <t>ТП 169/160 ПС Михайловка № 16</t>
  </si>
  <si>
    <t>ТП 168/160 ПС Михайловка № 16</t>
  </si>
  <si>
    <t>ТП 191 1/100</t>
  </si>
  <si>
    <t>Разветьевский с/с, д. Лубошево</t>
  </si>
  <si>
    <t>ТП 197 2/63</t>
  </si>
  <si>
    <t>Теребужский с/с.</t>
  </si>
  <si>
    <t>г. Железногорск</t>
  </si>
  <si>
    <t>Волковский с/с.</t>
  </si>
  <si>
    <t>ТП 100/100 ПС СТК №12</t>
  </si>
  <si>
    <t>ТП 099/100 ПС СТК №12</t>
  </si>
  <si>
    <t>ТП 089/100 ПС СТК №12</t>
  </si>
  <si>
    <t>Городновский с/с.</t>
  </si>
  <si>
    <t>ТП 093/160 ПС СТК №12</t>
  </si>
  <si>
    <t>ТП 091/100 ПС СТК №12</t>
  </si>
  <si>
    <t>Снецкой с/с.</t>
  </si>
  <si>
    <t>ТП 090/100 ПС СТК №12</t>
  </si>
  <si>
    <t>Троицкий с/с.</t>
  </si>
  <si>
    <t>ТП 195 5/100</t>
  </si>
  <si>
    <t>ТП 195 3/100</t>
  </si>
  <si>
    <t>ТП 195 7/160</t>
  </si>
  <si>
    <t>ТП 195 1/63</t>
  </si>
  <si>
    <t>Крутовский с/с.</t>
  </si>
  <si>
    <t>Плеховский с/с.</t>
  </si>
  <si>
    <t>Капёнский с/с.</t>
  </si>
  <si>
    <t>ТП 450 Быково</t>
  </si>
  <si>
    <t>КТП-10кВ № 098 (742 5/250)</t>
  </si>
  <si>
    <t>Погоженский с/с.</t>
  </si>
  <si>
    <t>ТП 021 (с. Куськино)</t>
  </si>
  <si>
    <t>ТП 020 (с. Куськино)</t>
  </si>
  <si>
    <t>ТП 019 (с. Куськино)</t>
  </si>
  <si>
    <t>ТП 018 (с. Куськино)</t>
  </si>
  <si>
    <t>ТП 079 с Репец</t>
  </si>
  <si>
    <t>ТП 078 с. Стужень</t>
  </si>
  <si>
    <t>ТП 077 с. Стужень</t>
  </si>
  <si>
    <t>ТП 076 с. Стужень</t>
  </si>
  <si>
    <t>ТП 075 с. Стужень</t>
  </si>
  <si>
    <t>ТП 074 с. Стужень</t>
  </si>
  <si>
    <t>с.1-е Мелехино</t>
  </si>
  <si>
    <t>ТП 071 с.  Безлепкино</t>
  </si>
  <si>
    <t>ТП 073 с.  Безлепкино</t>
  </si>
  <si>
    <t>ТП 072 с.  Безлепкино</t>
  </si>
  <si>
    <t>КТП-10кВ № 072 7.3.6 6/63</t>
  </si>
  <si>
    <t>ТП 069 с.  Безлепкино</t>
  </si>
  <si>
    <t>ТП 068 с.  Безлепкино</t>
  </si>
  <si>
    <t>ТП 066 с. Репец</t>
  </si>
  <si>
    <t>ТП 065 с. Репец</t>
  </si>
  <si>
    <t>ТП 063 с. Репец</t>
  </si>
  <si>
    <t>ТП 062 с. Репец</t>
  </si>
  <si>
    <t>ТП 061 с. Репец</t>
  </si>
  <si>
    <t>ТП 509 Горшечное</t>
  </si>
  <si>
    <t>ТП 059 с. Репец</t>
  </si>
  <si>
    <t>ТП 199, д.Овсянниково, тракторный стан.</t>
  </si>
  <si>
    <t>ТП 057 с. Стужень</t>
  </si>
  <si>
    <t>ТП 056 с. Стужень</t>
  </si>
  <si>
    <t>Быстрецский с/с.</t>
  </si>
  <si>
    <t>ТП 052 с. Стужень</t>
  </si>
  <si>
    <t>ТП 051 с. Стужень</t>
  </si>
  <si>
    <t>ТП 050 с. Ястребовка</t>
  </si>
  <si>
    <t>ТП 293/250 ПС Рышково № 03</t>
  </si>
  <si>
    <t>ТП 295/160 ПС Рышково № 03</t>
  </si>
  <si>
    <t>ТП 294/250 ПС Рышково № 03</t>
  </si>
  <si>
    <t>Солдатский с\с</t>
  </si>
  <si>
    <t>ТП 561 (2.7.2-01/63 )с.Таракановка(ДРЭС)</t>
  </si>
  <si>
    <t>ТП 017 (с. Куськино).</t>
  </si>
  <si>
    <t>ТП 016 (с.Заречье).</t>
  </si>
  <si>
    <t>КТП-10кВ 7006 4/100</t>
  </si>
  <si>
    <t>КТП-10кВ № 384 (7.15.3 - 2/160 Красное)</t>
  </si>
  <si>
    <t>Лачиновский с/с.</t>
  </si>
  <si>
    <t>ул. Центральная</t>
  </si>
  <si>
    <t>КТП-10кВ №183 (7.5.10 2/63)</t>
  </si>
  <si>
    <t>ТП 026 (с.Ястребовка быт).</t>
  </si>
  <si>
    <t>ТП 025 (с.Ястребовка з/т).</t>
  </si>
  <si>
    <t>ТП 024 (с.Ястребовка з/т).</t>
  </si>
  <si>
    <t>ТП-10кВ № 364  71214 3/400</t>
  </si>
  <si>
    <t>ТП 022 c. Ястребовка</t>
  </si>
  <si>
    <t>ТП 023 с. Ястребовка</t>
  </si>
  <si>
    <t>КТП 376 ХПП 1000 кВА</t>
  </si>
  <si>
    <t>ТП-6 кВ 779 СНТ Дружба (аренда)</t>
  </si>
  <si>
    <t>КТП 955 6 кВ Налоговая от ПС КЗТЗ</t>
  </si>
  <si>
    <t>п. Магнитный</t>
  </si>
  <si>
    <t>г. Железногорск, с/о "Горняк"</t>
  </si>
  <si>
    <t>снт. Горняк</t>
  </si>
  <si>
    <t>Магистральный проезд</t>
  </si>
  <si>
    <t>КТП 011 411.51-11/100 ул. Коноплянка</t>
  </si>
  <si>
    <t>КТП 012 411.51-12/250 ул. Широкая</t>
  </si>
  <si>
    <t>КТП 009-411.51-9/100 ул.Тепличная</t>
  </si>
  <si>
    <t>п. Ворошнево</t>
  </si>
  <si>
    <t>КТП 002-411.51-2/630 жил.дома Ворошнево</t>
  </si>
  <si>
    <t>СКТП 003-411.51-3/400 Жил.дома Ворошнево</t>
  </si>
  <si>
    <t>КТП 007-411.51-7/160 ул. Белинского</t>
  </si>
  <si>
    <t>д. Голубицкое</t>
  </si>
  <si>
    <t>Верхнелюбажский сельсовет, с.Верхний Любаж</t>
  </si>
  <si>
    <t>ТП 579</t>
  </si>
  <si>
    <t>КТП-51/3 ЦСП ПАО "Мих.Гок"</t>
  </si>
  <si>
    <t>КТП-51/1 ЦСП ПАО "Мих.Гок"</t>
  </si>
  <si>
    <t>ТП 668</t>
  </si>
  <si>
    <t>Веретенинский сельсовет, с. Гнань</t>
  </si>
  <si>
    <t>ТП Азимут</t>
  </si>
  <si>
    <t>г. Курчатов</t>
  </si>
  <si>
    <t>ТП-КСМУ 2х400кВА г.Курчатов</t>
  </si>
  <si>
    <t>ТП №2 ГСК-1 г.Курчатов</t>
  </si>
  <si>
    <t>ТП-Спорткомплекс 400кВА Курчатов</t>
  </si>
  <si>
    <t>ТП- "Кицул" 63кВА г.Курчатов</t>
  </si>
  <si>
    <t>ТП-"Дозиметрия" 400кВА г.Курчатов</t>
  </si>
  <si>
    <t>ТП-"Линия" 2х1000ква г.Курчатов</t>
  </si>
  <si>
    <t>ТП-"ЗПУ Берлин" 2х1000кВА г.Курчатов</t>
  </si>
  <si>
    <t>ТП -"ОРБИТА-1" 2*1000 кВА г.Курчатов</t>
  </si>
  <si>
    <t>ТП - "Энергетик-2"г. Курчатов</t>
  </si>
  <si>
    <t>ТП -4 с/о "Строитель" г. Курчатов</t>
  </si>
  <si>
    <t>ТП -3 с/о "Строитель" г Курчатов</t>
  </si>
  <si>
    <t>ТП -2 с/о "Строитель" г Курчатов</t>
  </si>
  <si>
    <t>ТП -"ФОС-1" 2*400 г.Курчатов (АЭС)</t>
  </si>
  <si>
    <t>ТП -1 с/о"Строитель" г. Курчатов</t>
  </si>
  <si>
    <t>ТП -"Мол.завод очистные" 2*400г.Курчатов</t>
  </si>
  <si>
    <t>ТП -"Вектор" 2*400кВА г.Курчатов</t>
  </si>
  <si>
    <t>ТП -"Молзавод" 2*630кВА г.Курчатов</t>
  </si>
  <si>
    <t>ТП 12/16 (ЖСК)</t>
  </si>
  <si>
    <t>ТП 12/5</t>
  </si>
  <si>
    <t>ТП 12/2</t>
  </si>
  <si>
    <t>ТП 12/1</t>
  </si>
  <si>
    <t>ТП 12/11</t>
  </si>
  <si>
    <t>ТП 22/1</t>
  </si>
  <si>
    <t>ТП 14/2</t>
  </si>
  <si>
    <t>ТП 12/12</t>
  </si>
  <si>
    <t>КТП 377 Агрокомплекс "Олымский "</t>
  </si>
  <si>
    <t>ТП 22/2</t>
  </si>
  <si>
    <t>ТП 14/6</t>
  </si>
  <si>
    <t>ТП 14/5</t>
  </si>
  <si>
    <t>ТП 14/7</t>
  </si>
  <si>
    <t>ТП 14/4</t>
  </si>
  <si>
    <t>ТП 14/3</t>
  </si>
  <si>
    <t>ТП 14/1</t>
  </si>
  <si>
    <t>ТП 12/17</t>
  </si>
  <si>
    <t>ТП 12/10</t>
  </si>
  <si>
    <t>ТП 12/13</t>
  </si>
  <si>
    <t>ТП 12/9</t>
  </si>
  <si>
    <t>ТП 12/8</t>
  </si>
  <si>
    <t>ТП 12/7</t>
  </si>
  <si>
    <t>ТП 12/4</t>
  </si>
  <si>
    <t>ТП КНС-5 1х400,1х1000 г.Курчатов</t>
  </si>
  <si>
    <t>ТП 2х250 Атомэнергопроэкт</t>
  </si>
  <si>
    <t>ТП 12/3</t>
  </si>
  <si>
    <t>ТП 17 г.Курчатов</t>
  </si>
  <si>
    <t>ТП 3 ВЗС Дичня г.Курчатов</t>
  </si>
  <si>
    <t>ТП 2 ВЗС Дичня г.Курчатов</t>
  </si>
  <si>
    <t>ТП 2 Свинокомплекс г.Курчатов</t>
  </si>
  <si>
    <t>ТП 1 Свинокомплекс г.Курчатов</t>
  </si>
  <si>
    <t>ТП 1 ВЗС Дичня г.Курчатов</t>
  </si>
  <si>
    <t>ТП-"Берлин" 1х400кВАг.Курчатов</t>
  </si>
  <si>
    <t>ТП 5/10 2х630 г.Курчатов</t>
  </si>
  <si>
    <t>ТП-ДК 2х1000 г.Курчатов</t>
  </si>
  <si>
    <t>ТП 5/9 2х400 г.Курчатов</t>
  </si>
  <si>
    <t>ТП 5/8 2х400 г.Курчатов</t>
  </si>
  <si>
    <t>ТП 5/7 2х400 г.Курчатов</t>
  </si>
  <si>
    <t>ТП 5/6 2х630 г.Курчатов</t>
  </si>
  <si>
    <t>ТП 5/5 2х400 г.Курчатов</t>
  </si>
  <si>
    <t>ТП 5/4 2х400 г.Курчатов</t>
  </si>
  <si>
    <t>ТП 24 2х630 г.Курчатов</t>
  </si>
  <si>
    <t>ТП 5/2 2х400 г.Курчатов</t>
  </si>
  <si>
    <t>ТП Монел г.Курчатов</t>
  </si>
  <si>
    <t>ТП 6 2х400 г.Курчатов</t>
  </si>
  <si>
    <t>ТП 31 2х630 г.Курчатов</t>
  </si>
  <si>
    <t>ТП 32 2х630 г.Курчатов</t>
  </si>
  <si>
    <t>ТП 6а/3 2х630 г.Курчатов</t>
  </si>
  <si>
    <t>ТП 6а/2 2х630 г.Курчатов</t>
  </si>
  <si>
    <t>ТП 6/7 2х630 г.Курчатов</t>
  </si>
  <si>
    <t>ТП 2 1х250 Ус.застр. г.Курчатов</t>
  </si>
  <si>
    <t>ТП 6/6 2х630 г.Курчатов</t>
  </si>
  <si>
    <t>ТП 6а/1 2х400 г.Курчатов</t>
  </si>
  <si>
    <t>ТП 6/5 2х400 г.Курчатов</t>
  </si>
  <si>
    <t>ТП 1 1х250 Ус.застр. г.Курчатов</t>
  </si>
  <si>
    <t>ТП 6/4 2х400 г.Курчатов</t>
  </si>
  <si>
    <t>ТП 6/3 2х400 г.Курчатов</t>
  </si>
  <si>
    <t>ТП 6/2 2х400 г.Курчатов</t>
  </si>
  <si>
    <t>ТП рынок Сабина г.Курчатов</t>
  </si>
  <si>
    <t>ТП 6/1 2х630 г.Курчатов</t>
  </si>
  <si>
    <t>ТП склады ОРСа 2х250 г.Курчатов</t>
  </si>
  <si>
    <t>ТП Очистные г.Курчатов</t>
  </si>
  <si>
    <t>ТП 6 п/ф 2х630 г.Курчатов</t>
  </si>
  <si>
    <t>ТП 2ГВК 2х630 г.Курчатов</t>
  </si>
  <si>
    <t>ТП 34 2х630 г.Курчатов</t>
  </si>
  <si>
    <t>ТП 2 Водозабор Тарасово г.Курчатов</t>
  </si>
  <si>
    <t>ТП 1 Водозабор Тарасово г.Курчатов</t>
  </si>
  <si>
    <t>ТП № 2 МУП ГЭС г.Курчатов</t>
  </si>
  <si>
    <t>ТП 33 2х630 г.Курчатов</t>
  </si>
  <si>
    <t>ТП № 1 МУП ГЭС  г.Курчатов</t>
  </si>
  <si>
    <t>ТП 6/9 2х400 г.Курчатов</t>
  </si>
  <si>
    <t>ТП ККПиБ г. Курчатов</t>
  </si>
  <si>
    <t>ТП ТЦ 2х1000 г.Курчатов</t>
  </si>
  <si>
    <t>ТП №1 ГСК-1 г.Курчатов</t>
  </si>
  <si>
    <t>ТП ПАТП 2х630 г.Курчатов</t>
  </si>
  <si>
    <t>ТП Набережная г.Курчатов</t>
  </si>
  <si>
    <t>ТП Водозабор Тарасово г.Курчатов</t>
  </si>
  <si>
    <t>ТП Баня 1х400 г.Курчатов</t>
  </si>
  <si>
    <t>ТП ПСН Ленинградская г.Курчатов</t>
  </si>
  <si>
    <t>ТП 16 2х250 г.Курчатов</t>
  </si>
  <si>
    <t>ТП ФОС-3 2х250 г.Курчатов</t>
  </si>
  <si>
    <t>ТП 30 2х630 г.Курчатов</t>
  </si>
  <si>
    <t>ТП ФОС-2 2х250 г.Курчатов</t>
  </si>
  <si>
    <t>ТП КНС 3А 2х400 г.Курчатов</t>
  </si>
  <si>
    <t>ТП ДСВ 2х400 г.Курчатов</t>
  </si>
  <si>
    <t>ТП НСТС 2х160 г.Курчатов</t>
  </si>
  <si>
    <t>ТП №5/1 2х400 г.Курчатов</t>
  </si>
  <si>
    <t>ТП №23 2х630 г.Курчатов</t>
  </si>
  <si>
    <t>ТП №22 2х630 г.Курчатов</t>
  </si>
  <si>
    <t>ТП №21 2х630 г.Курчатов</t>
  </si>
  <si>
    <t>ТП №20 2х630 г.Курчатов</t>
  </si>
  <si>
    <t>ТП №19 2х630 г.Курчатов</t>
  </si>
  <si>
    <t>ТП №18 1х630 г.Курчатов</t>
  </si>
  <si>
    <t>ТП №15 2х1000 г.Курчатов</t>
  </si>
  <si>
    <t>ТП №14 2х630 г.Курчатов</t>
  </si>
  <si>
    <t>ТП №13 2х630 г.Курчатов</t>
  </si>
  <si>
    <t>ТП №11 2х630 г.Курчатов</t>
  </si>
  <si>
    <t>ТП №10 2х630 г.Курчатов</t>
  </si>
  <si>
    <t>ТП №9 2х630 г.Курчатов</t>
  </si>
  <si>
    <t>ТП №12 2х630 г.Курчатов</t>
  </si>
  <si>
    <t>ТП №8 2х630 г.Курчатов</t>
  </si>
  <si>
    <t>ТП №7 2х630 г.Курчатов</t>
  </si>
  <si>
    <t>ТП 5/3 2х400 г.Курчатов</t>
  </si>
  <si>
    <t>ТП №4 2х400 г.Курчатов</t>
  </si>
  <si>
    <t>ТП №5 2х630 г.Курчатов</t>
  </si>
  <si>
    <t>ТП №3 2х400 г.Курчатов</t>
  </si>
  <si>
    <t>ТП №2 2х400 г.Курчатов</t>
  </si>
  <si>
    <t>ТП №1 2х630 г.Курчатов</t>
  </si>
  <si>
    <t>ТП 12/14</t>
  </si>
  <si>
    <t>ТП 5Д Дериглазово</t>
  </si>
  <si>
    <t>ТП 13/4  (ЖСК)</t>
  </si>
  <si>
    <t>ТП «Европа» 2х1000/10/0,4кВ</t>
  </si>
  <si>
    <t>КТП 15/2  (ЖСК)</t>
  </si>
  <si>
    <t>ТП 13/3  (ЖСК)</t>
  </si>
  <si>
    <t>ТП 13/2  (ЖСК)</t>
  </si>
  <si>
    <t>ТП 12/6</t>
  </si>
  <si>
    <t>ТП 14/8  (ЖСК)</t>
  </si>
  <si>
    <t>ТП 12/15  (ЖСК)</t>
  </si>
  <si>
    <t>ТП 15/1 (ЖСК)</t>
  </si>
  <si>
    <t>СТП 10 кВ № 459 ф.7512</t>
  </si>
  <si>
    <t>Рудавский сельсовет</t>
  </si>
  <si>
    <t>КТП 526 (1-фазный тр-р) ВЛ 4416 Свалка</t>
  </si>
  <si>
    <t>Тимский сельсовет, село 1-е Выгорное,</t>
  </si>
  <si>
    <t>Пригородненский сельсовет, д. Козловка</t>
  </si>
  <si>
    <t>CТП-10кВ №458 7.10.1</t>
  </si>
  <si>
    <t>Веретенинский сельсовет</t>
  </si>
  <si>
    <t>п. Хомутовка</t>
  </si>
  <si>
    <t>Тазовский сельсовет, деревня Жерновец</t>
  </si>
  <si>
    <t>Свободинский сельсовет, м. Свобода</t>
  </si>
  <si>
    <t>п. Прямицыно</t>
  </si>
  <si>
    <t>Никольниковский сельсовет</t>
  </si>
  <si>
    <t>Козинский сельсовет</t>
  </si>
  <si>
    <t>Дичнянский сельсовет, д. Лукашевка</t>
  </si>
  <si>
    <t>ТП 352 (160кВА)</t>
  </si>
  <si>
    <t>Черницынский сельсовет</t>
  </si>
  <si>
    <t>Корочанский сельсовет</t>
  </si>
  <si>
    <t>Михайловский сельсовет</t>
  </si>
  <si>
    <t>СТП 277 с/о Жуковец (Пискунова)</t>
  </si>
  <si>
    <t>с/с Волковский, с. Волково</t>
  </si>
  <si>
    <t>Копенский сельсовет</t>
  </si>
  <si>
    <t>Городновский сельсовет, c. Большебоброво</t>
  </si>
  <si>
    <t>Калиновский сельсовет</t>
  </si>
  <si>
    <t>Толпенский с/совет</t>
  </si>
  <si>
    <t>Любимовский с/совет</t>
  </si>
  <si>
    <t>Кульбакинский с/с</t>
  </si>
  <si>
    <t>Коровяковский с/с</t>
  </si>
  <si>
    <t>Попово - Лежачанский с/с</t>
  </si>
  <si>
    <t>Нижнемедведицкий сельсовет</t>
  </si>
  <si>
    <t>Моковский сельсовет, деревня 1-я Моква</t>
  </si>
  <si>
    <t>Снаготсткой с/с</t>
  </si>
  <si>
    <t>Охочевский сельсовет</t>
  </si>
  <si>
    <t>Беличанский сельсовет, с. Белица</t>
  </si>
  <si>
    <t>Б.Солдатский РЭС</t>
  </si>
  <si>
    <t>Амосовский сельсовет</t>
  </si>
  <si>
    <t>Дружненский сельсовет</t>
  </si>
  <si>
    <t>КТПК 523 (2*630) ЦРБ</t>
  </si>
  <si>
    <t>с/с Любицкий</t>
  </si>
  <si>
    <t>Тазовский сельсовет</t>
  </si>
  <si>
    <t>Беловский сельсовет</t>
  </si>
  <si>
    <t>Викторовский с/совет</t>
  </si>
  <si>
    <t>КТПК 525 (250 кВа) ул. Федоровского</t>
  </si>
  <si>
    <t>Камышинский сельсовет, п. Камыши</t>
  </si>
  <si>
    <t>Останинский сельсовет</t>
  </si>
  <si>
    <t>Новопершинский сельсовет</t>
  </si>
  <si>
    <t>с/с Черницынский</t>
  </si>
  <si>
    <t>п.Поныри</t>
  </si>
  <si>
    <t>Сухиновский с/с</t>
  </si>
  <si>
    <t>Попово - Лежчанский с/с</t>
  </si>
  <si>
    <t>Большежировский сельсовет</t>
  </si>
  <si>
    <t>Пашковский сельсовет, д. Денисово</t>
  </si>
  <si>
    <t>Ильковский сельсовет, с. Илек</t>
  </si>
  <si>
    <t>Макаровский сельсовет</t>
  </si>
  <si>
    <t>Веселовский с/с</t>
  </si>
  <si>
    <t>Панинский сельсовет, с. Тарусовка</t>
  </si>
  <si>
    <t>Щетинский сельсовет, д. Щетинка</t>
  </si>
  <si>
    <t>Кобыльской с/с</t>
  </si>
  <si>
    <t>Городновский сельсовет, д. Копенки</t>
  </si>
  <si>
    <t>ТП 546 Побережье</t>
  </si>
  <si>
    <t>уевский сельсовет, с. Выползово</t>
  </si>
  <si>
    <t>с/с Бунинский</t>
  </si>
  <si>
    <t>с/с Зуевский</t>
  </si>
  <si>
    <t>Зуевский сельсовет, с. Выползово</t>
  </si>
  <si>
    <t>Бунинский сельсовет</t>
  </si>
  <si>
    <t>Ольговский с/совет</t>
  </si>
  <si>
    <t>Вишневский сельсовет, д. Мальцевка</t>
  </si>
  <si>
    <t>Кривцовский сельсовет, д. Большая Романовка</t>
  </si>
  <si>
    <t>с/с Охочевский</t>
  </si>
  <si>
    <t>Вишневский сельсовет</t>
  </si>
  <si>
    <t>Нижнемордокский с/с</t>
  </si>
  <si>
    <t>Полянский сельсовет</t>
  </si>
  <si>
    <t>Моковский сельсовет, д. Гремячка</t>
  </si>
  <si>
    <t>Ленинский сельсовет, с. Михнево</t>
  </si>
  <si>
    <t>Котовский сельсовет</t>
  </si>
  <si>
    <t>КТПК 522 (2*250) Школа с. Афанасьево</t>
  </si>
  <si>
    <t>CТП 520 (469)с. Шевелёво, ст.Кривцовка</t>
  </si>
  <si>
    <t>с. Зорино</t>
  </si>
  <si>
    <t>СТП 521 (4121 63 кВа)</t>
  </si>
  <si>
    <t>СТП 102/63 Студенок №14</t>
  </si>
  <si>
    <t>д. Сафроновка</t>
  </si>
  <si>
    <t>СТП 517 (4811) с. Кривецкие Буды</t>
  </si>
  <si>
    <t>ТП 500</t>
  </si>
  <si>
    <t>СТП 177/63 ПС Разветье №13</t>
  </si>
  <si>
    <t>СТП 279/63 ПС Михайловка №15</t>
  </si>
  <si>
    <t>ТЭСК 1а</t>
  </si>
  <si>
    <t>МТП 511 (413) Видеофиксация "Платон"</t>
  </si>
  <si>
    <t>КТП 504 (413) РПЦ</t>
  </si>
  <si>
    <t>СТП 502 (4113) 25 кВа Сад</t>
  </si>
  <si>
    <t>CТП 714/63 ПС Разветье №20</t>
  </si>
  <si>
    <t>CТП 715/63 ПС Разветье №20</t>
  </si>
  <si>
    <t>CТП 713/63 ПС Разветье №20</t>
  </si>
  <si>
    <t>CТП 712/63 ПС Разветье №20</t>
  </si>
  <si>
    <t>CТП 710/63 ПС Разветье №20</t>
  </si>
  <si>
    <t>CТП 228/63 ПС Разветье №20</t>
  </si>
  <si>
    <t>CТП 232/63 ПС Разветье №20</t>
  </si>
  <si>
    <t>CТП 231/63 ПС Разветье №20</t>
  </si>
  <si>
    <t>CТП 229/63 ПС Разветье №20</t>
  </si>
  <si>
    <t>CТП 233/63 ПС Разветье №20</t>
  </si>
  <si>
    <t>CТП 239/63 ПС Разветье №20</t>
  </si>
  <si>
    <t>КТП 491 (422 100) АЗС Объездная</t>
  </si>
  <si>
    <t>КТПК 492 (4115 2*160 ) Ст. 3-го подъема</t>
  </si>
  <si>
    <t>СТП 10 кВ 494 (419) Автомойка Малыхин</t>
  </si>
  <si>
    <t>п.Мартовский</t>
  </si>
  <si>
    <t>ТП 10кВ № 413 (7.4.4 20/40 д.Дубрава)</t>
  </si>
  <si>
    <t>CТП 238/63 ПС Разветье №20</t>
  </si>
  <si>
    <t>CТП 237/63 ПС Разветье №20</t>
  </si>
  <si>
    <t>с/с Пристенский</t>
  </si>
  <si>
    <t>КТП 481 (455 12/25) Пруд Бессонов</t>
  </si>
  <si>
    <t>СТП 541/63 ПС Мартовская №06</t>
  </si>
  <si>
    <t>КТП 427.16-4/40 ТП560</t>
  </si>
  <si>
    <t>СТП 468 (413 24/40) с. Пушкарное</t>
  </si>
  <si>
    <t>КТП 380 (468 11/160) л/л с. Каменка</t>
  </si>
  <si>
    <t>ТП331.4 44/160 Пенькозаводская</t>
  </si>
  <si>
    <t>КТП 171 (4113 14/100) с.Афанасьево</t>
  </si>
  <si>
    <t>КТП 065 (419 65/160) ПФР г. Обоянь</t>
  </si>
  <si>
    <t>КТПК 204 (413 21/160) ул. Есенина</t>
  </si>
  <si>
    <t>СТП 470 (413 23/100) ул.Ломоносова</t>
  </si>
  <si>
    <t>КТПК 473 (417 5/25) АЗС</t>
  </si>
  <si>
    <t>ТП 063(ТП 7-063/160) ОХ 3013 ПС Шерекино</t>
  </si>
  <si>
    <t>СТП 116/63 №14 ПС Студенок</t>
  </si>
  <si>
    <t>КТП 248 (447 8/100) с. Павловка</t>
  </si>
  <si>
    <t>КТП 252 (447 10/100) с. Павловка</t>
  </si>
  <si>
    <t>КТП 163 (4113 7/160) п.Пригородный</t>
  </si>
  <si>
    <t>КТПК 036 (415 36/250) ул. Московская</t>
  </si>
  <si>
    <t>ТП 175 10кВ 81426-9/40</t>
  </si>
  <si>
    <t>CТП 129 (413 24/25) Автодром ПУ-23.</t>
  </si>
  <si>
    <t>КТПК 083 (4115 83/250) РПБ Обоянск. РЭС</t>
  </si>
  <si>
    <t>КТПК 066 (419 66/63) Освещение</t>
  </si>
  <si>
    <t>СТП 123/63 ПС Студенок №16</t>
  </si>
  <si>
    <t>КТП-10кВ 6413 26/100 "Центртелеком"</t>
  </si>
  <si>
    <t>КТП 250 (447 7/100) с. Павловка</t>
  </si>
  <si>
    <t>КТП 300 (457 14/40) с. Котельниково</t>
  </si>
  <si>
    <t>КТП 132 (415 29/63) ул. Заводская</t>
  </si>
  <si>
    <t>КТПК 467 (4113 16/160) ДК п. Пригородный</t>
  </si>
  <si>
    <t>КТПК 474 (4511 13/63) АЗС с. Дрозды</t>
  </si>
  <si>
    <t>КТП 235 (426 19/63) с. Знобиловка</t>
  </si>
  <si>
    <t>КТП 102 (411 3/100) п.Рудавский</t>
  </si>
  <si>
    <t>КТП 101 (411 17/100) Пилорама</t>
  </si>
  <si>
    <t>Ястребовский сельсовет, с. Ястребовка</t>
  </si>
  <si>
    <t>ЗТП 096 (4115 96/250) Семстанция</t>
  </si>
  <si>
    <t>КТПК 042 (4115 42/100) гаражи</t>
  </si>
  <si>
    <t>п. Золотухино</t>
  </si>
  <si>
    <t>Петровский сельсовет, деревня Сафроновка</t>
  </si>
  <si>
    <t>ЗТП 050 (4115 50/2*160) ул. Псельская</t>
  </si>
  <si>
    <t>ЗТП 039 (4115 39/2*400) ДК г. Обоянь</t>
  </si>
  <si>
    <t>ЗТП 035 (4115 35/560) Микрорайон</t>
  </si>
  <si>
    <t>ЗТП 028 (4115 28/250) Дом Престарелых</t>
  </si>
  <si>
    <t>ЗТП 025 (419 25/180) Стадион г.Обоянь</t>
  </si>
  <si>
    <t>ЗТП 021 (419 21/400) ул. Фрунзе</t>
  </si>
  <si>
    <t>ЗТП 020 (4115 20/100) ул. Федоровского</t>
  </si>
  <si>
    <t>ЗТП 070 (4115 2/250) Хирургия</t>
  </si>
  <si>
    <t>ЗТП 016 (419 16/180) ул. Федоровского</t>
  </si>
  <si>
    <t>КТПК 087 (4115 87/160)  "Память"</t>
  </si>
  <si>
    <t>ЗТП 045 (4115 45/315) Общежитие</t>
  </si>
  <si>
    <t>КТПК 034 (4115 34/160) Нефтебаза</t>
  </si>
  <si>
    <t>КТП 026 (419 26/250) Больница</t>
  </si>
  <si>
    <t>КТП 024 (4115 24/250) Сахалин</t>
  </si>
  <si>
    <t>КТП 013 (419 13/100) ул. Набережная</t>
  </si>
  <si>
    <t>ЗТП 002 (419 2/100) ЦРП-2 г. Обоянь</t>
  </si>
  <si>
    <t>КТП 027 (415 27/63) ул. Московская скв</t>
  </si>
  <si>
    <t>ЗТП 097 (415 97/160+250) Ресторан</t>
  </si>
  <si>
    <t>ЗТП 094 (419 94/400) Горгаз</t>
  </si>
  <si>
    <t>ЗТП 091 (419 91/2*400) Милиция</t>
  </si>
  <si>
    <t>ЗТП 009 (419 9/250) Гастроном</t>
  </si>
  <si>
    <t>ЗТП 008 (419 8/100) ул. Мичурина</t>
  </si>
  <si>
    <t>ЗТП 007 (419 7/100) ул. Кирова</t>
  </si>
  <si>
    <t>ЗТП 006 (419 6/250) Столовая №3</t>
  </si>
  <si>
    <t>ЗТП 052 (415 52/250) ПМК-3</t>
  </si>
  <si>
    <t>ЗТП 005 (419 5/160) Кирпичный з-д</t>
  </si>
  <si>
    <t>ЗТП 004 (419 4/250) Мебельная ф-ка</t>
  </si>
  <si>
    <t>ЗТП 031 (419 31/250) Лесхоз г. Обоянь</t>
  </si>
  <si>
    <t>ЗТП 030 (419 30/250) "Щербаков"</t>
  </si>
  <si>
    <t>ЗТП 003 (419 3/400) Школа №-2</t>
  </si>
  <si>
    <t>ЗТП 018 (419 18/2*250) Баня г. Обоянь</t>
  </si>
  <si>
    <t>ЗТП 010 (419 10/2*250) Автовокзал</t>
  </si>
  <si>
    <t>КТПК 058 (415 58/250) ул. Есенина</t>
  </si>
  <si>
    <t>КТПК 055 (415 55/160) ул. Союзная</t>
  </si>
  <si>
    <t>КТПК 054 (419 54/100) ул. Молодежная</t>
  </si>
  <si>
    <t>КТП 053 (419 63/100) ул. Льва Толстого</t>
  </si>
  <si>
    <t>СКТП 049 (415 49/100) пер. Московский</t>
  </si>
  <si>
    <t>КТПК 032 (419 32/100) ул. Гагарина</t>
  </si>
  <si>
    <t>КТП 023 (419 23/160) ул. Весенняя</t>
  </si>
  <si>
    <t>КТПК 022 (419 22/160) ул.Свердлова</t>
  </si>
  <si>
    <t>КТПК 019 (419 19/100) ул. Красноармейск</t>
  </si>
  <si>
    <t>ТП 295 (1.6.10-64/63 Гаражи (птичник))</t>
  </si>
  <si>
    <t>МТП 182/63 ПС Разветье №04</t>
  </si>
  <si>
    <t>КТПК 015 (415 15/100) Нефтепровод</t>
  </si>
  <si>
    <t>КТП 014 (415 14/250) Школа № 3</t>
  </si>
  <si>
    <t>КТПК 012 (415 12/250) ул. Московская</t>
  </si>
  <si>
    <t>ТП 371 МО (ф.11404)</t>
  </si>
  <si>
    <t>ТП-10кВ Ф 4515 6/160</t>
  </si>
  <si>
    <t>ТП 1144</t>
  </si>
  <si>
    <t>ТП 232 (334.2 Магазин ЦУ)</t>
  </si>
  <si>
    <t>Черницынский сельсовет, с. Черницыно</t>
  </si>
  <si>
    <t>Дьяконовский сельсовет, с. Дьяконово</t>
  </si>
  <si>
    <t>ТП 105 Скважина</t>
  </si>
  <si>
    <t>с/с Панинский, х. Орешное</t>
  </si>
  <si>
    <t>Любачанский с/с, с. 1-й Липовец</t>
  </si>
  <si>
    <t>КТП 1332 128.17 3/250 СТФ "Эльдекор" (П)</t>
  </si>
  <si>
    <t>ТП 346 8/160</t>
  </si>
  <si>
    <t>ТП 377 5/160 кВ</t>
  </si>
  <si>
    <t>ТП 377 2/100</t>
  </si>
  <si>
    <t>КТП 414 425.06-10/160 п.Щетинка</t>
  </si>
  <si>
    <t>КТП 279-421.04-1/160 д.Лукино (больница)</t>
  </si>
  <si>
    <t>ТП 107                      (127 12/100)</t>
  </si>
  <si>
    <t>ЗТП 3311 14/2*400 с.Мантурово</t>
  </si>
  <si>
    <t>ЗТП 3311 12/250</t>
  </si>
  <si>
    <t>ТП 3311 11/250</t>
  </si>
  <si>
    <t>ТП 3311 5/160</t>
  </si>
  <si>
    <t>с/с Андреевский</t>
  </si>
  <si>
    <t>Андреевский сельсовет, д. Андреевка</t>
  </si>
  <si>
    <t>КТП 276 421.02-9/250 д.Нижнее Косиново</t>
  </si>
  <si>
    <t>ЗТП №117 п.Тим ул.Димитрова(РТП)</t>
  </si>
  <si>
    <t>КТП 466 (4915 9/63) с. Пересыпь</t>
  </si>
  <si>
    <t>КТП 464 (4915 5/100) с. Пересыпь</t>
  </si>
  <si>
    <t>КТПК 465 (4915 8/250) с. Пересыпь</t>
  </si>
  <si>
    <t>КТПК 463 (4915 3/250) с.Семеновка</t>
  </si>
  <si>
    <t>КТП 462 (4914 2/100) с. Шипы Псельская</t>
  </si>
  <si>
    <t>КТП 461 (4914 1/100) с. Шипы</t>
  </si>
  <si>
    <t>КТПК 460 (492 1/400) с. Шипы</t>
  </si>
  <si>
    <t>КТП 458 (491 2/40) с. Шипы</t>
  </si>
  <si>
    <t>КТП 457 (491 1/100) с. Шипы</t>
  </si>
  <si>
    <t>КТП 456 (4815 8/40) с.Долженково</t>
  </si>
  <si>
    <t>КТП 455 (4815 7/100) с.Долженково</t>
  </si>
  <si>
    <t>КТП 454 (4815 6/100) с.Долженково</t>
  </si>
  <si>
    <t>КТП 453 (4815 5/250) с.Долженково</t>
  </si>
  <si>
    <t>КТП 495 (4514 19/160) Зерноток</t>
  </si>
  <si>
    <t>КТП 451 (4815 2/400) АВМ, З.Ток</t>
  </si>
  <si>
    <t>CКТП 450 (4815 1/400) ДК с. Долженково</t>
  </si>
  <si>
    <t>КТП 448 (4814 4/63) с. Бегичево</t>
  </si>
  <si>
    <t>КТП 482 (ВЛ 413) Орошение</t>
  </si>
  <si>
    <t>КТП 449 (4814 6/63) ул. Гусиновка</t>
  </si>
  <si>
    <t>КТП 446 (4814 1/100) с. Бегичево</t>
  </si>
  <si>
    <t>КТП 444 (4811 4/100) с. Долженково</t>
  </si>
  <si>
    <t>КТП 443 (4811 3/40) с. Долженково</t>
  </si>
  <si>
    <t>КТП 442 (4811 2/100) с. Долженково</t>
  </si>
  <si>
    <t>КТП 441 (4811 1/60) с. Долженково</t>
  </si>
  <si>
    <t>КТП 440 (4810 6/100) с. Филатово</t>
  </si>
  <si>
    <t>CКТП 438 (4810 4/63) с. Филатово</t>
  </si>
  <si>
    <t>КТП 437 (4810 3/160) с. Филатово</t>
  </si>
  <si>
    <t>CКТП 436 (4810 2/250) с. Филатово</t>
  </si>
  <si>
    <t>КТП 435 (4810 1/63) с. Филатово</t>
  </si>
  <si>
    <t>КТП 434 (487 1/100) с. Филатово</t>
  </si>
  <si>
    <t>ЗТП 433 (477 1/2*250) Котельниково КРС</t>
  </si>
  <si>
    <t>КТП 432 (475 6/100) х.Задолженский</t>
  </si>
  <si>
    <t>КТП 431 (475 5/40) х. Ильинка</t>
  </si>
  <si>
    <t>КТП 430 (475 3/63) х. Версковое</t>
  </si>
  <si>
    <t>КТП 429 (475 2/63) х. Крючек</t>
  </si>
  <si>
    <t>КТП 428 (475 1/63) х. Успеновка</t>
  </si>
  <si>
    <t>СКТП 427 (472 10/250) х. Гремячка</t>
  </si>
  <si>
    <t>КТП 426 (472 9/100) с. М-Крюки</t>
  </si>
  <si>
    <t>КТП 425 (472 8/160) с. М-Крюки</t>
  </si>
  <si>
    <t>КТП 424 (472 7/100) с. М-Крюки</t>
  </si>
  <si>
    <t>СКТП 423 (472 6/250) с.М-Крюки</t>
  </si>
  <si>
    <t>СКТП 420 (472 2/250) с. М-Крюки</t>
  </si>
  <si>
    <t>СКТП 421 (472 3/400) с. М-Крюки</t>
  </si>
  <si>
    <t>СКТП 422 (472 4/100) х. Кавказ</t>
  </si>
  <si>
    <t>СКТП 415 (471 9/250) с. Потопахино</t>
  </si>
  <si>
    <t>КТП 414 (471 8/100) с. Потопахино</t>
  </si>
  <si>
    <t>КТП 413 (471 7/40) с. Потопахино</t>
  </si>
  <si>
    <t>КТПК 411 (471 5/400) с. Потопахино</t>
  </si>
  <si>
    <t>КТП 409 (471 3/63) с. Потопахино</t>
  </si>
  <si>
    <t>КТП 408 (471 2/100) с.П-Котельниково</t>
  </si>
  <si>
    <t>КТП 417 (471 12/63) с. П-Котельниково</t>
  </si>
  <si>
    <t>КТП 418 (471 14/40) с. П-Котельниково</t>
  </si>
  <si>
    <t>КТП 416 (471 11/63) с.П-Котельниково</t>
  </si>
  <si>
    <t>КТП 407 (471 1/100) с. П-Котельниково</t>
  </si>
  <si>
    <t>Краснодолинский сельсовет, с. Красная Долина</t>
  </si>
  <si>
    <t>СКТП 400 (469 17/400) с. Шевелево</t>
  </si>
  <si>
    <t>СКТП 399 (469 12/400) с. Шевелево</t>
  </si>
  <si>
    <t>КТП 406 (469 26/100) с. Платоновка</t>
  </si>
  <si>
    <t>КТП 404 (469 24/40) х. Плотя похищено</t>
  </si>
  <si>
    <t>КТП 402 (469 21/40) с. Шевелево</t>
  </si>
  <si>
    <t>КТП 401 (469 20/160) с. Шевелево</t>
  </si>
  <si>
    <t>КТП 398 (469 14/63) с. Шевелево</t>
  </si>
  <si>
    <t>КТП 397 (469 13/100) с. Шевелево</t>
  </si>
  <si>
    <t>КТП 396 (469 10/100) с. Башкатово</t>
  </si>
  <si>
    <t>КТП 395 (469 8/100) с. Башкатово</t>
  </si>
  <si>
    <t>КТП 393 (469 6/63) с. Башкатово</t>
  </si>
  <si>
    <t>КТП 392 (469 4/100) с. Башкатово</t>
  </si>
  <si>
    <t>КТП 391 (469 3/100) с. Башкатово</t>
  </si>
  <si>
    <t>КТП 390 (468 15/63) с. Каменка</t>
  </si>
  <si>
    <t>КТП 388 (468 12/250) с. Каменка</t>
  </si>
  <si>
    <t>КТП 387 (468 10/250) с. Каменка</t>
  </si>
  <si>
    <t>КТПК 386 (468 9/63) с. Каменка школа</t>
  </si>
  <si>
    <t>КТП 385 (468 8/250) с. Каменка</t>
  </si>
  <si>
    <t>КТП 384 (468 7/100) с. Каменка</t>
  </si>
  <si>
    <t>КТП 383 (468 6/100) с. Каменка</t>
  </si>
  <si>
    <t>КТП 382 (468 5/160) с. Каменка скважина</t>
  </si>
  <si>
    <t>КТП 381 (468 4/250) с. Каменка</t>
  </si>
  <si>
    <t>КТПК 162 (4113 6/100) Терапия</t>
  </si>
  <si>
    <t>КТП 379 (468 2/160) с. Гремячка</t>
  </si>
  <si>
    <t>КТП 378 (468 1/40) с. Гремячка</t>
  </si>
  <si>
    <t>СКТП 389 (468 14/400) с. Каменка</t>
  </si>
  <si>
    <t>КТП 377 (467 14/100) с. Бегичево</t>
  </si>
  <si>
    <t>КТП 375 (467 11/250) с. Бушмено</t>
  </si>
  <si>
    <t>КТП 374 (467 10/160) с. Бушмено</t>
  </si>
  <si>
    <t>КТП 372 (467 8/63) с. Бушмено</t>
  </si>
  <si>
    <t>КТП 370 (467 6/40) с. Картамышево</t>
  </si>
  <si>
    <t>КТП 369 (467 5/160) с. Картамышево</t>
  </si>
  <si>
    <t>КТП 368 (467 4/100) с. Шмырево</t>
  </si>
  <si>
    <t>КТП 367 (467 3/160) с. Шмырево</t>
  </si>
  <si>
    <t>КТП 366 (467 2/63) с. Шмырево</t>
  </si>
  <si>
    <t>КТП 376 (467 13/400) с. Бушмено</t>
  </si>
  <si>
    <t>СКТП 373 (467 9/400) с. Бушмено</t>
  </si>
  <si>
    <t>КТП 371 (467 7/250) с. Бушмено</t>
  </si>
  <si>
    <t>КТП 365 (464 17/100) х. Михеев</t>
  </si>
  <si>
    <t>CКТП 363 (464 9/100) с. Косиново</t>
  </si>
  <si>
    <t>КТП 362 (464 8/250) с. Косиново</t>
  </si>
  <si>
    <t>КТП 360 (464 7/100) с. Косиново</t>
  </si>
  <si>
    <t>СКТП 359 (464 5/100) с. Косиново</t>
  </si>
  <si>
    <t>КТП 358 (464 4/100) х. Лазы</t>
  </si>
  <si>
    <t>КТП 357 (464 1/63) с. Р-Буды ул. Хутор</t>
  </si>
  <si>
    <t>CКТП 364 (464 11/400) с. Косиново</t>
  </si>
  <si>
    <t>КТП 361 (464 6/160) школа с. Косиново</t>
  </si>
  <si>
    <t>КТП 356 (463 18/250) с. Бабино</t>
  </si>
  <si>
    <t>КТП 354 (463 15/250) с. Бабино</t>
  </si>
  <si>
    <t>КТП 353 (463 14/100) с. Н. Бабино</t>
  </si>
  <si>
    <t>КТП 350 (463 11/63) с. Бабино</t>
  </si>
  <si>
    <t>КТП 349 (463 10/63) х. Долговишенский</t>
  </si>
  <si>
    <t>КТП 348 (463 9/100) с. Н-Бабино</t>
  </si>
  <si>
    <t>КТП 347 (463 8/63) с. Бабино</t>
  </si>
  <si>
    <t>КТП 346 (463 6/250) с. Бабино</t>
  </si>
  <si>
    <t>КТП 344 (463 2/100) с. Долженково</t>
  </si>
  <si>
    <t>КТП 343 (463 1/100) с. Р-Буды</t>
  </si>
  <si>
    <t>СКТП 355 (463 16/400) с. В-Бабино</t>
  </si>
  <si>
    <t>CКТП 352 (463 13/400) с. Н. Бабино</t>
  </si>
  <si>
    <t>КТП 342 (462 17/100) с. Р-Буды</t>
  </si>
  <si>
    <t>КТП 341 (462 14/250) с. Р-Буды</t>
  </si>
  <si>
    <t>КТП 340 (462 13/160) с. Р-Буды</t>
  </si>
  <si>
    <t>КТП 339 (462 12/100) с. Р-Буды</t>
  </si>
  <si>
    <t>КТП 337 (462 10/160) с. Р-Буды</t>
  </si>
  <si>
    <t>КТП 336 (462 9/100) с. Р-Буды</t>
  </si>
  <si>
    <t>КТПК 335 (462 8/100) с. Р-Буды</t>
  </si>
  <si>
    <t>КТП 333 (462 6/100) с. Р-Буды</t>
  </si>
  <si>
    <t>КТП 330 (462 3/400) с. Р-Буды</t>
  </si>
  <si>
    <t>КТП 329 (462 1/160) РПБ ПС Р-Буды</t>
  </si>
  <si>
    <t>КТП 334 (462 7/250) с. Р-Буды</t>
  </si>
  <si>
    <t>КТП 332 (462 5/250) с. Р-Буды</t>
  </si>
  <si>
    <t>ЗТП 331 (462 4/250) Школа с. Р. Буды</t>
  </si>
  <si>
    <t>КТП 325 (4514 23/250) с. Чекмари</t>
  </si>
  <si>
    <t>СТП 497 (4115 63 кВа) ул. Ленина 102</t>
  </si>
  <si>
    <t>МТП 323 (4514 21/250) с. Чекмари</t>
  </si>
  <si>
    <t>CКТП 314 (4514 11/400) с. Быканово</t>
  </si>
  <si>
    <t>CКТП 315 (4514 12/100) с. Быканово</t>
  </si>
  <si>
    <t>КТП 328 (4514 26/100) х.Садовая Роща</t>
  </si>
  <si>
    <t>КТП 326 (4514 24/100) х. Садовая Роща</t>
  </si>
  <si>
    <t>КТП 324 (4514 22/250) с. Чекмари</t>
  </si>
  <si>
    <t>КТПК 011 (415 11/250) после реконструк.</t>
  </si>
  <si>
    <t>КТП 320 (4514 17/40) с. Быканово</t>
  </si>
  <si>
    <t>КТП 319 (4514 16/100) с. Быканово</t>
  </si>
  <si>
    <t>КТП 318 (4514 15/160) с. Быканово</t>
  </si>
  <si>
    <t>КТП 317 (4514 14/160) с. Быканово</t>
  </si>
  <si>
    <t>КТП 313 (4514 10/250) с. Быканово</t>
  </si>
  <si>
    <t>КТП 312 (4514 8/63) х. Знаменка</t>
  </si>
  <si>
    <t>КТП 311 (4514 7/63) х. Знаменка</t>
  </si>
  <si>
    <t>КТП 310 (4514 6/63) с. Быканово</t>
  </si>
  <si>
    <t>ТП 432 Соломино</t>
  </si>
  <si>
    <t>КТП 309 (4514 5/63) с. Быканово</t>
  </si>
  <si>
    <t>КТП 308 (4514 2/100) с. Быканово</t>
  </si>
  <si>
    <t>КТПК 499 (ВЛ 413) Дет. сад</t>
  </si>
  <si>
    <t>КТПК 307 (4511 11/400) х. Дрозды</t>
  </si>
  <si>
    <t>СКТП 306 (4511 10/320) с. Дрозды</t>
  </si>
  <si>
    <t>КТП 301 (4511 1/40) с. Дрозды</t>
  </si>
  <si>
    <t>КТП 299 (457 13/100) с. Котельниково</t>
  </si>
  <si>
    <t>КТП 298 (457 12/60) с. Котельниково</t>
  </si>
  <si>
    <t>КТП 297 (457 11/160) с. Котельниково</t>
  </si>
  <si>
    <t>КТП 296 (457 10/250) с. Котельниково</t>
  </si>
  <si>
    <t>КТП 295 (457 8/100) с. Котельниково</t>
  </si>
  <si>
    <t>КТП 294 (457 7/160) с. Котельниково</t>
  </si>
  <si>
    <t>КТПК 293 (457 6/250) с.Котельниково</t>
  </si>
  <si>
    <t>КТП 292 (457 5/160) с. Котельниково</t>
  </si>
  <si>
    <t>КТП 291 (457 3/160) с. Котельниково</t>
  </si>
  <si>
    <t>КТП 290 (457 2/63) х. Точилин</t>
  </si>
  <si>
    <t>КТП 289 (455 7/25) с. Гридасово</t>
  </si>
  <si>
    <t>КТП 286 (455 10/250) п. Майский</t>
  </si>
  <si>
    <t>КТП 273 (4416 16/100) Бойня Усланка</t>
  </si>
  <si>
    <t>СТП 498 (413) с. Пасечное скважина</t>
  </si>
  <si>
    <t>КТП 285 (4415 6/160) с. Воробъевка</t>
  </si>
  <si>
    <t>КТП 284 (4415 5/100) с. Гридасово</t>
  </si>
  <si>
    <t>КТП 283 (4415 4/160) с. Гридасово</t>
  </si>
  <si>
    <t>КТП 282 (4415 3/100) ул. Луневка</t>
  </si>
  <si>
    <t>КТП 281 (4415 2/250) с. Гридасово</t>
  </si>
  <si>
    <t>КТП 279 (4412 23/100) Анахино</t>
  </si>
  <si>
    <t>КТП 277 (4412 20/250) с. Лунино</t>
  </si>
  <si>
    <t>СТП 136 (415) с. Пушкарное кладбище</t>
  </si>
  <si>
    <t>КТПК 278 (4412 22/250с. Анахино</t>
  </si>
  <si>
    <t>КТП 274 (4412 17/250) с. Усланка</t>
  </si>
  <si>
    <t>СКТП 272 (4412 15/400) с. Усланка</t>
  </si>
  <si>
    <t>КТП 271 (4412 13/100) с. Усланка</t>
  </si>
  <si>
    <t>КТП 270 (4412 12/160) с. Усланка</t>
  </si>
  <si>
    <t>СКТП 269 (4412 11/100) с. Усланка школа</t>
  </si>
  <si>
    <t>КТПК 267 (4412 9/160) с. Усланка</t>
  </si>
  <si>
    <t>КТП 268 (4412 10/100) с. Усланка</t>
  </si>
  <si>
    <t>КТП 266 (4412 8/100) с. Усланка</t>
  </si>
  <si>
    <t>КТП 265 (4412 7/40) с. Туровка</t>
  </si>
  <si>
    <t>КТП 264 (4412 6/250) с. Павловка СТФ</t>
  </si>
  <si>
    <t>КТП 263 (4412 4/160) с. Усланка</t>
  </si>
  <si>
    <t>КТП 262 (4412 3/100) с. Усланка зерноток</t>
  </si>
  <si>
    <t>ТП 077                     (1112 13/160)</t>
  </si>
  <si>
    <t>КТП 260 (447 19/160) х. Запселье</t>
  </si>
  <si>
    <t>КТП 259 (447 18/100) х. Запселье</t>
  </si>
  <si>
    <t>ТП 073                      (1112 2/160)</t>
  </si>
  <si>
    <t>КТПК 478 (467 15/160) с. Шмырево</t>
  </si>
  <si>
    <t>СКТП 255 (447 14/400) с. Павловка</t>
  </si>
  <si>
    <t>КТП 254 (447 13/100) с. Павловка</t>
  </si>
  <si>
    <t>СКТП 253 (447 11/400) с. Павловка</t>
  </si>
  <si>
    <t>КТП 251 (447 9/250) с. Павловка</t>
  </si>
  <si>
    <t>КТП 249 (447 6/63) с. Павловка</t>
  </si>
  <si>
    <t>СКТП 247 (447 5/250) с. Павловка</t>
  </si>
  <si>
    <t>КТП 246 (447 4/160) с. Павловка</t>
  </si>
  <si>
    <t>КТП 245 (447 3/160) с. Белое</t>
  </si>
  <si>
    <t>КТП 244 (447 2/160) с. Белое</t>
  </si>
  <si>
    <t>КТП 242 (447 1/63) х. Поросючка</t>
  </si>
  <si>
    <t>КТПК 240 (444 1/160) с. Шевелево пионер</t>
  </si>
  <si>
    <t>КТП 238 (428 4/160) с. Горяйново</t>
  </si>
  <si>
    <t>КТП 239 (428 3/160) с. Горяйново</t>
  </si>
  <si>
    <t>СКТП 237 (428 2/400) с. Афанасьево</t>
  </si>
  <si>
    <t>СКТП 236 (428 1/400) с. Афанасьево</t>
  </si>
  <si>
    <t>КТП 471 (415 3/160) МТФ c. Стрелецкое</t>
  </si>
  <si>
    <t>КТП 233 (426 16/100) с. Знобиловка</t>
  </si>
  <si>
    <t>КТП 232 (426 15/250) с. Знобиловка</t>
  </si>
  <si>
    <t>КТП 234 (426 14/160) с. Знобиловка</t>
  </si>
  <si>
    <t>СКТП 231 (426 13/250) с. Камынино</t>
  </si>
  <si>
    <t>КТПК 230 (426 9/250) с. Камынино</t>
  </si>
  <si>
    <t>КТП 229 (426 5/100) с. Камынино</t>
  </si>
  <si>
    <t>КТП 228 (426 6/100) с. Камынино</t>
  </si>
  <si>
    <t>КТПК 226 (426 1/250) с. Афанасьево АЗС</t>
  </si>
  <si>
    <t>КТП 227 (426 2/100) с. Афанасьево</t>
  </si>
  <si>
    <t>КТП 219 (422 10/100) c. Семяновка</t>
  </si>
  <si>
    <t>КТП 224 (422 16/100) с. Н-Солотино</t>
  </si>
  <si>
    <t>КТП 223 (422 15/40) ул. Заплатино</t>
  </si>
  <si>
    <t>КТП 222 (422 14/100) с. Н-Солотино</t>
  </si>
  <si>
    <t>КТПК 213 (422 1/160) с. Афанасьево</t>
  </si>
  <si>
    <t>КТП 225 (422 19/250) х. Запселье</t>
  </si>
  <si>
    <t>КТП 217 (422 7/100) с. Бавыкино</t>
  </si>
  <si>
    <t>КТПК 040 (419 40/250)</t>
  </si>
  <si>
    <t>КТП 216 (422 6/160) с. Бавыкино</t>
  </si>
  <si>
    <t>КТП 221 (422 12/40) с. Семяновка</t>
  </si>
  <si>
    <t>КТП 220 (422 11/160) с. Семяновка</t>
  </si>
  <si>
    <t>ЗТП 172 (421 1/250) с.Афанасьево КРС</t>
  </si>
  <si>
    <t>КТПК 207 (4127 3/160) Поповка</t>
  </si>
  <si>
    <t>КТП 210 (4127 7/160) Колбасовка</t>
  </si>
  <si>
    <t>КТП 208 (4127 4/63) с.Рудавец ДК</t>
  </si>
  <si>
    <t>КТП 211 (4127 8/100) с. Рудавец</t>
  </si>
  <si>
    <t>КТП 206 (4127 2/63) Мартаковка</t>
  </si>
  <si>
    <t>СКТП 202 (411 14/250) п.Рудавский</t>
  </si>
  <si>
    <t>КТП 209 (4127 6/100) с. Калиновка</t>
  </si>
  <si>
    <t>КТП 212 (4127 9/40) с. Рудавец</t>
  </si>
  <si>
    <t>КТП 201 (411 13/250) п. Рудавский</t>
  </si>
  <si>
    <t>КТПК 200 (411 12/250) п.Рудавский</t>
  </si>
  <si>
    <t>КТП 196 (4127 8/100) х. Харлановка</t>
  </si>
  <si>
    <t>КТП 195 (4127 7/100) Дачи</t>
  </si>
  <si>
    <t>КТП 194 (4127 6/100) Дачи</t>
  </si>
  <si>
    <t>КТП 197 (4127 5/63) дачи Шумаковка</t>
  </si>
  <si>
    <t>КТПК 190 (4127 9/630) старая база ОРЭС</t>
  </si>
  <si>
    <t>КТПК 173 (4121 19/160) п.Пригородн</t>
  </si>
  <si>
    <t>КТП 185 (4121 16/63) ул. Деревенька</t>
  </si>
  <si>
    <t>КТП 186 (4121 17/63) ул. Березовка</t>
  </si>
  <si>
    <t>КТП 180 (4121 9/250) с. Зорино</t>
  </si>
  <si>
    <t>КТП 181 (4121 10/160) с. Зорино</t>
  </si>
  <si>
    <t>КТП 182 (4121 11/400) с.Зорино</t>
  </si>
  <si>
    <t>ТП 083                      (1113 2/160)</t>
  </si>
  <si>
    <t>КТП 179 (4121 18/160) с. Зорино</t>
  </si>
  <si>
    <t>КТП 184 (4121 14/100) с. Зорино</t>
  </si>
  <si>
    <t>КТП 2165-02-160</t>
  </si>
  <si>
    <t>СКТП 183 (4121 12/250) с.Зорино</t>
  </si>
  <si>
    <t>КТП 178 (4121 8/160) с. Зорино</t>
  </si>
  <si>
    <t>КТП 177 (4121 7/160) с. Зорино</t>
  </si>
  <si>
    <t>КТП 175 (4121 5/250) п.Пригородный</t>
  </si>
  <si>
    <t>КТП 165 (4113 9/160) п. Пригородный</t>
  </si>
  <si>
    <t>КТП 170 (4113 15/100) с.Афанасьево</t>
  </si>
  <si>
    <t>КТП 164 (4113 8/250) п.Пригородный</t>
  </si>
  <si>
    <t>КТП 169 (4113 13/100) Школа с. Афанас.</t>
  </si>
  <si>
    <t>КТП 168 (4113 12/63) Дет. сад</t>
  </si>
  <si>
    <t>КТПК 161 (4113 5/250) п. Пригородный</t>
  </si>
  <si>
    <t>КТП 166 (4113 10/160) с. Афанасьев</t>
  </si>
  <si>
    <t>КТП 167 (4113 11/100) с. Горяйново</t>
  </si>
  <si>
    <t>КТПК 159 (417 3/400) База ОРЭС</t>
  </si>
  <si>
    <t>КТП 157 (417 1/160) Поселок энергетиков</t>
  </si>
  <si>
    <t>КТП-10кВ №178</t>
  </si>
  <si>
    <t>КТП 131 (415 33/63) ЧП Кузьмин</t>
  </si>
  <si>
    <t>КТПК 138 (415 9/100) с. Пушкарное</t>
  </si>
  <si>
    <t>КТП 134 (415 4/250) с. Стрелецкое</t>
  </si>
  <si>
    <t>КТП 321 (4514 27/25) с. Чекмари</t>
  </si>
  <si>
    <t>КТП 152 (4416 27/63) с. Трубеж</t>
  </si>
  <si>
    <t>КТП 153 (4416 22/250) с. Трубеж</t>
  </si>
  <si>
    <t>КТП 148 (4416 19/160) с.Кочегуровка</t>
  </si>
  <si>
    <t>КТП 151 (4416 23/63) с. Трубеж</t>
  </si>
  <si>
    <t>КТП 150 (4416 21/100) с. Трубеж</t>
  </si>
  <si>
    <t>КТП 149 (4416 20/40) с. Трубеж</t>
  </si>
  <si>
    <t>КТП 147 (4416 18/100) с. Трубеж луг</t>
  </si>
  <si>
    <t>КТП 137 (415 8/160) с. Пушкарное</t>
  </si>
  <si>
    <t>КТПК 496 (415 7/63) с. Пушкарное</t>
  </si>
  <si>
    <t>СКТП 133 (415 2/160) Зерноток</t>
  </si>
  <si>
    <t>КТП 135 (415 6/160) с. Стрелецкое</t>
  </si>
  <si>
    <t>КТП 128 (413 16/250) быт с.Пасечное</t>
  </si>
  <si>
    <t>КТПК 126 (413 14/100) с. Пасечное</t>
  </si>
  <si>
    <t>СТП 500 (4121 25 кВа)</t>
  </si>
  <si>
    <t>КТП 121 (413 7/63) х. Нагорный</t>
  </si>
  <si>
    <t>КТПК 116 (413 3/160) х. Пушкарное</t>
  </si>
  <si>
    <t>КТПК 115 (413 2/100) с. Стрелецкое</t>
  </si>
  <si>
    <t>КТП 112 (411 10/100) ДК с.Кулига</t>
  </si>
  <si>
    <t>КТП 111 (411 8/100) с.Кулига быт</t>
  </si>
  <si>
    <t>СКТП 110 (411 7/250) с. Кулига</t>
  </si>
  <si>
    <t>КТП 113 (411 10/100) с. Кулига</t>
  </si>
  <si>
    <t>КТПК 106 (411 5/320) мех. цех.</t>
  </si>
  <si>
    <t>КТПК 104 (411 4/100) ул. Школьная</t>
  </si>
  <si>
    <t>д.Касторная</t>
  </si>
  <si>
    <t>КТП 134 415.03-5/160 д.Касторная</t>
  </si>
  <si>
    <t>КТП-10кВ №230 (2211-06-250)</t>
  </si>
  <si>
    <t>ЗТП 673/2х400 ПС СТК №04</t>
  </si>
  <si>
    <t>КТП-10кВ № 180 Полигон</t>
  </si>
  <si>
    <t>ТП 267 (167 МО)</t>
  </si>
  <si>
    <t>ТП 268 (1305 МО)</t>
  </si>
  <si>
    <t>ТП 142 (864-11/160) Рахмановка2 г Курчат</t>
  </si>
  <si>
    <t>СКТП 335 5/400 1,2,3-я ул. Молодёжная</t>
  </si>
  <si>
    <t>КТП 170</t>
  </si>
  <si>
    <t>с/с Старороговский, д. Герасимово</t>
  </si>
  <si>
    <t>Щетинский сельсовет, п. Искра</t>
  </si>
  <si>
    <t>ТП 10кВ № 238 (7.7.8 6/100)</t>
  </si>
  <si>
    <t>ТП 144 (864-4/100) Рахмановка3 г Курчато</t>
  </si>
  <si>
    <t>ТП 147 (864-7/100) Рахмановка1 г Курчато</t>
  </si>
  <si>
    <t>ТП 197 3/100 Знаменка Рыбхоз</t>
  </si>
  <si>
    <t>ТП-10кВ № 207 (7.6.7 4/250)</t>
  </si>
  <si>
    <t>с. Троицкое</t>
  </si>
  <si>
    <t>ЗТП 700/2х160 ПС Мартовская №05</t>
  </si>
  <si>
    <t>Городновский сельсовет, деревня Копенки</t>
  </si>
  <si>
    <t>ЗТП 543/2*250 ПС Мартовская №08</t>
  </si>
  <si>
    <t>МТП 544/63 ПС Мартовская №08</t>
  </si>
  <si>
    <t>ЗТП 502/250+160 ПС Мартовская №09</t>
  </si>
  <si>
    <t>ТП-10кВ № 128 (7.4.4 10/400)</t>
  </si>
  <si>
    <t>ЗТП 503/2*250 ПС Мартовская №09</t>
  </si>
  <si>
    <t>КТП-10кВ 219</t>
  </si>
  <si>
    <t>МТП 319/100 ПС Михайловка №04</t>
  </si>
  <si>
    <t>КТП10кВ № 016</t>
  </si>
  <si>
    <t>Первоавгустовский сельсовет, п. Первоавгустовский</t>
  </si>
  <si>
    <t>ТП 213 (ЗТП 1.3.4/01/400)</t>
  </si>
  <si>
    <t>ТП 21/1</t>
  </si>
  <si>
    <t>КТП с/о "Металлург"</t>
  </si>
  <si>
    <t>Наумовский сельсовет</t>
  </si>
  <si>
    <t>КТП Береза 11</t>
  </si>
  <si>
    <t>КТП Береза 10</t>
  </si>
  <si>
    <t>КТП Береза 9</t>
  </si>
  <si>
    <t>КТП Береза 8</t>
  </si>
  <si>
    <t>КТП 48/7</t>
  </si>
  <si>
    <t>Старогородский
сельсовет</t>
  </si>
  <si>
    <t>КТП Береза 6</t>
  </si>
  <si>
    <t>КТП Береза 5</t>
  </si>
  <si>
    <t>КТП Береза 4</t>
  </si>
  <si>
    <t>КТП Береза 3</t>
  </si>
  <si>
    <t>КТП Береза 2</t>
  </si>
  <si>
    <t>КТП-ЛОСК</t>
  </si>
  <si>
    <t>КТП-51/4 ЦСП ПАО "Мих.Гок"</t>
  </si>
  <si>
    <t>КТП-51/2 ЦСП ПАО "Мих.Гок"</t>
  </si>
  <si>
    <t>ТП 48/11</t>
  </si>
  <si>
    <t>ТП 48/10</t>
  </si>
  <si>
    <t>ТП 48/8</t>
  </si>
  <si>
    <t>ТП 48/6</t>
  </si>
  <si>
    <t>ТП 48/5</t>
  </si>
  <si>
    <t>ТП 48/4</t>
  </si>
  <si>
    <t>ТП СКВ-13БИС</t>
  </si>
  <si>
    <t>ТП СКВ-12БИС</t>
  </si>
  <si>
    <t>ТП 48/3</t>
  </si>
  <si>
    <t>ТП СКВ-10БИС</t>
  </si>
  <si>
    <t>ТП СКВ-9БИС</t>
  </si>
  <si>
    <t>ТП 48/2</t>
  </si>
  <si>
    <t>ТП СКВ-8БИС</t>
  </si>
  <si>
    <t>ТП СКВ-6БИС</t>
  </si>
  <si>
    <t>ТП 48/1</t>
  </si>
  <si>
    <t>ТП СКВ-5БИС</t>
  </si>
  <si>
    <t>ТП СКВ-4БИС</t>
  </si>
  <si>
    <t>ТП 46/1</t>
  </si>
  <si>
    <t>ТП СКВ-3БИС</t>
  </si>
  <si>
    <t>ТП СКВ-2БИС</t>
  </si>
  <si>
    <t>ТП 47/2</t>
  </si>
  <si>
    <t>ТП СКВ-1БИС</t>
  </si>
  <si>
    <t>ТП Гаражи</t>
  </si>
  <si>
    <t>ТП Заречье-1</t>
  </si>
  <si>
    <t>ТП 47/1</t>
  </si>
  <si>
    <t>ТП Олимпиец</t>
  </si>
  <si>
    <t>ТП Пилорама</t>
  </si>
  <si>
    <t>с/с Разветьевский</t>
  </si>
  <si>
    <t>ТП Заозерье</t>
  </si>
  <si>
    <t>ТП МК-3</t>
  </si>
  <si>
    <t>ТП 1/45</t>
  </si>
  <si>
    <t>ТП 1/27</t>
  </si>
  <si>
    <t>ТП 1/20</t>
  </si>
  <si>
    <t>ТП 1/5</t>
  </si>
  <si>
    <t>ТП 1/11</t>
  </si>
  <si>
    <t>ТП 1/38</t>
  </si>
  <si>
    <t>ТП 1/40</t>
  </si>
  <si>
    <t>ТП 5/5</t>
  </si>
  <si>
    <t>ТП 4/5</t>
  </si>
  <si>
    <t>ТП 10/2</t>
  </si>
  <si>
    <t>ТП 1/41</t>
  </si>
  <si>
    <t>ТП 1/39</t>
  </si>
  <si>
    <t>ТП 1/37</t>
  </si>
  <si>
    <t>ТП 1/36</t>
  </si>
  <si>
    <t>ТП 1/28</t>
  </si>
  <si>
    <t>ТП 1/17</t>
  </si>
  <si>
    <t>ТП 1/15</t>
  </si>
  <si>
    <t>ТП 1/22</t>
  </si>
  <si>
    <t>ТП 7/2</t>
  </si>
  <si>
    <t>ТП 11/2</t>
  </si>
  <si>
    <t>ТП 4/4</t>
  </si>
  <si>
    <t>ТП 1/12</t>
  </si>
  <si>
    <t>ТП 4/1</t>
  </si>
  <si>
    <t>ТП 8/2</t>
  </si>
  <si>
    <t>ТП 2/4</t>
  </si>
  <si>
    <t>ТП 2/2</t>
  </si>
  <si>
    <t>ТП 3/2</t>
  </si>
  <si>
    <t>ТП Заречье-2</t>
  </si>
  <si>
    <t>ТП ГКНС-9</t>
  </si>
  <si>
    <t>ТП СМП-1</t>
  </si>
  <si>
    <t>ТП 9/11</t>
  </si>
  <si>
    <t>ТП 11/6</t>
  </si>
  <si>
    <t>ТП 11/5</t>
  </si>
  <si>
    <t>ТП 11/4</t>
  </si>
  <si>
    <t>ТП 11/3</t>
  </si>
  <si>
    <t>ТП 11/1</t>
  </si>
  <si>
    <t>ТП 10/3</t>
  </si>
  <si>
    <t>ТП 10/1</t>
  </si>
  <si>
    <t>ТП 9/13</t>
  </si>
  <si>
    <t>ТП 9/12</t>
  </si>
  <si>
    <t>ТП 9/14</t>
  </si>
  <si>
    <t>ТП 9/10</t>
  </si>
  <si>
    <t>ТП 9/8</t>
  </si>
  <si>
    <t>ТП 9/7</t>
  </si>
  <si>
    <t>ТП 9/6</t>
  </si>
  <si>
    <t>ТП 9/9</t>
  </si>
  <si>
    <t>ТП 9/4</t>
  </si>
  <si>
    <t>ТП 9/3</t>
  </si>
  <si>
    <t>ТП 1/7</t>
  </si>
  <si>
    <t>ТП 9/2</t>
  </si>
  <si>
    <t>ТП 2/5</t>
  </si>
  <si>
    <t>ТП 2/1</t>
  </si>
  <si>
    <t>ТП 9/5</t>
  </si>
  <si>
    <t>ТП 7/1</t>
  </si>
  <si>
    <t>ТП 5/6</t>
  </si>
  <si>
    <t>ТП 9/1</t>
  </si>
  <si>
    <t>ТП 5/4</t>
  </si>
  <si>
    <t>ТП 8/3</t>
  </si>
  <si>
    <t>ТП 5/3</t>
  </si>
  <si>
    <t>ТП 5/2</t>
  </si>
  <si>
    <t>ТП 8/1</t>
  </si>
  <si>
    <t>ТП 5/1</t>
  </si>
  <si>
    <t>ТП 4/7</t>
  </si>
  <si>
    <t>ТП 7/4</t>
  </si>
  <si>
    <t>ТП 4/3</t>
  </si>
  <si>
    <t>ТП 3/1</t>
  </si>
  <si>
    <t>ТП 2/3</t>
  </si>
  <si>
    <t>ТП 4/2</t>
  </si>
  <si>
    <t>ТП 1/32</t>
  </si>
  <si>
    <t>ТП 7/3</t>
  </si>
  <si>
    <t>ТП 1/31</t>
  </si>
  <si>
    <t>ТП 3/3</t>
  </si>
  <si>
    <t>ТП 1/30</t>
  </si>
  <si>
    <t>ТП 1/26</t>
  </si>
  <si>
    <t>ТП 1/29</t>
  </si>
  <si>
    <t>ТП 1/25</t>
  </si>
  <si>
    <t>ТП 1/24</t>
  </si>
  <si>
    <t>ТП 1/21</t>
  </si>
  <si>
    <t>ТП 1/18</t>
  </si>
  <si>
    <t>ТП 1/19</t>
  </si>
  <si>
    <t>ТП 1/16</t>
  </si>
  <si>
    <t>ТП 1/14</t>
  </si>
  <si>
    <t>ТП 1/13</t>
  </si>
  <si>
    <t>ТП 1/10</t>
  </si>
  <si>
    <t>ТП 1/9</t>
  </si>
  <si>
    <t>ТП 1/6</t>
  </si>
  <si>
    <t>ТП 1/8</t>
  </si>
  <si>
    <t>ТП 1/4</t>
  </si>
  <si>
    <t>ТП 1/1</t>
  </si>
  <si>
    <t>ТП 1/3</t>
  </si>
  <si>
    <t>КТП 1/33</t>
  </si>
  <si>
    <t>ТП 1/2</t>
  </si>
  <si>
    <t>ТП Заречье-3</t>
  </si>
  <si>
    <t>ТП 1/23 (ЖСК)</t>
  </si>
  <si>
    <t>ТП 6/2 (ЖСК)</t>
  </si>
  <si>
    <t>ТП 4/6</t>
  </si>
  <si>
    <t>ТП 4/8 (ЖСК)</t>
  </si>
  <si>
    <t>ТП 1/46 (ЖСК)</t>
  </si>
  <si>
    <t>КТПН 6/1 (ЖСК)</t>
  </si>
  <si>
    <t>Разветьевский сельсовет, с. Разветье</t>
  </si>
  <si>
    <t>с/с Ворошневский, д Ворошнево</t>
  </si>
  <si>
    <t>ЗТП 004/630+400 ПС Рудная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</si>
</sst>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[&gt;0]&quot;+j&quot;0.0;[&lt;0]&quot;-j&quot;0.0;General"/>
    <numFmt numFmtId="167" formatCode="0.0"/>
    <numFmt numFmtId="168" formatCode="0.000"/>
  </numFmts>
  <fonts count="52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Helv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color indexed="8"/>
      <name val="Arial Cyr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52"/>
      <name val="Calibri"/>
      <family val="2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u/>
      <sz val="7.5"/>
      <color indexed="12"/>
      <name val="Arial"/>
      <family val="2"/>
      <charset val="204"/>
    </font>
    <font>
      <i/>
      <sz val="11"/>
      <name val="Times New Roman"/>
      <family val="1"/>
      <charset val="204"/>
    </font>
    <font>
      <sz val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1"/>
      <color indexed="8"/>
      <name val="Calibri"/>
      <family val="2"/>
      <charset val="204"/>
    </font>
    <font>
      <sz val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indexed="52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indexed="60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2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rgb="FFFF0000"/>
      <name val="Calibri"/>
      <family val="2"/>
      <charset val="204"/>
    </font>
    <font>
      <b/>
      <sz val="13"/>
      <color theme="1"/>
      <name val="Arial Narrow"/>
      <family val="2"/>
      <charset val="204"/>
    </font>
    <font>
      <sz val="11"/>
      <name val="Calibri"/>
      <family val="2"/>
      <charset val="204"/>
      <scheme val="minor"/>
    </font>
    <font>
      <sz val="10"/>
      <name val="Arial Narrow"/>
      <family val="2"/>
      <charset val="204"/>
    </font>
    <font>
      <b/>
      <sz val="1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0"/>
      </patternFill>
    </fill>
    <fill>
      <patternFill patternType="solid">
        <fgColor rgb="FF92D050"/>
        <bgColor indexed="0"/>
      </patternFill>
    </fill>
  </fills>
  <borders count="19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153">
    <xf numFmtId="0" fontId="0" fillId="0" borderId="0"/>
    <xf numFmtId="0" fontId="21" fillId="20" borderId="0" applyNumberFormat="0" applyBorder="0" applyAlignment="0" applyProtection="0"/>
    <xf numFmtId="0" fontId="21" fillId="2" borderId="0" applyNumberFormat="0" applyBorder="0" applyAlignment="0" applyProtection="0"/>
    <xf numFmtId="0" fontId="21" fillId="21" borderId="0" applyNumberFormat="0" applyBorder="0" applyAlignment="0" applyProtection="0"/>
    <xf numFmtId="0" fontId="21" fillId="3" borderId="0" applyNumberFormat="0" applyBorder="0" applyAlignment="0" applyProtection="0"/>
    <xf numFmtId="0" fontId="21" fillId="22" borderId="0" applyNumberFormat="0" applyBorder="0" applyAlignment="0" applyProtection="0"/>
    <xf numFmtId="0" fontId="21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6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7" borderId="0" applyNumberFormat="0" applyBorder="0" applyAlignment="0" applyProtection="0"/>
    <xf numFmtId="0" fontId="21" fillId="26" borderId="0" applyNumberFormat="0" applyBorder="0" applyAlignment="0" applyProtection="0"/>
    <xf numFmtId="0" fontId="21" fillId="8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9" borderId="0" applyNumberFormat="0" applyBorder="0" applyAlignment="0" applyProtection="0"/>
    <xf numFmtId="0" fontId="21" fillId="29" borderId="0" applyNumberFormat="0" applyBorder="0" applyAlignment="0" applyProtection="0"/>
    <xf numFmtId="0" fontId="21" fillId="6" borderId="0" applyNumberFormat="0" applyBorder="0" applyAlignment="0" applyProtection="0"/>
    <xf numFmtId="0" fontId="21" fillId="30" borderId="0" applyNumberFormat="0" applyBorder="0" applyAlignment="0" applyProtection="0"/>
    <xf numFmtId="0" fontId="21" fillId="8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2" fillId="32" borderId="0" applyNumberFormat="0" applyBorder="0" applyAlignment="0" applyProtection="0"/>
    <xf numFmtId="0" fontId="22" fillId="11" borderId="0" applyNumberFormat="0" applyBorder="0" applyAlignment="0" applyProtection="0"/>
    <xf numFmtId="0" fontId="22" fillId="33" borderId="0" applyNumberFormat="0" applyBorder="0" applyAlignment="0" applyProtection="0"/>
    <xf numFmtId="0" fontId="22" fillId="4" borderId="0" applyNumberFormat="0" applyBorder="0" applyAlignment="0" applyProtection="0"/>
    <xf numFmtId="0" fontId="22" fillId="34" borderId="0" applyNumberFormat="0" applyBorder="0" applyAlignment="0" applyProtection="0"/>
    <xf numFmtId="0" fontId="22" fillId="9" borderId="0" applyNumberFormat="0" applyBorder="0" applyAlignment="0" applyProtection="0"/>
    <xf numFmtId="0" fontId="22" fillId="35" borderId="0" applyNumberFormat="0" applyBorder="0" applyAlignment="0" applyProtection="0"/>
    <xf numFmtId="0" fontId="22" fillId="13" borderId="0" applyNumberFormat="0" applyBorder="0" applyAlignment="0" applyProtection="0"/>
    <xf numFmtId="0" fontId="22" fillId="36" borderId="0" applyNumberFormat="0" applyBorder="0" applyAlignment="0" applyProtection="0"/>
    <xf numFmtId="0" fontId="22" fillId="12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22" fillId="15" borderId="0" applyNumberFormat="0" applyBorder="0" applyAlignment="0" applyProtection="0"/>
    <xf numFmtId="0" fontId="22" fillId="38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39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40" borderId="0" applyNumberFormat="0" applyBorder="0" applyAlignment="0" applyProtection="0"/>
    <xf numFmtId="0" fontId="22" fillId="17" borderId="0" applyNumberFormat="0" applyBorder="0" applyAlignment="0" applyProtection="0"/>
    <xf numFmtId="0" fontId="22" fillId="13" borderId="0" applyNumberFormat="0" applyBorder="0" applyAlignment="0" applyProtection="0"/>
    <xf numFmtId="0" fontId="22" fillId="41" borderId="0" applyNumberFormat="0" applyBorder="0" applyAlignment="0" applyProtection="0"/>
    <xf numFmtId="0" fontId="22" fillId="13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18" borderId="0" applyNumberFormat="0" applyBorder="0" applyAlignment="0" applyProtection="0"/>
    <xf numFmtId="0" fontId="22" fillId="43" borderId="0" applyNumberFormat="0" applyBorder="0" applyAlignment="0" applyProtection="0"/>
    <xf numFmtId="0" fontId="22" fillId="18" borderId="0" applyNumberFormat="0" applyBorder="0" applyAlignment="0" applyProtection="0"/>
    <xf numFmtId="0" fontId="23" fillId="7" borderId="10" applyNumberFormat="0" applyAlignment="0" applyProtection="0"/>
    <xf numFmtId="0" fontId="23" fillId="44" borderId="10" applyNumberFormat="0" applyAlignment="0" applyProtection="0"/>
    <xf numFmtId="0" fontId="23" fillId="7" borderId="10" applyNumberFormat="0" applyAlignment="0" applyProtection="0"/>
    <xf numFmtId="0" fontId="24" fillId="7" borderId="11" applyNumberFormat="0" applyAlignment="0" applyProtection="0"/>
    <xf numFmtId="0" fontId="24" fillId="45" borderId="11" applyNumberFormat="0" applyAlignment="0" applyProtection="0"/>
    <xf numFmtId="0" fontId="24" fillId="7" borderId="11" applyNumberFormat="0" applyAlignment="0" applyProtection="0"/>
    <xf numFmtId="0" fontId="25" fillId="7" borderId="10" applyNumberFormat="0" applyAlignment="0" applyProtection="0"/>
    <xf numFmtId="0" fontId="26" fillId="45" borderId="10" applyNumberFormat="0" applyAlignment="0" applyProtection="0"/>
    <xf numFmtId="0" fontId="25" fillId="7" borderId="10" applyNumberFormat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164" fontId="2" fillId="0" borderId="0" applyFont="0" applyFill="0" applyBorder="0" applyAlignment="0" applyProtection="0"/>
    <xf numFmtId="0" fontId="8" fillId="0" borderId="1" applyNumberFormat="0" applyFill="0" applyAlignment="0" applyProtection="0"/>
    <xf numFmtId="0" fontId="27" fillId="0" borderId="12" applyNumberFormat="0" applyFill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28" fillId="0" borderId="13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29" fillId="0" borderId="14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15" applyNumberFormat="0" applyFill="0" applyAlignment="0" applyProtection="0"/>
    <xf numFmtId="0" fontId="30" fillId="0" borderId="4" applyNumberFormat="0" applyFill="0" applyAlignment="0" applyProtection="0"/>
    <xf numFmtId="0" fontId="31" fillId="46" borderId="16" applyNumberFormat="0" applyAlignment="0" applyProtection="0"/>
    <xf numFmtId="0" fontId="31" fillId="46" borderId="16" applyNumberFormat="0" applyAlignment="0" applyProtection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33" fillId="47" borderId="0" applyNumberFormat="0" applyBorder="0" applyAlignment="0" applyProtection="0"/>
    <xf numFmtId="0" fontId="34" fillId="47" borderId="0" applyNumberFormat="0" applyBorder="0" applyAlignment="0" applyProtection="0"/>
    <xf numFmtId="0" fontId="33" fillId="47" borderId="0" applyNumberFormat="0" applyBorder="0" applyAlignment="0" applyProtection="0"/>
    <xf numFmtId="0" fontId="6" fillId="0" borderId="0" applyNumberFormat="0" applyFont="0" applyFill="0" applyBorder="0" applyAlignment="0" applyProtection="0">
      <alignment vertical="top"/>
    </xf>
    <xf numFmtId="0" fontId="3" fillId="0" borderId="0"/>
    <xf numFmtId="0" fontId="6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6" fillId="0" borderId="0"/>
    <xf numFmtId="0" fontId="35" fillId="0" borderId="0"/>
    <xf numFmtId="0" fontId="36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6" fillId="0" borderId="0" applyNumberFormat="0" applyFont="0" applyFill="0" applyBorder="0" applyAlignment="0" applyProtection="0">
      <alignment vertical="top"/>
    </xf>
    <xf numFmtId="0" fontId="6" fillId="0" borderId="0"/>
    <xf numFmtId="0" fontId="2" fillId="0" borderId="0"/>
    <xf numFmtId="0" fontId="3" fillId="0" borderId="0"/>
    <xf numFmtId="0" fontId="35" fillId="0" borderId="0"/>
    <xf numFmtId="0" fontId="21" fillId="0" borderId="0"/>
    <xf numFmtId="0" fontId="2" fillId="0" borderId="0"/>
    <xf numFmtId="0" fontId="3" fillId="0" borderId="0"/>
    <xf numFmtId="0" fontId="21" fillId="0" borderId="0"/>
    <xf numFmtId="0" fontId="6" fillId="0" borderId="0"/>
    <xf numFmtId="0" fontId="2" fillId="0" borderId="0"/>
    <xf numFmtId="0" fontId="6" fillId="0" borderId="0"/>
    <xf numFmtId="0" fontId="21" fillId="0" borderId="0"/>
    <xf numFmtId="0" fontId="13" fillId="0" borderId="0" applyProtection="0"/>
    <xf numFmtId="0" fontId="35" fillId="0" borderId="0"/>
    <xf numFmtId="0" fontId="21" fillId="0" borderId="0"/>
    <xf numFmtId="0" fontId="7" fillId="0" borderId="0"/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18" fillId="0" borderId="0"/>
    <xf numFmtId="0" fontId="18" fillId="0" borderId="0"/>
    <xf numFmtId="0" fontId="18" fillId="0" borderId="0"/>
    <xf numFmtId="0" fontId="37" fillId="3" borderId="0" applyNumberFormat="0" applyBorder="0" applyAlignment="0" applyProtection="0"/>
    <xf numFmtId="0" fontId="37" fillId="48" borderId="0" applyNumberFormat="0" applyBorder="0" applyAlignment="0" applyProtection="0"/>
    <xf numFmtId="0" fontId="37" fillId="3" borderId="0" applyNumberFormat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49" borderId="17" applyNumberFormat="0" applyFont="0" applyAlignment="0" applyProtection="0"/>
    <xf numFmtId="0" fontId="2" fillId="49" borderId="17" applyNumberFormat="0" applyFont="0" applyAlignment="0" applyProtection="0"/>
    <xf numFmtId="0" fontId="21" fillId="49" borderId="17" applyNumberFormat="0" applyFont="0" applyAlignment="0" applyProtection="0"/>
    <xf numFmtId="0" fontId="2" fillId="49" borderId="17" applyNumberFormat="0" applyFont="0" applyAlignment="0" applyProtection="0"/>
    <xf numFmtId="0" fontId="12" fillId="0" borderId="6" applyNumberFormat="0" applyFill="0" applyAlignment="0" applyProtection="0"/>
    <xf numFmtId="0" fontId="39" fillId="0" borderId="18" applyNumberFormat="0" applyFill="0" applyAlignment="0" applyProtection="0"/>
    <xf numFmtId="0" fontId="12" fillId="0" borderId="6" applyNumberFormat="0" applyFill="0" applyAlignment="0" applyProtection="0"/>
    <xf numFmtId="0" fontId="4" fillId="0" borderId="0"/>
    <xf numFmtId="0" fontId="31" fillId="46" borderId="16" applyAlignment="0">
      <alignment horizontal="center" vertical="top" wrapText="1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5" fontId="2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1" fillId="5" borderId="0" applyNumberFormat="0" applyBorder="0" applyAlignment="0" applyProtection="0"/>
    <xf numFmtId="0" fontId="41" fillId="50" borderId="0" applyNumberFormat="0" applyBorder="0" applyAlignment="0" applyProtection="0"/>
    <xf numFmtId="0" fontId="41" fillId="5" borderId="0" applyNumberFormat="0" applyBorder="0" applyAlignment="0" applyProtection="0"/>
    <xf numFmtId="0" fontId="21" fillId="0" borderId="0"/>
  </cellStyleXfs>
  <cellXfs count="105">
    <xf numFmtId="0" fontId="0" fillId="0" borderId="0" xfId="0"/>
    <xf numFmtId="0" fontId="16" fillId="0" borderId="7" xfId="0" applyFont="1" applyBorder="1" applyAlignment="1">
      <alignment vertical="top" wrapText="1"/>
    </xf>
    <xf numFmtId="0" fontId="16" fillId="0" borderId="7" xfId="0" applyFont="1" applyBorder="1" applyAlignment="1">
      <alignment horizontal="left" vertical="top" wrapText="1"/>
    </xf>
    <xf numFmtId="0" fontId="16" fillId="51" borderId="7" xfId="0" applyFont="1" applyFill="1" applyBorder="1" applyAlignment="1">
      <alignment vertical="top" wrapText="1"/>
    </xf>
    <xf numFmtId="0" fontId="16" fillId="51" borderId="7" xfId="0" applyFont="1" applyFill="1" applyBorder="1" applyAlignment="1">
      <alignment horizontal="left" vertical="top" wrapText="1"/>
    </xf>
    <xf numFmtId="0" fontId="16" fillId="52" borderId="7" xfId="0" applyFont="1" applyFill="1" applyBorder="1" applyAlignment="1">
      <alignment horizontal="left" vertical="top" wrapText="1"/>
    </xf>
    <xf numFmtId="0" fontId="16" fillId="52" borderId="7" xfId="0" applyFont="1" applyFill="1" applyBorder="1" applyAlignment="1">
      <alignment vertical="top" wrapText="1"/>
    </xf>
    <xf numFmtId="0" fontId="0" fillId="51" borderId="7" xfId="0" applyFill="1" applyBorder="1"/>
    <xf numFmtId="0" fontId="0" fillId="51" borderId="0" xfId="0" applyFill="1"/>
    <xf numFmtId="0" fontId="1" fillId="19" borderId="7" xfId="128" applyFont="1" applyFill="1" applyBorder="1" applyAlignment="1">
      <alignment horizontal="center"/>
    </xf>
    <xf numFmtId="0" fontId="1" fillId="0" borderId="7" xfId="128" applyFont="1" applyBorder="1" applyAlignment="1">
      <alignment wrapText="1"/>
    </xf>
    <xf numFmtId="0" fontId="1" fillId="0" borderId="7" xfId="128" applyFont="1" applyBorder="1" applyAlignment="1">
      <alignment horizontal="right" wrapText="1"/>
    </xf>
    <xf numFmtId="0" fontId="18" fillId="0" borderId="7" xfId="128" applyBorder="1"/>
    <xf numFmtId="0" fontId="43" fillId="0" borderId="0" xfId="0" applyFont="1" applyAlignment="1">
      <alignment horizontal="center" vertical="top" wrapText="1"/>
    </xf>
    <xf numFmtId="2" fontId="43" fillId="0" borderId="0" xfId="0" applyNumberFormat="1" applyFont="1" applyAlignment="1">
      <alignment horizontal="center" vertical="top" wrapText="1"/>
    </xf>
    <xf numFmtId="0" fontId="1" fillId="19" borderId="8" xfId="128" applyFont="1" applyFill="1" applyBorder="1" applyAlignment="1">
      <alignment horizontal="center"/>
    </xf>
    <xf numFmtId="0" fontId="1" fillId="0" borderId="5" xfId="128" applyFont="1" applyBorder="1" applyAlignment="1">
      <alignment horizontal="right" wrapText="1"/>
    </xf>
    <xf numFmtId="0" fontId="1" fillId="0" borderId="5" xfId="128" applyFont="1" applyBorder="1" applyAlignment="1">
      <alignment wrapText="1"/>
    </xf>
    <xf numFmtId="0" fontId="1" fillId="19" borderId="7" xfId="128" applyFont="1" applyFill="1" applyBorder="1" applyAlignment="1">
      <alignment horizontal="center" vertical="top"/>
    </xf>
    <xf numFmtId="0" fontId="18" fillId="0" borderId="7" xfId="128" applyBorder="1" applyAlignment="1">
      <alignment vertical="top"/>
    </xf>
    <xf numFmtId="0" fontId="1" fillId="0" borderId="7" xfId="128" applyFont="1" applyBorder="1" applyAlignment="1">
      <alignment horizontal="right" vertical="top" wrapText="1"/>
    </xf>
    <xf numFmtId="0" fontId="0" fillId="0" borderId="5" xfId="0" applyBorder="1"/>
    <xf numFmtId="0" fontId="1" fillId="0" borderId="0" xfId="128" applyFont="1" applyAlignment="1">
      <alignment horizontal="right" wrapText="1"/>
    </xf>
    <xf numFmtId="0" fontId="1" fillId="51" borderId="7" xfId="128" applyFont="1" applyFill="1" applyBorder="1" applyAlignment="1">
      <alignment horizontal="right" wrapText="1"/>
    </xf>
    <xf numFmtId="0" fontId="1" fillId="53" borderId="7" xfId="128" applyFont="1" applyFill="1" applyBorder="1" applyAlignment="1">
      <alignment horizontal="right" wrapText="1"/>
    </xf>
    <xf numFmtId="0" fontId="1" fillId="54" borderId="7" xfId="128" applyFont="1" applyFill="1" applyBorder="1" applyAlignment="1">
      <alignment horizontal="right" wrapText="1"/>
    </xf>
    <xf numFmtId="0" fontId="1" fillId="54" borderId="7" xfId="128" applyFont="1" applyFill="1" applyBorder="1" applyAlignment="1">
      <alignment wrapText="1"/>
    </xf>
    <xf numFmtId="0" fontId="18" fillId="54" borderId="7" xfId="128" applyFill="1" applyBorder="1" applyAlignment="1">
      <alignment vertical="top"/>
    </xf>
    <xf numFmtId="0" fontId="1" fillId="54" borderId="7" xfId="128" applyFont="1" applyFill="1" applyBorder="1" applyAlignment="1">
      <alignment horizontal="right" vertical="top" wrapText="1"/>
    </xf>
    <xf numFmtId="0" fontId="0" fillId="54" borderId="0" xfId="0" applyFill="1"/>
    <xf numFmtId="0" fontId="30" fillId="0" borderId="0" xfId="0" applyFont="1"/>
    <xf numFmtId="0" fontId="19" fillId="0" borderId="7" xfId="128" applyFont="1" applyBorder="1" applyAlignment="1">
      <alignment horizontal="right" wrapText="1"/>
    </xf>
    <xf numFmtId="0" fontId="19" fillId="0" borderId="7" xfId="128" applyFont="1" applyBorder="1" applyAlignment="1">
      <alignment horizontal="right" vertical="top" wrapText="1"/>
    </xf>
    <xf numFmtId="0" fontId="19" fillId="0" borderId="7" xfId="128" applyFont="1" applyBorder="1" applyAlignment="1">
      <alignment wrapText="1"/>
    </xf>
    <xf numFmtId="0" fontId="19" fillId="0" borderId="0" xfId="128" applyFont="1" applyAlignment="1">
      <alignment horizontal="right" wrapText="1"/>
    </xf>
    <xf numFmtId="0" fontId="16" fillId="0" borderId="9" xfId="0" applyFont="1" applyBorder="1" applyAlignment="1">
      <alignment horizontal="left" vertical="top" wrapText="1"/>
    </xf>
    <xf numFmtId="2" fontId="43" fillId="51" borderId="0" xfId="0" applyNumberFormat="1" applyFont="1" applyFill="1" applyAlignment="1">
      <alignment horizontal="center" vertical="top" wrapText="1"/>
    </xf>
    <xf numFmtId="0" fontId="1" fillId="55" borderId="7" xfId="128" applyFont="1" applyFill="1" applyBorder="1" applyAlignment="1">
      <alignment horizontal="center" vertical="top"/>
    </xf>
    <xf numFmtId="0" fontId="1" fillId="51" borderId="7" xfId="128" applyFont="1" applyFill="1" applyBorder="1" applyAlignment="1">
      <alignment horizontal="right" vertical="top" wrapText="1"/>
    </xf>
    <xf numFmtId="0" fontId="1" fillId="51" borderId="7" xfId="128" applyFont="1" applyFill="1" applyBorder="1" applyAlignment="1">
      <alignment wrapText="1"/>
    </xf>
    <xf numFmtId="0" fontId="19" fillId="51" borderId="7" xfId="128" applyFont="1" applyFill="1" applyBorder="1" applyAlignment="1">
      <alignment horizontal="right" vertical="top" wrapText="1"/>
    </xf>
    <xf numFmtId="0" fontId="18" fillId="51" borderId="7" xfId="128" applyFill="1" applyBorder="1"/>
    <xf numFmtId="0" fontId="18" fillId="51" borderId="7" xfId="128" applyFill="1" applyBorder="1" applyAlignment="1">
      <alignment vertical="top"/>
    </xf>
    <xf numFmtId="0" fontId="1" fillId="19" borderId="8" xfId="127" applyFont="1" applyFill="1" applyBorder="1" applyAlignment="1">
      <alignment horizontal="center"/>
    </xf>
    <xf numFmtId="0" fontId="1" fillId="0" borderId="5" xfId="127" applyFont="1" applyBorder="1" applyAlignment="1">
      <alignment horizontal="right" wrapText="1"/>
    </xf>
    <xf numFmtId="0" fontId="1" fillId="0" borderId="5" xfId="127" applyFont="1" applyBorder="1" applyAlignment="1">
      <alignment wrapText="1"/>
    </xf>
    <xf numFmtId="0" fontId="18" fillId="0" borderId="0" xfId="127"/>
    <xf numFmtId="0" fontId="1" fillId="55" borderId="8" xfId="127" applyFont="1" applyFill="1" applyBorder="1" applyAlignment="1">
      <alignment horizontal="center"/>
    </xf>
    <xf numFmtId="0" fontId="1" fillId="0" borderId="7" xfId="126" applyFont="1" applyBorder="1" applyAlignment="1">
      <alignment horizontal="right" vertical="top" wrapText="1"/>
    </xf>
    <xf numFmtId="0" fontId="1" fillId="0" borderId="7" xfId="126" applyFont="1" applyBorder="1" applyAlignment="1">
      <alignment vertical="top" wrapText="1"/>
    </xf>
    <xf numFmtId="0" fontId="18" fillId="0" borderId="7" xfId="126" applyBorder="1" applyAlignment="1">
      <alignment vertical="top"/>
    </xf>
    <xf numFmtId="0" fontId="1" fillId="0" borderId="0" xfId="126" applyFont="1" applyAlignment="1">
      <alignment horizontal="right" vertical="top" wrapText="1"/>
    </xf>
    <xf numFmtId="0" fontId="1" fillId="19" borderId="7" xfId="126" applyFont="1" applyFill="1" applyBorder="1" applyAlignment="1">
      <alignment horizontal="center" vertical="top" wrapText="1"/>
    </xf>
    <xf numFmtId="0" fontId="20" fillId="51" borderId="0" xfId="0" applyFont="1" applyFill="1" applyAlignment="1">
      <alignment horizontal="center" vertical="top" wrapText="1"/>
    </xf>
    <xf numFmtId="0" fontId="0" fillId="0" borderId="7" xfId="0" applyBorder="1"/>
    <xf numFmtId="0" fontId="1" fillId="56" borderId="7" xfId="126" applyFont="1" applyFill="1" applyBorder="1" applyAlignment="1">
      <alignment horizontal="center" vertical="top" wrapText="1"/>
    </xf>
    <xf numFmtId="0" fontId="18" fillId="52" borderId="7" xfId="126" applyFill="1" applyBorder="1" applyAlignment="1">
      <alignment vertical="top"/>
    </xf>
    <xf numFmtId="0" fontId="1" fillId="52" borderId="7" xfId="126" applyFont="1" applyFill="1" applyBorder="1" applyAlignment="1">
      <alignment horizontal="right" vertical="top" wrapText="1"/>
    </xf>
    <xf numFmtId="0" fontId="0" fillId="52" borderId="0" xfId="0" applyFill="1"/>
    <xf numFmtId="0" fontId="30" fillId="0" borderId="7" xfId="0" applyFont="1" applyBorder="1"/>
    <xf numFmtId="0" fontId="30" fillId="52" borderId="7" xfId="0" applyFont="1" applyFill="1" applyBorder="1"/>
    <xf numFmtId="168" fontId="43" fillId="52" borderId="0" xfId="0" applyNumberFormat="1" applyFont="1" applyFill="1" applyAlignment="1">
      <alignment horizontal="center" vertical="top" wrapText="1"/>
    </xf>
    <xf numFmtId="0" fontId="44" fillId="0" borderId="7" xfId="128" applyFont="1" applyBorder="1" applyAlignment="1">
      <alignment wrapText="1"/>
    </xf>
    <xf numFmtId="0" fontId="0" fillId="0" borderId="0" xfId="0" applyFill="1"/>
    <xf numFmtId="168" fontId="14" fillId="0" borderId="7" xfId="0" applyNumberFormat="1" applyFont="1" applyFill="1" applyBorder="1" applyAlignment="1">
      <alignment horizontal="center" vertical="center" wrapText="1"/>
    </xf>
    <xf numFmtId="0" fontId="42" fillId="0" borderId="7" xfId="0" applyFont="1" applyFill="1" applyBorder="1" applyAlignment="1">
      <alignment horizontal="center" vertical="top" wrapText="1"/>
    </xf>
    <xf numFmtId="0" fontId="14" fillId="0" borderId="7" xfId="0" applyFont="1" applyFill="1" applyBorder="1" applyAlignment="1">
      <alignment horizontal="center" vertical="top" wrapText="1"/>
    </xf>
    <xf numFmtId="1" fontId="42" fillId="0" borderId="7" xfId="0" applyNumberFormat="1" applyFont="1" applyFill="1" applyBorder="1" applyAlignment="1">
      <alignment horizontal="center" vertical="top"/>
    </xf>
    <xf numFmtId="2" fontId="14" fillId="0" borderId="7" xfId="0" applyNumberFormat="1" applyFont="1" applyFill="1" applyBorder="1" applyAlignment="1">
      <alignment horizontal="right" vertical="center"/>
    </xf>
    <xf numFmtId="1" fontId="14" fillId="0" borderId="7" xfId="0" applyNumberFormat="1" applyFont="1" applyFill="1" applyBorder="1" applyAlignment="1">
      <alignment horizontal="center" vertical="top" wrapText="1"/>
    </xf>
    <xf numFmtId="0" fontId="42" fillId="0" borderId="7" xfId="0" applyFont="1" applyFill="1" applyBorder="1" applyAlignment="1">
      <alignment horizontal="center" vertical="top"/>
    </xf>
    <xf numFmtId="0" fontId="46" fillId="0" borderId="0" xfId="0" applyFont="1"/>
    <xf numFmtId="1" fontId="46" fillId="0" borderId="0" xfId="0" applyNumberFormat="1" applyFont="1"/>
    <xf numFmtId="0" fontId="46" fillId="0" borderId="0" xfId="0" applyFont="1" applyAlignment="1">
      <alignment horizontal="center"/>
    </xf>
    <xf numFmtId="0" fontId="48" fillId="0" borderId="7" xfId="0" applyFont="1" applyBorder="1" applyAlignment="1">
      <alignment horizontal="center" vertical="top" wrapText="1"/>
    </xf>
    <xf numFmtId="0" fontId="49" fillId="0" borderId="7" xfId="0" applyFont="1" applyBorder="1" applyAlignment="1">
      <alignment horizontal="center" vertical="top" wrapText="1"/>
    </xf>
    <xf numFmtId="49" fontId="17" fillId="0" borderId="7" xfId="0" applyNumberFormat="1" applyFont="1" applyFill="1" applyBorder="1" applyAlignment="1">
      <alignment horizontal="left" vertical="center"/>
    </xf>
    <xf numFmtId="0" fontId="17" fillId="0" borderId="7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center" vertical="center" wrapText="1"/>
    </xf>
    <xf numFmtId="167" fontId="14" fillId="0" borderId="7" xfId="0" applyNumberFormat="1" applyFont="1" applyFill="1" applyBorder="1" applyAlignment="1">
      <alignment horizontal="center" vertical="center" wrapText="1"/>
    </xf>
    <xf numFmtId="2" fontId="14" fillId="0" borderId="7" xfId="0" applyNumberFormat="1" applyFont="1" applyFill="1" applyBorder="1" applyAlignment="1">
      <alignment horizontal="center" vertical="center" wrapText="1"/>
    </xf>
    <xf numFmtId="167" fontId="14" fillId="0" borderId="7" xfId="0" applyNumberFormat="1" applyFont="1" applyFill="1" applyBorder="1" applyAlignment="1">
      <alignment horizontal="left" vertical="top" wrapText="1"/>
    </xf>
    <xf numFmtId="2" fontId="14" fillId="0" borderId="7" xfId="0" applyNumberFormat="1" applyFont="1" applyFill="1" applyBorder="1" applyAlignment="1">
      <alignment horizontal="left" vertical="top" wrapText="1"/>
    </xf>
    <xf numFmtId="168" fontId="50" fillId="0" borderId="7" xfId="0" applyNumberFormat="1" applyFont="1" applyFill="1" applyBorder="1" applyAlignment="1">
      <alignment horizontal="center" vertical="center" wrapText="1"/>
    </xf>
    <xf numFmtId="168" fontId="51" fillId="0" borderId="7" xfId="0" applyNumberFormat="1" applyFont="1" applyFill="1" applyBorder="1" applyAlignment="1">
      <alignment horizontal="center" vertical="center" wrapText="1"/>
    </xf>
    <xf numFmtId="2" fontId="20" fillId="0" borderId="7" xfId="0" applyNumberFormat="1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49" fillId="0" borderId="7" xfId="0" applyFont="1" applyBorder="1" applyAlignment="1">
      <alignment horizontal="center" vertical="top" wrapText="1"/>
    </xf>
    <xf numFmtId="0" fontId="45" fillId="0" borderId="0" xfId="0" applyFont="1" applyAlignment="1">
      <alignment horizontal="center" wrapText="1"/>
    </xf>
    <xf numFmtId="0" fontId="0" fillId="0" borderId="0" xfId="0" applyAlignment="1">
      <alignment horizontal="center" vertical="top" wrapText="1"/>
    </xf>
    <xf numFmtId="0" fontId="20" fillId="51" borderId="7" xfId="0" applyFont="1" applyFill="1" applyBorder="1" applyAlignment="1">
      <alignment horizontal="center" vertical="top" wrapText="1"/>
    </xf>
    <xf numFmtId="0" fontId="0" fillId="0" borderId="7" xfId="0" applyFill="1" applyBorder="1"/>
    <xf numFmtId="0" fontId="46" fillId="0" borderId="0" xfId="0" applyFont="1" applyFill="1"/>
    <xf numFmtId="168" fontId="17" fillId="0" borderId="7" xfId="0" applyNumberFormat="1" applyFont="1" applyFill="1" applyBorder="1" applyAlignment="1">
      <alignment horizontal="left" vertical="center"/>
    </xf>
    <xf numFmtId="168" fontId="17" fillId="0" borderId="7" xfId="0" applyNumberFormat="1" applyFont="1" applyFill="1" applyBorder="1" applyAlignment="1">
      <alignment horizontal="left" vertical="center" wrapText="1"/>
    </xf>
    <xf numFmtId="0" fontId="17" fillId="0" borderId="7" xfId="0" applyFont="1" applyFill="1" applyBorder="1"/>
    <xf numFmtId="49" fontId="17" fillId="0" borderId="7" xfId="0" applyNumberFormat="1" applyFont="1" applyFill="1" applyBorder="1" applyAlignment="1">
      <alignment horizontal="left" vertical="center" wrapText="1"/>
    </xf>
    <xf numFmtId="0" fontId="17" fillId="0" borderId="0" xfId="0" applyFont="1" applyFill="1" applyAlignment="1">
      <alignment horizontal="left" vertical="center"/>
    </xf>
    <xf numFmtId="0" fontId="17" fillId="0" borderId="7" xfId="0" applyFont="1" applyFill="1" applyBorder="1" applyAlignment="1">
      <alignment horizontal="left" vertical="center"/>
    </xf>
    <xf numFmtId="1" fontId="47" fillId="0" borderId="7" xfId="0" applyNumberFormat="1" applyFont="1" applyFill="1" applyBorder="1" applyAlignment="1">
      <alignment horizontal="center" vertical="center"/>
    </xf>
    <xf numFmtId="0" fontId="47" fillId="0" borderId="7" xfId="0" applyFont="1" applyFill="1" applyBorder="1" applyAlignment="1">
      <alignment horizontal="center" vertical="center"/>
    </xf>
    <xf numFmtId="168" fontId="48" fillId="0" borderId="9" xfId="0" applyNumberFormat="1" applyFont="1" applyFill="1" applyBorder="1" applyAlignment="1">
      <alignment horizontal="center" vertical="top" wrapText="1"/>
    </xf>
    <xf numFmtId="0" fontId="48" fillId="0" borderId="9" xfId="0" applyFont="1" applyFill="1" applyBorder="1" applyAlignment="1">
      <alignment horizontal="center" vertical="top" wrapText="1"/>
    </xf>
    <xf numFmtId="0" fontId="48" fillId="0" borderId="9" xfId="0" applyFont="1" applyFill="1" applyBorder="1" applyAlignment="1">
      <alignment horizontal="center" vertical="top" wrapText="1"/>
    </xf>
    <xf numFmtId="0" fontId="48" fillId="0" borderId="7" xfId="0" applyFont="1" applyFill="1" applyBorder="1" applyAlignment="1">
      <alignment horizontal="center" vertical="top" wrapText="1"/>
    </xf>
  </cellXfs>
  <cellStyles count="153">
    <cellStyle name="20% - Акцент1 2" xfId="1"/>
    <cellStyle name="20% - Акцент1 3" xfId="2"/>
    <cellStyle name="20% - Акцент2 2" xfId="3"/>
    <cellStyle name="20% - Акцент2 3" xfId="4"/>
    <cellStyle name="20% - Акцент3 2" xfId="5"/>
    <cellStyle name="20% - Акцент3 3" xfId="6"/>
    <cellStyle name="20% - Акцент4 2" xfId="7"/>
    <cellStyle name="20% - Акцент4 3" xfId="8"/>
    <cellStyle name="20% - Акцент5 2" xfId="9"/>
    <cellStyle name="20% - Акцент6 2" xfId="10"/>
    <cellStyle name="20% - Акцент6 3" xfId="11"/>
    <cellStyle name="40% - Акцент1 2" xfId="12"/>
    <cellStyle name="40% - Акцент1 3" xfId="13"/>
    <cellStyle name="40% - Акцент2 2" xfId="14"/>
    <cellStyle name="40% - Акцент3 2" xfId="15"/>
    <cellStyle name="40% - Акцент3 3" xfId="16"/>
    <cellStyle name="40% - Акцент4 2" xfId="17"/>
    <cellStyle name="40% - Акцент4 3" xfId="18"/>
    <cellStyle name="40% - Акцент5 2" xfId="19"/>
    <cellStyle name="40% - Акцент5 3" xfId="20"/>
    <cellStyle name="40% - Акцент6 2" xfId="21"/>
    <cellStyle name="40% - Акцент6 3" xfId="22"/>
    <cellStyle name="60% - Акцент1 2" xfId="23"/>
    <cellStyle name="60% - Акцент1 3" xfId="24"/>
    <cellStyle name="60% - Акцент2 2" xfId="25"/>
    <cellStyle name="60% - Акцент2 3" xfId="26"/>
    <cellStyle name="60% - Акцент3 2" xfId="27"/>
    <cellStyle name="60% - Акцент3 3" xfId="28"/>
    <cellStyle name="60% - Акцент4 2" xfId="29"/>
    <cellStyle name="60% - Акцент4 3" xfId="30"/>
    <cellStyle name="60% - Акцент5 2" xfId="31"/>
    <cellStyle name="60% - Акцент5 3" xfId="32"/>
    <cellStyle name="60% - Акцент6 2" xfId="33"/>
    <cellStyle name="60% - Акцент6 3" xfId="34"/>
    <cellStyle name="Normal 3" xfId="35"/>
    <cellStyle name="а" xfId="36"/>
    <cellStyle name="Акцент1" xfId="37" builtinId="29" customBuiltin="1"/>
    <cellStyle name="Акцент1 2" xfId="38"/>
    <cellStyle name="Акцент1 3" xfId="39"/>
    <cellStyle name="Акцент2" xfId="40" builtinId="33" customBuiltin="1"/>
    <cellStyle name="Акцент2 2" xfId="41"/>
    <cellStyle name="Акцент2 3" xfId="42"/>
    <cellStyle name="Акцент3" xfId="43" builtinId="37" customBuiltin="1"/>
    <cellStyle name="Акцент3 2" xfId="44"/>
    <cellStyle name="Акцент3 3" xfId="45"/>
    <cellStyle name="Акцент4" xfId="46" builtinId="41" customBuiltin="1"/>
    <cellStyle name="Акцент4 2" xfId="47"/>
    <cellStyle name="Акцент4 3" xfId="48"/>
    <cellStyle name="Акцент5" xfId="49" builtinId="45" customBuiltin="1"/>
    <cellStyle name="Акцент5 2" xfId="50"/>
    <cellStyle name="Акцент6" xfId="51" builtinId="49" customBuiltin="1"/>
    <cellStyle name="Акцент6 2" xfId="52"/>
    <cellStyle name="Акцент6 3" xfId="53"/>
    <cellStyle name="Ввод " xfId="54" builtinId="20" customBuiltin="1"/>
    <cellStyle name="Ввод  2" xfId="55"/>
    <cellStyle name="Ввод  3" xfId="56"/>
    <cellStyle name="Вывод" xfId="57" builtinId="21" customBuiltin="1"/>
    <cellStyle name="Вывод 2" xfId="58"/>
    <cellStyle name="Вывод 3" xfId="59"/>
    <cellStyle name="Вычисление" xfId="60" builtinId="22" customBuiltin="1"/>
    <cellStyle name="Вычисление 2" xfId="61"/>
    <cellStyle name="Вычисление 3" xfId="62"/>
    <cellStyle name="Гиперссылка 2" xfId="63"/>
    <cellStyle name="Гиперссылка 3" xfId="64"/>
    <cellStyle name="Денежный 2" xfId="65"/>
    <cellStyle name="Заголовок 1" xfId="66" builtinId="16" customBuiltin="1"/>
    <cellStyle name="Заголовок 1 2" xfId="67"/>
    <cellStyle name="Заголовок 1 3" xfId="68"/>
    <cellStyle name="Заголовок 2" xfId="69" builtinId="17" customBuiltin="1"/>
    <cellStyle name="Заголовок 2 2" xfId="70"/>
    <cellStyle name="Заголовок 2 3" xfId="71"/>
    <cellStyle name="Заголовок 3" xfId="72" builtinId="18" customBuiltin="1"/>
    <cellStyle name="Заголовок 3 2" xfId="73"/>
    <cellStyle name="Заголовок 3 3" xfId="74"/>
    <cellStyle name="Заголовок 4" xfId="75" builtinId="19" customBuiltin="1"/>
    <cellStyle name="Заголовок 4 2" xfId="76"/>
    <cellStyle name="Заголовок 4 3" xfId="77"/>
    <cellStyle name="Итог" xfId="78" builtinId="25" customBuiltin="1"/>
    <cellStyle name="Итог 2" xfId="79"/>
    <cellStyle name="Итог 3" xfId="80"/>
    <cellStyle name="Контрольная ячейка" xfId="81" builtinId="23" customBuiltin="1"/>
    <cellStyle name="Контрольная ячейка 2" xfId="82"/>
    <cellStyle name="Название" xfId="83" builtinId="15" customBuiltin="1"/>
    <cellStyle name="Название 2" xfId="84"/>
    <cellStyle name="Название 3" xfId="85"/>
    <cellStyle name="Нейтральный" xfId="86" builtinId="28" customBuiltin="1"/>
    <cellStyle name="Нейтральный 2" xfId="87"/>
    <cellStyle name="Нейтральный 3" xfId="88"/>
    <cellStyle name="Обычный" xfId="0" builtinId="0"/>
    <cellStyle name="Обычный 10" xfId="89"/>
    <cellStyle name="Обычный 108 3" xfId="90"/>
    <cellStyle name="Обычный 11" xfId="91"/>
    <cellStyle name="Обычный 158" xfId="92"/>
    <cellStyle name="Обычный 188" xfId="93"/>
    <cellStyle name="Обычный 199" xfId="94"/>
    <cellStyle name="Обычный 2" xfId="95"/>
    <cellStyle name="Обычный 2 10" xfId="96"/>
    <cellStyle name="Обычный 2 10 2" xfId="97"/>
    <cellStyle name="Обычный 2 10 3" xfId="98"/>
    <cellStyle name="Обычный 2 2" xfId="99"/>
    <cellStyle name="Обычный 2 2 2" xfId="100"/>
    <cellStyle name="Обычный 2 3" xfId="101"/>
    <cellStyle name="Обычный 2 4" xfId="102"/>
    <cellStyle name="Обычный 2 5" xfId="103"/>
    <cellStyle name="Обычный 2 60" xfId="104"/>
    <cellStyle name="Обычный 2 91" xfId="105"/>
    <cellStyle name="Обычный 2_Заключенные ДТП СЭС 2008 год" xfId="106"/>
    <cellStyle name="Обычный 3" xfId="107"/>
    <cellStyle name="Обычный 3 2" xfId="108"/>
    <cellStyle name="Обычный 3 3" xfId="109"/>
    <cellStyle name="Обычный 3 3 2" xfId="110"/>
    <cellStyle name="Обычный 3 4" xfId="111"/>
    <cellStyle name="Обычный 3 5" xfId="112"/>
    <cellStyle name="Обычный 376" xfId="113"/>
    <cellStyle name="Обычный 4" xfId="114"/>
    <cellStyle name="Обычный 4 2" xfId="115"/>
    <cellStyle name="Обычный 4 3" xfId="116"/>
    <cellStyle name="Обычный 5" xfId="117"/>
    <cellStyle name="Обычный 5 2" xfId="118"/>
    <cellStyle name="Обычный 598" xfId="152"/>
    <cellStyle name="Обычный 6" xfId="119"/>
    <cellStyle name="Обычный 6 2" xfId="120"/>
    <cellStyle name="Обычный 6 3" xfId="121"/>
    <cellStyle name="Обычный 7" xfId="122"/>
    <cellStyle name="Обычный 76" xfId="123"/>
    <cellStyle name="Обычный 8" xfId="124"/>
    <cellStyle name="Обычный 9" xfId="125"/>
    <cellStyle name="Обычный_Лист1" xfId="126"/>
    <cellStyle name="Обычный_сверка" xfId="127"/>
    <cellStyle name="Обычный_УТП" xfId="128"/>
    <cellStyle name="Плохой" xfId="129" builtinId="27" customBuiltin="1"/>
    <cellStyle name="Плохой 2" xfId="130"/>
    <cellStyle name="Плохой 3" xfId="131"/>
    <cellStyle name="Пояснение" xfId="132" builtinId="53" customBuiltin="1"/>
    <cellStyle name="Пояснение 2" xfId="133"/>
    <cellStyle name="Примечание" xfId="134" builtinId="10" customBuiltin="1"/>
    <cellStyle name="Примечание 2" xfId="135"/>
    <cellStyle name="Примечание 2 2" xfId="136"/>
    <cellStyle name="Примечание 3" xfId="137"/>
    <cellStyle name="Связанная ячейка" xfId="138" builtinId="24" customBuiltin="1"/>
    <cellStyle name="Связанная ячейка 2" xfId="139"/>
    <cellStyle name="Связанная ячейка 3" xfId="140"/>
    <cellStyle name="Стиль 1" xfId="141"/>
    <cellStyle name="Стиль 2" xfId="142"/>
    <cellStyle name="Текст предупреждения" xfId="143" builtinId="11" customBuiltin="1"/>
    <cellStyle name="Текст предупреждения 2" xfId="144"/>
    <cellStyle name="Финансовый 2" xfId="145"/>
    <cellStyle name="Финансовый 2 2" xfId="146"/>
    <cellStyle name="Финансовый 2 3" xfId="147"/>
    <cellStyle name="Финансовый 3" xfId="148"/>
    <cellStyle name="Хороший" xfId="149" builtinId="26" customBuiltin="1"/>
    <cellStyle name="Хороший 2" xfId="150"/>
    <cellStyle name="Хороший 3" xfId="151"/>
  </cellStyles>
  <dxfs count="5"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89"/>
  <sheetViews>
    <sheetView zoomScale="80" zoomScaleNormal="80" workbookViewId="0">
      <selection activeCell="K1" sqref="K1:O1048576"/>
    </sheetView>
  </sheetViews>
  <sheetFormatPr defaultRowHeight="15" x14ac:dyDescent="0.25"/>
  <cols>
    <col min="10" max="10" width="20.42578125" style="63" customWidth="1"/>
  </cols>
  <sheetData>
    <row r="2" spans="1:10" ht="14.45" customHeight="1" x14ac:dyDescent="0.25">
      <c r="A2" s="87" t="s">
        <v>1602</v>
      </c>
      <c r="B2" s="87" t="s">
        <v>3639</v>
      </c>
      <c r="C2" s="87" t="s">
        <v>1595</v>
      </c>
      <c r="D2" s="87" t="s">
        <v>1594</v>
      </c>
      <c r="E2" s="87"/>
      <c r="F2" s="87" t="s">
        <v>1593</v>
      </c>
      <c r="G2" s="87"/>
      <c r="H2" s="87"/>
      <c r="I2" s="87"/>
      <c r="J2" s="87" t="s">
        <v>1592</v>
      </c>
    </row>
    <row r="3" spans="1:10" ht="36.6" customHeight="1" x14ac:dyDescent="0.25">
      <c r="A3" s="87"/>
      <c r="B3" s="87"/>
      <c r="C3" s="87"/>
      <c r="D3" s="75" t="s">
        <v>1591</v>
      </c>
      <c r="E3" s="75" t="s">
        <v>1590</v>
      </c>
      <c r="F3" s="75" t="s">
        <v>1</v>
      </c>
      <c r="G3" s="75" t="s">
        <v>1589</v>
      </c>
      <c r="H3" s="74" t="s">
        <v>1600</v>
      </c>
      <c r="I3" s="75" t="s">
        <v>3640</v>
      </c>
      <c r="J3" s="87"/>
    </row>
    <row r="4" spans="1:10" x14ac:dyDescent="0.25">
      <c r="A4" s="70">
        <v>1</v>
      </c>
      <c r="B4" s="70">
        <v>2</v>
      </c>
      <c r="C4" s="70">
        <v>3</v>
      </c>
      <c r="D4" s="70">
        <v>4</v>
      </c>
      <c r="E4" s="70">
        <v>5</v>
      </c>
      <c r="F4" s="70">
        <v>6</v>
      </c>
      <c r="G4" s="70">
        <v>7</v>
      </c>
      <c r="J4" s="70">
        <v>10</v>
      </c>
    </row>
    <row r="5" spans="1:10" ht="31.9" customHeight="1" x14ac:dyDescent="0.25">
      <c r="A5" s="69">
        <v>1</v>
      </c>
      <c r="B5" s="65" t="s">
        <v>3</v>
      </c>
      <c r="C5" s="66" t="s">
        <v>293</v>
      </c>
      <c r="D5" s="66" t="s">
        <v>1586</v>
      </c>
      <c r="E5" s="66" t="s">
        <v>1586</v>
      </c>
      <c r="F5" s="65" t="s">
        <v>3</v>
      </c>
      <c r="G5" s="78">
        <v>6.3</v>
      </c>
      <c r="H5" s="83">
        <v>1.0337481559838451</v>
      </c>
      <c r="I5" s="85">
        <v>5.9619829213483149</v>
      </c>
      <c r="J5" s="82" t="s">
        <v>7533</v>
      </c>
    </row>
    <row r="6" spans="1:10" ht="102" x14ac:dyDescent="0.25">
      <c r="A6" s="67">
        <v>2</v>
      </c>
      <c r="B6" s="65" t="s">
        <v>3</v>
      </c>
      <c r="C6" s="66" t="s">
        <v>293</v>
      </c>
      <c r="D6" s="66" t="s">
        <v>1586</v>
      </c>
      <c r="E6" s="66" t="s">
        <v>1586</v>
      </c>
      <c r="F6" s="65" t="s">
        <v>3</v>
      </c>
      <c r="G6" s="78">
        <v>6.3</v>
      </c>
      <c r="H6" s="83">
        <v>2.2509999999999999</v>
      </c>
      <c r="I6" s="85">
        <v>5.8580703451354657</v>
      </c>
      <c r="J6" s="82" t="s">
        <v>7533</v>
      </c>
    </row>
    <row r="7" spans="1:10" ht="76.5" x14ac:dyDescent="0.25">
      <c r="A7" s="67">
        <v>3</v>
      </c>
      <c r="B7" s="65" t="s">
        <v>294</v>
      </c>
      <c r="C7" s="66" t="s">
        <v>293</v>
      </c>
      <c r="D7" s="66" t="s">
        <v>1586</v>
      </c>
      <c r="E7" s="66" t="s">
        <v>1586</v>
      </c>
      <c r="F7" s="65" t="s">
        <v>294</v>
      </c>
      <c r="G7" s="78">
        <v>10</v>
      </c>
      <c r="H7" s="83">
        <v>0.89852679425824578</v>
      </c>
      <c r="I7" s="85">
        <v>8.9101671349283489</v>
      </c>
      <c r="J7" s="81" t="s">
        <v>7532</v>
      </c>
    </row>
    <row r="8" spans="1:10" ht="102" x14ac:dyDescent="0.25">
      <c r="A8" s="67">
        <v>4</v>
      </c>
      <c r="B8" s="65" t="s">
        <v>3</v>
      </c>
      <c r="C8" s="66" t="s">
        <v>293</v>
      </c>
      <c r="D8" s="66" t="s">
        <v>1586</v>
      </c>
      <c r="E8" s="66" t="s">
        <v>1586</v>
      </c>
      <c r="F8" s="65" t="s">
        <v>3</v>
      </c>
      <c r="G8" s="78">
        <v>6.3</v>
      </c>
      <c r="H8" s="83">
        <v>0.70399999999999996</v>
      </c>
      <c r="I8" s="85">
        <v>6.138822352030167</v>
      </c>
      <c r="J8" s="82" t="s">
        <v>7533</v>
      </c>
    </row>
    <row r="9" spans="1:10" ht="102" x14ac:dyDescent="0.25">
      <c r="A9" s="67">
        <v>5</v>
      </c>
      <c r="B9" s="65" t="s">
        <v>3</v>
      </c>
      <c r="C9" s="66" t="s">
        <v>293</v>
      </c>
      <c r="D9" s="66" t="s">
        <v>1586</v>
      </c>
      <c r="E9" s="66" t="s">
        <v>1586</v>
      </c>
      <c r="F9" s="65" t="s">
        <v>3</v>
      </c>
      <c r="G9" s="78">
        <v>10</v>
      </c>
      <c r="H9" s="83">
        <v>0.58940109433220422</v>
      </c>
      <c r="I9" s="85">
        <v>9.620803858697963</v>
      </c>
      <c r="J9" s="82" t="s">
        <v>7533</v>
      </c>
    </row>
    <row r="10" spans="1:10" ht="76.5" x14ac:dyDescent="0.25">
      <c r="A10" s="67">
        <v>6</v>
      </c>
      <c r="B10" s="65" t="s">
        <v>294</v>
      </c>
      <c r="C10" s="66" t="s">
        <v>293</v>
      </c>
      <c r="D10" s="66" t="s">
        <v>1586</v>
      </c>
      <c r="E10" s="66" t="s">
        <v>1586</v>
      </c>
      <c r="F10" s="65" t="s">
        <v>294</v>
      </c>
      <c r="G10" s="79">
        <v>2.5</v>
      </c>
      <c r="H10" s="83">
        <v>0.24420483205702542</v>
      </c>
      <c r="I10" s="85">
        <v>2.4264217434945055</v>
      </c>
      <c r="J10" s="81" t="s">
        <v>7532</v>
      </c>
    </row>
    <row r="11" spans="1:10" ht="76.5" x14ac:dyDescent="0.25">
      <c r="A11" s="67">
        <v>7</v>
      </c>
      <c r="B11" s="65" t="s">
        <v>294</v>
      </c>
      <c r="C11" s="66" t="s">
        <v>293</v>
      </c>
      <c r="D11" s="66" t="s">
        <v>1586</v>
      </c>
      <c r="E11" s="66" t="s">
        <v>1586</v>
      </c>
      <c r="F11" s="65" t="s">
        <v>294</v>
      </c>
      <c r="G11" s="79">
        <v>6.3</v>
      </c>
      <c r="H11" s="83">
        <v>0.13410443691392168</v>
      </c>
      <c r="I11" s="85">
        <v>6.014271082543881</v>
      </c>
      <c r="J11" s="81" t="s">
        <v>7532</v>
      </c>
    </row>
    <row r="12" spans="1:10" ht="102" x14ac:dyDescent="0.25">
      <c r="A12" s="67">
        <v>8</v>
      </c>
      <c r="B12" s="65" t="s">
        <v>3</v>
      </c>
      <c r="C12" s="66" t="s">
        <v>293</v>
      </c>
      <c r="D12" s="66" t="s">
        <v>1586</v>
      </c>
      <c r="E12" s="66" t="s">
        <v>1586</v>
      </c>
      <c r="F12" s="65" t="s">
        <v>3</v>
      </c>
      <c r="G12" s="79">
        <v>10</v>
      </c>
      <c r="H12" s="83">
        <v>5.5372789364452286</v>
      </c>
      <c r="I12" s="85">
        <v>5.2170397228974235</v>
      </c>
      <c r="J12" s="82" t="s">
        <v>7533</v>
      </c>
    </row>
    <row r="13" spans="1:10" ht="76.5" x14ac:dyDescent="0.25">
      <c r="A13" s="67">
        <v>9</v>
      </c>
      <c r="B13" s="65" t="s">
        <v>294</v>
      </c>
      <c r="C13" s="66" t="s">
        <v>293</v>
      </c>
      <c r="D13" s="66" t="s">
        <v>1586</v>
      </c>
      <c r="E13" s="66" t="s">
        <v>1586</v>
      </c>
      <c r="F13" s="65" t="s">
        <v>294</v>
      </c>
      <c r="G13" s="79">
        <v>10</v>
      </c>
      <c r="H13" s="83">
        <v>0.9809396311700328</v>
      </c>
      <c r="I13" s="85">
        <v>8.8336880222742096</v>
      </c>
      <c r="J13" s="81" t="s">
        <v>7532</v>
      </c>
    </row>
    <row r="14" spans="1:10" ht="76.5" x14ac:dyDescent="0.25">
      <c r="A14" s="67">
        <v>10</v>
      </c>
      <c r="B14" s="65" t="s">
        <v>294</v>
      </c>
      <c r="C14" s="66" t="s">
        <v>293</v>
      </c>
      <c r="D14" s="66" t="s">
        <v>1586</v>
      </c>
      <c r="E14" s="66" t="s">
        <v>1586</v>
      </c>
      <c r="F14" s="65" t="s">
        <v>294</v>
      </c>
      <c r="G14" s="79">
        <v>2.5</v>
      </c>
      <c r="H14" s="83">
        <v>0.95699999999999996</v>
      </c>
      <c r="I14" s="85">
        <v>2.4309693817199984</v>
      </c>
      <c r="J14" s="81" t="s">
        <v>7532</v>
      </c>
    </row>
    <row r="15" spans="1:10" ht="102" x14ac:dyDescent="0.25">
      <c r="A15" s="67">
        <v>11</v>
      </c>
      <c r="B15" s="65" t="s">
        <v>3</v>
      </c>
      <c r="C15" s="66" t="s">
        <v>293</v>
      </c>
      <c r="D15" s="66" t="s">
        <v>1586</v>
      </c>
      <c r="E15" s="66" t="s">
        <v>1586</v>
      </c>
      <c r="F15" s="65" t="s">
        <v>3</v>
      </c>
      <c r="G15" s="79">
        <v>6.3</v>
      </c>
      <c r="H15" s="83">
        <v>0.43673937308193311</v>
      </c>
      <c r="I15" s="85">
        <v>6.1138173993897675</v>
      </c>
      <c r="J15" s="82" t="s">
        <v>7533</v>
      </c>
    </row>
    <row r="16" spans="1:10" ht="76.5" x14ac:dyDescent="0.25">
      <c r="A16" s="67">
        <v>12</v>
      </c>
      <c r="B16" s="65" t="s">
        <v>294</v>
      </c>
      <c r="C16" s="66" t="s">
        <v>293</v>
      </c>
      <c r="D16" s="66" t="s">
        <v>1586</v>
      </c>
      <c r="E16" s="66" t="s">
        <v>1586</v>
      </c>
      <c r="F16" s="65" t="s">
        <v>294</v>
      </c>
      <c r="G16" s="79">
        <v>2.5</v>
      </c>
      <c r="H16" s="83">
        <v>0.625</v>
      </c>
      <c r="I16" s="85">
        <v>1.8560000000000001</v>
      </c>
      <c r="J16" s="81" t="s">
        <v>7532</v>
      </c>
    </row>
    <row r="17" spans="1:10" ht="102" x14ac:dyDescent="0.25">
      <c r="A17" s="67">
        <v>13</v>
      </c>
      <c r="B17" s="65" t="s">
        <v>3</v>
      </c>
      <c r="C17" s="66" t="s">
        <v>293</v>
      </c>
      <c r="D17" s="66" t="s">
        <v>1586</v>
      </c>
      <c r="E17" s="66" t="s">
        <v>1586</v>
      </c>
      <c r="F17" s="65" t="s">
        <v>3</v>
      </c>
      <c r="G17" s="79">
        <v>10</v>
      </c>
      <c r="H17" s="83">
        <v>6.1710000000000003</v>
      </c>
      <c r="I17" s="85">
        <v>9.3929553258426974</v>
      </c>
      <c r="J17" s="82" t="s">
        <v>7533</v>
      </c>
    </row>
    <row r="18" spans="1:10" ht="76.5" x14ac:dyDescent="0.25">
      <c r="A18" s="67">
        <f>A17+1</f>
        <v>14</v>
      </c>
      <c r="B18" s="65" t="s">
        <v>295</v>
      </c>
      <c r="C18" s="66" t="s">
        <v>293</v>
      </c>
      <c r="D18" s="66" t="s">
        <v>1586</v>
      </c>
      <c r="E18" s="66" t="s">
        <v>1586</v>
      </c>
      <c r="F18" s="65" t="s">
        <v>295</v>
      </c>
      <c r="G18" s="78">
        <v>2.5</v>
      </c>
      <c r="H18" s="83">
        <v>0.76800000000000002</v>
      </c>
      <c r="I18" s="85">
        <v>2.4184174079921772</v>
      </c>
      <c r="J18" s="81" t="s">
        <v>7532</v>
      </c>
    </row>
    <row r="19" spans="1:10" ht="76.5" x14ac:dyDescent="0.25">
      <c r="A19" s="67">
        <v>15</v>
      </c>
      <c r="B19" s="65" t="s">
        <v>295</v>
      </c>
      <c r="C19" s="66" t="s">
        <v>293</v>
      </c>
      <c r="D19" s="66" t="s">
        <v>1586</v>
      </c>
      <c r="E19" s="66" t="s">
        <v>1586</v>
      </c>
      <c r="F19" s="65" t="s">
        <v>295</v>
      </c>
      <c r="G19" s="78">
        <v>1.8</v>
      </c>
      <c r="H19" s="83">
        <v>0.41786217823583888</v>
      </c>
      <c r="I19" s="85">
        <v>1.3661438985971417</v>
      </c>
      <c r="J19" s="81" t="s">
        <v>7532</v>
      </c>
    </row>
    <row r="20" spans="1:10" ht="76.5" x14ac:dyDescent="0.25">
      <c r="A20" s="67">
        <f t="shared" ref="A20:A51" si="0">A19+1</f>
        <v>16</v>
      </c>
      <c r="B20" s="65" t="s">
        <v>295</v>
      </c>
      <c r="C20" s="66" t="s">
        <v>293</v>
      </c>
      <c r="D20" s="66" t="s">
        <v>1586</v>
      </c>
      <c r="E20" s="66" t="s">
        <v>1586</v>
      </c>
      <c r="F20" s="65" t="s">
        <v>295</v>
      </c>
      <c r="G20" s="78">
        <v>2.5</v>
      </c>
      <c r="H20" s="83">
        <v>0.13448628182829653</v>
      </c>
      <c r="I20" s="85">
        <v>2.3111967304633407</v>
      </c>
      <c r="J20" s="81" t="s">
        <v>7532</v>
      </c>
    </row>
    <row r="21" spans="1:10" ht="76.5" x14ac:dyDescent="0.25">
      <c r="A21" s="67">
        <f t="shared" si="0"/>
        <v>17</v>
      </c>
      <c r="B21" s="65" t="s">
        <v>295</v>
      </c>
      <c r="C21" s="66" t="s">
        <v>293</v>
      </c>
      <c r="D21" s="66" t="s">
        <v>1586</v>
      </c>
      <c r="E21" s="66" t="s">
        <v>1586</v>
      </c>
      <c r="F21" s="65" t="s">
        <v>295</v>
      </c>
      <c r="G21" s="78">
        <v>2.5</v>
      </c>
      <c r="H21" s="83">
        <v>0.13956274574541733</v>
      </c>
      <c r="I21" s="85">
        <v>2.4291238945484022</v>
      </c>
      <c r="J21" s="81" t="s">
        <v>7532</v>
      </c>
    </row>
    <row r="22" spans="1:10" ht="76.5" x14ac:dyDescent="0.25">
      <c r="A22" s="67">
        <f t="shared" si="0"/>
        <v>18</v>
      </c>
      <c r="B22" s="65" t="s">
        <v>295</v>
      </c>
      <c r="C22" s="66" t="s">
        <v>293</v>
      </c>
      <c r="D22" s="66" t="s">
        <v>1586</v>
      </c>
      <c r="E22" s="66" t="s">
        <v>1586</v>
      </c>
      <c r="F22" s="65" t="s">
        <v>295</v>
      </c>
      <c r="G22" s="80">
        <v>4</v>
      </c>
      <c r="H22" s="83">
        <v>0.29321834867552199</v>
      </c>
      <c r="I22" s="85">
        <v>3.6248677544515879</v>
      </c>
      <c r="J22" s="81" t="s">
        <v>7532</v>
      </c>
    </row>
    <row r="23" spans="1:10" ht="76.5" x14ac:dyDescent="0.25">
      <c r="A23" s="67">
        <f t="shared" si="0"/>
        <v>19</v>
      </c>
      <c r="B23" s="65" t="s">
        <v>295</v>
      </c>
      <c r="C23" s="66" t="s">
        <v>293</v>
      </c>
      <c r="D23" s="66" t="s">
        <v>1586</v>
      </c>
      <c r="E23" s="66" t="s">
        <v>1586</v>
      </c>
      <c r="F23" s="65" t="s">
        <v>295</v>
      </c>
      <c r="G23" s="78">
        <v>2.5</v>
      </c>
      <c r="H23" s="83">
        <v>0.73899999999999999</v>
      </c>
      <c r="I23" s="85">
        <v>2.4357159228407022</v>
      </c>
      <c r="J23" s="81" t="s">
        <v>7532</v>
      </c>
    </row>
    <row r="24" spans="1:10" ht="25.5" x14ac:dyDescent="0.25">
      <c r="A24" s="67">
        <f t="shared" si="0"/>
        <v>20</v>
      </c>
      <c r="B24" s="65" t="s">
        <v>295</v>
      </c>
      <c r="C24" s="66" t="s">
        <v>293</v>
      </c>
      <c r="D24" s="66" t="s">
        <v>1586</v>
      </c>
      <c r="E24" s="66" t="s">
        <v>1586</v>
      </c>
      <c r="F24" s="65" t="s">
        <v>295</v>
      </c>
      <c r="G24" s="78">
        <v>3.2</v>
      </c>
      <c r="H24" s="83">
        <v>0</v>
      </c>
      <c r="I24" s="85">
        <v>3.1180800000000004</v>
      </c>
      <c r="J24" s="64"/>
    </row>
    <row r="25" spans="1:10" ht="76.5" x14ac:dyDescent="0.25">
      <c r="A25" s="67">
        <f t="shared" si="0"/>
        <v>21</v>
      </c>
      <c r="B25" s="65" t="s">
        <v>295</v>
      </c>
      <c r="C25" s="66" t="s">
        <v>293</v>
      </c>
      <c r="D25" s="66" t="s">
        <v>1586</v>
      </c>
      <c r="E25" s="66" t="s">
        <v>1586</v>
      </c>
      <c r="F25" s="65" t="s">
        <v>295</v>
      </c>
      <c r="G25" s="78">
        <v>1.6</v>
      </c>
      <c r="H25" s="83">
        <v>0.41299999999999998</v>
      </c>
      <c r="I25" s="85">
        <v>1.5489395544749431</v>
      </c>
      <c r="J25" s="81" t="s">
        <v>7532</v>
      </c>
    </row>
    <row r="26" spans="1:10" ht="76.5" x14ac:dyDescent="0.25">
      <c r="A26" s="67">
        <f t="shared" si="0"/>
        <v>22</v>
      </c>
      <c r="B26" s="65" t="s">
        <v>295</v>
      </c>
      <c r="C26" s="66" t="s">
        <v>293</v>
      </c>
      <c r="D26" s="66" t="s">
        <v>1586</v>
      </c>
      <c r="E26" s="66" t="s">
        <v>1586</v>
      </c>
      <c r="F26" s="65" t="s">
        <v>295</v>
      </c>
      <c r="G26" s="78">
        <v>4</v>
      </c>
      <c r="H26" s="83">
        <v>0.48</v>
      </c>
      <c r="I26" s="85">
        <v>3.8611585741323458</v>
      </c>
      <c r="J26" s="81" t="s">
        <v>7532</v>
      </c>
    </row>
    <row r="27" spans="1:10" ht="76.5" x14ac:dyDescent="0.25">
      <c r="A27" s="67">
        <f t="shared" si="0"/>
        <v>23</v>
      </c>
      <c r="B27" s="65" t="s">
        <v>295</v>
      </c>
      <c r="C27" s="66" t="s">
        <v>293</v>
      </c>
      <c r="D27" s="66" t="s">
        <v>1586</v>
      </c>
      <c r="E27" s="66" t="s">
        <v>1586</v>
      </c>
      <c r="F27" s="65" t="s">
        <v>295</v>
      </c>
      <c r="G27" s="78">
        <v>2.5</v>
      </c>
      <c r="H27" s="83">
        <v>0.33600000000000002</v>
      </c>
      <c r="I27" s="85">
        <v>2.4288829836792689</v>
      </c>
      <c r="J27" s="81" t="s">
        <v>7532</v>
      </c>
    </row>
    <row r="28" spans="1:10" ht="76.5" x14ac:dyDescent="0.25">
      <c r="A28" s="67">
        <f t="shared" si="0"/>
        <v>24</v>
      </c>
      <c r="B28" s="65" t="s">
        <v>295</v>
      </c>
      <c r="C28" s="66" t="s">
        <v>293</v>
      </c>
      <c r="D28" s="66" t="s">
        <v>1586</v>
      </c>
      <c r="E28" s="66" t="s">
        <v>1586</v>
      </c>
      <c r="F28" s="65" t="s">
        <v>295</v>
      </c>
      <c r="G28" s="78">
        <v>4</v>
      </c>
      <c r="H28" s="83">
        <v>2.5566710386750975</v>
      </c>
      <c r="I28" s="85">
        <v>1.5250092761095098</v>
      </c>
      <c r="J28" s="81" t="s">
        <v>7532</v>
      </c>
    </row>
    <row r="29" spans="1:10" ht="76.5" x14ac:dyDescent="0.25">
      <c r="A29" s="67">
        <f t="shared" si="0"/>
        <v>25</v>
      </c>
      <c r="B29" s="65" t="s">
        <v>295</v>
      </c>
      <c r="C29" s="66" t="s">
        <v>293</v>
      </c>
      <c r="D29" s="66" t="s">
        <v>1586</v>
      </c>
      <c r="E29" s="66" t="s">
        <v>1586</v>
      </c>
      <c r="F29" s="65" t="s">
        <v>295</v>
      </c>
      <c r="G29" s="78">
        <v>2.5</v>
      </c>
      <c r="H29" s="83">
        <v>0.40785605303832378</v>
      </c>
      <c r="I29" s="85">
        <v>2.0575095827804355</v>
      </c>
      <c r="J29" s="81" t="s">
        <v>7532</v>
      </c>
    </row>
    <row r="30" spans="1:10" ht="76.5" x14ac:dyDescent="0.25">
      <c r="A30" s="67">
        <f t="shared" si="0"/>
        <v>26</v>
      </c>
      <c r="B30" s="65" t="s">
        <v>295</v>
      </c>
      <c r="C30" s="66" t="s">
        <v>293</v>
      </c>
      <c r="D30" s="66" t="s">
        <v>1586</v>
      </c>
      <c r="E30" s="66" t="s">
        <v>1586</v>
      </c>
      <c r="F30" s="65" t="s">
        <v>295</v>
      </c>
      <c r="G30" s="78">
        <v>1.6</v>
      </c>
      <c r="H30" s="83">
        <v>0.19536192054748031</v>
      </c>
      <c r="I30" s="85">
        <v>1.4399993811911569</v>
      </c>
      <c r="J30" s="81" t="s">
        <v>7532</v>
      </c>
    </row>
    <row r="31" spans="1:10" ht="76.5" x14ac:dyDescent="0.25">
      <c r="A31" s="67">
        <f t="shared" si="0"/>
        <v>27</v>
      </c>
      <c r="B31" s="65" t="s">
        <v>295</v>
      </c>
      <c r="C31" s="66" t="s">
        <v>293</v>
      </c>
      <c r="D31" s="66" t="s">
        <v>1586</v>
      </c>
      <c r="E31" s="66" t="s">
        <v>1586</v>
      </c>
      <c r="F31" s="65" t="s">
        <v>295</v>
      </c>
      <c r="G31" s="78">
        <v>2.5</v>
      </c>
      <c r="H31" s="83">
        <v>0.72399999999999998</v>
      </c>
      <c r="I31" s="85">
        <v>2.4363101162750467</v>
      </c>
      <c r="J31" s="81" t="s">
        <v>7532</v>
      </c>
    </row>
    <row r="32" spans="1:10" ht="76.5" x14ac:dyDescent="0.25">
      <c r="A32" s="67">
        <f t="shared" si="0"/>
        <v>28</v>
      </c>
      <c r="B32" s="65" t="s">
        <v>295</v>
      </c>
      <c r="C32" s="66" t="s">
        <v>293</v>
      </c>
      <c r="D32" s="66" t="s">
        <v>1586</v>
      </c>
      <c r="E32" s="66" t="s">
        <v>1586</v>
      </c>
      <c r="F32" s="65" t="s">
        <v>295</v>
      </c>
      <c r="G32" s="78">
        <v>1</v>
      </c>
      <c r="H32" s="83">
        <v>0.12303365393257244</v>
      </c>
      <c r="I32" s="85">
        <v>0.94571279787529083</v>
      </c>
      <c r="J32" s="81" t="s">
        <v>7532</v>
      </c>
    </row>
    <row r="33" spans="1:10" ht="76.5" x14ac:dyDescent="0.25">
      <c r="A33" s="67">
        <f t="shared" si="0"/>
        <v>29</v>
      </c>
      <c r="B33" s="65" t="s">
        <v>295</v>
      </c>
      <c r="C33" s="66" t="s">
        <v>293</v>
      </c>
      <c r="D33" s="66" t="s">
        <v>1586</v>
      </c>
      <c r="E33" s="66" t="s">
        <v>1586</v>
      </c>
      <c r="F33" s="65" t="s">
        <v>295</v>
      </c>
      <c r="G33" s="78">
        <v>1.8</v>
      </c>
      <c r="H33" s="83">
        <v>0.59528278994104977</v>
      </c>
      <c r="I33" s="85">
        <v>1.6369876059280575</v>
      </c>
      <c r="J33" s="81" t="s">
        <v>7532</v>
      </c>
    </row>
    <row r="34" spans="1:10" ht="76.5" x14ac:dyDescent="0.25">
      <c r="A34" s="67">
        <f t="shared" si="0"/>
        <v>30</v>
      </c>
      <c r="B34" s="65" t="s">
        <v>295</v>
      </c>
      <c r="C34" s="66" t="s">
        <v>293</v>
      </c>
      <c r="D34" s="66" t="s">
        <v>1586</v>
      </c>
      <c r="E34" s="66" t="s">
        <v>1586</v>
      </c>
      <c r="F34" s="65" t="s">
        <v>295</v>
      </c>
      <c r="G34" s="78">
        <v>1.6</v>
      </c>
      <c r="H34" s="83">
        <v>0.24414692297876703</v>
      </c>
      <c r="I34" s="85">
        <v>1.5343473029944679</v>
      </c>
      <c r="J34" s="81" t="s">
        <v>7532</v>
      </c>
    </row>
    <row r="35" spans="1:10" ht="76.5" x14ac:dyDescent="0.25">
      <c r="A35" s="67">
        <f t="shared" si="0"/>
        <v>31</v>
      </c>
      <c r="B35" s="65" t="s">
        <v>295</v>
      </c>
      <c r="C35" s="66" t="s">
        <v>293</v>
      </c>
      <c r="D35" s="66" t="s">
        <v>1586</v>
      </c>
      <c r="E35" s="66" t="s">
        <v>1586</v>
      </c>
      <c r="F35" s="65" t="s">
        <v>295</v>
      </c>
      <c r="G35" s="78">
        <v>1.6</v>
      </c>
      <c r="H35" s="83">
        <v>0.65419902934810292</v>
      </c>
      <c r="I35" s="85">
        <v>1.2053846915573641</v>
      </c>
      <c r="J35" s="81" t="s">
        <v>7532</v>
      </c>
    </row>
    <row r="36" spans="1:10" ht="76.5" x14ac:dyDescent="0.25">
      <c r="A36" s="67">
        <f t="shared" si="0"/>
        <v>32</v>
      </c>
      <c r="B36" s="65" t="s">
        <v>295</v>
      </c>
      <c r="C36" s="66" t="s">
        <v>293</v>
      </c>
      <c r="D36" s="66" t="s">
        <v>1586</v>
      </c>
      <c r="E36" s="66" t="s">
        <v>1586</v>
      </c>
      <c r="F36" s="65" t="s">
        <v>295</v>
      </c>
      <c r="G36" s="78">
        <v>2.5</v>
      </c>
      <c r="H36" s="83">
        <v>6.8923145604361385E-2</v>
      </c>
      <c r="I36" s="85">
        <v>2.4254740733879836</v>
      </c>
      <c r="J36" s="81" t="s">
        <v>7532</v>
      </c>
    </row>
    <row r="37" spans="1:10" ht="76.5" x14ac:dyDescent="0.25">
      <c r="A37" s="67">
        <f t="shared" si="0"/>
        <v>33</v>
      </c>
      <c r="B37" s="65" t="s">
        <v>295</v>
      </c>
      <c r="C37" s="66" t="s">
        <v>293</v>
      </c>
      <c r="D37" s="66" t="s">
        <v>1586</v>
      </c>
      <c r="E37" s="66" t="s">
        <v>1586</v>
      </c>
      <c r="F37" s="65" t="s">
        <v>295</v>
      </c>
      <c r="G37" s="78">
        <v>2.5</v>
      </c>
      <c r="H37" s="83">
        <v>0.7309249277456612</v>
      </c>
      <c r="I37" s="85">
        <v>1.9946001800129329</v>
      </c>
      <c r="J37" s="81" t="s">
        <v>7532</v>
      </c>
    </row>
    <row r="38" spans="1:10" ht="76.5" x14ac:dyDescent="0.25">
      <c r="A38" s="67">
        <f t="shared" si="0"/>
        <v>34</v>
      </c>
      <c r="B38" s="65" t="s">
        <v>295</v>
      </c>
      <c r="C38" s="66" t="s">
        <v>293</v>
      </c>
      <c r="D38" s="66" t="s">
        <v>1586</v>
      </c>
      <c r="E38" s="66" t="s">
        <v>1586</v>
      </c>
      <c r="F38" s="65" t="s">
        <v>295</v>
      </c>
      <c r="G38" s="78">
        <v>2.5</v>
      </c>
      <c r="H38" s="83">
        <v>1.0622334959885231</v>
      </c>
      <c r="I38" s="85">
        <v>2.2211505372950242</v>
      </c>
      <c r="J38" s="81" t="s">
        <v>7532</v>
      </c>
    </row>
    <row r="39" spans="1:10" ht="76.5" x14ac:dyDescent="0.25">
      <c r="A39" s="67">
        <f t="shared" si="0"/>
        <v>35</v>
      </c>
      <c r="B39" s="65" t="s">
        <v>295</v>
      </c>
      <c r="C39" s="66" t="s">
        <v>293</v>
      </c>
      <c r="D39" s="66" t="s">
        <v>1586</v>
      </c>
      <c r="E39" s="66" t="s">
        <v>1586</v>
      </c>
      <c r="F39" s="65" t="s">
        <v>295</v>
      </c>
      <c r="G39" s="78">
        <v>4</v>
      </c>
      <c r="H39" s="83">
        <v>1.3340000000000001</v>
      </c>
      <c r="I39" s="85">
        <v>2.9707884745861102</v>
      </c>
      <c r="J39" s="81" t="s">
        <v>7532</v>
      </c>
    </row>
    <row r="40" spans="1:10" ht="76.5" x14ac:dyDescent="0.25">
      <c r="A40" s="67">
        <f t="shared" si="0"/>
        <v>36</v>
      </c>
      <c r="B40" s="65" t="s">
        <v>295</v>
      </c>
      <c r="C40" s="66" t="s">
        <v>293</v>
      </c>
      <c r="D40" s="66" t="s">
        <v>1586</v>
      </c>
      <c r="E40" s="66" t="s">
        <v>1586</v>
      </c>
      <c r="F40" s="65" t="s">
        <v>295</v>
      </c>
      <c r="G40" s="78">
        <v>2.5</v>
      </c>
      <c r="H40" s="83">
        <v>0.21899442915288964</v>
      </c>
      <c r="I40" s="85">
        <v>2.3196339697461186</v>
      </c>
      <c r="J40" s="81" t="s">
        <v>7532</v>
      </c>
    </row>
    <row r="41" spans="1:10" ht="76.5" x14ac:dyDescent="0.25">
      <c r="A41" s="67">
        <f t="shared" si="0"/>
        <v>37</v>
      </c>
      <c r="B41" s="65" t="s">
        <v>295</v>
      </c>
      <c r="C41" s="66" t="s">
        <v>293</v>
      </c>
      <c r="D41" s="66" t="s">
        <v>1586</v>
      </c>
      <c r="E41" s="66" t="s">
        <v>1586</v>
      </c>
      <c r="F41" s="65" t="s">
        <v>295</v>
      </c>
      <c r="G41" s="78">
        <v>2.5</v>
      </c>
      <c r="H41" s="83">
        <v>0.22783592780770992</v>
      </c>
      <c r="I41" s="85">
        <v>2.4330241691068051</v>
      </c>
      <c r="J41" s="81" t="s">
        <v>7532</v>
      </c>
    </row>
    <row r="42" spans="1:10" ht="76.5" x14ac:dyDescent="0.25">
      <c r="A42" s="67">
        <f t="shared" si="0"/>
        <v>38</v>
      </c>
      <c r="B42" s="65" t="s">
        <v>295</v>
      </c>
      <c r="C42" s="66" t="s">
        <v>293</v>
      </c>
      <c r="D42" s="66" t="s">
        <v>1586</v>
      </c>
      <c r="E42" s="66" t="s">
        <v>1586</v>
      </c>
      <c r="F42" s="65" t="s">
        <v>295</v>
      </c>
      <c r="G42" s="78">
        <v>4</v>
      </c>
      <c r="H42" s="83">
        <v>0.64354496346409251</v>
      </c>
      <c r="I42" s="85">
        <v>3.3003902739053226</v>
      </c>
      <c r="J42" s="81" t="s">
        <v>7532</v>
      </c>
    </row>
    <row r="43" spans="1:10" ht="76.5" x14ac:dyDescent="0.25">
      <c r="A43" s="67">
        <f t="shared" si="0"/>
        <v>39</v>
      </c>
      <c r="B43" s="65" t="s">
        <v>295</v>
      </c>
      <c r="C43" s="66" t="s">
        <v>293</v>
      </c>
      <c r="D43" s="66" t="s">
        <v>1586</v>
      </c>
      <c r="E43" s="66" t="s">
        <v>1586</v>
      </c>
      <c r="F43" s="65" t="s">
        <v>295</v>
      </c>
      <c r="G43" s="78">
        <v>2.5</v>
      </c>
      <c r="H43" s="83">
        <v>0.21101203757131962</v>
      </c>
      <c r="I43" s="85">
        <v>2.4254281073600104</v>
      </c>
      <c r="J43" s="81" t="s">
        <v>7532</v>
      </c>
    </row>
    <row r="44" spans="1:10" ht="76.5" x14ac:dyDescent="0.25">
      <c r="A44" s="67">
        <f t="shared" si="0"/>
        <v>40</v>
      </c>
      <c r="B44" s="65" t="s">
        <v>295</v>
      </c>
      <c r="C44" s="66" t="s">
        <v>293</v>
      </c>
      <c r="D44" s="66" t="s">
        <v>1586</v>
      </c>
      <c r="E44" s="66" t="s">
        <v>1586</v>
      </c>
      <c r="F44" s="65" t="s">
        <v>295</v>
      </c>
      <c r="G44" s="78">
        <v>2.5</v>
      </c>
      <c r="H44" s="83">
        <v>0.4517960601864518</v>
      </c>
      <c r="I44" s="85">
        <v>2.3006491213155122</v>
      </c>
      <c r="J44" s="81" t="s">
        <v>7532</v>
      </c>
    </row>
    <row r="45" spans="1:10" ht="76.5" x14ac:dyDescent="0.25">
      <c r="A45" s="67">
        <f t="shared" si="0"/>
        <v>41</v>
      </c>
      <c r="B45" s="65" t="s">
        <v>295</v>
      </c>
      <c r="C45" s="66" t="s">
        <v>293</v>
      </c>
      <c r="D45" s="66" t="s">
        <v>1586</v>
      </c>
      <c r="E45" s="66" t="s">
        <v>1586</v>
      </c>
      <c r="F45" s="65" t="s">
        <v>295</v>
      </c>
      <c r="G45" s="78">
        <v>2.5</v>
      </c>
      <c r="H45" s="83">
        <v>0.312</v>
      </c>
      <c r="I45" s="85">
        <v>2.4359431246702257</v>
      </c>
      <c r="J45" s="81" t="s">
        <v>7532</v>
      </c>
    </row>
    <row r="46" spans="1:10" ht="76.5" x14ac:dyDescent="0.25">
      <c r="A46" s="67">
        <f t="shared" si="0"/>
        <v>42</v>
      </c>
      <c r="B46" s="65" t="s">
        <v>295</v>
      </c>
      <c r="C46" s="66" t="s">
        <v>293</v>
      </c>
      <c r="D46" s="66" t="s">
        <v>1586</v>
      </c>
      <c r="E46" s="66" t="s">
        <v>1586</v>
      </c>
      <c r="F46" s="65" t="s">
        <v>295</v>
      </c>
      <c r="G46" s="78">
        <v>2.5</v>
      </c>
      <c r="H46" s="83">
        <v>0.32400000000000001</v>
      </c>
      <c r="I46" s="85">
        <v>2.4295258584983492</v>
      </c>
      <c r="J46" s="81" t="s">
        <v>7532</v>
      </c>
    </row>
    <row r="47" spans="1:10" ht="76.5" x14ac:dyDescent="0.25">
      <c r="A47" s="67">
        <f t="shared" si="0"/>
        <v>43</v>
      </c>
      <c r="B47" s="65" t="s">
        <v>295</v>
      </c>
      <c r="C47" s="66" t="s">
        <v>293</v>
      </c>
      <c r="D47" s="66" t="s">
        <v>1586</v>
      </c>
      <c r="E47" s="66" t="s">
        <v>1586</v>
      </c>
      <c r="F47" s="65" t="s">
        <v>295</v>
      </c>
      <c r="G47" s="78">
        <v>2.5</v>
      </c>
      <c r="H47" s="83">
        <v>0.64137714334079599</v>
      </c>
      <c r="I47" s="85">
        <v>2.2270492999092357</v>
      </c>
      <c r="J47" s="81" t="s">
        <v>7532</v>
      </c>
    </row>
    <row r="48" spans="1:10" ht="76.5" x14ac:dyDescent="0.25">
      <c r="A48" s="67">
        <f t="shared" si="0"/>
        <v>44</v>
      </c>
      <c r="B48" s="65" t="s">
        <v>295</v>
      </c>
      <c r="C48" s="66" t="s">
        <v>293</v>
      </c>
      <c r="D48" s="66" t="s">
        <v>1586</v>
      </c>
      <c r="E48" s="66" t="s">
        <v>1586</v>
      </c>
      <c r="F48" s="65" t="s">
        <v>295</v>
      </c>
      <c r="G48" s="78">
        <v>1.6</v>
      </c>
      <c r="H48" s="83">
        <v>1.6735</v>
      </c>
      <c r="I48" s="85">
        <v>6.0320000000001605E-3</v>
      </c>
      <c r="J48" s="81" t="s">
        <v>7532</v>
      </c>
    </row>
    <row r="49" spans="1:10" ht="76.5" x14ac:dyDescent="0.25">
      <c r="A49" s="67">
        <f t="shared" si="0"/>
        <v>45</v>
      </c>
      <c r="B49" s="65" t="s">
        <v>295</v>
      </c>
      <c r="C49" s="66" t="s">
        <v>293</v>
      </c>
      <c r="D49" s="66" t="s">
        <v>1586</v>
      </c>
      <c r="E49" s="66" t="s">
        <v>1586</v>
      </c>
      <c r="F49" s="65" t="s">
        <v>295</v>
      </c>
      <c r="G49" s="78">
        <v>1.6</v>
      </c>
      <c r="H49" s="83">
        <v>0.76635397826330887</v>
      </c>
      <c r="I49" s="85">
        <v>1.3839140262797873</v>
      </c>
      <c r="J49" s="81" t="s">
        <v>7532</v>
      </c>
    </row>
    <row r="50" spans="1:10" ht="76.5" x14ac:dyDescent="0.25">
      <c r="A50" s="67">
        <f t="shared" si="0"/>
        <v>46</v>
      </c>
      <c r="B50" s="65" t="s">
        <v>295</v>
      </c>
      <c r="C50" s="66" t="s">
        <v>293</v>
      </c>
      <c r="D50" s="66" t="s">
        <v>1586</v>
      </c>
      <c r="E50" s="66" t="s">
        <v>1586</v>
      </c>
      <c r="F50" s="65" t="s">
        <v>295</v>
      </c>
      <c r="G50" s="78">
        <v>2.5</v>
      </c>
      <c r="H50" s="83">
        <v>0.66200000000000003</v>
      </c>
      <c r="I50" s="85">
        <v>2.4313675234198651</v>
      </c>
      <c r="J50" s="81" t="s">
        <v>7532</v>
      </c>
    </row>
    <row r="51" spans="1:10" ht="76.5" x14ac:dyDescent="0.25">
      <c r="A51" s="67">
        <f t="shared" si="0"/>
        <v>47</v>
      </c>
      <c r="B51" s="65" t="s">
        <v>295</v>
      </c>
      <c r="C51" s="66" t="s">
        <v>293</v>
      </c>
      <c r="D51" s="66" t="s">
        <v>1586</v>
      </c>
      <c r="E51" s="66" t="s">
        <v>1586</v>
      </c>
      <c r="F51" s="65" t="s">
        <v>295</v>
      </c>
      <c r="G51" s="78">
        <v>2.5</v>
      </c>
      <c r="H51" s="83">
        <v>0.37941871329706445</v>
      </c>
      <c r="I51" s="85">
        <v>2.3402587607111505</v>
      </c>
      <c r="J51" s="81" t="s">
        <v>7532</v>
      </c>
    </row>
    <row r="52" spans="1:10" ht="76.5" x14ac:dyDescent="0.25">
      <c r="A52" s="67">
        <f t="shared" ref="A52:A83" si="1">A51+1</f>
        <v>48</v>
      </c>
      <c r="B52" s="65" t="s">
        <v>295</v>
      </c>
      <c r="C52" s="66" t="s">
        <v>293</v>
      </c>
      <c r="D52" s="66" t="s">
        <v>1586</v>
      </c>
      <c r="E52" s="66" t="s">
        <v>1586</v>
      </c>
      <c r="F52" s="65" t="s">
        <v>295</v>
      </c>
      <c r="G52" s="78">
        <v>2.5</v>
      </c>
      <c r="H52" s="83">
        <v>0.51603488254186847</v>
      </c>
      <c r="I52" s="85">
        <v>2.2984712819761977</v>
      </c>
      <c r="J52" s="81" t="s">
        <v>7532</v>
      </c>
    </row>
    <row r="53" spans="1:10" ht="76.5" x14ac:dyDescent="0.25">
      <c r="A53" s="67">
        <f t="shared" si="1"/>
        <v>49</v>
      </c>
      <c r="B53" s="65" t="s">
        <v>295</v>
      </c>
      <c r="C53" s="66" t="s">
        <v>293</v>
      </c>
      <c r="D53" s="66" t="s">
        <v>1586</v>
      </c>
      <c r="E53" s="66" t="s">
        <v>1586</v>
      </c>
      <c r="F53" s="65" t="s">
        <v>295</v>
      </c>
      <c r="G53" s="78">
        <v>2.5</v>
      </c>
      <c r="H53" s="83">
        <v>0.35273582182704383</v>
      </c>
      <c r="I53" s="85">
        <v>2.4104733950813357</v>
      </c>
      <c r="J53" s="81" t="s">
        <v>7532</v>
      </c>
    </row>
    <row r="54" spans="1:10" ht="76.5" x14ac:dyDescent="0.25">
      <c r="A54" s="67">
        <f t="shared" si="1"/>
        <v>50</v>
      </c>
      <c r="B54" s="65" t="s">
        <v>295</v>
      </c>
      <c r="C54" s="66" t="s">
        <v>293</v>
      </c>
      <c r="D54" s="66" t="s">
        <v>1586</v>
      </c>
      <c r="E54" s="66" t="s">
        <v>1586</v>
      </c>
      <c r="F54" s="65" t="s">
        <v>295</v>
      </c>
      <c r="G54" s="78">
        <v>1.6</v>
      </c>
      <c r="H54" s="83">
        <v>0.16</v>
      </c>
      <c r="I54" s="85">
        <v>1.5587250740211069</v>
      </c>
      <c r="J54" s="81" t="s">
        <v>7532</v>
      </c>
    </row>
    <row r="55" spans="1:10" ht="76.5" x14ac:dyDescent="0.25">
      <c r="A55" s="67">
        <f t="shared" si="1"/>
        <v>51</v>
      </c>
      <c r="B55" s="65" t="s">
        <v>295</v>
      </c>
      <c r="C55" s="66" t="s">
        <v>293</v>
      </c>
      <c r="D55" s="66" t="s">
        <v>1586</v>
      </c>
      <c r="E55" s="66" t="s">
        <v>1586</v>
      </c>
      <c r="F55" s="65" t="s">
        <v>295</v>
      </c>
      <c r="G55" s="78">
        <v>2.5</v>
      </c>
      <c r="H55" s="83">
        <v>0.29234855908658075</v>
      </c>
      <c r="I55" s="85">
        <v>2.1647005371676533</v>
      </c>
      <c r="J55" s="81" t="s">
        <v>7532</v>
      </c>
    </row>
    <row r="56" spans="1:10" ht="76.5" x14ac:dyDescent="0.25">
      <c r="A56" s="67">
        <f t="shared" si="1"/>
        <v>52</v>
      </c>
      <c r="B56" s="65" t="s">
        <v>295</v>
      </c>
      <c r="C56" s="66" t="s">
        <v>293</v>
      </c>
      <c r="D56" s="66" t="s">
        <v>1586</v>
      </c>
      <c r="E56" s="66" t="s">
        <v>1586</v>
      </c>
      <c r="F56" s="65" t="s">
        <v>295</v>
      </c>
      <c r="G56" s="78">
        <v>2.5</v>
      </c>
      <c r="H56" s="83">
        <v>0.69831568792344911</v>
      </c>
      <c r="I56" s="85">
        <v>2.3682829108867129</v>
      </c>
      <c r="J56" s="81" t="s">
        <v>7532</v>
      </c>
    </row>
    <row r="57" spans="1:10" ht="76.5" x14ac:dyDescent="0.25">
      <c r="A57" s="67">
        <f t="shared" si="1"/>
        <v>53</v>
      </c>
      <c r="B57" s="65" t="s">
        <v>295</v>
      </c>
      <c r="C57" s="66" t="s">
        <v>293</v>
      </c>
      <c r="D57" s="66" t="s">
        <v>1586</v>
      </c>
      <c r="E57" s="66" t="s">
        <v>1586</v>
      </c>
      <c r="F57" s="65" t="s">
        <v>295</v>
      </c>
      <c r="G57" s="78">
        <v>1.8</v>
      </c>
      <c r="H57" s="83">
        <v>0.3517204145340444</v>
      </c>
      <c r="I57" s="85">
        <v>1.6158808919500749</v>
      </c>
      <c r="J57" s="81" t="s">
        <v>7532</v>
      </c>
    </row>
    <row r="58" spans="1:10" ht="76.5" x14ac:dyDescent="0.25">
      <c r="A58" s="67">
        <f t="shared" si="1"/>
        <v>54</v>
      </c>
      <c r="B58" s="65" t="s">
        <v>295</v>
      </c>
      <c r="C58" s="66" t="s">
        <v>293</v>
      </c>
      <c r="D58" s="66" t="s">
        <v>1586</v>
      </c>
      <c r="E58" s="66" t="s">
        <v>1586</v>
      </c>
      <c r="F58" s="65" t="s">
        <v>295</v>
      </c>
      <c r="G58" s="78">
        <v>2.5</v>
      </c>
      <c r="H58" s="83">
        <v>0.32300000000000001</v>
      </c>
      <c r="I58" s="85">
        <v>2.4324587659465018</v>
      </c>
      <c r="J58" s="81" t="s">
        <v>7532</v>
      </c>
    </row>
    <row r="59" spans="1:10" ht="76.5" x14ac:dyDescent="0.25">
      <c r="A59" s="67">
        <f t="shared" si="1"/>
        <v>55</v>
      </c>
      <c r="B59" s="65" t="s">
        <v>295</v>
      </c>
      <c r="C59" s="66" t="s">
        <v>293</v>
      </c>
      <c r="D59" s="66" t="s">
        <v>1586</v>
      </c>
      <c r="E59" s="66" t="s">
        <v>1586</v>
      </c>
      <c r="F59" s="65" t="s">
        <v>295</v>
      </c>
      <c r="G59" s="78">
        <v>1.6</v>
      </c>
      <c r="H59" s="83">
        <v>0.51258448084193886</v>
      </c>
      <c r="I59" s="85">
        <v>1.3266432222928497</v>
      </c>
      <c r="J59" s="81" t="s">
        <v>7532</v>
      </c>
    </row>
    <row r="60" spans="1:10" ht="76.5" x14ac:dyDescent="0.25">
      <c r="A60" s="67">
        <f t="shared" si="1"/>
        <v>56</v>
      </c>
      <c r="B60" s="65" t="s">
        <v>295</v>
      </c>
      <c r="C60" s="66" t="s">
        <v>293</v>
      </c>
      <c r="D60" s="66" t="s">
        <v>1586</v>
      </c>
      <c r="E60" s="66" t="s">
        <v>1586</v>
      </c>
      <c r="F60" s="65" t="s">
        <v>295</v>
      </c>
      <c r="G60" s="78">
        <v>2.5</v>
      </c>
      <c r="H60" s="83">
        <v>0.62192076665761853</v>
      </c>
      <c r="I60" s="85">
        <v>1.9802521928271672</v>
      </c>
      <c r="J60" s="81" t="s">
        <v>7532</v>
      </c>
    </row>
    <row r="61" spans="1:10" ht="76.5" x14ac:dyDescent="0.25">
      <c r="A61" s="67">
        <f t="shared" si="1"/>
        <v>57</v>
      </c>
      <c r="B61" s="65" t="s">
        <v>295</v>
      </c>
      <c r="C61" s="66" t="s">
        <v>293</v>
      </c>
      <c r="D61" s="66" t="s">
        <v>1586</v>
      </c>
      <c r="E61" s="66" t="s">
        <v>1586</v>
      </c>
      <c r="F61" s="65" t="s">
        <v>295</v>
      </c>
      <c r="G61" s="78">
        <v>1.8</v>
      </c>
      <c r="H61" s="83">
        <v>0.19725516469791099</v>
      </c>
      <c r="I61" s="85">
        <v>1.7218394980773433</v>
      </c>
      <c r="J61" s="81" t="s">
        <v>7532</v>
      </c>
    </row>
    <row r="62" spans="1:10" ht="76.5" x14ac:dyDescent="0.25">
      <c r="A62" s="67">
        <f t="shared" si="1"/>
        <v>58</v>
      </c>
      <c r="B62" s="65" t="s">
        <v>295</v>
      </c>
      <c r="C62" s="66" t="s">
        <v>293</v>
      </c>
      <c r="D62" s="66" t="s">
        <v>1586</v>
      </c>
      <c r="E62" s="66" t="s">
        <v>1586</v>
      </c>
      <c r="F62" s="65" t="s">
        <v>295</v>
      </c>
      <c r="G62" s="78">
        <v>2.5</v>
      </c>
      <c r="H62" s="83">
        <v>0.19840362899906847</v>
      </c>
      <c r="I62" s="85">
        <v>2.4119306304849193</v>
      </c>
      <c r="J62" s="81" t="s">
        <v>7532</v>
      </c>
    </row>
    <row r="63" spans="1:10" ht="76.5" x14ac:dyDescent="0.25">
      <c r="A63" s="67">
        <f t="shared" si="1"/>
        <v>59</v>
      </c>
      <c r="B63" s="65" t="s">
        <v>295</v>
      </c>
      <c r="C63" s="66" t="s">
        <v>293</v>
      </c>
      <c r="D63" s="66" t="s">
        <v>1586</v>
      </c>
      <c r="E63" s="66" t="s">
        <v>1586</v>
      </c>
      <c r="F63" s="65" t="s">
        <v>295</v>
      </c>
      <c r="G63" s="78">
        <v>4</v>
      </c>
      <c r="H63" s="83">
        <v>0.38402083276822369</v>
      </c>
      <c r="I63" s="85">
        <v>3.5384133862922122</v>
      </c>
      <c r="J63" s="81" t="s">
        <v>7532</v>
      </c>
    </row>
    <row r="64" spans="1:10" ht="76.5" x14ac:dyDescent="0.25">
      <c r="A64" s="67">
        <f t="shared" si="1"/>
        <v>60</v>
      </c>
      <c r="B64" s="65" t="s">
        <v>295</v>
      </c>
      <c r="C64" s="66" t="s">
        <v>293</v>
      </c>
      <c r="D64" s="66" t="s">
        <v>1586</v>
      </c>
      <c r="E64" s="66" t="s">
        <v>1586</v>
      </c>
      <c r="F64" s="65" t="s">
        <v>295</v>
      </c>
      <c r="G64" s="78">
        <v>2.5</v>
      </c>
      <c r="H64" s="83">
        <v>0.80009929383795853</v>
      </c>
      <c r="I64" s="85">
        <v>1.9040109864593626</v>
      </c>
      <c r="J64" s="81" t="s">
        <v>7532</v>
      </c>
    </row>
    <row r="65" spans="1:10" ht="76.5" x14ac:dyDescent="0.25">
      <c r="A65" s="67">
        <f t="shared" si="1"/>
        <v>61</v>
      </c>
      <c r="B65" s="65" t="s">
        <v>295</v>
      </c>
      <c r="C65" s="66" t="s">
        <v>293</v>
      </c>
      <c r="D65" s="66" t="s">
        <v>1586</v>
      </c>
      <c r="E65" s="66" t="s">
        <v>1586</v>
      </c>
      <c r="F65" s="65" t="s">
        <v>295</v>
      </c>
      <c r="G65" s="78">
        <v>1.6</v>
      </c>
      <c r="H65" s="83">
        <v>0.36774621683982012</v>
      </c>
      <c r="I65" s="85">
        <v>1.217771510772647</v>
      </c>
      <c r="J65" s="81" t="s">
        <v>7532</v>
      </c>
    </row>
    <row r="66" spans="1:10" ht="76.5" x14ac:dyDescent="0.25">
      <c r="A66" s="67">
        <f t="shared" si="1"/>
        <v>62</v>
      </c>
      <c r="B66" s="65" t="s">
        <v>295</v>
      </c>
      <c r="C66" s="66" t="s">
        <v>293</v>
      </c>
      <c r="D66" s="66" t="s">
        <v>1586</v>
      </c>
      <c r="E66" s="66" t="s">
        <v>1586</v>
      </c>
      <c r="F66" s="65" t="s">
        <v>295</v>
      </c>
      <c r="G66" s="78">
        <v>1.6</v>
      </c>
      <c r="H66" s="83">
        <v>0.33640095124716873</v>
      </c>
      <c r="I66" s="85">
        <v>1.5431212393291935</v>
      </c>
      <c r="J66" s="81" t="s">
        <v>7532</v>
      </c>
    </row>
    <row r="67" spans="1:10" ht="76.5" x14ac:dyDescent="0.25">
      <c r="A67" s="67">
        <f t="shared" si="1"/>
        <v>63</v>
      </c>
      <c r="B67" s="65" t="s">
        <v>295</v>
      </c>
      <c r="C67" s="66" t="s">
        <v>293</v>
      </c>
      <c r="D67" s="66" t="s">
        <v>1586</v>
      </c>
      <c r="E67" s="66" t="s">
        <v>1586</v>
      </c>
      <c r="F67" s="65" t="s">
        <v>295</v>
      </c>
      <c r="G67" s="78">
        <v>2.5</v>
      </c>
      <c r="H67" s="83">
        <v>2.1860474285797187</v>
      </c>
      <c r="I67" s="85">
        <v>0.40296866043532442</v>
      </c>
      <c r="J67" s="81" t="s">
        <v>7532</v>
      </c>
    </row>
    <row r="68" spans="1:10" ht="76.5" x14ac:dyDescent="0.25">
      <c r="A68" s="67">
        <f t="shared" si="1"/>
        <v>64</v>
      </c>
      <c r="B68" s="65" t="s">
        <v>295</v>
      </c>
      <c r="C68" s="66" t="s">
        <v>293</v>
      </c>
      <c r="D68" s="66" t="s">
        <v>1586</v>
      </c>
      <c r="E68" s="66" t="s">
        <v>1586</v>
      </c>
      <c r="F68" s="65" t="s">
        <v>295</v>
      </c>
      <c r="G68" s="78">
        <v>2.5</v>
      </c>
      <c r="H68" s="83">
        <v>0.439</v>
      </c>
      <c r="I68" s="85">
        <v>2.4292904482943634</v>
      </c>
      <c r="J68" s="81" t="s">
        <v>7532</v>
      </c>
    </row>
    <row r="69" spans="1:10" ht="76.5" x14ac:dyDescent="0.25">
      <c r="A69" s="67">
        <f t="shared" si="1"/>
        <v>65</v>
      </c>
      <c r="B69" s="65" t="s">
        <v>295</v>
      </c>
      <c r="C69" s="66" t="s">
        <v>293</v>
      </c>
      <c r="D69" s="66" t="s">
        <v>1586</v>
      </c>
      <c r="E69" s="66" t="s">
        <v>1586</v>
      </c>
      <c r="F69" s="65" t="s">
        <v>295</v>
      </c>
      <c r="G69" s="78">
        <v>1.8</v>
      </c>
      <c r="H69" s="83">
        <v>0.5815728071359596</v>
      </c>
      <c r="I69" s="85">
        <v>1.2142204349778296</v>
      </c>
      <c r="J69" s="81" t="s">
        <v>7532</v>
      </c>
    </row>
    <row r="70" spans="1:10" ht="76.5" x14ac:dyDescent="0.25">
      <c r="A70" s="67">
        <f t="shared" si="1"/>
        <v>66</v>
      </c>
      <c r="B70" s="65" t="s">
        <v>295</v>
      </c>
      <c r="C70" s="66" t="s">
        <v>293</v>
      </c>
      <c r="D70" s="66" t="s">
        <v>1586</v>
      </c>
      <c r="E70" s="66" t="s">
        <v>1586</v>
      </c>
      <c r="F70" s="65" t="s">
        <v>295</v>
      </c>
      <c r="G70" s="78">
        <v>4</v>
      </c>
      <c r="H70" s="84">
        <v>2.4239466083228813</v>
      </c>
      <c r="I70" s="85">
        <v>1.6481775474763665</v>
      </c>
      <c r="J70" s="81" t="s">
        <v>7532</v>
      </c>
    </row>
    <row r="71" spans="1:10" ht="76.5" x14ac:dyDescent="0.25">
      <c r="A71" s="67">
        <f t="shared" si="1"/>
        <v>67</v>
      </c>
      <c r="B71" s="65" t="s">
        <v>295</v>
      </c>
      <c r="C71" s="66" t="s">
        <v>293</v>
      </c>
      <c r="D71" s="66" t="s">
        <v>1586</v>
      </c>
      <c r="E71" s="66" t="s">
        <v>1586</v>
      </c>
      <c r="F71" s="65" t="s">
        <v>295</v>
      </c>
      <c r="G71" s="78">
        <v>2.5</v>
      </c>
      <c r="H71" s="83">
        <v>0.12308371135125881</v>
      </c>
      <c r="I71" s="85">
        <v>2.4224221299495614</v>
      </c>
      <c r="J71" s="81" t="s">
        <v>7532</v>
      </c>
    </row>
    <row r="72" spans="1:10" ht="76.5" x14ac:dyDescent="0.25">
      <c r="A72" s="67">
        <f t="shared" si="1"/>
        <v>68</v>
      </c>
      <c r="B72" s="65" t="s">
        <v>295</v>
      </c>
      <c r="C72" s="66" t="s">
        <v>293</v>
      </c>
      <c r="D72" s="66" t="s">
        <v>1586</v>
      </c>
      <c r="E72" s="66" t="s">
        <v>1586</v>
      </c>
      <c r="F72" s="65" t="s">
        <v>295</v>
      </c>
      <c r="G72" s="78">
        <v>1.8</v>
      </c>
      <c r="H72" s="83">
        <v>0.72899999999999998</v>
      </c>
      <c r="I72" s="85">
        <v>1.7282842001588463</v>
      </c>
      <c r="J72" s="81" t="s">
        <v>7532</v>
      </c>
    </row>
    <row r="73" spans="1:10" ht="76.5" x14ac:dyDescent="0.25">
      <c r="A73" s="67">
        <f t="shared" si="1"/>
        <v>69</v>
      </c>
      <c r="B73" s="65" t="s">
        <v>295</v>
      </c>
      <c r="C73" s="66" t="s">
        <v>293</v>
      </c>
      <c r="D73" s="66" t="s">
        <v>1586</v>
      </c>
      <c r="E73" s="66" t="s">
        <v>1586</v>
      </c>
      <c r="F73" s="65" t="s">
        <v>295</v>
      </c>
      <c r="G73" s="78">
        <v>2.5</v>
      </c>
      <c r="H73" s="83">
        <v>0.81899999999999995</v>
      </c>
      <c r="I73" s="85">
        <v>2.2588135186423814</v>
      </c>
      <c r="J73" s="81" t="s">
        <v>7532</v>
      </c>
    </row>
    <row r="74" spans="1:10" ht="76.5" x14ac:dyDescent="0.25">
      <c r="A74" s="67">
        <f t="shared" si="1"/>
        <v>70</v>
      </c>
      <c r="B74" s="65" t="s">
        <v>295</v>
      </c>
      <c r="C74" s="66" t="s">
        <v>293</v>
      </c>
      <c r="D74" s="66" t="s">
        <v>1586</v>
      </c>
      <c r="E74" s="66" t="s">
        <v>1586</v>
      </c>
      <c r="F74" s="65" t="s">
        <v>295</v>
      </c>
      <c r="G74" s="78">
        <v>1.6</v>
      </c>
      <c r="H74" s="83">
        <v>0.42794934279655111</v>
      </c>
      <c r="I74" s="85">
        <v>1.5478462387445904</v>
      </c>
      <c r="J74" s="81" t="s">
        <v>7532</v>
      </c>
    </row>
    <row r="75" spans="1:10" ht="76.5" x14ac:dyDescent="0.25">
      <c r="A75" s="67">
        <f t="shared" si="1"/>
        <v>71</v>
      </c>
      <c r="B75" s="65" t="s">
        <v>295</v>
      </c>
      <c r="C75" s="66" t="s">
        <v>293</v>
      </c>
      <c r="D75" s="66" t="s">
        <v>1586</v>
      </c>
      <c r="E75" s="66" t="s">
        <v>1586</v>
      </c>
      <c r="F75" s="65" t="s">
        <v>295</v>
      </c>
      <c r="G75" s="78">
        <v>6.3</v>
      </c>
      <c r="H75" s="83">
        <v>2.1619999999999999</v>
      </c>
      <c r="I75" s="85">
        <v>6.1385038957066556</v>
      </c>
      <c r="J75" s="81" t="s">
        <v>7532</v>
      </c>
    </row>
    <row r="76" spans="1:10" ht="25.5" x14ac:dyDescent="0.25">
      <c r="A76" s="67">
        <f t="shared" si="1"/>
        <v>72</v>
      </c>
      <c r="B76" s="65" t="s">
        <v>295</v>
      </c>
      <c r="C76" s="66" t="s">
        <v>293</v>
      </c>
      <c r="D76" s="66" t="s">
        <v>1586</v>
      </c>
      <c r="E76" s="66" t="s">
        <v>1586</v>
      </c>
      <c r="F76" s="65" t="s">
        <v>295</v>
      </c>
      <c r="G76" s="78">
        <v>3.2</v>
      </c>
      <c r="H76" s="83">
        <v>0</v>
      </c>
      <c r="I76" s="85">
        <v>3.1180800000000004</v>
      </c>
      <c r="J76" s="64"/>
    </row>
    <row r="77" spans="1:10" ht="76.5" x14ac:dyDescent="0.25">
      <c r="A77" s="67">
        <f t="shared" si="1"/>
        <v>73</v>
      </c>
      <c r="B77" s="65" t="s">
        <v>295</v>
      </c>
      <c r="C77" s="66" t="s">
        <v>293</v>
      </c>
      <c r="D77" s="66" t="s">
        <v>1586</v>
      </c>
      <c r="E77" s="66" t="s">
        <v>1586</v>
      </c>
      <c r="F77" s="65" t="s">
        <v>295</v>
      </c>
      <c r="G77" s="78">
        <v>1.6</v>
      </c>
      <c r="H77" s="83">
        <v>0.84399999999999997</v>
      </c>
      <c r="I77" s="85">
        <v>1.559032308777403</v>
      </c>
      <c r="J77" s="81" t="s">
        <v>7532</v>
      </c>
    </row>
    <row r="78" spans="1:10" ht="76.5" x14ac:dyDescent="0.25">
      <c r="A78" s="67">
        <f t="shared" si="1"/>
        <v>74</v>
      </c>
      <c r="B78" s="65" t="s">
        <v>295</v>
      </c>
      <c r="C78" s="66" t="s">
        <v>293</v>
      </c>
      <c r="D78" s="66" t="s">
        <v>1586</v>
      </c>
      <c r="E78" s="66" t="s">
        <v>1586</v>
      </c>
      <c r="F78" s="65" t="s">
        <v>295</v>
      </c>
      <c r="G78" s="78">
        <v>4</v>
      </c>
      <c r="H78" s="83">
        <v>0.72699999999999998</v>
      </c>
      <c r="I78" s="85">
        <v>3.8974962143004204</v>
      </c>
      <c r="J78" s="81" t="s">
        <v>7532</v>
      </c>
    </row>
    <row r="79" spans="1:10" ht="76.5" x14ac:dyDescent="0.25">
      <c r="A79" s="67">
        <f t="shared" si="1"/>
        <v>75</v>
      </c>
      <c r="B79" s="65" t="s">
        <v>295</v>
      </c>
      <c r="C79" s="66" t="s">
        <v>293</v>
      </c>
      <c r="D79" s="66" t="s">
        <v>1586</v>
      </c>
      <c r="E79" s="66" t="s">
        <v>1586</v>
      </c>
      <c r="F79" s="65" t="s">
        <v>295</v>
      </c>
      <c r="G79" s="78">
        <v>2.5</v>
      </c>
      <c r="H79" s="83">
        <v>0.29299802047112877</v>
      </c>
      <c r="I79" s="85">
        <v>2.4065258259875635</v>
      </c>
      <c r="J79" s="81" t="s">
        <v>7532</v>
      </c>
    </row>
    <row r="80" spans="1:10" ht="76.5" x14ac:dyDescent="0.25">
      <c r="A80" s="67">
        <f t="shared" si="1"/>
        <v>76</v>
      </c>
      <c r="B80" s="65" t="s">
        <v>295</v>
      </c>
      <c r="C80" s="66" t="s">
        <v>293</v>
      </c>
      <c r="D80" s="66" t="s">
        <v>1586</v>
      </c>
      <c r="E80" s="66" t="s">
        <v>1586</v>
      </c>
      <c r="F80" s="65" t="s">
        <v>295</v>
      </c>
      <c r="G80" s="78">
        <v>6.3</v>
      </c>
      <c r="H80" s="83">
        <v>0.55709604198917084</v>
      </c>
      <c r="I80" s="85">
        <v>5.0327747766491493</v>
      </c>
      <c r="J80" s="81" t="s">
        <v>7532</v>
      </c>
    </row>
    <row r="81" spans="1:10" ht="76.5" x14ac:dyDescent="0.25">
      <c r="A81" s="67">
        <f t="shared" si="1"/>
        <v>77</v>
      </c>
      <c r="B81" s="65" t="s">
        <v>295</v>
      </c>
      <c r="C81" s="66" t="s">
        <v>293</v>
      </c>
      <c r="D81" s="66" t="s">
        <v>1586</v>
      </c>
      <c r="E81" s="66" t="s">
        <v>1586</v>
      </c>
      <c r="F81" s="65" t="s">
        <v>295</v>
      </c>
      <c r="G81" s="78">
        <v>2.5</v>
      </c>
      <c r="H81" s="83">
        <v>0.2987870479120539</v>
      </c>
      <c r="I81" s="85">
        <v>2.1587256195376141</v>
      </c>
      <c r="J81" s="81" t="s">
        <v>7532</v>
      </c>
    </row>
    <row r="82" spans="1:10" ht="76.5" x14ac:dyDescent="0.25">
      <c r="A82" s="67">
        <f t="shared" si="1"/>
        <v>78</v>
      </c>
      <c r="B82" s="65" t="s">
        <v>295</v>
      </c>
      <c r="C82" s="66" t="s">
        <v>293</v>
      </c>
      <c r="D82" s="66" t="s">
        <v>1586</v>
      </c>
      <c r="E82" s="66" t="s">
        <v>1586</v>
      </c>
      <c r="F82" s="65" t="s">
        <v>295</v>
      </c>
      <c r="G82" s="78">
        <v>2.5</v>
      </c>
      <c r="H82" s="83">
        <v>0.3744623879643989</v>
      </c>
      <c r="I82" s="85">
        <v>2.0863092410476898</v>
      </c>
      <c r="J82" s="81" t="s">
        <v>7532</v>
      </c>
    </row>
    <row r="83" spans="1:10" ht="76.5" x14ac:dyDescent="0.25">
      <c r="A83" s="67">
        <f t="shared" si="1"/>
        <v>79</v>
      </c>
      <c r="B83" s="65" t="s">
        <v>295</v>
      </c>
      <c r="C83" s="66" t="s">
        <v>293</v>
      </c>
      <c r="D83" s="66" t="s">
        <v>1586</v>
      </c>
      <c r="E83" s="66" t="s">
        <v>1586</v>
      </c>
      <c r="F83" s="65" t="s">
        <v>295</v>
      </c>
      <c r="G83" s="78">
        <v>4</v>
      </c>
      <c r="H83" s="83">
        <v>0.47810626433879744</v>
      </c>
      <c r="I83" s="85">
        <v>3.8336564381082221</v>
      </c>
      <c r="J83" s="81" t="s">
        <v>7532</v>
      </c>
    </row>
    <row r="84" spans="1:10" ht="76.5" x14ac:dyDescent="0.25">
      <c r="A84" s="67">
        <f t="shared" ref="A84:A115" si="2">A83+1</f>
        <v>80</v>
      </c>
      <c r="B84" s="65" t="s">
        <v>295</v>
      </c>
      <c r="C84" s="66" t="s">
        <v>293</v>
      </c>
      <c r="D84" s="66" t="s">
        <v>1586</v>
      </c>
      <c r="E84" s="66" t="s">
        <v>1586</v>
      </c>
      <c r="F84" s="65" t="s">
        <v>295</v>
      </c>
      <c r="G84" s="78">
        <v>4</v>
      </c>
      <c r="H84" s="83">
        <v>1.5714169529440618</v>
      </c>
      <c r="I84" s="85">
        <v>3.0521081752171133</v>
      </c>
      <c r="J84" s="81" t="s">
        <v>7532</v>
      </c>
    </row>
    <row r="85" spans="1:10" ht="76.5" x14ac:dyDescent="0.25">
      <c r="A85" s="67">
        <f t="shared" si="2"/>
        <v>81</v>
      </c>
      <c r="B85" s="65" t="s">
        <v>295</v>
      </c>
      <c r="C85" s="66" t="s">
        <v>293</v>
      </c>
      <c r="D85" s="66" t="s">
        <v>1586</v>
      </c>
      <c r="E85" s="66" t="s">
        <v>1586</v>
      </c>
      <c r="F85" s="65" t="s">
        <v>295</v>
      </c>
      <c r="G85" s="78">
        <v>1.6</v>
      </c>
      <c r="H85" s="83">
        <v>0.76643491895920302</v>
      </c>
      <c r="I85" s="85">
        <v>1.55904</v>
      </c>
      <c r="J85" s="81" t="s">
        <v>7532</v>
      </c>
    </row>
    <row r="86" spans="1:10" ht="76.5" x14ac:dyDescent="0.25">
      <c r="A86" s="67">
        <f t="shared" si="2"/>
        <v>82</v>
      </c>
      <c r="B86" s="65" t="s">
        <v>295</v>
      </c>
      <c r="C86" s="66" t="s">
        <v>293</v>
      </c>
      <c r="D86" s="66" t="s">
        <v>1586</v>
      </c>
      <c r="E86" s="66" t="s">
        <v>1586</v>
      </c>
      <c r="F86" s="65" t="s">
        <v>295</v>
      </c>
      <c r="G86" s="78">
        <v>2.5</v>
      </c>
      <c r="H86" s="83">
        <v>0.72242896536614587</v>
      </c>
      <c r="I86" s="85">
        <v>2.0282136044797254</v>
      </c>
      <c r="J86" s="81" t="s">
        <v>7532</v>
      </c>
    </row>
    <row r="87" spans="1:10" ht="76.5" x14ac:dyDescent="0.25">
      <c r="A87" s="67">
        <f t="shared" si="2"/>
        <v>83</v>
      </c>
      <c r="B87" s="65" t="s">
        <v>295</v>
      </c>
      <c r="C87" s="66" t="s">
        <v>293</v>
      </c>
      <c r="D87" s="66" t="s">
        <v>1586</v>
      </c>
      <c r="E87" s="66" t="s">
        <v>1586</v>
      </c>
      <c r="F87" s="65" t="s">
        <v>295</v>
      </c>
      <c r="G87" s="78">
        <v>2.5</v>
      </c>
      <c r="H87" s="83">
        <v>3.8160188678778829E-2</v>
      </c>
      <c r="I87" s="85">
        <v>2.427203316772625</v>
      </c>
      <c r="J87" s="81" t="s">
        <v>7532</v>
      </c>
    </row>
    <row r="88" spans="1:10" ht="76.5" x14ac:dyDescent="0.25">
      <c r="A88" s="67">
        <f t="shared" si="2"/>
        <v>84</v>
      </c>
      <c r="B88" s="65" t="s">
        <v>295</v>
      </c>
      <c r="C88" s="66" t="s">
        <v>293</v>
      </c>
      <c r="D88" s="66" t="s">
        <v>1586</v>
      </c>
      <c r="E88" s="66" t="s">
        <v>1586</v>
      </c>
      <c r="F88" s="65" t="s">
        <v>295</v>
      </c>
      <c r="G88" s="78">
        <v>2.5</v>
      </c>
      <c r="H88" s="83">
        <v>0.12717043681610909</v>
      </c>
      <c r="I88" s="85">
        <v>2.4293210852177434</v>
      </c>
      <c r="J88" s="81" t="s">
        <v>7532</v>
      </c>
    </row>
    <row r="89" spans="1:10" ht="76.5" x14ac:dyDescent="0.25">
      <c r="A89" s="67">
        <f t="shared" si="2"/>
        <v>85</v>
      </c>
      <c r="B89" s="65" t="s">
        <v>295</v>
      </c>
      <c r="C89" s="66" t="s">
        <v>293</v>
      </c>
      <c r="D89" s="66" t="s">
        <v>1586</v>
      </c>
      <c r="E89" s="66" t="s">
        <v>1586</v>
      </c>
      <c r="F89" s="65" t="s">
        <v>295</v>
      </c>
      <c r="G89" s="78">
        <v>4</v>
      </c>
      <c r="H89" s="83">
        <v>0.46391486287895545</v>
      </c>
      <c r="I89" s="85">
        <v>3.7816273040444841</v>
      </c>
      <c r="J89" s="81" t="s">
        <v>7532</v>
      </c>
    </row>
    <row r="90" spans="1:10" ht="76.5" x14ac:dyDescent="0.25">
      <c r="A90" s="67">
        <f t="shared" si="2"/>
        <v>86</v>
      </c>
      <c r="B90" s="65" t="s">
        <v>295</v>
      </c>
      <c r="C90" s="66" t="s">
        <v>293</v>
      </c>
      <c r="D90" s="66" t="s">
        <v>1586</v>
      </c>
      <c r="E90" s="66" t="s">
        <v>1586</v>
      </c>
      <c r="F90" s="65" t="s">
        <v>295</v>
      </c>
      <c r="G90" s="78">
        <v>2.5</v>
      </c>
      <c r="H90" s="83">
        <v>2.6240000000000001</v>
      </c>
      <c r="I90" s="85">
        <v>1E-3</v>
      </c>
      <c r="J90" s="81" t="s">
        <v>7532</v>
      </c>
    </row>
    <row r="91" spans="1:10" ht="76.5" x14ac:dyDescent="0.25">
      <c r="A91" s="67">
        <f t="shared" si="2"/>
        <v>87</v>
      </c>
      <c r="B91" s="65" t="s">
        <v>295</v>
      </c>
      <c r="C91" s="66" t="s">
        <v>293</v>
      </c>
      <c r="D91" s="66" t="s">
        <v>1586</v>
      </c>
      <c r="E91" s="66" t="s">
        <v>1586</v>
      </c>
      <c r="F91" s="65" t="s">
        <v>295</v>
      </c>
      <c r="G91" s="78">
        <v>2.5</v>
      </c>
      <c r="H91" s="83">
        <v>0.65919344656936629</v>
      </c>
      <c r="I91" s="85">
        <v>2.3698012679883704</v>
      </c>
      <c r="J91" s="81" t="s">
        <v>7532</v>
      </c>
    </row>
    <row r="92" spans="1:10" ht="76.5" x14ac:dyDescent="0.25">
      <c r="A92" s="67">
        <f t="shared" si="2"/>
        <v>88</v>
      </c>
      <c r="B92" s="65" t="s">
        <v>295</v>
      </c>
      <c r="C92" s="66" t="s">
        <v>293</v>
      </c>
      <c r="D92" s="66" t="s">
        <v>1586</v>
      </c>
      <c r="E92" s="66" t="s">
        <v>1586</v>
      </c>
      <c r="F92" s="65" t="s">
        <v>295</v>
      </c>
      <c r="G92" s="78">
        <v>2.5</v>
      </c>
      <c r="H92" s="83">
        <v>0.33364052511647924</v>
      </c>
      <c r="I92" s="85">
        <v>1.6591416090716489</v>
      </c>
      <c r="J92" s="81" t="s">
        <v>7532</v>
      </c>
    </row>
    <row r="93" spans="1:10" ht="76.5" x14ac:dyDescent="0.25">
      <c r="A93" s="67">
        <f t="shared" si="2"/>
        <v>89</v>
      </c>
      <c r="B93" s="65" t="s">
        <v>295</v>
      </c>
      <c r="C93" s="66" t="s">
        <v>293</v>
      </c>
      <c r="D93" s="66" t="s">
        <v>1586</v>
      </c>
      <c r="E93" s="66" t="s">
        <v>1586</v>
      </c>
      <c r="F93" s="65" t="s">
        <v>295</v>
      </c>
      <c r="G93" s="78">
        <v>4</v>
      </c>
      <c r="H93" s="83">
        <v>0.53476024534364919</v>
      </c>
      <c r="I93" s="85">
        <v>3.8150823603417621</v>
      </c>
      <c r="J93" s="81" t="s">
        <v>7532</v>
      </c>
    </row>
    <row r="94" spans="1:10" ht="76.5" x14ac:dyDescent="0.25">
      <c r="A94" s="67">
        <f t="shared" si="2"/>
        <v>90</v>
      </c>
      <c r="B94" s="65" t="s">
        <v>295</v>
      </c>
      <c r="C94" s="66" t="s">
        <v>293</v>
      </c>
      <c r="D94" s="66" t="s">
        <v>1586</v>
      </c>
      <c r="E94" s="66" t="s">
        <v>1586</v>
      </c>
      <c r="F94" s="65" t="s">
        <v>295</v>
      </c>
      <c r="G94" s="78">
        <v>6.3</v>
      </c>
      <c r="H94" s="83">
        <v>5.585</v>
      </c>
      <c r="I94" s="86" t="s">
        <v>1588</v>
      </c>
      <c r="J94" s="81" t="s">
        <v>7532</v>
      </c>
    </row>
    <row r="95" spans="1:10" ht="76.5" x14ac:dyDescent="0.25">
      <c r="A95" s="67">
        <f t="shared" si="2"/>
        <v>91</v>
      </c>
      <c r="B95" s="65" t="s">
        <v>295</v>
      </c>
      <c r="C95" s="66" t="s">
        <v>293</v>
      </c>
      <c r="D95" s="66" t="s">
        <v>1586</v>
      </c>
      <c r="E95" s="66" t="s">
        <v>1586</v>
      </c>
      <c r="F95" s="65" t="s">
        <v>295</v>
      </c>
      <c r="G95" s="78">
        <v>2.5</v>
      </c>
      <c r="H95" s="83">
        <v>0.62572198299244686</v>
      </c>
      <c r="I95" s="85">
        <v>2.433586331984015</v>
      </c>
      <c r="J95" s="81" t="s">
        <v>7532</v>
      </c>
    </row>
    <row r="96" spans="1:10" ht="76.5" x14ac:dyDescent="0.25">
      <c r="A96" s="67">
        <f t="shared" si="2"/>
        <v>92</v>
      </c>
      <c r="B96" s="65" t="s">
        <v>295</v>
      </c>
      <c r="C96" s="66" t="s">
        <v>293</v>
      </c>
      <c r="D96" s="66" t="s">
        <v>1586</v>
      </c>
      <c r="E96" s="66" t="s">
        <v>1586</v>
      </c>
      <c r="F96" s="65" t="s">
        <v>295</v>
      </c>
      <c r="G96" s="78">
        <v>2.5</v>
      </c>
      <c r="H96" s="83">
        <v>0.11848307389665411</v>
      </c>
      <c r="I96" s="85">
        <v>2.4209036531099821</v>
      </c>
      <c r="J96" s="81" t="s">
        <v>7532</v>
      </c>
    </row>
    <row r="97" spans="1:10" ht="76.5" x14ac:dyDescent="0.25">
      <c r="A97" s="67">
        <f t="shared" si="2"/>
        <v>93</v>
      </c>
      <c r="B97" s="65" t="s">
        <v>295</v>
      </c>
      <c r="C97" s="66" t="s">
        <v>293</v>
      </c>
      <c r="D97" s="66" t="s">
        <v>1586</v>
      </c>
      <c r="E97" s="66" t="s">
        <v>1586</v>
      </c>
      <c r="F97" s="65" t="s">
        <v>295</v>
      </c>
      <c r="G97" s="78">
        <v>2.5</v>
      </c>
      <c r="H97" s="83">
        <v>0.49767282425304277</v>
      </c>
      <c r="I97" s="85">
        <v>2.2328889185013674</v>
      </c>
      <c r="J97" s="81" t="s">
        <v>7532</v>
      </c>
    </row>
    <row r="98" spans="1:10" ht="76.5" x14ac:dyDescent="0.25">
      <c r="A98" s="67">
        <f t="shared" si="2"/>
        <v>94</v>
      </c>
      <c r="B98" s="65" t="s">
        <v>295</v>
      </c>
      <c r="C98" s="66" t="s">
        <v>293</v>
      </c>
      <c r="D98" s="66" t="s">
        <v>1586</v>
      </c>
      <c r="E98" s="66" t="s">
        <v>1586</v>
      </c>
      <c r="F98" s="65" t="s">
        <v>295</v>
      </c>
      <c r="G98" s="78">
        <v>6.3</v>
      </c>
      <c r="H98" s="83">
        <v>1.0983201172700059</v>
      </c>
      <c r="I98" s="85">
        <v>6.0638405175629595</v>
      </c>
      <c r="J98" s="81" t="s">
        <v>7532</v>
      </c>
    </row>
    <row r="99" spans="1:10" ht="76.5" x14ac:dyDescent="0.25">
      <c r="A99" s="67">
        <f t="shared" si="2"/>
        <v>95</v>
      </c>
      <c r="B99" s="65" t="s">
        <v>295</v>
      </c>
      <c r="C99" s="66" t="s">
        <v>293</v>
      </c>
      <c r="D99" s="66" t="s">
        <v>1586</v>
      </c>
      <c r="E99" s="66" t="s">
        <v>1586</v>
      </c>
      <c r="F99" s="65" t="s">
        <v>295</v>
      </c>
      <c r="G99" s="78">
        <v>2.5</v>
      </c>
      <c r="H99" s="83">
        <v>3.7515863311404683E-2</v>
      </c>
      <c r="I99" s="85">
        <v>2.4346447946833223</v>
      </c>
      <c r="J99" s="81" t="s">
        <v>7532</v>
      </c>
    </row>
    <row r="100" spans="1:10" ht="76.5" x14ac:dyDescent="0.25">
      <c r="A100" s="67">
        <f t="shared" si="2"/>
        <v>96</v>
      </c>
      <c r="B100" s="65" t="s">
        <v>295</v>
      </c>
      <c r="C100" s="66" t="s">
        <v>293</v>
      </c>
      <c r="D100" s="66" t="s">
        <v>1586</v>
      </c>
      <c r="E100" s="66" t="s">
        <v>1586</v>
      </c>
      <c r="F100" s="65" t="s">
        <v>295</v>
      </c>
      <c r="G100" s="78">
        <v>2.5</v>
      </c>
      <c r="H100" s="83">
        <v>0.24528122635048935</v>
      </c>
      <c r="I100" s="85">
        <v>2.2988496827097018</v>
      </c>
      <c r="J100" s="81" t="s">
        <v>7532</v>
      </c>
    </row>
    <row r="101" spans="1:10" ht="76.5" x14ac:dyDescent="0.25">
      <c r="A101" s="67">
        <f t="shared" si="2"/>
        <v>97</v>
      </c>
      <c r="B101" s="65" t="s">
        <v>295</v>
      </c>
      <c r="C101" s="66" t="s">
        <v>293</v>
      </c>
      <c r="D101" s="66" t="s">
        <v>1586</v>
      </c>
      <c r="E101" s="66" t="s">
        <v>1586</v>
      </c>
      <c r="F101" s="65" t="s">
        <v>295</v>
      </c>
      <c r="G101" s="78">
        <v>1.6</v>
      </c>
      <c r="H101" s="83">
        <v>0.29399319720020733</v>
      </c>
      <c r="I101" s="85">
        <v>1.4282388275758611</v>
      </c>
      <c r="J101" s="81" t="s">
        <v>7532</v>
      </c>
    </row>
    <row r="102" spans="1:10" ht="76.5" x14ac:dyDescent="0.25">
      <c r="A102" s="67">
        <f t="shared" si="2"/>
        <v>98</v>
      </c>
      <c r="B102" s="65" t="s">
        <v>295</v>
      </c>
      <c r="C102" s="66" t="s">
        <v>293</v>
      </c>
      <c r="D102" s="66" t="s">
        <v>1586</v>
      </c>
      <c r="E102" s="66" t="s">
        <v>1586</v>
      </c>
      <c r="F102" s="65" t="s">
        <v>295</v>
      </c>
      <c r="G102" s="78">
        <v>4</v>
      </c>
      <c r="H102" s="83">
        <v>0</v>
      </c>
      <c r="I102" s="85">
        <v>3.886026067415731</v>
      </c>
      <c r="J102" s="81" t="s">
        <v>7532</v>
      </c>
    </row>
    <row r="103" spans="1:10" ht="76.5" x14ac:dyDescent="0.25">
      <c r="A103" s="67">
        <f t="shared" si="2"/>
        <v>99</v>
      </c>
      <c r="B103" s="65" t="s">
        <v>295</v>
      </c>
      <c r="C103" s="66" t="s">
        <v>293</v>
      </c>
      <c r="D103" s="66" t="s">
        <v>1586</v>
      </c>
      <c r="E103" s="66" t="s">
        <v>1586</v>
      </c>
      <c r="F103" s="65" t="s">
        <v>295</v>
      </c>
      <c r="G103" s="78">
        <v>2.5</v>
      </c>
      <c r="H103" s="83">
        <v>0.18497999891880204</v>
      </c>
      <c r="I103" s="85">
        <v>2.2643385610033517</v>
      </c>
      <c r="J103" s="81" t="s">
        <v>7532</v>
      </c>
    </row>
    <row r="104" spans="1:10" ht="76.5" x14ac:dyDescent="0.25">
      <c r="A104" s="67">
        <f t="shared" si="2"/>
        <v>100</v>
      </c>
      <c r="B104" s="65" t="s">
        <v>295</v>
      </c>
      <c r="C104" s="66" t="s">
        <v>293</v>
      </c>
      <c r="D104" s="66" t="s">
        <v>1586</v>
      </c>
      <c r="E104" s="66" t="s">
        <v>1586</v>
      </c>
      <c r="F104" s="65" t="s">
        <v>295</v>
      </c>
      <c r="G104" s="78">
        <v>1.6</v>
      </c>
      <c r="H104" s="83">
        <v>0.193</v>
      </c>
      <c r="I104" s="85">
        <v>1.5519824691950383</v>
      </c>
      <c r="J104" s="81" t="s">
        <v>7532</v>
      </c>
    </row>
    <row r="105" spans="1:10" ht="76.5" x14ac:dyDescent="0.25">
      <c r="A105" s="67">
        <f t="shared" si="2"/>
        <v>101</v>
      </c>
      <c r="B105" s="65" t="s">
        <v>295</v>
      </c>
      <c r="C105" s="66" t="s">
        <v>293</v>
      </c>
      <c r="D105" s="66" t="s">
        <v>1586</v>
      </c>
      <c r="E105" s="66" t="s">
        <v>1586</v>
      </c>
      <c r="F105" s="65" t="s">
        <v>295</v>
      </c>
      <c r="G105" s="78">
        <v>2.5</v>
      </c>
      <c r="H105" s="83">
        <v>8.7999999999999995E-2</v>
      </c>
      <c r="I105" s="85">
        <v>2.4363128643264673</v>
      </c>
      <c r="J105" s="81" t="s">
        <v>7532</v>
      </c>
    </row>
    <row r="106" spans="1:10" ht="76.5" x14ac:dyDescent="0.25">
      <c r="A106" s="67">
        <f t="shared" si="2"/>
        <v>102</v>
      </c>
      <c r="B106" s="65" t="s">
        <v>295</v>
      </c>
      <c r="C106" s="66" t="s">
        <v>293</v>
      </c>
      <c r="D106" s="66" t="s">
        <v>1586</v>
      </c>
      <c r="E106" s="66" t="s">
        <v>1586</v>
      </c>
      <c r="F106" s="65" t="s">
        <v>295</v>
      </c>
      <c r="G106" s="78">
        <v>4</v>
      </c>
      <c r="H106" s="83">
        <v>0.35473347741649647</v>
      </c>
      <c r="I106" s="85">
        <v>3.5569003200239533</v>
      </c>
      <c r="J106" s="81" t="s">
        <v>7532</v>
      </c>
    </row>
    <row r="107" spans="1:10" ht="76.5" x14ac:dyDescent="0.25">
      <c r="A107" s="67">
        <f t="shared" si="2"/>
        <v>103</v>
      </c>
      <c r="B107" s="65" t="s">
        <v>295</v>
      </c>
      <c r="C107" s="66" t="s">
        <v>293</v>
      </c>
      <c r="D107" s="66" t="s">
        <v>1586</v>
      </c>
      <c r="E107" s="66" t="s">
        <v>1586</v>
      </c>
      <c r="F107" s="65" t="s">
        <v>295</v>
      </c>
      <c r="G107" s="78">
        <v>2.5</v>
      </c>
      <c r="H107" s="83">
        <v>2.6243939162618539</v>
      </c>
      <c r="I107" s="85">
        <v>1E-3</v>
      </c>
      <c r="J107" s="81" t="s">
        <v>7532</v>
      </c>
    </row>
    <row r="108" spans="1:10" ht="76.5" x14ac:dyDescent="0.25">
      <c r="A108" s="67">
        <f t="shared" si="2"/>
        <v>104</v>
      </c>
      <c r="B108" s="65" t="s">
        <v>295</v>
      </c>
      <c r="C108" s="66" t="s">
        <v>293</v>
      </c>
      <c r="D108" s="66" t="s">
        <v>1586</v>
      </c>
      <c r="E108" s="66" t="s">
        <v>1586</v>
      </c>
      <c r="F108" s="65" t="s">
        <v>295</v>
      </c>
      <c r="G108" s="78">
        <v>2.5</v>
      </c>
      <c r="H108" s="83">
        <v>0.2355534971084064</v>
      </c>
      <c r="I108" s="85">
        <v>2.41000048855302</v>
      </c>
      <c r="J108" s="81" t="s">
        <v>7532</v>
      </c>
    </row>
    <row r="109" spans="1:10" ht="76.5" x14ac:dyDescent="0.25">
      <c r="A109" s="67">
        <f t="shared" si="2"/>
        <v>105</v>
      </c>
      <c r="B109" s="65" t="s">
        <v>295</v>
      </c>
      <c r="C109" s="66" t="s">
        <v>293</v>
      </c>
      <c r="D109" s="66" t="s">
        <v>1586</v>
      </c>
      <c r="E109" s="66" t="s">
        <v>1586</v>
      </c>
      <c r="F109" s="65" t="s">
        <v>295</v>
      </c>
      <c r="G109" s="78">
        <v>2.5</v>
      </c>
      <c r="H109" s="83">
        <v>0.87931791747922428</v>
      </c>
      <c r="I109" s="85">
        <v>2.2065895168724081</v>
      </c>
      <c r="J109" s="81" t="s">
        <v>7532</v>
      </c>
    </row>
    <row r="110" spans="1:10" ht="76.5" x14ac:dyDescent="0.25">
      <c r="A110" s="67">
        <f t="shared" si="2"/>
        <v>106</v>
      </c>
      <c r="B110" s="65" t="s">
        <v>295</v>
      </c>
      <c r="C110" s="66" t="s">
        <v>293</v>
      </c>
      <c r="D110" s="66" t="s">
        <v>1586</v>
      </c>
      <c r="E110" s="66" t="s">
        <v>1586</v>
      </c>
      <c r="F110" s="65" t="s">
        <v>295</v>
      </c>
      <c r="G110" s="78">
        <v>1.6</v>
      </c>
      <c r="H110" s="83">
        <v>0.31243383299508393</v>
      </c>
      <c r="I110" s="85">
        <v>1.4486109078716405</v>
      </c>
      <c r="J110" s="81" t="s">
        <v>7532</v>
      </c>
    </row>
    <row r="111" spans="1:10" ht="76.5" x14ac:dyDescent="0.25">
      <c r="A111" s="67">
        <f t="shared" si="2"/>
        <v>107</v>
      </c>
      <c r="B111" s="65" t="s">
        <v>295</v>
      </c>
      <c r="C111" s="66" t="s">
        <v>293</v>
      </c>
      <c r="D111" s="66" t="s">
        <v>1586</v>
      </c>
      <c r="E111" s="66" t="s">
        <v>1586</v>
      </c>
      <c r="F111" s="65" t="s">
        <v>295</v>
      </c>
      <c r="G111" s="78">
        <v>2.5</v>
      </c>
      <c r="H111" s="83">
        <v>0.28079002831297267</v>
      </c>
      <c r="I111" s="85">
        <v>2.336173598307715</v>
      </c>
      <c r="J111" s="81" t="s">
        <v>7532</v>
      </c>
    </row>
    <row r="112" spans="1:10" ht="76.5" x14ac:dyDescent="0.25">
      <c r="A112" s="67">
        <f t="shared" si="2"/>
        <v>108</v>
      </c>
      <c r="B112" s="65" t="s">
        <v>295</v>
      </c>
      <c r="C112" s="66" t="s">
        <v>293</v>
      </c>
      <c r="D112" s="66" t="s">
        <v>1586</v>
      </c>
      <c r="E112" s="66" t="s">
        <v>1586</v>
      </c>
      <c r="F112" s="65" t="s">
        <v>295</v>
      </c>
      <c r="G112" s="78">
        <v>2.5</v>
      </c>
      <c r="H112" s="83">
        <v>0.57069975468717349</v>
      </c>
      <c r="I112" s="85">
        <v>2.3819652955038944</v>
      </c>
      <c r="J112" s="81" t="s">
        <v>7532</v>
      </c>
    </row>
    <row r="113" spans="1:10" ht="76.5" x14ac:dyDescent="0.25">
      <c r="A113" s="67">
        <f t="shared" si="2"/>
        <v>109</v>
      </c>
      <c r="B113" s="65" t="s">
        <v>295</v>
      </c>
      <c r="C113" s="66" t="s">
        <v>293</v>
      </c>
      <c r="D113" s="66" t="s">
        <v>1586</v>
      </c>
      <c r="E113" s="66" t="s">
        <v>1586</v>
      </c>
      <c r="F113" s="65" t="s">
        <v>295</v>
      </c>
      <c r="G113" s="78">
        <v>2.5</v>
      </c>
      <c r="H113" s="83">
        <v>0.29411752752938747</v>
      </c>
      <c r="I113" s="85">
        <v>2.3693948412188104</v>
      </c>
      <c r="J113" s="81" t="s">
        <v>7532</v>
      </c>
    </row>
    <row r="114" spans="1:10" ht="76.5" x14ac:dyDescent="0.25">
      <c r="A114" s="67">
        <f t="shared" si="2"/>
        <v>110</v>
      </c>
      <c r="B114" s="65" t="s">
        <v>295</v>
      </c>
      <c r="C114" s="66" t="s">
        <v>293</v>
      </c>
      <c r="D114" s="66" t="s">
        <v>1586</v>
      </c>
      <c r="E114" s="66" t="s">
        <v>1586</v>
      </c>
      <c r="F114" s="65" t="s">
        <v>295</v>
      </c>
      <c r="G114" s="78">
        <v>2.5</v>
      </c>
      <c r="H114" s="83">
        <v>0.61699999999999999</v>
      </c>
      <c r="I114" s="85">
        <v>2.2320224812238862</v>
      </c>
      <c r="J114" s="81" t="s">
        <v>7532</v>
      </c>
    </row>
    <row r="115" spans="1:10" ht="76.5" x14ac:dyDescent="0.25">
      <c r="A115" s="67">
        <f t="shared" si="2"/>
        <v>111</v>
      </c>
      <c r="B115" s="65" t="s">
        <v>295</v>
      </c>
      <c r="C115" s="66" t="s">
        <v>293</v>
      </c>
      <c r="D115" s="66" t="s">
        <v>1586</v>
      </c>
      <c r="E115" s="66" t="s">
        <v>1586</v>
      </c>
      <c r="F115" s="65" t="s">
        <v>295</v>
      </c>
      <c r="G115" s="78">
        <v>1.6</v>
      </c>
      <c r="H115" s="83">
        <v>0.30902588888311605</v>
      </c>
      <c r="I115" s="85">
        <v>1.5532693016782464</v>
      </c>
      <c r="J115" s="81" t="s">
        <v>7532</v>
      </c>
    </row>
    <row r="116" spans="1:10" ht="76.5" x14ac:dyDescent="0.25">
      <c r="A116" s="67">
        <f t="shared" ref="A116:A132" si="3">A115+1</f>
        <v>112</v>
      </c>
      <c r="B116" s="65" t="s">
        <v>295</v>
      </c>
      <c r="C116" s="66" t="s">
        <v>293</v>
      </c>
      <c r="D116" s="66" t="s">
        <v>1586</v>
      </c>
      <c r="E116" s="66" t="s">
        <v>1586</v>
      </c>
      <c r="F116" s="65" t="s">
        <v>295</v>
      </c>
      <c r="G116" s="78">
        <v>4</v>
      </c>
      <c r="H116" s="83">
        <v>1.5069390598162886</v>
      </c>
      <c r="I116" s="85">
        <v>3.5194865254835075</v>
      </c>
      <c r="J116" s="81" t="s">
        <v>7532</v>
      </c>
    </row>
    <row r="117" spans="1:10" ht="76.5" x14ac:dyDescent="0.25">
      <c r="A117" s="67">
        <f t="shared" si="3"/>
        <v>113</v>
      </c>
      <c r="B117" s="65" t="s">
        <v>295</v>
      </c>
      <c r="C117" s="66" t="s">
        <v>293</v>
      </c>
      <c r="D117" s="66" t="s">
        <v>1586</v>
      </c>
      <c r="E117" s="66" t="s">
        <v>1586</v>
      </c>
      <c r="F117" s="65" t="s">
        <v>295</v>
      </c>
      <c r="G117" s="78">
        <v>2.5</v>
      </c>
      <c r="H117" s="83">
        <v>0.49299999999999999</v>
      </c>
      <c r="I117" s="85">
        <v>2.3640375444405048</v>
      </c>
      <c r="J117" s="81" t="s">
        <v>7532</v>
      </c>
    </row>
    <row r="118" spans="1:10" ht="76.5" x14ac:dyDescent="0.25">
      <c r="A118" s="67">
        <f t="shared" si="3"/>
        <v>114</v>
      </c>
      <c r="B118" s="65" t="s">
        <v>295</v>
      </c>
      <c r="C118" s="66" t="s">
        <v>293</v>
      </c>
      <c r="D118" s="66" t="s">
        <v>1586</v>
      </c>
      <c r="E118" s="66" t="s">
        <v>1586</v>
      </c>
      <c r="F118" s="65" t="s">
        <v>295</v>
      </c>
      <c r="G118" s="78">
        <v>2.5</v>
      </c>
      <c r="H118" s="83">
        <v>0.35199999999999998</v>
      </c>
      <c r="I118" s="85">
        <v>2.4335865174426399</v>
      </c>
      <c r="J118" s="81" t="s">
        <v>7532</v>
      </c>
    </row>
    <row r="119" spans="1:10" ht="76.5" x14ac:dyDescent="0.25">
      <c r="A119" s="67">
        <f t="shared" si="3"/>
        <v>115</v>
      </c>
      <c r="B119" s="65" t="s">
        <v>295</v>
      </c>
      <c r="C119" s="66" t="s">
        <v>293</v>
      </c>
      <c r="D119" s="66" t="s">
        <v>1586</v>
      </c>
      <c r="E119" s="66" t="s">
        <v>1586</v>
      </c>
      <c r="F119" s="65" t="s">
        <v>295</v>
      </c>
      <c r="G119" s="78">
        <v>1.6</v>
      </c>
      <c r="H119" s="83">
        <v>0.309</v>
      </c>
      <c r="I119" s="85">
        <v>1.5590808320000005</v>
      </c>
      <c r="J119" s="81" t="s">
        <v>7532</v>
      </c>
    </row>
    <row r="120" spans="1:10" ht="76.5" x14ac:dyDescent="0.25">
      <c r="A120" s="67">
        <f t="shared" si="3"/>
        <v>116</v>
      </c>
      <c r="B120" s="65" t="s">
        <v>295</v>
      </c>
      <c r="C120" s="66" t="s">
        <v>293</v>
      </c>
      <c r="D120" s="66" t="s">
        <v>1586</v>
      </c>
      <c r="E120" s="66" t="s">
        <v>1586</v>
      </c>
      <c r="F120" s="65" t="s">
        <v>295</v>
      </c>
      <c r="G120" s="78">
        <v>2.5</v>
      </c>
      <c r="H120" s="83">
        <v>0.40400000000000003</v>
      </c>
      <c r="I120" s="85">
        <v>2.435703106206891</v>
      </c>
      <c r="J120" s="81" t="s">
        <v>7532</v>
      </c>
    </row>
    <row r="121" spans="1:10" ht="76.5" x14ac:dyDescent="0.25">
      <c r="A121" s="67">
        <f t="shared" si="3"/>
        <v>117</v>
      </c>
      <c r="B121" s="65" t="s">
        <v>295</v>
      </c>
      <c r="C121" s="66" t="s">
        <v>293</v>
      </c>
      <c r="D121" s="66" t="s">
        <v>1586</v>
      </c>
      <c r="E121" s="66" t="s">
        <v>1586</v>
      </c>
      <c r="F121" s="65" t="s">
        <v>295</v>
      </c>
      <c r="G121" s="78">
        <v>2.5</v>
      </c>
      <c r="H121" s="83">
        <v>0.3513860697295782</v>
      </c>
      <c r="I121" s="85">
        <v>2.3535180225673686</v>
      </c>
      <c r="J121" s="81" t="s">
        <v>7532</v>
      </c>
    </row>
    <row r="122" spans="1:10" ht="76.5" x14ac:dyDescent="0.25">
      <c r="A122" s="67">
        <f t="shared" si="3"/>
        <v>118</v>
      </c>
      <c r="B122" s="65" t="s">
        <v>295</v>
      </c>
      <c r="C122" s="66" t="s">
        <v>293</v>
      </c>
      <c r="D122" s="66" t="s">
        <v>1586</v>
      </c>
      <c r="E122" s="66" t="s">
        <v>1586</v>
      </c>
      <c r="F122" s="65" t="s">
        <v>295</v>
      </c>
      <c r="G122" s="78">
        <v>2.5</v>
      </c>
      <c r="H122" s="83">
        <v>0.14174230137824062</v>
      </c>
      <c r="I122" s="85">
        <v>2.4236553429381842</v>
      </c>
      <c r="J122" s="81" t="s">
        <v>7532</v>
      </c>
    </row>
    <row r="123" spans="1:10" ht="76.5" x14ac:dyDescent="0.25">
      <c r="A123" s="67">
        <f t="shared" si="3"/>
        <v>119</v>
      </c>
      <c r="B123" s="65" t="s">
        <v>295</v>
      </c>
      <c r="C123" s="66" t="s">
        <v>293</v>
      </c>
      <c r="D123" s="66" t="s">
        <v>1586</v>
      </c>
      <c r="E123" s="66" t="s">
        <v>1586</v>
      </c>
      <c r="F123" s="65" t="s">
        <v>295</v>
      </c>
      <c r="G123" s="78">
        <v>2.5</v>
      </c>
      <c r="H123" s="83">
        <v>0.11114261109043642</v>
      </c>
      <c r="I123" s="85">
        <v>2.4330836569080749</v>
      </c>
      <c r="J123" s="81" t="s">
        <v>7532</v>
      </c>
    </row>
    <row r="124" spans="1:10" ht="76.5" x14ac:dyDescent="0.25">
      <c r="A124" s="67">
        <f t="shared" si="3"/>
        <v>120</v>
      </c>
      <c r="B124" s="65" t="s">
        <v>295</v>
      </c>
      <c r="C124" s="66" t="s">
        <v>293</v>
      </c>
      <c r="D124" s="66" t="s">
        <v>1586</v>
      </c>
      <c r="E124" s="66" t="s">
        <v>1586</v>
      </c>
      <c r="F124" s="65" t="s">
        <v>295</v>
      </c>
      <c r="G124" s="78">
        <v>1.6</v>
      </c>
      <c r="H124" s="83">
        <v>0.16700000000000001</v>
      </c>
      <c r="I124" s="85">
        <v>1.5587261627077549</v>
      </c>
      <c r="J124" s="81" t="s">
        <v>7532</v>
      </c>
    </row>
    <row r="125" spans="1:10" ht="76.5" x14ac:dyDescent="0.25">
      <c r="A125" s="67">
        <f t="shared" si="3"/>
        <v>121</v>
      </c>
      <c r="B125" s="65" t="s">
        <v>295</v>
      </c>
      <c r="C125" s="66" t="s">
        <v>293</v>
      </c>
      <c r="D125" s="66" t="s">
        <v>1586</v>
      </c>
      <c r="E125" s="66" t="s">
        <v>1586</v>
      </c>
      <c r="F125" s="65" t="s">
        <v>295</v>
      </c>
      <c r="G125" s="78">
        <v>1.6</v>
      </c>
      <c r="H125" s="83">
        <v>0.23463912717191907</v>
      </c>
      <c r="I125" s="85">
        <v>1.5294402016288371</v>
      </c>
      <c r="J125" s="81" t="s">
        <v>7532</v>
      </c>
    </row>
    <row r="126" spans="1:10" ht="76.5" x14ac:dyDescent="0.25">
      <c r="A126" s="67">
        <f t="shared" si="3"/>
        <v>122</v>
      </c>
      <c r="B126" s="65" t="s">
        <v>295</v>
      </c>
      <c r="C126" s="66" t="s">
        <v>293</v>
      </c>
      <c r="D126" s="66" t="s">
        <v>1586</v>
      </c>
      <c r="E126" s="66" t="s">
        <v>1586</v>
      </c>
      <c r="F126" s="65" t="s">
        <v>295</v>
      </c>
      <c r="G126" s="78">
        <v>2.5</v>
      </c>
      <c r="H126" s="83">
        <v>9.0566218867743395E-2</v>
      </c>
      <c r="I126" s="85">
        <v>2.3676452167195956</v>
      </c>
      <c r="J126" s="81" t="s">
        <v>7532</v>
      </c>
    </row>
    <row r="127" spans="1:10" ht="76.5" x14ac:dyDescent="0.25">
      <c r="A127" s="67">
        <f t="shared" si="3"/>
        <v>123</v>
      </c>
      <c r="B127" s="65" t="s">
        <v>295</v>
      </c>
      <c r="C127" s="66" t="s">
        <v>293</v>
      </c>
      <c r="D127" s="66" t="s">
        <v>1586</v>
      </c>
      <c r="E127" s="66" t="s">
        <v>1586</v>
      </c>
      <c r="F127" s="65" t="s">
        <v>295</v>
      </c>
      <c r="G127" s="78">
        <v>2.5</v>
      </c>
      <c r="H127" s="83">
        <v>0.60557582514496078</v>
      </c>
      <c r="I127" s="85">
        <v>1.8740256342654764</v>
      </c>
      <c r="J127" s="81" t="s">
        <v>7532</v>
      </c>
    </row>
    <row r="128" spans="1:10" ht="76.5" x14ac:dyDescent="0.25">
      <c r="A128" s="67">
        <f t="shared" si="3"/>
        <v>124</v>
      </c>
      <c r="B128" s="65" t="s">
        <v>295</v>
      </c>
      <c r="C128" s="66" t="s">
        <v>293</v>
      </c>
      <c r="D128" s="66" t="s">
        <v>1586</v>
      </c>
      <c r="E128" s="66" t="s">
        <v>1586</v>
      </c>
      <c r="F128" s="65" t="s">
        <v>295</v>
      </c>
      <c r="G128" s="78">
        <v>2.5</v>
      </c>
      <c r="H128" s="83">
        <v>0.1100727032465361</v>
      </c>
      <c r="I128" s="85">
        <v>2.4079011166225857</v>
      </c>
      <c r="J128" s="81" t="s">
        <v>7532</v>
      </c>
    </row>
    <row r="129" spans="1:10" ht="76.5" x14ac:dyDescent="0.25">
      <c r="A129" s="67">
        <f t="shared" si="3"/>
        <v>125</v>
      </c>
      <c r="B129" s="65" t="s">
        <v>295</v>
      </c>
      <c r="C129" s="66" t="s">
        <v>293</v>
      </c>
      <c r="D129" s="66" t="s">
        <v>1586</v>
      </c>
      <c r="E129" s="66" t="s">
        <v>1586</v>
      </c>
      <c r="F129" s="65" t="s">
        <v>295</v>
      </c>
      <c r="G129" s="78">
        <v>1.6</v>
      </c>
      <c r="H129" s="83">
        <v>0.3312557018377193</v>
      </c>
      <c r="I129" s="85">
        <v>1.5016431316541441</v>
      </c>
      <c r="J129" s="81" t="s">
        <v>7532</v>
      </c>
    </row>
    <row r="130" spans="1:10" ht="76.5" x14ac:dyDescent="0.25">
      <c r="A130" s="67">
        <f t="shared" si="3"/>
        <v>126</v>
      </c>
      <c r="B130" s="65" t="s">
        <v>295</v>
      </c>
      <c r="C130" s="66" t="s">
        <v>293</v>
      </c>
      <c r="D130" s="66" t="s">
        <v>1586</v>
      </c>
      <c r="E130" s="66" t="s">
        <v>1586</v>
      </c>
      <c r="F130" s="65" t="s">
        <v>295</v>
      </c>
      <c r="G130" s="78">
        <v>6.3</v>
      </c>
      <c r="H130" s="83">
        <v>0.59799999999999998</v>
      </c>
      <c r="I130" s="85">
        <v>6.1344211791667265</v>
      </c>
      <c r="J130" s="81" t="s">
        <v>7532</v>
      </c>
    </row>
    <row r="131" spans="1:10" ht="25.5" x14ac:dyDescent="0.25">
      <c r="A131" s="67">
        <f t="shared" si="3"/>
        <v>127</v>
      </c>
      <c r="B131" s="65" t="s">
        <v>2</v>
      </c>
      <c r="C131" s="66" t="s">
        <v>293</v>
      </c>
      <c r="D131" s="66" t="s">
        <v>1586</v>
      </c>
      <c r="E131" s="66" t="s">
        <v>1586</v>
      </c>
      <c r="F131" s="65" t="s">
        <v>2</v>
      </c>
      <c r="G131" s="78">
        <v>50</v>
      </c>
      <c r="H131" s="83">
        <v>10.278</v>
      </c>
      <c r="I131" s="85">
        <v>14.784478921348315</v>
      </c>
      <c r="J131" s="64"/>
    </row>
    <row r="132" spans="1:10" ht="25.5" x14ac:dyDescent="0.25">
      <c r="A132" s="67">
        <f t="shared" si="3"/>
        <v>128</v>
      </c>
      <c r="B132" s="65" t="s">
        <v>294</v>
      </c>
      <c r="C132" s="66" t="s">
        <v>293</v>
      </c>
      <c r="D132" s="66" t="s">
        <v>1586</v>
      </c>
      <c r="E132" s="66" t="s">
        <v>1586</v>
      </c>
      <c r="F132" s="65" t="s">
        <v>294</v>
      </c>
      <c r="G132" s="78">
        <v>16.3</v>
      </c>
      <c r="H132" s="83">
        <v>2.6190469411600859</v>
      </c>
      <c r="I132" s="85">
        <v>5.1266124336627072</v>
      </c>
      <c r="J132" s="64"/>
    </row>
    <row r="133" spans="1:10" ht="25.5" x14ac:dyDescent="0.25">
      <c r="A133" s="67">
        <v>129</v>
      </c>
      <c r="B133" s="65" t="s">
        <v>3</v>
      </c>
      <c r="C133" s="66" t="s">
        <v>293</v>
      </c>
      <c r="D133" s="66" t="s">
        <v>1586</v>
      </c>
      <c r="E133" s="66" t="s">
        <v>1586</v>
      </c>
      <c r="F133" s="65" t="s">
        <v>3</v>
      </c>
      <c r="G133" s="78">
        <v>50</v>
      </c>
      <c r="H133" s="83">
        <v>16.153636987419809</v>
      </c>
      <c r="I133" s="85">
        <v>11.223999300842957</v>
      </c>
      <c r="J133" s="68" t="s">
        <v>1587</v>
      </c>
    </row>
    <row r="134" spans="1:10" ht="25.5" x14ac:dyDescent="0.25">
      <c r="A134" s="67">
        <v>130</v>
      </c>
      <c r="B134" s="65" t="s">
        <v>294</v>
      </c>
      <c r="C134" s="66" t="s">
        <v>293</v>
      </c>
      <c r="D134" s="66" t="s">
        <v>1586</v>
      </c>
      <c r="E134" s="66" t="s">
        <v>1586</v>
      </c>
      <c r="F134" s="65" t="s">
        <v>294</v>
      </c>
      <c r="G134" s="78">
        <v>12.6</v>
      </c>
      <c r="H134" s="83">
        <v>0.72199999999999998</v>
      </c>
      <c r="I134" s="85">
        <v>6.1124087126571656</v>
      </c>
      <c r="J134" s="64"/>
    </row>
    <row r="135" spans="1:10" ht="25.5" x14ac:dyDescent="0.25">
      <c r="A135" s="67">
        <v>131</v>
      </c>
      <c r="B135" s="65" t="s">
        <v>3</v>
      </c>
      <c r="C135" s="66" t="s">
        <v>293</v>
      </c>
      <c r="D135" s="66" t="s">
        <v>1586</v>
      </c>
      <c r="E135" s="66" t="s">
        <v>1586</v>
      </c>
      <c r="F135" s="65" t="s">
        <v>3</v>
      </c>
      <c r="G135" s="78">
        <v>15.6</v>
      </c>
      <c r="H135" s="83">
        <v>1.5313335974061302</v>
      </c>
      <c r="I135" s="85">
        <v>5.1311855319194466</v>
      </c>
      <c r="J135" s="68" t="s">
        <v>1587</v>
      </c>
    </row>
    <row r="136" spans="1:10" ht="25.5" x14ac:dyDescent="0.25">
      <c r="A136" s="67">
        <v>132</v>
      </c>
      <c r="B136" s="65" t="s">
        <v>294</v>
      </c>
      <c r="C136" s="66" t="s">
        <v>293</v>
      </c>
      <c r="D136" s="66" t="s">
        <v>1586</v>
      </c>
      <c r="E136" s="66" t="s">
        <v>1586</v>
      </c>
      <c r="F136" s="65" t="s">
        <v>294</v>
      </c>
      <c r="G136" s="78">
        <v>12.6</v>
      </c>
      <c r="H136" s="83">
        <v>1.8774353669299582</v>
      </c>
      <c r="I136" s="85">
        <v>5.3559702716238302</v>
      </c>
      <c r="J136" s="64"/>
    </row>
    <row r="137" spans="1:10" ht="25.5" x14ac:dyDescent="0.25">
      <c r="A137" s="67">
        <v>133</v>
      </c>
      <c r="B137" s="65" t="s">
        <v>3</v>
      </c>
      <c r="C137" s="66" t="s">
        <v>293</v>
      </c>
      <c r="D137" s="66" t="s">
        <v>1586</v>
      </c>
      <c r="E137" s="66" t="s">
        <v>1586</v>
      </c>
      <c r="F137" s="65" t="s">
        <v>3</v>
      </c>
      <c r="G137" s="78">
        <v>32</v>
      </c>
      <c r="H137" s="83">
        <v>8.4597775761161991</v>
      </c>
      <c r="I137" s="85">
        <v>7.9639166116113591</v>
      </c>
      <c r="J137" s="68" t="s">
        <v>1587</v>
      </c>
    </row>
    <row r="138" spans="1:10" ht="25.5" x14ac:dyDescent="0.25">
      <c r="A138" s="67">
        <v>134</v>
      </c>
      <c r="B138" s="65" t="s">
        <v>3</v>
      </c>
      <c r="C138" s="66" t="s">
        <v>293</v>
      </c>
      <c r="D138" s="66" t="s">
        <v>1586</v>
      </c>
      <c r="E138" s="66" t="s">
        <v>1586</v>
      </c>
      <c r="F138" s="65" t="s">
        <v>3</v>
      </c>
      <c r="G138" s="78">
        <v>12.6</v>
      </c>
      <c r="H138" s="83">
        <v>2.2835253413185179</v>
      </c>
      <c r="I138" s="85">
        <v>5.8243745201474466</v>
      </c>
      <c r="J138" s="68" t="s">
        <v>1587</v>
      </c>
    </row>
    <row r="139" spans="1:10" ht="25.5" x14ac:dyDescent="0.25">
      <c r="A139" s="67">
        <v>135</v>
      </c>
      <c r="B139" s="65" t="s">
        <v>295</v>
      </c>
      <c r="C139" s="66" t="s">
        <v>293</v>
      </c>
      <c r="D139" s="66" t="s">
        <v>1586</v>
      </c>
      <c r="E139" s="66" t="s">
        <v>1586</v>
      </c>
      <c r="F139" s="65" t="s">
        <v>295</v>
      </c>
      <c r="G139" s="78">
        <v>12.6</v>
      </c>
      <c r="H139" s="83">
        <v>2.0762337505774524</v>
      </c>
      <c r="I139" s="85">
        <v>5.8761713023813886</v>
      </c>
      <c r="J139" s="64"/>
    </row>
    <row r="140" spans="1:10" ht="25.5" x14ac:dyDescent="0.25">
      <c r="A140" s="67">
        <v>136</v>
      </c>
      <c r="B140" s="65" t="s">
        <v>294</v>
      </c>
      <c r="C140" s="66" t="s">
        <v>293</v>
      </c>
      <c r="D140" s="66" t="s">
        <v>1586</v>
      </c>
      <c r="E140" s="66" t="s">
        <v>1586</v>
      </c>
      <c r="F140" s="65" t="s">
        <v>294</v>
      </c>
      <c r="G140" s="78">
        <v>20</v>
      </c>
      <c r="H140" s="84">
        <v>3.1570622448920478</v>
      </c>
      <c r="I140" s="85">
        <v>6.8142462367401802</v>
      </c>
      <c r="J140" s="64"/>
    </row>
    <row r="141" spans="1:10" ht="25.5" x14ac:dyDescent="0.25">
      <c r="A141" s="67">
        <v>137</v>
      </c>
      <c r="B141" s="65" t="s">
        <v>294</v>
      </c>
      <c r="C141" s="66" t="s">
        <v>293</v>
      </c>
      <c r="D141" s="66" t="s">
        <v>1586</v>
      </c>
      <c r="E141" s="66" t="s">
        <v>1586</v>
      </c>
      <c r="F141" s="65" t="s">
        <v>294</v>
      </c>
      <c r="G141" s="78">
        <v>8.8000000000000007</v>
      </c>
      <c r="H141" s="83">
        <v>2.4477870943229796</v>
      </c>
      <c r="I141" s="85">
        <v>0.78312719444580303</v>
      </c>
      <c r="J141" s="64"/>
    </row>
    <row r="142" spans="1:10" ht="25.5" x14ac:dyDescent="0.25">
      <c r="A142" s="67">
        <v>138</v>
      </c>
      <c r="B142" s="65" t="s">
        <v>3</v>
      </c>
      <c r="C142" s="66" t="s">
        <v>293</v>
      </c>
      <c r="D142" s="66" t="s">
        <v>1586</v>
      </c>
      <c r="E142" s="66" t="s">
        <v>1586</v>
      </c>
      <c r="F142" s="65" t="s">
        <v>3</v>
      </c>
      <c r="G142" s="78">
        <v>121</v>
      </c>
      <c r="H142" s="83">
        <v>27.221278776573119</v>
      </c>
      <c r="I142" s="85">
        <v>53.163523524413606</v>
      </c>
      <c r="J142" s="68" t="s">
        <v>1587</v>
      </c>
    </row>
    <row r="143" spans="1:10" ht="25.5" x14ac:dyDescent="0.25">
      <c r="A143" s="67">
        <v>139</v>
      </c>
      <c r="B143" s="65" t="s">
        <v>294</v>
      </c>
      <c r="C143" s="66" t="s">
        <v>293</v>
      </c>
      <c r="D143" s="66" t="s">
        <v>1586</v>
      </c>
      <c r="E143" s="66" t="s">
        <v>1586</v>
      </c>
      <c r="F143" s="65" t="s">
        <v>294</v>
      </c>
      <c r="G143" s="78">
        <v>32</v>
      </c>
      <c r="H143" s="83">
        <v>20.676076102798874</v>
      </c>
      <c r="I143" s="86" t="s">
        <v>1588</v>
      </c>
      <c r="J143" s="64"/>
    </row>
    <row r="144" spans="1:10" ht="25.5" x14ac:dyDescent="0.25">
      <c r="A144" s="67">
        <v>140</v>
      </c>
      <c r="B144" s="65" t="s">
        <v>3</v>
      </c>
      <c r="C144" s="66" t="s">
        <v>293</v>
      </c>
      <c r="D144" s="66" t="s">
        <v>1586</v>
      </c>
      <c r="E144" s="66" t="s">
        <v>1586</v>
      </c>
      <c r="F144" s="65" t="s">
        <v>3</v>
      </c>
      <c r="G144" s="78">
        <v>20</v>
      </c>
      <c r="H144" s="83">
        <v>5.7320034990100295</v>
      </c>
      <c r="I144" s="85">
        <v>4.4203214270759963</v>
      </c>
      <c r="J144" s="68" t="s">
        <v>1587</v>
      </c>
    </row>
    <row r="145" spans="1:10" ht="25.5" x14ac:dyDescent="0.25">
      <c r="A145" s="67">
        <v>141</v>
      </c>
      <c r="B145" s="65" t="s">
        <v>294</v>
      </c>
      <c r="C145" s="66" t="s">
        <v>293</v>
      </c>
      <c r="D145" s="66" t="s">
        <v>1586</v>
      </c>
      <c r="E145" s="66" t="s">
        <v>1586</v>
      </c>
      <c r="F145" s="65" t="s">
        <v>294</v>
      </c>
      <c r="G145" s="78">
        <v>50</v>
      </c>
      <c r="H145" s="83">
        <v>6.5069999999999997</v>
      </c>
      <c r="I145" s="85">
        <v>24.373595934607351</v>
      </c>
      <c r="J145" s="64"/>
    </row>
    <row r="146" spans="1:10" ht="25.5" x14ac:dyDescent="0.25">
      <c r="A146" s="67">
        <v>142</v>
      </c>
      <c r="B146" s="65" t="s">
        <v>3</v>
      </c>
      <c r="C146" s="66" t="s">
        <v>293</v>
      </c>
      <c r="D146" s="66" t="s">
        <v>1586</v>
      </c>
      <c r="E146" s="66" t="s">
        <v>1586</v>
      </c>
      <c r="F146" s="65" t="s">
        <v>3</v>
      </c>
      <c r="G146" s="78">
        <v>50</v>
      </c>
      <c r="H146" s="83">
        <v>13.124875733961291</v>
      </c>
      <c r="I146" s="85">
        <v>17.571754780978981</v>
      </c>
      <c r="J146" s="68" t="s">
        <v>1587</v>
      </c>
    </row>
    <row r="147" spans="1:10" ht="25.5" x14ac:dyDescent="0.25">
      <c r="A147" s="67">
        <v>143</v>
      </c>
      <c r="B147" s="65" t="s">
        <v>3</v>
      </c>
      <c r="C147" s="66" t="s">
        <v>293</v>
      </c>
      <c r="D147" s="66" t="s">
        <v>1586</v>
      </c>
      <c r="E147" s="66" t="s">
        <v>1586</v>
      </c>
      <c r="F147" s="65" t="s">
        <v>3</v>
      </c>
      <c r="G147" s="78">
        <v>20</v>
      </c>
      <c r="H147" s="83">
        <v>7.7530000000000001</v>
      </c>
      <c r="I147" s="85">
        <v>5.3824746946319433</v>
      </c>
      <c r="J147" s="68" t="s">
        <v>1587</v>
      </c>
    </row>
    <row r="148" spans="1:10" ht="25.5" x14ac:dyDescent="0.25">
      <c r="A148" s="67">
        <v>144</v>
      </c>
      <c r="B148" s="65" t="s">
        <v>2</v>
      </c>
      <c r="C148" s="66" t="s">
        <v>293</v>
      </c>
      <c r="D148" s="66" t="s">
        <v>1586</v>
      </c>
      <c r="E148" s="66" t="s">
        <v>1586</v>
      </c>
      <c r="F148" s="65" t="s">
        <v>2</v>
      </c>
      <c r="G148" s="78">
        <v>20</v>
      </c>
      <c r="H148" s="83">
        <v>0.98066327957245059</v>
      </c>
      <c r="I148" s="85">
        <v>11.617944476556767</v>
      </c>
      <c r="J148" s="64"/>
    </row>
    <row r="149" spans="1:10" ht="25.5" x14ac:dyDescent="0.25">
      <c r="A149" s="67">
        <v>145</v>
      </c>
      <c r="B149" s="65" t="s">
        <v>3</v>
      </c>
      <c r="C149" s="66" t="s">
        <v>293</v>
      </c>
      <c r="D149" s="66" t="s">
        <v>1586</v>
      </c>
      <c r="E149" s="66" t="s">
        <v>1586</v>
      </c>
      <c r="F149" s="65" t="s">
        <v>3</v>
      </c>
      <c r="G149" s="78">
        <v>50</v>
      </c>
      <c r="H149" s="83">
        <v>7.5688632961187432</v>
      </c>
      <c r="I149" s="85">
        <v>19.621354392451845</v>
      </c>
      <c r="J149" s="68" t="s">
        <v>1587</v>
      </c>
    </row>
    <row r="150" spans="1:10" ht="25.5" x14ac:dyDescent="0.25">
      <c r="A150" s="67">
        <v>146</v>
      </c>
      <c r="B150" s="65" t="s">
        <v>3</v>
      </c>
      <c r="C150" s="66" t="s">
        <v>293</v>
      </c>
      <c r="D150" s="66" t="s">
        <v>1586</v>
      </c>
      <c r="E150" s="66" t="s">
        <v>1586</v>
      </c>
      <c r="F150" s="65" t="s">
        <v>3</v>
      </c>
      <c r="G150" s="78">
        <v>12.6</v>
      </c>
      <c r="H150" s="84">
        <v>8.2880000000000003</v>
      </c>
      <c r="I150" s="86" t="s">
        <v>1588</v>
      </c>
      <c r="J150" s="68" t="s">
        <v>1587</v>
      </c>
    </row>
    <row r="151" spans="1:10" ht="25.5" x14ac:dyDescent="0.25">
      <c r="A151" s="67">
        <v>147</v>
      </c>
      <c r="B151" s="65" t="s">
        <v>3</v>
      </c>
      <c r="C151" s="66" t="s">
        <v>293</v>
      </c>
      <c r="D151" s="66" t="s">
        <v>1586</v>
      </c>
      <c r="E151" s="66" t="s">
        <v>1586</v>
      </c>
      <c r="F151" s="65" t="s">
        <v>3</v>
      </c>
      <c r="G151" s="78">
        <v>31</v>
      </c>
      <c r="H151" s="84">
        <v>22.652000000000001</v>
      </c>
      <c r="I151" s="86" t="s">
        <v>1588</v>
      </c>
      <c r="J151" s="68" t="s">
        <v>1587</v>
      </c>
    </row>
    <row r="152" spans="1:10" ht="25.5" x14ac:dyDescent="0.25">
      <c r="A152" s="67">
        <v>148</v>
      </c>
      <c r="B152" s="65" t="s">
        <v>3</v>
      </c>
      <c r="C152" s="66" t="s">
        <v>293</v>
      </c>
      <c r="D152" s="66" t="s">
        <v>1586</v>
      </c>
      <c r="E152" s="66" t="s">
        <v>1586</v>
      </c>
      <c r="F152" s="65" t="s">
        <v>3</v>
      </c>
      <c r="G152" s="78">
        <v>32</v>
      </c>
      <c r="H152" s="83">
        <v>2.6850000000000001</v>
      </c>
      <c r="I152" s="85">
        <v>15.582892584269661</v>
      </c>
      <c r="J152" s="68" t="s">
        <v>1587</v>
      </c>
    </row>
    <row r="153" spans="1:10" ht="25.5" x14ac:dyDescent="0.25">
      <c r="A153" s="67">
        <v>149</v>
      </c>
      <c r="B153" s="65" t="s">
        <v>3</v>
      </c>
      <c r="C153" s="66" t="s">
        <v>293</v>
      </c>
      <c r="D153" s="66" t="s">
        <v>1586</v>
      </c>
      <c r="E153" s="66" t="s">
        <v>1586</v>
      </c>
      <c r="F153" s="65" t="s">
        <v>3</v>
      </c>
      <c r="G153" s="78">
        <v>80</v>
      </c>
      <c r="H153" s="83">
        <v>33.698</v>
      </c>
      <c r="I153" s="85">
        <v>7.3098664269662921</v>
      </c>
      <c r="J153" s="68" t="s">
        <v>1587</v>
      </c>
    </row>
    <row r="154" spans="1:10" ht="25.5" x14ac:dyDescent="0.25">
      <c r="A154" s="67">
        <v>150</v>
      </c>
      <c r="B154" s="65" t="s">
        <v>3</v>
      </c>
      <c r="C154" s="66" t="s">
        <v>293</v>
      </c>
      <c r="D154" s="66" t="s">
        <v>1586</v>
      </c>
      <c r="E154" s="66" t="s">
        <v>1586</v>
      </c>
      <c r="F154" s="65" t="s">
        <v>3</v>
      </c>
      <c r="G154" s="78">
        <v>26</v>
      </c>
      <c r="H154" s="83">
        <v>3.0512813661537601</v>
      </c>
      <c r="I154" s="85">
        <v>7.7017881161259094</v>
      </c>
      <c r="J154" s="68" t="s">
        <v>1587</v>
      </c>
    </row>
    <row r="155" spans="1:10" ht="25.5" x14ac:dyDescent="0.25">
      <c r="A155" s="67">
        <v>151</v>
      </c>
      <c r="B155" s="65" t="s">
        <v>294</v>
      </c>
      <c r="C155" s="66" t="s">
        <v>293</v>
      </c>
      <c r="D155" s="66" t="s">
        <v>1586</v>
      </c>
      <c r="E155" s="66" t="s">
        <v>1586</v>
      </c>
      <c r="F155" s="65" t="s">
        <v>294</v>
      </c>
      <c r="G155" s="78">
        <v>80</v>
      </c>
      <c r="H155" s="83">
        <v>0.64629133529654015</v>
      </c>
      <c r="I155" s="85">
        <v>38.372487932979645</v>
      </c>
      <c r="J155" s="64"/>
    </row>
    <row r="156" spans="1:10" ht="25.5" x14ac:dyDescent="0.25">
      <c r="A156" s="67">
        <v>152</v>
      </c>
      <c r="B156" s="65" t="s">
        <v>3</v>
      </c>
      <c r="C156" s="66" t="s">
        <v>293</v>
      </c>
      <c r="D156" s="66" t="s">
        <v>1586</v>
      </c>
      <c r="E156" s="66" t="s">
        <v>1586</v>
      </c>
      <c r="F156" s="65" t="s">
        <v>3</v>
      </c>
      <c r="G156" s="78">
        <v>26</v>
      </c>
      <c r="H156" s="83">
        <v>8.2620000000000005</v>
      </c>
      <c r="I156" s="85">
        <v>5.020600620256654</v>
      </c>
      <c r="J156" s="68" t="s">
        <v>1587</v>
      </c>
    </row>
    <row r="157" spans="1:10" ht="25.5" x14ac:dyDescent="0.25">
      <c r="A157" s="67">
        <v>153</v>
      </c>
      <c r="B157" s="65" t="s">
        <v>294</v>
      </c>
      <c r="C157" s="66" t="s">
        <v>293</v>
      </c>
      <c r="D157" s="66" t="s">
        <v>1586</v>
      </c>
      <c r="E157" s="66" t="s">
        <v>1586</v>
      </c>
      <c r="F157" s="65" t="s">
        <v>294</v>
      </c>
      <c r="G157" s="78">
        <v>35</v>
      </c>
      <c r="H157" s="83">
        <v>8.3982317140684088</v>
      </c>
      <c r="I157" s="85">
        <v>1.5081665963108088</v>
      </c>
      <c r="J157" s="64"/>
    </row>
    <row r="158" spans="1:10" ht="25.5" x14ac:dyDescent="0.25">
      <c r="A158" s="67">
        <v>154</v>
      </c>
      <c r="B158" s="65" t="s">
        <v>3</v>
      </c>
      <c r="C158" s="66" t="s">
        <v>293</v>
      </c>
      <c r="D158" s="66" t="s">
        <v>1586</v>
      </c>
      <c r="E158" s="66" t="s">
        <v>1586</v>
      </c>
      <c r="F158" s="65" t="s">
        <v>3</v>
      </c>
      <c r="G158" s="78">
        <v>20</v>
      </c>
      <c r="H158" s="83">
        <v>8.6159027198988714</v>
      </c>
      <c r="I158" s="85">
        <v>2.8256651537182336</v>
      </c>
      <c r="J158" s="68" t="s">
        <v>1587</v>
      </c>
    </row>
    <row r="159" spans="1:10" ht="25.5" x14ac:dyDescent="0.25">
      <c r="A159" s="67">
        <v>155</v>
      </c>
      <c r="B159" s="65" t="s">
        <v>2</v>
      </c>
      <c r="C159" s="66" t="s">
        <v>293</v>
      </c>
      <c r="D159" s="66" t="s">
        <v>1586</v>
      </c>
      <c r="E159" s="66" t="s">
        <v>1586</v>
      </c>
      <c r="F159" s="65" t="s">
        <v>2</v>
      </c>
      <c r="G159" s="78">
        <v>80</v>
      </c>
      <c r="H159" s="83">
        <v>7.9409999999999998</v>
      </c>
      <c r="I159" s="85">
        <v>31.606752</v>
      </c>
      <c r="J159" s="64"/>
    </row>
    <row r="160" spans="1:10" ht="25.5" x14ac:dyDescent="0.25">
      <c r="A160" s="67">
        <v>156</v>
      </c>
      <c r="B160" s="65" t="s">
        <v>3</v>
      </c>
      <c r="C160" s="66" t="s">
        <v>293</v>
      </c>
      <c r="D160" s="66" t="s">
        <v>1586</v>
      </c>
      <c r="E160" s="66" t="s">
        <v>1586</v>
      </c>
      <c r="F160" s="65" t="s">
        <v>3</v>
      </c>
      <c r="G160" s="78">
        <v>50</v>
      </c>
      <c r="H160" s="83">
        <v>9.8771616747635491</v>
      </c>
      <c r="I160" s="85">
        <v>18.89107388967011</v>
      </c>
      <c r="J160" s="68" t="s">
        <v>1587</v>
      </c>
    </row>
    <row r="161" spans="1:10" ht="25.5" x14ac:dyDescent="0.25">
      <c r="A161" s="67">
        <v>157</v>
      </c>
      <c r="B161" s="65" t="s">
        <v>3</v>
      </c>
      <c r="C161" s="66" t="s">
        <v>293</v>
      </c>
      <c r="D161" s="66" t="s">
        <v>1586</v>
      </c>
      <c r="E161" s="66" t="s">
        <v>1586</v>
      </c>
      <c r="F161" s="65" t="s">
        <v>3</v>
      </c>
      <c r="G161" s="78">
        <v>32</v>
      </c>
      <c r="H161" s="83">
        <v>9.4629999999999992</v>
      </c>
      <c r="I161" s="85">
        <v>10.728232629213485</v>
      </c>
      <c r="J161" s="68" t="s">
        <v>1587</v>
      </c>
    </row>
    <row r="162" spans="1:10" ht="25.5" x14ac:dyDescent="0.25">
      <c r="A162" s="67">
        <v>158</v>
      </c>
      <c r="B162" s="65" t="s">
        <v>3</v>
      </c>
      <c r="C162" s="66" t="s">
        <v>293</v>
      </c>
      <c r="D162" s="66" t="s">
        <v>1586</v>
      </c>
      <c r="E162" s="66" t="s">
        <v>1586</v>
      </c>
      <c r="F162" s="65" t="s">
        <v>3</v>
      </c>
      <c r="G162" s="78">
        <v>16.3</v>
      </c>
      <c r="H162" s="83">
        <v>5.1283775930602742</v>
      </c>
      <c r="I162" s="85">
        <v>2.8616015936400658</v>
      </c>
      <c r="J162" s="68" t="s">
        <v>1587</v>
      </c>
    </row>
    <row r="163" spans="1:10" ht="25.5" x14ac:dyDescent="0.25">
      <c r="A163" s="67">
        <v>159</v>
      </c>
      <c r="B163" s="65" t="s">
        <v>3</v>
      </c>
      <c r="C163" s="66" t="s">
        <v>293</v>
      </c>
      <c r="D163" s="66" t="s">
        <v>1586</v>
      </c>
      <c r="E163" s="66" t="s">
        <v>1586</v>
      </c>
      <c r="F163" s="65" t="s">
        <v>3</v>
      </c>
      <c r="G163" s="78">
        <v>32</v>
      </c>
      <c r="H163" s="83">
        <v>4.328603091123659</v>
      </c>
      <c r="I163" s="85">
        <v>13.740899387617022</v>
      </c>
      <c r="J163" s="68" t="s">
        <v>1587</v>
      </c>
    </row>
    <row r="164" spans="1:10" ht="25.5" x14ac:dyDescent="0.25">
      <c r="A164" s="67">
        <v>160</v>
      </c>
      <c r="B164" s="65" t="s">
        <v>3</v>
      </c>
      <c r="C164" s="66" t="s">
        <v>293</v>
      </c>
      <c r="D164" s="66" t="s">
        <v>1586</v>
      </c>
      <c r="E164" s="66" t="s">
        <v>1586</v>
      </c>
      <c r="F164" s="65" t="s">
        <v>3</v>
      </c>
      <c r="G164" s="78">
        <v>16.3</v>
      </c>
      <c r="H164" s="83">
        <v>8.3282623968443676</v>
      </c>
      <c r="I164" s="86" t="s">
        <v>1588</v>
      </c>
      <c r="J164" s="68" t="s">
        <v>1587</v>
      </c>
    </row>
    <row r="165" spans="1:10" ht="25.5" x14ac:dyDescent="0.25">
      <c r="A165" s="67">
        <v>161</v>
      </c>
      <c r="B165" s="65" t="s">
        <v>294</v>
      </c>
      <c r="C165" s="66" t="s">
        <v>293</v>
      </c>
      <c r="D165" s="66" t="s">
        <v>1586</v>
      </c>
      <c r="E165" s="66" t="s">
        <v>1586</v>
      </c>
      <c r="F165" s="65" t="s">
        <v>294</v>
      </c>
      <c r="G165" s="78">
        <v>12.6</v>
      </c>
      <c r="H165" s="83">
        <v>1.05</v>
      </c>
      <c r="I165" s="85">
        <v>6.2246806314117915</v>
      </c>
      <c r="J165" s="64"/>
    </row>
    <row r="166" spans="1:10" ht="25.5" x14ac:dyDescent="0.25">
      <c r="A166" s="67">
        <v>162</v>
      </c>
      <c r="B166" s="65" t="s">
        <v>3</v>
      </c>
      <c r="C166" s="66" t="s">
        <v>293</v>
      </c>
      <c r="D166" s="66" t="s">
        <v>1586</v>
      </c>
      <c r="E166" s="66" t="s">
        <v>1586</v>
      </c>
      <c r="F166" s="65" t="s">
        <v>3</v>
      </c>
      <c r="G166" s="78">
        <v>35</v>
      </c>
      <c r="H166" s="83">
        <v>6.0935560746772683</v>
      </c>
      <c r="I166" s="85">
        <v>4.1140173521474468</v>
      </c>
      <c r="J166" s="68" t="s">
        <v>1587</v>
      </c>
    </row>
    <row r="167" spans="1:10" ht="25.5" x14ac:dyDescent="0.25">
      <c r="A167" s="67">
        <v>163</v>
      </c>
      <c r="B167" s="65" t="s">
        <v>3</v>
      </c>
      <c r="C167" s="66" t="s">
        <v>293</v>
      </c>
      <c r="D167" s="66" t="s">
        <v>1586</v>
      </c>
      <c r="E167" s="66" t="s">
        <v>1586</v>
      </c>
      <c r="F167" s="65" t="s">
        <v>3</v>
      </c>
      <c r="G167" s="78">
        <v>20</v>
      </c>
      <c r="H167" s="83">
        <v>6.7141687957578462</v>
      </c>
      <c r="I167" s="85">
        <v>6.2823009935478709</v>
      </c>
      <c r="J167" s="68" t="s">
        <v>1587</v>
      </c>
    </row>
    <row r="168" spans="1:10" ht="25.5" x14ac:dyDescent="0.25">
      <c r="A168" s="67">
        <v>164</v>
      </c>
      <c r="B168" s="65" t="s">
        <v>2</v>
      </c>
      <c r="C168" s="66" t="s">
        <v>293</v>
      </c>
      <c r="D168" s="66" t="s">
        <v>1586</v>
      </c>
      <c r="E168" s="66" t="s">
        <v>1586</v>
      </c>
      <c r="F168" s="65" t="s">
        <v>2</v>
      </c>
      <c r="G168" s="78">
        <v>20</v>
      </c>
      <c r="H168" s="83">
        <v>8.0000000000000002E-3</v>
      </c>
      <c r="I168" s="85">
        <v>9.3335253716853952</v>
      </c>
      <c r="J168" s="64"/>
    </row>
    <row r="169" spans="1:10" ht="25.5" x14ac:dyDescent="0.25">
      <c r="A169" s="67">
        <v>165</v>
      </c>
      <c r="B169" s="65" t="s">
        <v>3</v>
      </c>
      <c r="C169" s="66" t="s">
        <v>293</v>
      </c>
      <c r="D169" s="66" t="s">
        <v>1586</v>
      </c>
      <c r="E169" s="66" t="s">
        <v>1586</v>
      </c>
      <c r="F169" s="65" t="s">
        <v>3</v>
      </c>
      <c r="G169" s="78">
        <v>41</v>
      </c>
      <c r="H169" s="83">
        <v>11.597999999999999</v>
      </c>
      <c r="I169" s="85">
        <v>8.9343144079461201</v>
      </c>
      <c r="J169" s="68" t="s">
        <v>1587</v>
      </c>
    </row>
    <row r="170" spans="1:10" ht="25.5" x14ac:dyDescent="0.25">
      <c r="A170" s="67">
        <v>166</v>
      </c>
      <c r="B170" s="65" t="s">
        <v>3</v>
      </c>
      <c r="C170" s="66" t="s">
        <v>293</v>
      </c>
      <c r="D170" s="66" t="s">
        <v>1586</v>
      </c>
      <c r="E170" s="66" t="s">
        <v>1586</v>
      </c>
      <c r="F170" s="65" t="s">
        <v>3</v>
      </c>
      <c r="G170" s="78">
        <v>32</v>
      </c>
      <c r="H170" s="83">
        <v>9.4250000000000007</v>
      </c>
      <c r="I170" s="85">
        <v>9.8730319677999319</v>
      </c>
      <c r="J170" s="68" t="s">
        <v>1587</v>
      </c>
    </row>
    <row r="171" spans="1:10" ht="25.5" x14ac:dyDescent="0.25">
      <c r="A171" s="67">
        <v>167</v>
      </c>
      <c r="B171" s="65" t="s">
        <v>3</v>
      </c>
      <c r="C171" s="66" t="s">
        <v>293</v>
      </c>
      <c r="D171" s="66" t="s">
        <v>1586</v>
      </c>
      <c r="E171" s="66" t="s">
        <v>1586</v>
      </c>
      <c r="F171" s="65" t="s">
        <v>3</v>
      </c>
      <c r="G171" s="78">
        <v>12.6</v>
      </c>
      <c r="H171" s="83">
        <v>1.5672314302153749</v>
      </c>
      <c r="I171" s="85">
        <v>5.9219058619736158</v>
      </c>
      <c r="J171" s="68" t="s">
        <v>1587</v>
      </c>
    </row>
    <row r="172" spans="1:10" ht="25.5" x14ac:dyDescent="0.25">
      <c r="A172" s="67">
        <v>168</v>
      </c>
      <c r="B172" s="65" t="s">
        <v>294</v>
      </c>
      <c r="C172" s="66" t="s">
        <v>293</v>
      </c>
      <c r="D172" s="66" t="s">
        <v>1586</v>
      </c>
      <c r="E172" s="66" t="s">
        <v>1586</v>
      </c>
      <c r="F172" s="65" t="s">
        <v>294</v>
      </c>
      <c r="G172" s="78">
        <v>5</v>
      </c>
      <c r="H172" s="83">
        <v>1.480063680102875</v>
      </c>
      <c r="I172" s="85">
        <v>1.5958940689577172</v>
      </c>
      <c r="J172" s="64"/>
    </row>
    <row r="173" spans="1:10" ht="25.5" x14ac:dyDescent="0.25">
      <c r="A173" s="67">
        <v>169</v>
      </c>
      <c r="B173" s="65" t="s">
        <v>3</v>
      </c>
      <c r="C173" s="66" t="s">
        <v>293</v>
      </c>
      <c r="D173" s="66" t="s">
        <v>1586</v>
      </c>
      <c r="E173" s="66" t="s">
        <v>1586</v>
      </c>
      <c r="F173" s="65" t="s">
        <v>3</v>
      </c>
      <c r="G173" s="78">
        <v>32</v>
      </c>
      <c r="H173" s="83">
        <v>9.2120315647384157</v>
      </c>
      <c r="I173" s="85">
        <v>11.486559033747664</v>
      </c>
      <c r="J173" s="68" t="s">
        <v>1587</v>
      </c>
    </row>
    <row r="174" spans="1:10" ht="25.5" x14ac:dyDescent="0.25">
      <c r="A174" s="67">
        <v>170</v>
      </c>
      <c r="B174" s="65" t="s">
        <v>294</v>
      </c>
      <c r="C174" s="66" t="s">
        <v>293</v>
      </c>
      <c r="D174" s="66" t="s">
        <v>1586</v>
      </c>
      <c r="E174" s="66" t="s">
        <v>1586</v>
      </c>
      <c r="F174" s="65" t="s">
        <v>294</v>
      </c>
      <c r="G174" s="78">
        <v>50</v>
      </c>
      <c r="H174" s="83">
        <v>18.84</v>
      </c>
      <c r="I174" s="85">
        <v>11.752546884936198</v>
      </c>
      <c r="J174" s="64"/>
    </row>
    <row r="175" spans="1:10" ht="25.5" x14ac:dyDescent="0.25">
      <c r="A175" s="67">
        <v>171</v>
      </c>
      <c r="B175" s="65" t="s">
        <v>294</v>
      </c>
      <c r="C175" s="66" t="s">
        <v>293</v>
      </c>
      <c r="D175" s="66" t="s">
        <v>1586</v>
      </c>
      <c r="E175" s="66" t="s">
        <v>1586</v>
      </c>
      <c r="F175" s="65" t="s">
        <v>294</v>
      </c>
      <c r="G175" s="78">
        <v>126</v>
      </c>
      <c r="H175" s="83">
        <v>0.30299999999999999</v>
      </c>
      <c r="I175" s="85">
        <v>61.106016000000011</v>
      </c>
      <c r="J175" s="64"/>
    </row>
    <row r="176" spans="1:10" ht="25.5" x14ac:dyDescent="0.25">
      <c r="A176" s="67">
        <v>172</v>
      </c>
      <c r="B176" s="65" t="s">
        <v>294</v>
      </c>
      <c r="C176" s="66" t="s">
        <v>293</v>
      </c>
      <c r="D176" s="66" t="s">
        <v>1586</v>
      </c>
      <c r="E176" s="66" t="s">
        <v>1586</v>
      </c>
      <c r="F176" s="65" t="s">
        <v>294</v>
      </c>
      <c r="G176" s="78">
        <v>16.3</v>
      </c>
      <c r="H176" s="83">
        <v>3.1850000000000001</v>
      </c>
      <c r="I176" s="85">
        <v>1.4794771755052243</v>
      </c>
      <c r="J176" s="64"/>
    </row>
    <row r="177" spans="1:10" ht="25.5" x14ac:dyDescent="0.25">
      <c r="A177" s="67">
        <v>173</v>
      </c>
      <c r="B177" s="65" t="s">
        <v>3</v>
      </c>
      <c r="C177" s="66" t="s">
        <v>293</v>
      </c>
      <c r="D177" s="66" t="s">
        <v>1586</v>
      </c>
      <c r="E177" s="66" t="s">
        <v>1586</v>
      </c>
      <c r="F177" s="65" t="s">
        <v>3</v>
      </c>
      <c r="G177" s="78">
        <v>20</v>
      </c>
      <c r="H177" s="83">
        <v>1.1696360810008537</v>
      </c>
      <c r="I177" s="85">
        <v>9.4458032449210965</v>
      </c>
      <c r="J177" s="68" t="s">
        <v>1587</v>
      </c>
    </row>
    <row r="178" spans="1:10" ht="25.5" x14ac:dyDescent="0.25">
      <c r="A178" s="67">
        <v>174</v>
      </c>
      <c r="B178" s="65" t="s">
        <v>3</v>
      </c>
      <c r="C178" s="66" t="s">
        <v>293</v>
      </c>
      <c r="D178" s="66" t="s">
        <v>1586</v>
      </c>
      <c r="E178" s="66" t="s">
        <v>1586</v>
      </c>
      <c r="F178" s="65" t="s">
        <v>3</v>
      </c>
      <c r="G178" s="78">
        <v>16.3</v>
      </c>
      <c r="H178" s="83">
        <v>1.4297530522030577</v>
      </c>
      <c r="I178" s="85">
        <v>6.0407328258902036</v>
      </c>
      <c r="J178" s="68" t="s">
        <v>1587</v>
      </c>
    </row>
    <row r="179" spans="1:10" ht="25.5" x14ac:dyDescent="0.25">
      <c r="A179" s="67">
        <v>175</v>
      </c>
      <c r="B179" s="65" t="s">
        <v>294</v>
      </c>
      <c r="C179" s="66" t="s">
        <v>293</v>
      </c>
      <c r="D179" s="66" t="s">
        <v>1586</v>
      </c>
      <c r="E179" s="66" t="s">
        <v>1586</v>
      </c>
      <c r="F179" s="65" t="s">
        <v>294</v>
      </c>
      <c r="G179" s="78">
        <v>50</v>
      </c>
      <c r="H179" s="83">
        <v>10.99</v>
      </c>
      <c r="I179" s="85">
        <v>20.009807101123595</v>
      </c>
      <c r="J179" s="64"/>
    </row>
    <row r="180" spans="1:10" ht="102" x14ac:dyDescent="0.25">
      <c r="A180" s="67">
        <v>176</v>
      </c>
      <c r="B180" s="65" t="s">
        <v>3</v>
      </c>
      <c r="C180" s="66" t="s">
        <v>293</v>
      </c>
      <c r="D180" s="66" t="s">
        <v>1586</v>
      </c>
      <c r="E180" s="66" t="s">
        <v>1586</v>
      </c>
      <c r="F180" s="65" t="s">
        <v>3</v>
      </c>
      <c r="G180" s="78">
        <v>63</v>
      </c>
      <c r="H180" s="83">
        <v>20.648632342842067</v>
      </c>
      <c r="I180" s="85">
        <v>15.560221455505486</v>
      </c>
      <c r="J180" s="82" t="s">
        <v>7533</v>
      </c>
    </row>
    <row r="181" spans="1:10" ht="25.5" x14ac:dyDescent="0.25">
      <c r="A181" s="67">
        <v>177</v>
      </c>
      <c r="B181" s="65" t="s">
        <v>3</v>
      </c>
      <c r="C181" s="66" t="s">
        <v>293</v>
      </c>
      <c r="D181" s="66" t="s">
        <v>1586</v>
      </c>
      <c r="E181" s="66" t="s">
        <v>1586</v>
      </c>
      <c r="F181" s="65" t="s">
        <v>3</v>
      </c>
      <c r="G181" s="78">
        <v>41</v>
      </c>
      <c r="H181" s="83">
        <v>16.854991149227615</v>
      </c>
      <c r="I181" s="85">
        <v>3.9960515824586675</v>
      </c>
      <c r="J181" s="68" t="s">
        <v>1587</v>
      </c>
    </row>
    <row r="182" spans="1:10" ht="25.5" x14ac:dyDescent="0.25">
      <c r="A182" s="67">
        <v>178</v>
      </c>
      <c r="B182" s="65" t="s">
        <v>294</v>
      </c>
      <c r="C182" s="66" t="s">
        <v>293</v>
      </c>
      <c r="D182" s="66" t="s">
        <v>1586</v>
      </c>
      <c r="E182" s="66" t="s">
        <v>1586</v>
      </c>
      <c r="F182" s="65" t="s">
        <v>294</v>
      </c>
      <c r="G182" s="78">
        <v>50</v>
      </c>
      <c r="H182" s="83">
        <v>3.8496687143738786</v>
      </c>
      <c r="I182" s="85">
        <v>23.032291270221993</v>
      </c>
      <c r="J182" s="64"/>
    </row>
    <row r="183" spans="1:10" ht="25.5" x14ac:dyDescent="0.25">
      <c r="A183" s="67">
        <v>179</v>
      </c>
      <c r="B183" s="65" t="s">
        <v>294</v>
      </c>
      <c r="C183" s="66" t="s">
        <v>293</v>
      </c>
      <c r="D183" s="66" t="s">
        <v>1586</v>
      </c>
      <c r="E183" s="66" t="s">
        <v>1586</v>
      </c>
      <c r="F183" s="65" t="s">
        <v>294</v>
      </c>
      <c r="G183" s="78">
        <v>20</v>
      </c>
      <c r="H183" s="83">
        <v>0.30399999999999999</v>
      </c>
      <c r="I183" s="85">
        <v>9.458134292134833</v>
      </c>
      <c r="J183" s="64"/>
    </row>
    <row r="184" spans="1:10" ht="25.5" x14ac:dyDescent="0.25">
      <c r="A184" s="67">
        <v>180</v>
      </c>
      <c r="B184" s="65" t="s">
        <v>294</v>
      </c>
      <c r="C184" s="66" t="s">
        <v>293</v>
      </c>
      <c r="D184" s="66" t="s">
        <v>1586</v>
      </c>
      <c r="E184" s="66" t="s">
        <v>1586</v>
      </c>
      <c r="F184" s="65" t="s">
        <v>294</v>
      </c>
      <c r="G184" s="78">
        <v>12.6</v>
      </c>
      <c r="H184" s="83">
        <v>2.4123295048911579</v>
      </c>
      <c r="I184" s="85">
        <v>4.894552907976407</v>
      </c>
      <c r="J184" s="64"/>
    </row>
    <row r="185" spans="1:10" ht="25.5" x14ac:dyDescent="0.25">
      <c r="A185" s="67">
        <v>181</v>
      </c>
      <c r="B185" s="65" t="s">
        <v>3</v>
      </c>
      <c r="C185" s="66" t="s">
        <v>293</v>
      </c>
      <c r="D185" s="66" t="s">
        <v>1586</v>
      </c>
      <c r="E185" s="66" t="s">
        <v>1586</v>
      </c>
      <c r="F185" s="65" t="s">
        <v>3</v>
      </c>
      <c r="G185" s="78">
        <v>50</v>
      </c>
      <c r="H185" s="83">
        <v>12.7037009589706</v>
      </c>
      <c r="I185" s="85">
        <v>12.570965510075284</v>
      </c>
      <c r="J185" s="68" t="s">
        <v>1587</v>
      </c>
    </row>
    <row r="186" spans="1:10" ht="25.5" x14ac:dyDescent="0.25">
      <c r="A186" s="67">
        <v>182</v>
      </c>
      <c r="B186" s="65" t="s">
        <v>3</v>
      </c>
      <c r="C186" s="66" t="s">
        <v>293</v>
      </c>
      <c r="D186" s="66" t="s">
        <v>1586</v>
      </c>
      <c r="E186" s="66" t="s">
        <v>1586</v>
      </c>
      <c r="F186" s="65" t="s">
        <v>3</v>
      </c>
      <c r="G186" s="78">
        <v>50</v>
      </c>
      <c r="H186" s="83">
        <v>17.605</v>
      </c>
      <c r="I186" s="85">
        <v>11.038345413033722</v>
      </c>
      <c r="J186" s="68" t="s">
        <v>1587</v>
      </c>
    </row>
    <row r="187" spans="1:10" ht="25.5" x14ac:dyDescent="0.25">
      <c r="A187" s="67">
        <v>183</v>
      </c>
      <c r="B187" s="65" t="s">
        <v>2</v>
      </c>
      <c r="C187" s="66" t="s">
        <v>293</v>
      </c>
      <c r="D187" s="66" t="s">
        <v>1586</v>
      </c>
      <c r="E187" s="66" t="s">
        <v>1586</v>
      </c>
      <c r="F187" s="65" t="s">
        <v>2</v>
      </c>
      <c r="G187" s="78">
        <v>50</v>
      </c>
      <c r="H187" s="83">
        <v>13.972536040703753</v>
      </c>
      <c r="I187" s="85">
        <v>11.383226419395458</v>
      </c>
      <c r="J187" s="64"/>
    </row>
    <row r="188" spans="1:10" ht="25.5" x14ac:dyDescent="0.25">
      <c r="A188" s="67">
        <v>184</v>
      </c>
      <c r="B188" s="65" t="s">
        <v>3</v>
      </c>
      <c r="C188" s="66" t="s">
        <v>293</v>
      </c>
      <c r="D188" s="66" t="s">
        <v>1586</v>
      </c>
      <c r="E188" s="66" t="s">
        <v>1586</v>
      </c>
      <c r="F188" s="65" t="s">
        <v>3</v>
      </c>
      <c r="G188" s="78">
        <v>20</v>
      </c>
      <c r="H188" s="83">
        <v>10.379000000000001</v>
      </c>
      <c r="I188" s="85">
        <v>0.11228799999999876</v>
      </c>
      <c r="J188" s="68" t="s">
        <v>1587</v>
      </c>
    </row>
    <row r="189" spans="1:10" ht="25.5" x14ac:dyDescent="0.25">
      <c r="A189" s="67">
        <v>185</v>
      </c>
      <c r="B189" s="65" t="s">
        <v>3</v>
      </c>
      <c r="C189" s="66" t="s">
        <v>293</v>
      </c>
      <c r="D189" s="66" t="s">
        <v>1586</v>
      </c>
      <c r="E189" s="66" t="s">
        <v>1586</v>
      </c>
      <c r="F189" s="65" t="s">
        <v>3</v>
      </c>
      <c r="G189" s="78">
        <v>22.3</v>
      </c>
      <c r="H189" s="83">
        <v>4.9239999999999995</v>
      </c>
      <c r="I189" s="85">
        <v>3.1422809887640457</v>
      </c>
      <c r="J189" s="68" t="s">
        <v>1587</v>
      </c>
    </row>
    <row r="190" spans="1:10" ht="25.5" x14ac:dyDescent="0.25">
      <c r="A190" s="67">
        <v>186</v>
      </c>
      <c r="B190" s="65" t="s">
        <v>3</v>
      </c>
      <c r="C190" s="66" t="s">
        <v>293</v>
      </c>
      <c r="D190" s="66" t="s">
        <v>1586</v>
      </c>
      <c r="E190" s="66" t="s">
        <v>1586</v>
      </c>
      <c r="F190" s="65" t="s">
        <v>3</v>
      </c>
      <c r="G190" s="78">
        <v>26</v>
      </c>
      <c r="H190" s="83">
        <v>0.70769945731153117</v>
      </c>
      <c r="I190" s="85">
        <v>9.6667240710331015</v>
      </c>
      <c r="J190" s="68" t="s">
        <v>1587</v>
      </c>
    </row>
    <row r="191" spans="1:10" ht="25.5" x14ac:dyDescent="0.25">
      <c r="A191" s="67">
        <v>187</v>
      </c>
      <c r="B191" s="65" t="s">
        <v>3</v>
      </c>
      <c r="C191" s="66" t="s">
        <v>293</v>
      </c>
      <c r="D191" s="66" t="s">
        <v>1586</v>
      </c>
      <c r="E191" s="66" t="s">
        <v>1586</v>
      </c>
      <c r="F191" s="65" t="s">
        <v>3</v>
      </c>
      <c r="G191" s="78">
        <v>32</v>
      </c>
      <c r="H191" s="83">
        <v>7.3662199917146296</v>
      </c>
      <c r="I191" s="85">
        <v>12.960303743318386</v>
      </c>
      <c r="J191" s="68" t="s">
        <v>1587</v>
      </c>
    </row>
    <row r="192" spans="1:10" ht="25.5" x14ac:dyDescent="0.25">
      <c r="A192" s="67">
        <v>188</v>
      </c>
      <c r="B192" s="65" t="s">
        <v>3</v>
      </c>
      <c r="C192" s="66" t="s">
        <v>293</v>
      </c>
      <c r="D192" s="66" t="s">
        <v>1586</v>
      </c>
      <c r="E192" s="66" t="s">
        <v>1586</v>
      </c>
      <c r="F192" s="65" t="s">
        <v>3</v>
      </c>
      <c r="G192" s="78">
        <v>50</v>
      </c>
      <c r="H192" s="83">
        <v>7.0995949323515424</v>
      </c>
      <c r="I192" s="85">
        <v>20.308103862839189</v>
      </c>
      <c r="J192" s="68" t="s">
        <v>1587</v>
      </c>
    </row>
    <row r="193" spans="1:10" ht="25.5" x14ac:dyDescent="0.25">
      <c r="A193" s="67">
        <v>189</v>
      </c>
      <c r="B193" s="65" t="s">
        <v>3</v>
      </c>
      <c r="C193" s="66" t="s">
        <v>293</v>
      </c>
      <c r="D193" s="66" t="s">
        <v>1586</v>
      </c>
      <c r="E193" s="66" t="s">
        <v>1586</v>
      </c>
      <c r="F193" s="65" t="s">
        <v>3</v>
      </c>
      <c r="G193" s="78">
        <v>17.5</v>
      </c>
      <c r="H193" s="83">
        <v>2.9235184326550607</v>
      </c>
      <c r="I193" s="85">
        <v>5.2433863310264064</v>
      </c>
      <c r="J193" s="68" t="s">
        <v>1587</v>
      </c>
    </row>
    <row r="194" spans="1:10" ht="25.5" x14ac:dyDescent="0.25">
      <c r="A194" s="67">
        <v>190</v>
      </c>
      <c r="B194" s="65" t="s">
        <v>294</v>
      </c>
      <c r="C194" s="66" t="s">
        <v>293</v>
      </c>
      <c r="D194" s="66" t="s">
        <v>1586</v>
      </c>
      <c r="E194" s="66" t="s">
        <v>1586</v>
      </c>
      <c r="F194" s="65" t="s">
        <v>294</v>
      </c>
      <c r="G194" s="78">
        <v>80</v>
      </c>
      <c r="H194" s="83">
        <v>10.675000000000001</v>
      </c>
      <c r="I194" s="85">
        <v>29.069600000000001</v>
      </c>
      <c r="J194" s="64"/>
    </row>
    <row r="195" spans="1:10" ht="25.5" x14ac:dyDescent="0.25">
      <c r="A195" s="67">
        <v>191</v>
      </c>
      <c r="B195" s="65" t="s">
        <v>3</v>
      </c>
      <c r="C195" s="66" t="s">
        <v>293</v>
      </c>
      <c r="D195" s="66" t="s">
        <v>1586</v>
      </c>
      <c r="E195" s="66" t="s">
        <v>1586</v>
      </c>
      <c r="F195" s="65" t="s">
        <v>3</v>
      </c>
      <c r="G195" s="78">
        <v>32</v>
      </c>
      <c r="H195" s="83">
        <v>3.5692470348531966</v>
      </c>
      <c r="I195" s="85">
        <v>14.185441607835541</v>
      </c>
      <c r="J195" s="68" t="s">
        <v>1587</v>
      </c>
    </row>
    <row r="196" spans="1:10" ht="25.5" x14ac:dyDescent="0.25">
      <c r="A196" s="67">
        <v>192</v>
      </c>
      <c r="B196" s="65" t="s">
        <v>3</v>
      </c>
      <c r="C196" s="66" t="s">
        <v>293</v>
      </c>
      <c r="D196" s="66" t="s">
        <v>1586</v>
      </c>
      <c r="E196" s="66" t="s">
        <v>1586</v>
      </c>
      <c r="F196" s="65" t="s">
        <v>3</v>
      </c>
      <c r="G196" s="78">
        <v>12.6</v>
      </c>
      <c r="H196" s="83">
        <v>4.1500551940528538</v>
      </c>
      <c r="I196" s="85">
        <v>4.1018443046360158</v>
      </c>
      <c r="J196" s="68" t="s">
        <v>1587</v>
      </c>
    </row>
    <row r="197" spans="1:10" ht="25.5" x14ac:dyDescent="0.25">
      <c r="A197" s="67">
        <v>193</v>
      </c>
      <c r="B197" s="65" t="s">
        <v>3</v>
      </c>
      <c r="C197" s="66" t="s">
        <v>293</v>
      </c>
      <c r="D197" s="66" t="s">
        <v>1586</v>
      </c>
      <c r="E197" s="66" t="s">
        <v>1586</v>
      </c>
      <c r="F197" s="65" t="s">
        <v>3</v>
      </c>
      <c r="G197" s="78">
        <v>20</v>
      </c>
      <c r="H197" s="83">
        <v>4.346652018372259</v>
      </c>
      <c r="I197" s="85">
        <v>8.238115783953754</v>
      </c>
      <c r="J197" s="68" t="s">
        <v>1587</v>
      </c>
    </row>
    <row r="198" spans="1:10" ht="25.5" x14ac:dyDescent="0.25">
      <c r="A198" s="67">
        <v>194</v>
      </c>
      <c r="B198" s="65" t="s">
        <v>3</v>
      </c>
      <c r="C198" s="66" t="s">
        <v>293</v>
      </c>
      <c r="D198" s="66" t="s">
        <v>1586</v>
      </c>
      <c r="E198" s="66" t="s">
        <v>1586</v>
      </c>
      <c r="F198" s="65" t="s">
        <v>3</v>
      </c>
      <c r="G198" s="78">
        <v>50</v>
      </c>
      <c r="H198" s="83">
        <v>7.0967364825522399</v>
      </c>
      <c r="I198" s="85">
        <v>20.132088858798266</v>
      </c>
      <c r="J198" s="68" t="s">
        <v>1587</v>
      </c>
    </row>
    <row r="199" spans="1:10" ht="25.5" x14ac:dyDescent="0.25">
      <c r="A199" s="67">
        <v>195</v>
      </c>
      <c r="B199" s="65" t="s">
        <v>3</v>
      </c>
      <c r="C199" s="66" t="s">
        <v>293</v>
      </c>
      <c r="D199" s="66" t="s">
        <v>1586</v>
      </c>
      <c r="E199" s="66" t="s">
        <v>1586</v>
      </c>
      <c r="F199" s="65" t="s">
        <v>3</v>
      </c>
      <c r="G199" s="78">
        <v>17.5</v>
      </c>
      <c r="H199" s="83">
        <v>2.7256986970741863</v>
      </c>
      <c r="I199" s="85">
        <v>6.4807114606741578</v>
      </c>
      <c r="J199" s="68" t="s">
        <v>1587</v>
      </c>
    </row>
    <row r="200" spans="1:10" ht="25.5" x14ac:dyDescent="0.25">
      <c r="A200" s="67">
        <v>196</v>
      </c>
      <c r="B200" s="65" t="s">
        <v>295</v>
      </c>
      <c r="C200" s="66" t="s">
        <v>293</v>
      </c>
      <c r="D200" s="66" t="s">
        <v>1586</v>
      </c>
      <c r="E200" s="66" t="s">
        <v>1586</v>
      </c>
      <c r="F200" s="65" t="s">
        <v>295</v>
      </c>
      <c r="G200" s="78">
        <v>5</v>
      </c>
      <c r="H200" s="83">
        <v>0.38400000000000001</v>
      </c>
      <c r="I200" s="85">
        <v>2.4832534016286858</v>
      </c>
      <c r="J200" s="64"/>
    </row>
    <row r="201" spans="1:10" ht="25.5" x14ac:dyDescent="0.25">
      <c r="A201" s="67">
        <f t="shared" ref="A201:A232" si="4">A200+1</f>
        <v>197</v>
      </c>
      <c r="B201" s="65" t="s">
        <v>295</v>
      </c>
      <c r="C201" s="66" t="s">
        <v>293</v>
      </c>
      <c r="D201" s="66" t="s">
        <v>1586</v>
      </c>
      <c r="E201" s="66" t="s">
        <v>1586</v>
      </c>
      <c r="F201" s="65" t="s">
        <v>295</v>
      </c>
      <c r="G201" s="78">
        <v>4.0999999999999996</v>
      </c>
      <c r="H201" s="83">
        <v>0.53099228807959153</v>
      </c>
      <c r="I201" s="85">
        <v>1.6402183426601986</v>
      </c>
      <c r="J201" s="64"/>
    </row>
    <row r="202" spans="1:10" ht="25.5" x14ac:dyDescent="0.25">
      <c r="A202" s="67">
        <f t="shared" si="4"/>
        <v>198</v>
      </c>
      <c r="B202" s="65" t="s">
        <v>295</v>
      </c>
      <c r="C202" s="66" t="s">
        <v>293</v>
      </c>
      <c r="D202" s="66" t="s">
        <v>1586</v>
      </c>
      <c r="E202" s="66" t="s">
        <v>1586</v>
      </c>
      <c r="F202" s="65" t="s">
        <v>295</v>
      </c>
      <c r="G202" s="78">
        <v>8</v>
      </c>
      <c r="H202" s="83">
        <v>2.4179062005662764</v>
      </c>
      <c r="I202" s="85">
        <v>1.6537830458744958</v>
      </c>
      <c r="J202" s="64"/>
    </row>
    <row r="203" spans="1:10" ht="25.5" x14ac:dyDescent="0.25">
      <c r="A203" s="67">
        <f t="shared" si="4"/>
        <v>199</v>
      </c>
      <c r="B203" s="65" t="s">
        <v>295</v>
      </c>
      <c r="C203" s="66" t="s">
        <v>293</v>
      </c>
      <c r="D203" s="66" t="s">
        <v>1586</v>
      </c>
      <c r="E203" s="66" t="s">
        <v>1586</v>
      </c>
      <c r="F203" s="65" t="s">
        <v>295</v>
      </c>
      <c r="G203" s="78">
        <v>3.2</v>
      </c>
      <c r="H203" s="83">
        <v>0.23100000000000001</v>
      </c>
      <c r="I203" s="85">
        <v>1.6571700552634208</v>
      </c>
      <c r="J203" s="64"/>
    </row>
    <row r="204" spans="1:10" ht="25.5" x14ac:dyDescent="0.25">
      <c r="A204" s="67">
        <f t="shared" si="4"/>
        <v>200</v>
      </c>
      <c r="B204" s="65" t="s">
        <v>295</v>
      </c>
      <c r="C204" s="66" t="s">
        <v>293</v>
      </c>
      <c r="D204" s="66" t="s">
        <v>1586</v>
      </c>
      <c r="E204" s="66" t="s">
        <v>1586</v>
      </c>
      <c r="F204" s="65" t="s">
        <v>295</v>
      </c>
      <c r="G204" s="78">
        <v>8</v>
      </c>
      <c r="H204" s="83">
        <v>1.6930000000000001</v>
      </c>
      <c r="I204" s="85">
        <v>2.7933534475196176</v>
      </c>
      <c r="J204" s="64"/>
    </row>
    <row r="205" spans="1:10" ht="25.5" x14ac:dyDescent="0.25">
      <c r="A205" s="67">
        <f t="shared" si="4"/>
        <v>201</v>
      </c>
      <c r="B205" s="65" t="s">
        <v>295</v>
      </c>
      <c r="C205" s="66" t="s">
        <v>293</v>
      </c>
      <c r="D205" s="66" t="s">
        <v>1586</v>
      </c>
      <c r="E205" s="66" t="s">
        <v>1586</v>
      </c>
      <c r="F205" s="65" t="s">
        <v>295</v>
      </c>
      <c r="G205" s="78">
        <v>3.5</v>
      </c>
      <c r="H205" s="83">
        <v>0.16400000000000001</v>
      </c>
      <c r="I205" s="85">
        <v>1.1068113425951334</v>
      </c>
      <c r="J205" s="64"/>
    </row>
    <row r="206" spans="1:10" ht="25.5" x14ac:dyDescent="0.25">
      <c r="A206" s="67">
        <f t="shared" si="4"/>
        <v>202</v>
      </c>
      <c r="B206" s="65" t="s">
        <v>295</v>
      </c>
      <c r="C206" s="66" t="s">
        <v>293</v>
      </c>
      <c r="D206" s="66" t="s">
        <v>1586</v>
      </c>
      <c r="E206" s="66" t="s">
        <v>1586</v>
      </c>
      <c r="F206" s="65" t="s">
        <v>295</v>
      </c>
      <c r="G206" s="78">
        <v>6.5</v>
      </c>
      <c r="H206" s="83">
        <v>0.77416403535049083</v>
      </c>
      <c r="I206" s="85">
        <v>2.1736510946618588</v>
      </c>
      <c r="J206" s="64"/>
    </row>
    <row r="207" spans="1:10" ht="25.5" x14ac:dyDescent="0.25">
      <c r="A207" s="67">
        <f t="shared" si="4"/>
        <v>203</v>
      </c>
      <c r="B207" s="65" t="s">
        <v>295</v>
      </c>
      <c r="C207" s="66" t="s">
        <v>293</v>
      </c>
      <c r="D207" s="66" t="s">
        <v>1586</v>
      </c>
      <c r="E207" s="66" t="s">
        <v>1586</v>
      </c>
      <c r="F207" s="65" t="s">
        <v>295</v>
      </c>
      <c r="G207" s="78">
        <v>5</v>
      </c>
      <c r="H207" s="83">
        <v>0.74575491952785666</v>
      </c>
      <c r="I207" s="85">
        <v>2.271588876559187</v>
      </c>
      <c r="J207" s="64"/>
    </row>
    <row r="208" spans="1:10" ht="25.5" x14ac:dyDescent="0.25">
      <c r="A208" s="67">
        <f t="shared" si="4"/>
        <v>204</v>
      </c>
      <c r="B208" s="65" t="s">
        <v>295</v>
      </c>
      <c r="C208" s="66" t="s">
        <v>293</v>
      </c>
      <c r="D208" s="66" t="s">
        <v>1586</v>
      </c>
      <c r="E208" s="66" t="s">
        <v>1586</v>
      </c>
      <c r="F208" s="65" t="s">
        <v>295</v>
      </c>
      <c r="G208" s="78">
        <v>14</v>
      </c>
      <c r="H208" s="83">
        <v>2.4710000000000001</v>
      </c>
      <c r="I208" s="85">
        <v>2.4765159169076423</v>
      </c>
      <c r="J208" s="64"/>
    </row>
    <row r="209" spans="1:10" ht="25.5" x14ac:dyDescent="0.25">
      <c r="A209" s="67">
        <f t="shared" si="4"/>
        <v>205</v>
      </c>
      <c r="B209" s="65" t="s">
        <v>295</v>
      </c>
      <c r="C209" s="66" t="s">
        <v>293</v>
      </c>
      <c r="D209" s="66" t="s">
        <v>1586</v>
      </c>
      <c r="E209" s="66" t="s">
        <v>1586</v>
      </c>
      <c r="F209" s="65" t="s">
        <v>295</v>
      </c>
      <c r="G209" s="78">
        <v>3.2</v>
      </c>
      <c r="H209" s="83">
        <v>0.46346900651499873</v>
      </c>
      <c r="I209" s="85">
        <v>1.1289407619540814</v>
      </c>
      <c r="J209" s="64"/>
    </row>
    <row r="210" spans="1:10" ht="25.5" x14ac:dyDescent="0.25">
      <c r="A210" s="67">
        <f t="shared" si="4"/>
        <v>206</v>
      </c>
      <c r="B210" s="65" t="s">
        <v>295</v>
      </c>
      <c r="C210" s="66" t="s">
        <v>293</v>
      </c>
      <c r="D210" s="66" t="s">
        <v>1586</v>
      </c>
      <c r="E210" s="66" t="s">
        <v>1586</v>
      </c>
      <c r="F210" s="65" t="s">
        <v>295</v>
      </c>
      <c r="G210" s="78">
        <v>6.5</v>
      </c>
      <c r="H210" s="83">
        <v>0.35656359881513422</v>
      </c>
      <c r="I210" s="85">
        <v>2.3277882481379839</v>
      </c>
      <c r="J210" s="64"/>
    </row>
    <row r="211" spans="1:10" ht="25.5" x14ac:dyDescent="0.25">
      <c r="A211" s="67">
        <f t="shared" si="4"/>
        <v>207</v>
      </c>
      <c r="B211" s="65" t="s">
        <v>295</v>
      </c>
      <c r="C211" s="66" t="s">
        <v>293</v>
      </c>
      <c r="D211" s="66" t="s">
        <v>1586</v>
      </c>
      <c r="E211" s="66" t="s">
        <v>1586</v>
      </c>
      <c r="F211" s="65" t="s">
        <v>295</v>
      </c>
      <c r="G211" s="78">
        <v>8</v>
      </c>
      <c r="H211" s="83">
        <v>0.58154894005185742</v>
      </c>
      <c r="I211" s="85">
        <v>3.4397795925306669</v>
      </c>
      <c r="J211" s="64"/>
    </row>
    <row r="212" spans="1:10" ht="25.5" x14ac:dyDescent="0.25">
      <c r="A212" s="67">
        <f t="shared" si="4"/>
        <v>208</v>
      </c>
      <c r="B212" s="65" t="s">
        <v>295</v>
      </c>
      <c r="C212" s="66" t="s">
        <v>293</v>
      </c>
      <c r="D212" s="66" t="s">
        <v>1586</v>
      </c>
      <c r="E212" s="66" t="s">
        <v>1586</v>
      </c>
      <c r="F212" s="65" t="s">
        <v>295</v>
      </c>
      <c r="G212" s="78">
        <v>10.3</v>
      </c>
      <c r="H212" s="83">
        <v>2.0718598811129478</v>
      </c>
      <c r="I212" s="85">
        <v>3.0770385220109153</v>
      </c>
      <c r="J212" s="64"/>
    </row>
    <row r="213" spans="1:10" ht="25.5" x14ac:dyDescent="0.25">
      <c r="A213" s="67">
        <f t="shared" si="4"/>
        <v>209</v>
      </c>
      <c r="B213" s="65" t="s">
        <v>295</v>
      </c>
      <c r="C213" s="66" t="s">
        <v>293</v>
      </c>
      <c r="D213" s="66" t="s">
        <v>1586</v>
      </c>
      <c r="E213" s="66" t="s">
        <v>1586</v>
      </c>
      <c r="F213" s="65" t="s">
        <v>295</v>
      </c>
      <c r="G213" s="78">
        <v>5</v>
      </c>
      <c r="H213" s="83">
        <v>1.137</v>
      </c>
      <c r="I213" s="85">
        <v>2.0719483552150764</v>
      </c>
      <c r="J213" s="64"/>
    </row>
    <row r="214" spans="1:10" ht="25.5" x14ac:dyDescent="0.25">
      <c r="A214" s="67">
        <f t="shared" si="4"/>
        <v>210</v>
      </c>
      <c r="B214" s="65" t="s">
        <v>295</v>
      </c>
      <c r="C214" s="66" t="s">
        <v>293</v>
      </c>
      <c r="D214" s="66" t="s">
        <v>1586</v>
      </c>
      <c r="E214" s="66" t="s">
        <v>1586</v>
      </c>
      <c r="F214" s="65" t="s">
        <v>295</v>
      </c>
      <c r="G214" s="78">
        <v>3.2</v>
      </c>
      <c r="H214" s="83">
        <v>0.40899999999999997</v>
      </c>
      <c r="I214" s="85">
        <v>1.6668188377733617</v>
      </c>
      <c r="J214" s="64"/>
    </row>
    <row r="215" spans="1:10" ht="25.5" x14ac:dyDescent="0.25">
      <c r="A215" s="67">
        <f t="shared" si="4"/>
        <v>211</v>
      </c>
      <c r="B215" s="65" t="s">
        <v>295</v>
      </c>
      <c r="C215" s="66" t="s">
        <v>293</v>
      </c>
      <c r="D215" s="66" t="s">
        <v>1586</v>
      </c>
      <c r="E215" s="66" t="s">
        <v>1586</v>
      </c>
      <c r="F215" s="65" t="s">
        <v>295</v>
      </c>
      <c r="G215" s="78">
        <v>8</v>
      </c>
      <c r="H215" s="83">
        <v>1.383</v>
      </c>
      <c r="I215" s="85">
        <v>2.3715196404494385</v>
      </c>
      <c r="J215" s="64"/>
    </row>
    <row r="216" spans="1:10" ht="25.5" x14ac:dyDescent="0.25">
      <c r="A216" s="67">
        <f t="shared" si="4"/>
        <v>212</v>
      </c>
      <c r="B216" s="65" t="s">
        <v>295</v>
      </c>
      <c r="C216" s="66" t="s">
        <v>293</v>
      </c>
      <c r="D216" s="66" t="s">
        <v>1586</v>
      </c>
      <c r="E216" s="66" t="s">
        <v>1586</v>
      </c>
      <c r="F216" s="65" t="s">
        <v>295</v>
      </c>
      <c r="G216" s="78">
        <v>5</v>
      </c>
      <c r="H216" s="83">
        <v>2.5908575388703303</v>
      </c>
      <c r="I216" s="85">
        <v>3.168420392833346E-2</v>
      </c>
      <c r="J216" s="64"/>
    </row>
    <row r="217" spans="1:10" ht="25.5" x14ac:dyDescent="0.25">
      <c r="A217" s="67">
        <f t="shared" si="4"/>
        <v>213</v>
      </c>
      <c r="B217" s="65" t="s">
        <v>295</v>
      </c>
      <c r="C217" s="66" t="s">
        <v>293</v>
      </c>
      <c r="D217" s="66" t="s">
        <v>1586</v>
      </c>
      <c r="E217" s="66" t="s">
        <v>1586</v>
      </c>
      <c r="F217" s="65" t="s">
        <v>295</v>
      </c>
      <c r="G217" s="78">
        <v>3.2</v>
      </c>
      <c r="H217" s="83">
        <v>0.17647804396014816</v>
      </c>
      <c r="I217" s="85">
        <v>2.035936551012751</v>
      </c>
      <c r="J217" s="64"/>
    </row>
    <row r="218" spans="1:10" ht="25.5" x14ac:dyDescent="0.25">
      <c r="A218" s="67">
        <f t="shared" si="4"/>
        <v>214</v>
      </c>
      <c r="B218" s="65" t="s">
        <v>295</v>
      </c>
      <c r="C218" s="66" t="s">
        <v>293</v>
      </c>
      <c r="D218" s="66" t="s">
        <v>1586</v>
      </c>
      <c r="E218" s="66" t="s">
        <v>1586</v>
      </c>
      <c r="F218" s="65" t="s">
        <v>295</v>
      </c>
      <c r="G218" s="78">
        <v>8</v>
      </c>
      <c r="H218" s="83">
        <v>2.6039655592192457</v>
      </c>
      <c r="I218" s="85">
        <v>1.130472938490177</v>
      </c>
      <c r="J218" s="64"/>
    </row>
    <row r="219" spans="1:10" ht="25.5" x14ac:dyDescent="0.25">
      <c r="A219" s="67">
        <f t="shared" si="4"/>
        <v>215</v>
      </c>
      <c r="B219" s="65" t="s">
        <v>295</v>
      </c>
      <c r="C219" s="66" t="s">
        <v>293</v>
      </c>
      <c r="D219" s="66" t="s">
        <v>1586</v>
      </c>
      <c r="E219" s="66" t="s">
        <v>1586</v>
      </c>
      <c r="F219" s="65" t="s">
        <v>295</v>
      </c>
      <c r="G219" s="78">
        <v>5</v>
      </c>
      <c r="H219" s="83">
        <v>0.26803122250641309</v>
      </c>
      <c r="I219" s="85">
        <v>2.4740663501245357</v>
      </c>
      <c r="J219" s="64"/>
    </row>
    <row r="220" spans="1:10" ht="25.5" x14ac:dyDescent="0.25">
      <c r="A220" s="67">
        <f t="shared" si="4"/>
        <v>216</v>
      </c>
      <c r="B220" s="65" t="s">
        <v>295</v>
      </c>
      <c r="C220" s="66" t="s">
        <v>293</v>
      </c>
      <c r="D220" s="66" t="s">
        <v>1586</v>
      </c>
      <c r="E220" s="66" t="s">
        <v>1586</v>
      </c>
      <c r="F220" s="65" t="s">
        <v>295</v>
      </c>
      <c r="G220" s="78">
        <v>20</v>
      </c>
      <c r="H220" s="83">
        <v>7.7010000000000005</v>
      </c>
      <c r="I220" s="85">
        <v>5.381190471910112</v>
      </c>
      <c r="J220" s="64"/>
    </row>
    <row r="221" spans="1:10" ht="25.5" x14ac:dyDescent="0.25">
      <c r="A221" s="67">
        <f t="shared" si="4"/>
        <v>217</v>
      </c>
      <c r="B221" s="65" t="s">
        <v>295</v>
      </c>
      <c r="C221" s="66" t="s">
        <v>293</v>
      </c>
      <c r="D221" s="66" t="s">
        <v>1586</v>
      </c>
      <c r="E221" s="66" t="s">
        <v>1586</v>
      </c>
      <c r="F221" s="65" t="s">
        <v>295</v>
      </c>
      <c r="G221" s="78">
        <v>8</v>
      </c>
      <c r="H221" s="83">
        <v>0.628</v>
      </c>
      <c r="I221" s="85">
        <v>4.0217076281742594</v>
      </c>
      <c r="J221" s="64"/>
    </row>
    <row r="222" spans="1:10" ht="25.5" x14ac:dyDescent="0.25">
      <c r="A222" s="67">
        <f t="shared" si="4"/>
        <v>218</v>
      </c>
      <c r="B222" s="65" t="s">
        <v>295</v>
      </c>
      <c r="C222" s="66" t="s">
        <v>293</v>
      </c>
      <c r="D222" s="66" t="s">
        <v>1586</v>
      </c>
      <c r="E222" s="66" t="s">
        <v>1586</v>
      </c>
      <c r="F222" s="65" t="s">
        <v>295</v>
      </c>
      <c r="G222" s="78">
        <v>4.0999999999999996</v>
      </c>
      <c r="H222" s="83">
        <v>1.3762337592138918</v>
      </c>
      <c r="I222" s="85">
        <v>0.75292363181720723</v>
      </c>
      <c r="J222" s="64"/>
    </row>
    <row r="223" spans="1:10" ht="25.5" x14ac:dyDescent="0.25">
      <c r="A223" s="67">
        <f t="shared" si="4"/>
        <v>219</v>
      </c>
      <c r="B223" s="65" t="s">
        <v>295</v>
      </c>
      <c r="C223" s="66" t="s">
        <v>293</v>
      </c>
      <c r="D223" s="66" t="s">
        <v>1586</v>
      </c>
      <c r="E223" s="66" t="s">
        <v>1586</v>
      </c>
      <c r="F223" s="65" t="s">
        <v>295</v>
      </c>
      <c r="G223" s="78">
        <v>12.6</v>
      </c>
      <c r="H223" s="83">
        <v>3.7759520625909766</v>
      </c>
      <c r="I223" s="85">
        <v>4.3231794072638898</v>
      </c>
      <c r="J223" s="64"/>
    </row>
    <row r="224" spans="1:10" ht="25.5" x14ac:dyDescent="0.25">
      <c r="A224" s="67">
        <f t="shared" si="4"/>
        <v>220</v>
      </c>
      <c r="B224" s="65" t="s">
        <v>295</v>
      </c>
      <c r="C224" s="66" t="s">
        <v>293</v>
      </c>
      <c r="D224" s="66" t="s">
        <v>1586</v>
      </c>
      <c r="E224" s="66" t="s">
        <v>1586</v>
      </c>
      <c r="F224" s="65" t="s">
        <v>295</v>
      </c>
      <c r="G224" s="78">
        <v>4.3</v>
      </c>
      <c r="H224" s="83">
        <v>0.47135175824430736</v>
      </c>
      <c r="I224" s="85">
        <v>1.6326094784616423</v>
      </c>
      <c r="J224" s="64"/>
    </row>
    <row r="225" spans="1:10" ht="25.5" x14ac:dyDescent="0.25">
      <c r="A225" s="67">
        <f t="shared" si="4"/>
        <v>221</v>
      </c>
      <c r="B225" s="65" t="s">
        <v>295</v>
      </c>
      <c r="C225" s="66" t="s">
        <v>293</v>
      </c>
      <c r="D225" s="66" t="s">
        <v>1586</v>
      </c>
      <c r="E225" s="66" t="s">
        <v>1586</v>
      </c>
      <c r="F225" s="65" t="s">
        <v>295</v>
      </c>
      <c r="G225" s="78">
        <v>3.2</v>
      </c>
      <c r="H225" s="83">
        <v>0.18817150958891954</v>
      </c>
      <c r="I225" s="85">
        <v>1.6808977297296079</v>
      </c>
      <c r="J225" s="64"/>
    </row>
    <row r="226" spans="1:10" ht="25.5" x14ac:dyDescent="0.25">
      <c r="A226" s="67">
        <f t="shared" si="4"/>
        <v>222</v>
      </c>
      <c r="B226" s="65" t="s">
        <v>295</v>
      </c>
      <c r="C226" s="66" t="s">
        <v>293</v>
      </c>
      <c r="D226" s="66" t="s">
        <v>1586</v>
      </c>
      <c r="E226" s="66" t="s">
        <v>1586</v>
      </c>
      <c r="F226" s="65" t="s">
        <v>295</v>
      </c>
      <c r="G226" s="78">
        <v>12.6</v>
      </c>
      <c r="H226" s="83">
        <v>1.9737652929931535</v>
      </c>
      <c r="I226" s="85">
        <v>5.7668235585695511</v>
      </c>
      <c r="J226" s="64"/>
    </row>
    <row r="227" spans="1:10" ht="25.5" x14ac:dyDescent="0.25">
      <c r="A227" s="67">
        <f t="shared" si="4"/>
        <v>223</v>
      </c>
      <c r="B227" s="65" t="s">
        <v>295</v>
      </c>
      <c r="C227" s="66" t="s">
        <v>293</v>
      </c>
      <c r="D227" s="66" t="s">
        <v>1586</v>
      </c>
      <c r="E227" s="66" t="s">
        <v>1586</v>
      </c>
      <c r="F227" s="65" t="s">
        <v>295</v>
      </c>
      <c r="G227" s="78">
        <v>7.2</v>
      </c>
      <c r="H227" s="83">
        <v>2.3650865743628873</v>
      </c>
      <c r="I227" s="85">
        <v>1.8455292013241109</v>
      </c>
      <c r="J227" s="64"/>
    </row>
    <row r="228" spans="1:10" ht="25.5" x14ac:dyDescent="0.25">
      <c r="A228" s="67">
        <f t="shared" si="4"/>
        <v>224</v>
      </c>
      <c r="B228" s="65" t="s">
        <v>295</v>
      </c>
      <c r="C228" s="66" t="s">
        <v>293</v>
      </c>
      <c r="D228" s="66" t="s">
        <v>1586</v>
      </c>
      <c r="E228" s="66" t="s">
        <v>1586</v>
      </c>
      <c r="F228" s="65" t="s">
        <v>295</v>
      </c>
      <c r="G228" s="78">
        <v>10.3</v>
      </c>
      <c r="H228" s="83">
        <v>5.3569522756368215</v>
      </c>
      <c r="I228" s="85">
        <v>3.7133007310153551E-2</v>
      </c>
      <c r="J228" s="64"/>
    </row>
    <row r="229" spans="1:10" ht="25.5" x14ac:dyDescent="0.25">
      <c r="A229" s="67">
        <f t="shared" si="4"/>
        <v>225</v>
      </c>
      <c r="B229" s="65" t="s">
        <v>295</v>
      </c>
      <c r="C229" s="66" t="s">
        <v>293</v>
      </c>
      <c r="D229" s="66" t="s">
        <v>1586</v>
      </c>
      <c r="E229" s="66" t="s">
        <v>1586</v>
      </c>
      <c r="F229" s="65" t="s">
        <v>295</v>
      </c>
      <c r="G229" s="78">
        <v>6.5</v>
      </c>
      <c r="H229" s="83">
        <v>0.27659481986212908</v>
      </c>
      <c r="I229" s="85">
        <v>2.1793200071679442</v>
      </c>
      <c r="J229" s="64"/>
    </row>
    <row r="230" spans="1:10" ht="25.5" x14ac:dyDescent="0.25">
      <c r="A230" s="67">
        <f t="shared" si="4"/>
        <v>226</v>
      </c>
      <c r="B230" s="65" t="s">
        <v>295</v>
      </c>
      <c r="C230" s="66" t="s">
        <v>293</v>
      </c>
      <c r="D230" s="66" t="s">
        <v>1586</v>
      </c>
      <c r="E230" s="66" t="s">
        <v>1586</v>
      </c>
      <c r="F230" s="65" t="s">
        <v>295</v>
      </c>
      <c r="G230" s="78">
        <v>4.3</v>
      </c>
      <c r="H230" s="83">
        <v>0.6953369354817247</v>
      </c>
      <c r="I230" s="85">
        <v>1.3410839517867759</v>
      </c>
      <c r="J230" s="64"/>
    </row>
    <row r="231" spans="1:10" ht="25.5" x14ac:dyDescent="0.25">
      <c r="A231" s="67">
        <f t="shared" si="4"/>
        <v>227</v>
      </c>
      <c r="B231" s="65" t="s">
        <v>295</v>
      </c>
      <c r="C231" s="66" t="s">
        <v>293</v>
      </c>
      <c r="D231" s="66" t="s">
        <v>1586</v>
      </c>
      <c r="E231" s="66" t="s">
        <v>1586</v>
      </c>
      <c r="F231" s="65" t="s">
        <v>295</v>
      </c>
      <c r="G231" s="78">
        <v>5</v>
      </c>
      <c r="H231" s="83">
        <v>1.0944913896941024</v>
      </c>
      <c r="I231" s="85">
        <v>1.420311990363873</v>
      </c>
      <c r="J231" s="64"/>
    </row>
    <row r="232" spans="1:10" ht="25.5" x14ac:dyDescent="0.25">
      <c r="A232" s="67">
        <f t="shared" si="4"/>
        <v>228</v>
      </c>
      <c r="B232" s="65" t="s">
        <v>295</v>
      </c>
      <c r="C232" s="66" t="s">
        <v>293</v>
      </c>
      <c r="D232" s="66" t="s">
        <v>1586</v>
      </c>
      <c r="E232" s="66" t="s">
        <v>1586</v>
      </c>
      <c r="F232" s="65" t="s">
        <v>295</v>
      </c>
      <c r="G232" s="78">
        <v>5</v>
      </c>
      <c r="H232" s="83">
        <v>0.17296263661412686</v>
      </c>
      <c r="I232" s="85">
        <v>2.3859431441634738</v>
      </c>
      <c r="J232" s="64"/>
    </row>
    <row r="233" spans="1:10" ht="25.5" x14ac:dyDescent="0.25">
      <c r="A233" s="67">
        <f t="shared" ref="A233:A264" si="5">A232+1</f>
        <v>229</v>
      </c>
      <c r="B233" s="65" t="s">
        <v>295</v>
      </c>
      <c r="C233" s="66" t="s">
        <v>293</v>
      </c>
      <c r="D233" s="66" t="s">
        <v>1586</v>
      </c>
      <c r="E233" s="66" t="s">
        <v>1586</v>
      </c>
      <c r="F233" s="65" t="s">
        <v>295</v>
      </c>
      <c r="G233" s="78">
        <v>20</v>
      </c>
      <c r="H233" s="83">
        <v>4.1869999999999994</v>
      </c>
      <c r="I233" s="85">
        <v>5.1249269213483162</v>
      </c>
      <c r="J233" s="64"/>
    </row>
    <row r="234" spans="1:10" ht="25.5" x14ac:dyDescent="0.25">
      <c r="A234" s="67">
        <f t="shared" si="5"/>
        <v>230</v>
      </c>
      <c r="B234" s="65" t="s">
        <v>295</v>
      </c>
      <c r="C234" s="66" t="s">
        <v>293</v>
      </c>
      <c r="D234" s="66" t="s">
        <v>1586</v>
      </c>
      <c r="E234" s="66" t="s">
        <v>1586</v>
      </c>
      <c r="F234" s="65" t="s">
        <v>295</v>
      </c>
      <c r="G234" s="78">
        <v>5</v>
      </c>
      <c r="H234" s="83">
        <v>0.19500000000000001</v>
      </c>
      <c r="I234" s="85">
        <v>2.4291896679302596</v>
      </c>
      <c r="J234" s="64"/>
    </row>
    <row r="235" spans="1:10" ht="25.5" x14ac:dyDescent="0.25">
      <c r="A235" s="67">
        <f t="shared" si="5"/>
        <v>231</v>
      </c>
      <c r="B235" s="65" t="s">
        <v>295</v>
      </c>
      <c r="C235" s="66" t="s">
        <v>293</v>
      </c>
      <c r="D235" s="66" t="s">
        <v>1586</v>
      </c>
      <c r="E235" s="66" t="s">
        <v>1586</v>
      </c>
      <c r="F235" s="65" t="s">
        <v>295</v>
      </c>
      <c r="G235" s="78">
        <v>5</v>
      </c>
      <c r="H235" s="83">
        <v>1.079042019763536</v>
      </c>
      <c r="I235" s="85">
        <v>2.1259568708279777</v>
      </c>
      <c r="J235" s="64"/>
    </row>
    <row r="236" spans="1:10" ht="25.5" x14ac:dyDescent="0.25">
      <c r="A236" s="67">
        <f t="shared" si="5"/>
        <v>232</v>
      </c>
      <c r="B236" s="65" t="s">
        <v>295</v>
      </c>
      <c r="C236" s="66" t="s">
        <v>293</v>
      </c>
      <c r="D236" s="66" t="s">
        <v>1586</v>
      </c>
      <c r="E236" s="66" t="s">
        <v>1586</v>
      </c>
      <c r="F236" s="65" t="s">
        <v>295</v>
      </c>
      <c r="G236" s="78">
        <v>12.6</v>
      </c>
      <c r="H236" s="83">
        <v>2.3798365558462864</v>
      </c>
      <c r="I236" s="85">
        <v>5.5877155727738916</v>
      </c>
      <c r="J236" s="64"/>
    </row>
    <row r="237" spans="1:10" ht="25.5" x14ac:dyDescent="0.25">
      <c r="A237" s="67">
        <f t="shared" si="5"/>
        <v>233</v>
      </c>
      <c r="B237" s="65" t="s">
        <v>295</v>
      </c>
      <c r="C237" s="66" t="s">
        <v>293</v>
      </c>
      <c r="D237" s="66" t="s">
        <v>1586</v>
      </c>
      <c r="E237" s="66" t="s">
        <v>1586</v>
      </c>
      <c r="F237" s="65" t="s">
        <v>295</v>
      </c>
      <c r="G237" s="78">
        <v>8</v>
      </c>
      <c r="H237" s="83">
        <v>0.84111354762600277</v>
      </c>
      <c r="I237" s="85">
        <v>3.1267707217557219</v>
      </c>
      <c r="J237" s="64"/>
    </row>
    <row r="238" spans="1:10" ht="25.5" x14ac:dyDescent="0.25">
      <c r="A238" s="67">
        <f t="shared" si="5"/>
        <v>234</v>
      </c>
      <c r="B238" s="65" t="s">
        <v>295</v>
      </c>
      <c r="C238" s="66" t="s">
        <v>293</v>
      </c>
      <c r="D238" s="66" t="s">
        <v>1586</v>
      </c>
      <c r="E238" s="66" t="s">
        <v>1586</v>
      </c>
      <c r="F238" s="65" t="s">
        <v>295</v>
      </c>
      <c r="G238" s="78">
        <v>5</v>
      </c>
      <c r="H238" s="83">
        <v>0.78171509475107448</v>
      </c>
      <c r="I238" s="85">
        <v>2.354252991640112</v>
      </c>
      <c r="J238" s="64"/>
    </row>
    <row r="239" spans="1:10" ht="25.5" x14ac:dyDescent="0.25">
      <c r="A239" s="67">
        <f t="shared" si="5"/>
        <v>235</v>
      </c>
      <c r="B239" s="65" t="s">
        <v>295</v>
      </c>
      <c r="C239" s="66" t="s">
        <v>293</v>
      </c>
      <c r="D239" s="66" t="s">
        <v>1586</v>
      </c>
      <c r="E239" s="66" t="s">
        <v>1586</v>
      </c>
      <c r="F239" s="65" t="s">
        <v>295</v>
      </c>
      <c r="G239" s="78">
        <v>5</v>
      </c>
      <c r="H239" s="83">
        <v>0.46200000000000002</v>
      </c>
      <c r="I239" s="85">
        <v>2.3824893726302099</v>
      </c>
      <c r="J239" s="64"/>
    </row>
    <row r="240" spans="1:10" ht="25.5" x14ac:dyDescent="0.25">
      <c r="A240" s="67">
        <f t="shared" si="5"/>
        <v>236</v>
      </c>
      <c r="B240" s="65" t="s">
        <v>295</v>
      </c>
      <c r="C240" s="66" t="s">
        <v>293</v>
      </c>
      <c r="D240" s="66" t="s">
        <v>1586</v>
      </c>
      <c r="E240" s="66" t="s">
        <v>1586</v>
      </c>
      <c r="F240" s="65" t="s">
        <v>295</v>
      </c>
      <c r="G240" s="78">
        <v>10.3</v>
      </c>
      <c r="H240" s="83">
        <v>2</v>
      </c>
      <c r="I240" s="85">
        <v>2.9187575949574645</v>
      </c>
      <c r="J240" s="64"/>
    </row>
    <row r="241" spans="1:10" ht="25.5" x14ac:dyDescent="0.25">
      <c r="A241" s="67">
        <f t="shared" si="5"/>
        <v>237</v>
      </c>
      <c r="B241" s="65" t="s">
        <v>295</v>
      </c>
      <c r="C241" s="66" t="s">
        <v>293</v>
      </c>
      <c r="D241" s="66" t="s">
        <v>1586</v>
      </c>
      <c r="E241" s="66" t="s">
        <v>1586</v>
      </c>
      <c r="F241" s="65" t="s">
        <v>295</v>
      </c>
      <c r="G241" s="78">
        <v>8</v>
      </c>
      <c r="H241" s="83">
        <v>1.7908500361315922</v>
      </c>
      <c r="I241" s="85">
        <v>2.1869766197548994</v>
      </c>
      <c r="J241" s="64"/>
    </row>
    <row r="242" spans="1:10" ht="25.5" x14ac:dyDescent="0.25">
      <c r="A242" s="67">
        <f t="shared" si="5"/>
        <v>238</v>
      </c>
      <c r="B242" s="65" t="s">
        <v>295</v>
      </c>
      <c r="C242" s="66" t="s">
        <v>293</v>
      </c>
      <c r="D242" s="66" t="s">
        <v>1586</v>
      </c>
      <c r="E242" s="66" t="s">
        <v>1586</v>
      </c>
      <c r="F242" s="65" t="s">
        <v>295</v>
      </c>
      <c r="G242" s="78">
        <v>5</v>
      </c>
      <c r="H242" s="83">
        <v>0.76286449627888109</v>
      </c>
      <c r="I242" s="85">
        <v>2.484677358174292</v>
      </c>
      <c r="J242" s="64"/>
    </row>
    <row r="243" spans="1:10" ht="25.5" x14ac:dyDescent="0.25">
      <c r="A243" s="67">
        <f t="shared" si="5"/>
        <v>239</v>
      </c>
      <c r="B243" s="65" t="s">
        <v>295</v>
      </c>
      <c r="C243" s="66" t="s">
        <v>293</v>
      </c>
      <c r="D243" s="66" t="s">
        <v>1586</v>
      </c>
      <c r="E243" s="66" t="s">
        <v>1586</v>
      </c>
      <c r="F243" s="65" t="s">
        <v>295</v>
      </c>
      <c r="G243" s="78">
        <v>3.4000000000000004</v>
      </c>
      <c r="H243" s="83">
        <v>0.161</v>
      </c>
      <c r="I243" s="85">
        <v>1.7388158017729545</v>
      </c>
      <c r="J243" s="64"/>
    </row>
    <row r="244" spans="1:10" ht="25.5" x14ac:dyDescent="0.25">
      <c r="A244" s="67">
        <f t="shared" si="5"/>
        <v>240</v>
      </c>
      <c r="B244" s="65" t="s">
        <v>295</v>
      </c>
      <c r="C244" s="66" t="s">
        <v>293</v>
      </c>
      <c r="D244" s="66" t="s">
        <v>1586</v>
      </c>
      <c r="E244" s="66" t="s">
        <v>1586</v>
      </c>
      <c r="F244" s="65" t="s">
        <v>295</v>
      </c>
      <c r="G244" s="78">
        <v>5</v>
      </c>
      <c r="H244" s="83">
        <v>2.278</v>
      </c>
      <c r="I244" s="86" t="s">
        <v>1588</v>
      </c>
      <c r="J244" s="64"/>
    </row>
    <row r="245" spans="1:10" ht="25.5" x14ac:dyDescent="0.25">
      <c r="A245" s="67">
        <f t="shared" si="5"/>
        <v>241</v>
      </c>
      <c r="B245" s="65" t="s">
        <v>295</v>
      </c>
      <c r="C245" s="66" t="s">
        <v>293</v>
      </c>
      <c r="D245" s="66" t="s">
        <v>1586</v>
      </c>
      <c r="E245" s="66" t="s">
        <v>1586</v>
      </c>
      <c r="F245" s="65" t="s">
        <v>295</v>
      </c>
      <c r="G245" s="78">
        <v>5</v>
      </c>
      <c r="H245" s="83">
        <v>0.21300000000000002</v>
      </c>
      <c r="I245" s="85">
        <v>2.3546163120094374</v>
      </c>
      <c r="J245" s="64"/>
    </row>
    <row r="246" spans="1:10" ht="25.5" x14ac:dyDescent="0.25">
      <c r="A246" s="67">
        <f t="shared" si="5"/>
        <v>242</v>
      </c>
      <c r="B246" s="65" t="s">
        <v>295</v>
      </c>
      <c r="C246" s="66" t="s">
        <v>293</v>
      </c>
      <c r="D246" s="66" t="s">
        <v>1586</v>
      </c>
      <c r="E246" s="66" t="s">
        <v>1586</v>
      </c>
      <c r="F246" s="65" t="s">
        <v>295</v>
      </c>
      <c r="G246" s="78">
        <v>8</v>
      </c>
      <c r="H246" s="83">
        <v>0.255</v>
      </c>
      <c r="I246" s="85">
        <v>4.0984341436369238</v>
      </c>
      <c r="J246" s="64"/>
    </row>
    <row r="247" spans="1:10" ht="25.5" x14ac:dyDescent="0.25">
      <c r="A247" s="67">
        <f t="shared" si="5"/>
        <v>243</v>
      </c>
      <c r="B247" s="65" t="s">
        <v>295</v>
      </c>
      <c r="C247" s="66" t="s">
        <v>293</v>
      </c>
      <c r="D247" s="66" t="s">
        <v>1586</v>
      </c>
      <c r="E247" s="66" t="s">
        <v>1586</v>
      </c>
      <c r="F247" s="65" t="s">
        <v>295</v>
      </c>
      <c r="G247" s="78">
        <v>5</v>
      </c>
      <c r="H247" s="83">
        <v>0.42334703449579902</v>
      </c>
      <c r="I247" s="85">
        <v>2.4226798732780073</v>
      </c>
      <c r="J247" s="64"/>
    </row>
    <row r="248" spans="1:10" ht="25.5" x14ac:dyDescent="0.25">
      <c r="A248" s="67">
        <f t="shared" si="5"/>
        <v>244</v>
      </c>
      <c r="B248" s="65" t="s">
        <v>295</v>
      </c>
      <c r="C248" s="66" t="s">
        <v>293</v>
      </c>
      <c r="D248" s="66" t="s">
        <v>1586</v>
      </c>
      <c r="E248" s="66" t="s">
        <v>1586</v>
      </c>
      <c r="F248" s="65" t="s">
        <v>295</v>
      </c>
      <c r="G248" s="78">
        <v>10.3</v>
      </c>
      <c r="H248" s="83">
        <v>0.93136708885351438</v>
      </c>
      <c r="I248" s="85">
        <v>3.8221446586332468</v>
      </c>
      <c r="J248" s="64"/>
    </row>
    <row r="249" spans="1:10" ht="25.5" x14ac:dyDescent="0.25">
      <c r="A249" s="67">
        <f t="shared" si="5"/>
        <v>245</v>
      </c>
      <c r="B249" s="65" t="s">
        <v>295</v>
      </c>
      <c r="C249" s="66" t="s">
        <v>293</v>
      </c>
      <c r="D249" s="66" t="s">
        <v>1586</v>
      </c>
      <c r="E249" s="66" t="s">
        <v>1586</v>
      </c>
      <c r="F249" s="65" t="s">
        <v>295</v>
      </c>
      <c r="G249" s="78">
        <v>5</v>
      </c>
      <c r="H249" s="83">
        <v>0.57099999999999995</v>
      </c>
      <c r="I249" s="85">
        <v>2.4573430165848835</v>
      </c>
      <c r="J249" s="64"/>
    </row>
    <row r="250" spans="1:10" ht="25.5" x14ac:dyDescent="0.25">
      <c r="A250" s="67">
        <f t="shared" si="5"/>
        <v>246</v>
      </c>
      <c r="B250" s="65" t="s">
        <v>295</v>
      </c>
      <c r="C250" s="66" t="s">
        <v>293</v>
      </c>
      <c r="D250" s="66" t="s">
        <v>1586</v>
      </c>
      <c r="E250" s="66" t="s">
        <v>1586</v>
      </c>
      <c r="F250" s="65" t="s">
        <v>295</v>
      </c>
      <c r="G250" s="78">
        <v>5.7</v>
      </c>
      <c r="H250" s="83">
        <v>0.53992192028107167</v>
      </c>
      <c r="I250" s="85">
        <v>2.3914512175706752</v>
      </c>
      <c r="J250" s="64"/>
    </row>
    <row r="251" spans="1:10" ht="25.5" x14ac:dyDescent="0.25">
      <c r="A251" s="67">
        <f t="shared" si="5"/>
        <v>247</v>
      </c>
      <c r="B251" s="65" t="s">
        <v>295</v>
      </c>
      <c r="C251" s="66" t="s">
        <v>293</v>
      </c>
      <c r="D251" s="66" t="s">
        <v>1586</v>
      </c>
      <c r="E251" s="66" t="s">
        <v>1586</v>
      </c>
      <c r="F251" s="65" t="s">
        <v>295</v>
      </c>
      <c r="G251" s="78">
        <v>6.5</v>
      </c>
      <c r="H251" s="83">
        <v>1.103403897038614</v>
      </c>
      <c r="I251" s="85">
        <v>2.123277040277789</v>
      </c>
      <c r="J251" s="64"/>
    </row>
    <row r="252" spans="1:10" ht="25.5" x14ac:dyDescent="0.25">
      <c r="A252" s="67">
        <f t="shared" si="5"/>
        <v>248</v>
      </c>
      <c r="B252" s="65" t="s">
        <v>295</v>
      </c>
      <c r="C252" s="66" t="s">
        <v>293</v>
      </c>
      <c r="D252" s="66" t="s">
        <v>1586</v>
      </c>
      <c r="E252" s="66" t="s">
        <v>1586</v>
      </c>
      <c r="F252" s="65" t="s">
        <v>295</v>
      </c>
      <c r="G252" s="78">
        <v>5</v>
      </c>
      <c r="H252" s="83">
        <v>1.591</v>
      </c>
      <c r="I252" s="85">
        <v>1.693830240967483</v>
      </c>
      <c r="J252" s="64"/>
    </row>
    <row r="253" spans="1:10" ht="25.5" x14ac:dyDescent="0.25">
      <c r="A253" s="67">
        <f t="shared" si="5"/>
        <v>249</v>
      </c>
      <c r="B253" s="65" t="s">
        <v>295</v>
      </c>
      <c r="C253" s="66" t="s">
        <v>293</v>
      </c>
      <c r="D253" s="66" t="s">
        <v>1586</v>
      </c>
      <c r="E253" s="66" t="s">
        <v>1586</v>
      </c>
      <c r="F253" s="65" t="s">
        <v>295</v>
      </c>
      <c r="G253" s="78">
        <v>3.2</v>
      </c>
      <c r="H253" s="83">
        <v>0.20568241072376472</v>
      </c>
      <c r="I253" s="85">
        <v>1.5654628310692835</v>
      </c>
      <c r="J253" s="64"/>
    </row>
    <row r="254" spans="1:10" ht="25.5" x14ac:dyDescent="0.25">
      <c r="A254" s="67">
        <f t="shared" si="5"/>
        <v>250</v>
      </c>
      <c r="B254" s="65" t="s">
        <v>295</v>
      </c>
      <c r="C254" s="66" t="s">
        <v>293</v>
      </c>
      <c r="D254" s="66" t="s">
        <v>1586</v>
      </c>
      <c r="E254" s="66" t="s">
        <v>1586</v>
      </c>
      <c r="F254" s="65" t="s">
        <v>295</v>
      </c>
      <c r="G254" s="78">
        <v>8</v>
      </c>
      <c r="H254" s="83">
        <v>1.0850127003864978</v>
      </c>
      <c r="I254" s="85">
        <v>2.89070821404133</v>
      </c>
      <c r="J254" s="64"/>
    </row>
    <row r="255" spans="1:10" ht="25.5" x14ac:dyDescent="0.25">
      <c r="A255" s="67">
        <f t="shared" si="5"/>
        <v>251</v>
      </c>
      <c r="B255" s="65" t="s">
        <v>295</v>
      </c>
      <c r="C255" s="66" t="s">
        <v>293</v>
      </c>
      <c r="D255" s="66" t="s">
        <v>1586</v>
      </c>
      <c r="E255" s="66" t="s">
        <v>1586</v>
      </c>
      <c r="F255" s="65" t="s">
        <v>295</v>
      </c>
      <c r="G255" s="78">
        <v>5</v>
      </c>
      <c r="H255" s="83">
        <v>3.5000000000000003E-2</v>
      </c>
      <c r="I255" s="85">
        <v>2.4695792540989849</v>
      </c>
      <c r="J255" s="64"/>
    </row>
    <row r="256" spans="1:10" ht="25.5" x14ac:dyDescent="0.25">
      <c r="A256" s="67">
        <f t="shared" si="5"/>
        <v>252</v>
      </c>
      <c r="B256" s="65" t="s">
        <v>295</v>
      </c>
      <c r="C256" s="66" t="s">
        <v>293</v>
      </c>
      <c r="D256" s="66" t="s">
        <v>1586</v>
      </c>
      <c r="E256" s="66" t="s">
        <v>1586</v>
      </c>
      <c r="F256" s="65" t="s">
        <v>295</v>
      </c>
      <c r="G256" s="78">
        <v>5</v>
      </c>
      <c r="H256" s="83">
        <v>1.3860000000000001</v>
      </c>
      <c r="I256" s="85">
        <v>1.5250497986149307</v>
      </c>
      <c r="J256" s="64"/>
    </row>
    <row r="257" spans="1:10" ht="25.5" x14ac:dyDescent="0.25">
      <c r="A257" s="67">
        <f t="shared" si="5"/>
        <v>253</v>
      </c>
      <c r="B257" s="65" t="s">
        <v>295</v>
      </c>
      <c r="C257" s="66" t="s">
        <v>293</v>
      </c>
      <c r="D257" s="66" t="s">
        <v>1586</v>
      </c>
      <c r="E257" s="66" t="s">
        <v>1586</v>
      </c>
      <c r="F257" s="65" t="s">
        <v>295</v>
      </c>
      <c r="G257" s="78">
        <v>12.6</v>
      </c>
      <c r="H257" s="83">
        <v>3.0565491895561809</v>
      </c>
      <c r="I257" s="85">
        <v>3.8195408989847928</v>
      </c>
      <c r="J257" s="64"/>
    </row>
    <row r="258" spans="1:10" ht="25.5" x14ac:dyDescent="0.25">
      <c r="A258" s="67">
        <f t="shared" si="5"/>
        <v>254</v>
      </c>
      <c r="B258" s="65" t="s">
        <v>295</v>
      </c>
      <c r="C258" s="66" t="s">
        <v>293</v>
      </c>
      <c r="D258" s="66" t="s">
        <v>1586</v>
      </c>
      <c r="E258" s="66" t="s">
        <v>1586</v>
      </c>
      <c r="F258" s="65" t="s">
        <v>295</v>
      </c>
      <c r="G258" s="78">
        <v>3.2</v>
      </c>
      <c r="H258" s="83">
        <v>0.82169205302895376</v>
      </c>
      <c r="I258" s="85">
        <v>1.2397601118677828</v>
      </c>
      <c r="J258" s="64"/>
    </row>
    <row r="259" spans="1:10" ht="25.5" x14ac:dyDescent="0.25">
      <c r="A259" s="67">
        <f t="shared" si="5"/>
        <v>255</v>
      </c>
      <c r="B259" s="65" t="s">
        <v>295</v>
      </c>
      <c r="C259" s="66" t="s">
        <v>293</v>
      </c>
      <c r="D259" s="66" t="s">
        <v>1586</v>
      </c>
      <c r="E259" s="66" t="s">
        <v>1586</v>
      </c>
      <c r="F259" s="65" t="s">
        <v>295</v>
      </c>
      <c r="G259" s="78">
        <v>5.6</v>
      </c>
      <c r="H259" s="83">
        <v>0.71899999999999997</v>
      </c>
      <c r="I259" s="85">
        <v>1.5095634647848684</v>
      </c>
      <c r="J259" s="64"/>
    </row>
    <row r="260" spans="1:10" ht="25.5" x14ac:dyDescent="0.25">
      <c r="A260" s="67">
        <f t="shared" si="5"/>
        <v>256</v>
      </c>
      <c r="B260" s="65" t="s">
        <v>295</v>
      </c>
      <c r="C260" s="66" t="s">
        <v>293</v>
      </c>
      <c r="D260" s="66" t="s">
        <v>1586</v>
      </c>
      <c r="E260" s="66" t="s">
        <v>1586</v>
      </c>
      <c r="F260" s="65" t="s">
        <v>295</v>
      </c>
      <c r="G260" s="78">
        <v>5</v>
      </c>
      <c r="H260" s="83">
        <v>0.8681009996126986</v>
      </c>
      <c r="I260" s="85">
        <v>2.119072181236874</v>
      </c>
      <c r="J260" s="64"/>
    </row>
    <row r="261" spans="1:10" ht="25.5" x14ac:dyDescent="0.25">
      <c r="A261" s="67">
        <f t="shared" si="5"/>
        <v>257</v>
      </c>
      <c r="B261" s="65" t="s">
        <v>295</v>
      </c>
      <c r="C261" s="66" t="s">
        <v>293</v>
      </c>
      <c r="D261" s="66" t="s">
        <v>1586</v>
      </c>
      <c r="E261" s="66" t="s">
        <v>1586</v>
      </c>
      <c r="F261" s="65" t="s">
        <v>295</v>
      </c>
      <c r="G261" s="78">
        <v>5</v>
      </c>
      <c r="H261" s="83">
        <v>0.38012503586045493</v>
      </c>
      <c r="I261" s="85">
        <v>2.4444408027400115</v>
      </c>
      <c r="J261" s="64"/>
    </row>
    <row r="262" spans="1:10" ht="25.5" x14ac:dyDescent="0.25">
      <c r="A262" s="67">
        <f t="shared" si="5"/>
        <v>258</v>
      </c>
      <c r="B262" s="65" t="s">
        <v>295</v>
      </c>
      <c r="C262" s="66" t="s">
        <v>293</v>
      </c>
      <c r="D262" s="66" t="s">
        <v>1586</v>
      </c>
      <c r="E262" s="66" t="s">
        <v>1586</v>
      </c>
      <c r="F262" s="65" t="s">
        <v>295</v>
      </c>
      <c r="G262" s="78">
        <v>8</v>
      </c>
      <c r="H262" s="83">
        <v>2.335</v>
      </c>
      <c r="I262" s="85">
        <v>2.3994150104066647</v>
      </c>
      <c r="J262" s="64"/>
    </row>
    <row r="263" spans="1:10" ht="25.5" x14ac:dyDescent="0.25">
      <c r="A263" s="67">
        <f t="shared" si="5"/>
        <v>259</v>
      </c>
      <c r="B263" s="65" t="s">
        <v>295</v>
      </c>
      <c r="C263" s="66" t="s">
        <v>293</v>
      </c>
      <c r="D263" s="66" t="s">
        <v>1586</v>
      </c>
      <c r="E263" s="66" t="s">
        <v>1586</v>
      </c>
      <c r="F263" s="65" t="s">
        <v>295</v>
      </c>
      <c r="G263" s="78">
        <v>8</v>
      </c>
      <c r="H263" s="83">
        <v>0.42338067976703903</v>
      </c>
      <c r="I263" s="85">
        <v>3.7955074367120472</v>
      </c>
      <c r="J263" s="64"/>
    </row>
    <row r="264" spans="1:10" ht="25.5" x14ac:dyDescent="0.25">
      <c r="A264" s="67">
        <f t="shared" si="5"/>
        <v>260</v>
      </c>
      <c r="B264" s="65" t="s">
        <v>295</v>
      </c>
      <c r="C264" s="66" t="s">
        <v>293</v>
      </c>
      <c r="D264" s="66" t="s">
        <v>1586</v>
      </c>
      <c r="E264" s="66" t="s">
        <v>1586</v>
      </c>
      <c r="F264" s="65" t="s">
        <v>295</v>
      </c>
      <c r="G264" s="78">
        <v>3.2</v>
      </c>
      <c r="H264" s="83">
        <v>0.38324922411606088</v>
      </c>
      <c r="I264" s="85">
        <v>1.4758051458170778</v>
      </c>
      <c r="J264" s="64"/>
    </row>
    <row r="265" spans="1:10" ht="25.5" x14ac:dyDescent="0.25">
      <c r="A265" s="67">
        <f t="shared" ref="A265:A289" si="6">A264+1</f>
        <v>261</v>
      </c>
      <c r="B265" s="65" t="s">
        <v>295</v>
      </c>
      <c r="C265" s="66" t="s">
        <v>293</v>
      </c>
      <c r="D265" s="66" t="s">
        <v>1586</v>
      </c>
      <c r="E265" s="66" t="s">
        <v>1586</v>
      </c>
      <c r="F265" s="65" t="s">
        <v>295</v>
      </c>
      <c r="G265" s="78">
        <v>5</v>
      </c>
      <c r="H265" s="83">
        <v>1.5074433791470758</v>
      </c>
      <c r="I265" s="85">
        <v>1.650502986990825</v>
      </c>
      <c r="J265" s="64"/>
    </row>
    <row r="266" spans="1:10" ht="25.5" x14ac:dyDescent="0.25">
      <c r="A266" s="67">
        <f t="shared" si="6"/>
        <v>262</v>
      </c>
      <c r="B266" s="65" t="s">
        <v>295</v>
      </c>
      <c r="C266" s="66" t="s">
        <v>293</v>
      </c>
      <c r="D266" s="66" t="s">
        <v>1586</v>
      </c>
      <c r="E266" s="66" t="s">
        <v>1586</v>
      </c>
      <c r="F266" s="65" t="s">
        <v>295</v>
      </c>
      <c r="G266" s="78">
        <v>3.2</v>
      </c>
      <c r="H266" s="83">
        <v>1.2337070838062503</v>
      </c>
      <c r="I266" s="85">
        <v>0.8527180284749909</v>
      </c>
      <c r="J266" s="64"/>
    </row>
    <row r="267" spans="1:10" ht="25.5" x14ac:dyDescent="0.25">
      <c r="A267" s="67">
        <f t="shared" si="6"/>
        <v>263</v>
      </c>
      <c r="B267" s="65" t="s">
        <v>295</v>
      </c>
      <c r="C267" s="66" t="s">
        <v>293</v>
      </c>
      <c r="D267" s="66" t="s">
        <v>1586</v>
      </c>
      <c r="E267" s="66" t="s">
        <v>1586</v>
      </c>
      <c r="F267" s="65" t="s">
        <v>295</v>
      </c>
      <c r="G267" s="78">
        <v>12.6</v>
      </c>
      <c r="H267" s="83">
        <v>1.449856212762805</v>
      </c>
      <c r="I267" s="85">
        <v>2.5608648659225719</v>
      </c>
      <c r="J267" s="64"/>
    </row>
    <row r="268" spans="1:10" ht="25.5" x14ac:dyDescent="0.25">
      <c r="A268" s="67">
        <f t="shared" si="6"/>
        <v>264</v>
      </c>
      <c r="B268" s="65" t="s">
        <v>295</v>
      </c>
      <c r="C268" s="66" t="s">
        <v>293</v>
      </c>
      <c r="D268" s="66" t="s">
        <v>1586</v>
      </c>
      <c r="E268" s="66" t="s">
        <v>1586</v>
      </c>
      <c r="F268" s="65" t="s">
        <v>295</v>
      </c>
      <c r="G268" s="78">
        <v>12.6</v>
      </c>
      <c r="H268" s="83">
        <v>2.7800000000000002</v>
      </c>
      <c r="I268" s="85">
        <v>5.2171335714210763</v>
      </c>
      <c r="J268" s="64"/>
    </row>
    <row r="269" spans="1:10" ht="25.5" x14ac:dyDescent="0.25">
      <c r="A269" s="67">
        <f t="shared" si="6"/>
        <v>265</v>
      </c>
      <c r="B269" s="65" t="s">
        <v>295</v>
      </c>
      <c r="C269" s="66" t="s">
        <v>293</v>
      </c>
      <c r="D269" s="66" t="s">
        <v>1586</v>
      </c>
      <c r="E269" s="66" t="s">
        <v>1586</v>
      </c>
      <c r="F269" s="65" t="s">
        <v>295</v>
      </c>
      <c r="G269" s="78">
        <v>8</v>
      </c>
      <c r="H269" s="83">
        <v>1.8819999999999999</v>
      </c>
      <c r="I269" s="85">
        <v>3.3352640002653247</v>
      </c>
      <c r="J269" s="64"/>
    </row>
    <row r="270" spans="1:10" ht="25.5" x14ac:dyDescent="0.25">
      <c r="A270" s="67">
        <f t="shared" si="6"/>
        <v>266</v>
      </c>
      <c r="B270" s="65" t="s">
        <v>295</v>
      </c>
      <c r="C270" s="66" t="s">
        <v>293</v>
      </c>
      <c r="D270" s="66" t="s">
        <v>1586</v>
      </c>
      <c r="E270" s="66" t="s">
        <v>1586</v>
      </c>
      <c r="F270" s="65" t="s">
        <v>295</v>
      </c>
      <c r="G270" s="78">
        <v>5</v>
      </c>
      <c r="H270" s="83">
        <v>0.23699999999999999</v>
      </c>
      <c r="I270" s="85">
        <v>2.2073053483146068</v>
      </c>
      <c r="J270" s="64"/>
    </row>
    <row r="271" spans="1:10" ht="25.5" x14ac:dyDescent="0.25">
      <c r="A271" s="67">
        <f t="shared" si="6"/>
        <v>267</v>
      </c>
      <c r="B271" s="65" t="s">
        <v>295</v>
      </c>
      <c r="C271" s="66" t="s">
        <v>293</v>
      </c>
      <c r="D271" s="66" t="s">
        <v>1586</v>
      </c>
      <c r="E271" s="66" t="s">
        <v>1586</v>
      </c>
      <c r="F271" s="65" t="s">
        <v>295</v>
      </c>
      <c r="G271" s="78">
        <v>5</v>
      </c>
      <c r="H271" s="83">
        <v>0.76578785574073971</v>
      </c>
      <c r="I271" s="85">
        <v>2.5130564689881174</v>
      </c>
      <c r="J271" s="64"/>
    </row>
    <row r="272" spans="1:10" ht="25.5" x14ac:dyDescent="0.25">
      <c r="A272" s="67">
        <f t="shared" si="6"/>
        <v>268</v>
      </c>
      <c r="B272" s="65" t="s">
        <v>295</v>
      </c>
      <c r="C272" s="66" t="s">
        <v>293</v>
      </c>
      <c r="D272" s="66" t="s">
        <v>1586</v>
      </c>
      <c r="E272" s="66" t="s">
        <v>1586</v>
      </c>
      <c r="F272" s="65" t="s">
        <v>295</v>
      </c>
      <c r="G272" s="78">
        <v>8</v>
      </c>
      <c r="H272" s="83">
        <v>1.3794560959147086</v>
      </c>
      <c r="I272" s="85">
        <v>2.6174647429911508</v>
      </c>
      <c r="J272" s="64"/>
    </row>
    <row r="273" spans="1:10" ht="25.5" x14ac:dyDescent="0.25">
      <c r="A273" s="67">
        <f t="shared" si="6"/>
        <v>269</v>
      </c>
      <c r="B273" s="65" t="s">
        <v>295</v>
      </c>
      <c r="C273" s="66" t="s">
        <v>293</v>
      </c>
      <c r="D273" s="66" t="s">
        <v>1586</v>
      </c>
      <c r="E273" s="66" t="s">
        <v>1586</v>
      </c>
      <c r="F273" s="65" t="s">
        <v>295</v>
      </c>
      <c r="G273" s="78">
        <v>8</v>
      </c>
      <c r="H273" s="83">
        <v>1.1728190889808594</v>
      </c>
      <c r="I273" s="85">
        <v>3.9527784385629774</v>
      </c>
      <c r="J273" s="64"/>
    </row>
    <row r="274" spans="1:10" ht="25.5" x14ac:dyDescent="0.25">
      <c r="A274" s="67">
        <f t="shared" si="6"/>
        <v>270</v>
      </c>
      <c r="B274" s="65" t="s">
        <v>295</v>
      </c>
      <c r="C274" s="66" t="s">
        <v>293</v>
      </c>
      <c r="D274" s="66" t="s">
        <v>1586</v>
      </c>
      <c r="E274" s="66" t="s">
        <v>1586</v>
      </c>
      <c r="F274" s="65" t="s">
        <v>295</v>
      </c>
      <c r="G274" s="78">
        <v>7.2</v>
      </c>
      <c r="H274" s="83">
        <v>1.7689999999999999</v>
      </c>
      <c r="I274" s="85">
        <v>2.562127911807083</v>
      </c>
      <c r="J274" s="64"/>
    </row>
    <row r="275" spans="1:10" ht="25.5" x14ac:dyDescent="0.25">
      <c r="A275" s="67">
        <f t="shared" si="6"/>
        <v>271</v>
      </c>
      <c r="B275" s="65" t="s">
        <v>295</v>
      </c>
      <c r="C275" s="66" t="s">
        <v>293</v>
      </c>
      <c r="D275" s="66" t="s">
        <v>1586</v>
      </c>
      <c r="E275" s="66" t="s">
        <v>1586</v>
      </c>
      <c r="F275" s="65" t="s">
        <v>295</v>
      </c>
      <c r="G275" s="78">
        <v>5</v>
      </c>
      <c r="H275" s="83">
        <v>0.38800000000000001</v>
      </c>
      <c r="I275" s="85">
        <v>2.454967666008844</v>
      </c>
      <c r="J275" s="64"/>
    </row>
    <row r="276" spans="1:10" ht="25.5" x14ac:dyDescent="0.25">
      <c r="A276" s="67">
        <f t="shared" si="6"/>
        <v>272</v>
      </c>
      <c r="B276" s="65" t="s">
        <v>295</v>
      </c>
      <c r="C276" s="66" t="s">
        <v>293</v>
      </c>
      <c r="D276" s="66" t="s">
        <v>1586</v>
      </c>
      <c r="E276" s="66" t="s">
        <v>1586</v>
      </c>
      <c r="F276" s="65" t="s">
        <v>295</v>
      </c>
      <c r="G276" s="78">
        <v>3.2</v>
      </c>
      <c r="H276" s="83">
        <v>0.255</v>
      </c>
      <c r="I276" s="85">
        <v>1.7208393161480375</v>
      </c>
      <c r="J276" s="64"/>
    </row>
    <row r="277" spans="1:10" ht="25.5" x14ac:dyDescent="0.25">
      <c r="A277" s="67">
        <f t="shared" si="6"/>
        <v>273</v>
      </c>
      <c r="B277" s="65" t="s">
        <v>295</v>
      </c>
      <c r="C277" s="66" t="s">
        <v>293</v>
      </c>
      <c r="D277" s="66" t="s">
        <v>1586</v>
      </c>
      <c r="E277" s="66" t="s">
        <v>1586</v>
      </c>
      <c r="F277" s="65" t="s">
        <v>295</v>
      </c>
      <c r="G277" s="78">
        <v>3.8000000000000003</v>
      </c>
      <c r="H277" s="83">
        <v>0.21560240571768263</v>
      </c>
      <c r="I277" s="85">
        <v>1.5364225122682531</v>
      </c>
      <c r="J277" s="64"/>
    </row>
    <row r="278" spans="1:10" ht="25.5" x14ac:dyDescent="0.25">
      <c r="A278" s="67">
        <f t="shared" si="6"/>
        <v>274</v>
      </c>
      <c r="B278" s="65" t="s">
        <v>295</v>
      </c>
      <c r="C278" s="66" t="s">
        <v>293</v>
      </c>
      <c r="D278" s="66" t="s">
        <v>1586</v>
      </c>
      <c r="E278" s="66" t="s">
        <v>1586</v>
      </c>
      <c r="F278" s="65" t="s">
        <v>295</v>
      </c>
      <c r="G278" s="78">
        <v>8</v>
      </c>
      <c r="H278" s="83">
        <v>2.2699984913636362</v>
      </c>
      <c r="I278" s="85">
        <v>2.7193973635994753</v>
      </c>
      <c r="J278" s="64"/>
    </row>
    <row r="279" spans="1:10" ht="25.5" x14ac:dyDescent="0.25">
      <c r="A279" s="67">
        <f t="shared" si="6"/>
        <v>275</v>
      </c>
      <c r="B279" s="65" t="s">
        <v>295</v>
      </c>
      <c r="C279" s="66" t="s">
        <v>293</v>
      </c>
      <c r="D279" s="66" t="s">
        <v>1586</v>
      </c>
      <c r="E279" s="66" t="s">
        <v>1586</v>
      </c>
      <c r="F279" s="65" t="s">
        <v>295</v>
      </c>
      <c r="G279" s="78">
        <v>5</v>
      </c>
      <c r="H279" s="83">
        <v>0.94178834140161238</v>
      </c>
      <c r="I279" s="85">
        <v>2.3531706920066351</v>
      </c>
      <c r="J279" s="64"/>
    </row>
    <row r="280" spans="1:10" ht="25.5" x14ac:dyDescent="0.25">
      <c r="A280" s="67">
        <f t="shared" si="6"/>
        <v>276</v>
      </c>
      <c r="B280" s="65" t="s">
        <v>295</v>
      </c>
      <c r="C280" s="66" t="s">
        <v>293</v>
      </c>
      <c r="D280" s="66" t="s">
        <v>1586</v>
      </c>
      <c r="E280" s="66" t="s">
        <v>1586</v>
      </c>
      <c r="F280" s="65" t="s">
        <v>295</v>
      </c>
      <c r="G280" s="78">
        <v>5</v>
      </c>
      <c r="H280" s="83">
        <v>1.3538271676990385</v>
      </c>
      <c r="I280" s="85">
        <v>2.0706391727734186</v>
      </c>
      <c r="J280" s="64"/>
    </row>
    <row r="281" spans="1:10" ht="25.5" x14ac:dyDescent="0.25">
      <c r="A281" s="67">
        <f t="shared" si="6"/>
        <v>277</v>
      </c>
      <c r="B281" s="65" t="s">
        <v>295</v>
      </c>
      <c r="C281" s="66" t="s">
        <v>293</v>
      </c>
      <c r="D281" s="66" t="s">
        <v>1586</v>
      </c>
      <c r="E281" s="66" t="s">
        <v>1586</v>
      </c>
      <c r="F281" s="65" t="s">
        <v>295</v>
      </c>
      <c r="G281" s="78">
        <v>5.6</v>
      </c>
      <c r="H281" s="83">
        <v>0.21722614943878188</v>
      </c>
      <c r="I281" s="85">
        <v>1.4532157494164892</v>
      </c>
      <c r="J281" s="64"/>
    </row>
    <row r="282" spans="1:10" ht="25.5" x14ac:dyDescent="0.25">
      <c r="A282" s="67">
        <f t="shared" si="6"/>
        <v>278</v>
      </c>
      <c r="B282" s="65" t="s">
        <v>295</v>
      </c>
      <c r="C282" s="66" t="s">
        <v>293</v>
      </c>
      <c r="D282" s="66" t="s">
        <v>1586</v>
      </c>
      <c r="E282" s="66" t="s">
        <v>1586</v>
      </c>
      <c r="F282" s="65" t="s">
        <v>295</v>
      </c>
      <c r="G282" s="78">
        <v>5</v>
      </c>
      <c r="H282" s="83">
        <v>0.32018844451353956</v>
      </c>
      <c r="I282" s="85">
        <v>2.4456946206267687</v>
      </c>
      <c r="J282" s="64"/>
    </row>
    <row r="283" spans="1:10" ht="25.5" x14ac:dyDescent="0.25">
      <c r="A283" s="67">
        <f t="shared" si="6"/>
        <v>279</v>
      </c>
      <c r="B283" s="65" t="s">
        <v>295</v>
      </c>
      <c r="C283" s="66" t="s">
        <v>293</v>
      </c>
      <c r="D283" s="66" t="s">
        <v>1586</v>
      </c>
      <c r="E283" s="66" t="s">
        <v>1586</v>
      </c>
      <c r="F283" s="65" t="s">
        <v>295</v>
      </c>
      <c r="G283" s="78">
        <v>6.5</v>
      </c>
      <c r="H283" s="83">
        <v>0.27018956308488307</v>
      </c>
      <c r="I283" s="85">
        <v>2.4532265752794276</v>
      </c>
      <c r="J283" s="64"/>
    </row>
    <row r="284" spans="1:10" ht="25.5" x14ac:dyDescent="0.25">
      <c r="A284" s="67">
        <f t="shared" si="6"/>
        <v>280</v>
      </c>
      <c r="B284" s="65" t="s">
        <v>295</v>
      </c>
      <c r="C284" s="66" t="s">
        <v>293</v>
      </c>
      <c r="D284" s="66" t="s">
        <v>1586</v>
      </c>
      <c r="E284" s="66" t="s">
        <v>1586</v>
      </c>
      <c r="F284" s="65" t="s">
        <v>295</v>
      </c>
      <c r="G284" s="78">
        <v>5</v>
      </c>
      <c r="H284" s="83">
        <v>0.13600000000000001</v>
      </c>
      <c r="I284" s="85">
        <v>2.603954621925193</v>
      </c>
      <c r="J284" s="64"/>
    </row>
    <row r="285" spans="1:10" ht="25.5" x14ac:dyDescent="0.25">
      <c r="A285" s="67">
        <f t="shared" si="6"/>
        <v>281</v>
      </c>
      <c r="B285" s="65" t="s">
        <v>295</v>
      </c>
      <c r="C285" s="66" t="s">
        <v>293</v>
      </c>
      <c r="D285" s="66" t="s">
        <v>1586</v>
      </c>
      <c r="E285" s="66" t="s">
        <v>1586</v>
      </c>
      <c r="F285" s="65" t="s">
        <v>295</v>
      </c>
      <c r="G285" s="78">
        <v>8</v>
      </c>
      <c r="H285" s="83">
        <v>1.9817666424959111</v>
      </c>
      <c r="I285" s="85">
        <v>3.194162219853006</v>
      </c>
      <c r="J285" s="64"/>
    </row>
    <row r="286" spans="1:10" ht="25.5" x14ac:dyDescent="0.25">
      <c r="A286" s="67">
        <f t="shared" si="6"/>
        <v>282</v>
      </c>
      <c r="B286" s="65" t="s">
        <v>295</v>
      </c>
      <c r="C286" s="66" t="s">
        <v>293</v>
      </c>
      <c r="D286" s="66" t="s">
        <v>1586</v>
      </c>
      <c r="E286" s="66" t="s">
        <v>1586</v>
      </c>
      <c r="F286" s="65" t="s">
        <v>295</v>
      </c>
      <c r="G286" s="78">
        <v>20</v>
      </c>
      <c r="H286" s="83">
        <v>7.1479999999999997</v>
      </c>
      <c r="I286" s="85">
        <v>5.8946560000000003</v>
      </c>
      <c r="J286" s="64"/>
    </row>
    <row r="287" spans="1:10" ht="25.5" x14ac:dyDescent="0.25">
      <c r="A287" s="67">
        <f t="shared" si="6"/>
        <v>283</v>
      </c>
      <c r="B287" s="65" t="s">
        <v>295</v>
      </c>
      <c r="C287" s="66" t="s">
        <v>293</v>
      </c>
      <c r="D287" s="66" t="s">
        <v>1586</v>
      </c>
      <c r="E287" s="66" t="s">
        <v>1586</v>
      </c>
      <c r="F287" s="65" t="s">
        <v>295</v>
      </c>
      <c r="G287" s="78">
        <v>5</v>
      </c>
      <c r="H287" s="83">
        <v>2.7176667303987099</v>
      </c>
      <c r="I287" s="86" t="s">
        <v>1588</v>
      </c>
      <c r="J287" s="64"/>
    </row>
    <row r="288" spans="1:10" ht="25.5" x14ac:dyDescent="0.25">
      <c r="A288" s="67">
        <f t="shared" si="6"/>
        <v>284</v>
      </c>
      <c r="B288" s="65" t="s">
        <v>7531</v>
      </c>
      <c r="C288" s="66" t="s">
        <v>293</v>
      </c>
      <c r="D288" s="66" t="s">
        <v>1586</v>
      </c>
      <c r="E288" s="66" t="s">
        <v>1586</v>
      </c>
      <c r="F288" s="65" t="s">
        <v>7531</v>
      </c>
      <c r="G288" s="78">
        <v>48</v>
      </c>
      <c r="H288" s="83">
        <v>8.4003800972283997</v>
      </c>
      <c r="I288" s="85">
        <v>7.8338962585360914</v>
      </c>
      <c r="J288" s="91"/>
    </row>
    <row r="289" spans="1:10" ht="25.5" x14ac:dyDescent="0.25">
      <c r="A289" s="67">
        <f t="shared" si="6"/>
        <v>285</v>
      </c>
      <c r="B289" s="65" t="s">
        <v>294</v>
      </c>
      <c r="C289" s="66" t="s">
        <v>293</v>
      </c>
      <c r="D289" s="66" t="s">
        <v>1586</v>
      </c>
      <c r="E289" s="66" t="s">
        <v>1586</v>
      </c>
      <c r="F289" s="65" t="s">
        <v>294</v>
      </c>
      <c r="G289" s="78">
        <v>50</v>
      </c>
      <c r="H289" s="83">
        <v>3.3397950283196787</v>
      </c>
      <c r="I289" s="85">
        <v>21.221756775517093</v>
      </c>
      <c r="J289" s="91"/>
    </row>
  </sheetData>
  <autoFilter ref="A4:J4"/>
  <mergeCells count="6">
    <mergeCell ref="J2:J3"/>
    <mergeCell ref="A2:A3"/>
    <mergeCell ref="B2:B3"/>
    <mergeCell ref="C2:C3"/>
    <mergeCell ref="D2:E2"/>
    <mergeCell ref="F2:I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9241"/>
  <sheetViews>
    <sheetView tabSelected="1" view="pageBreakPreview" zoomScaleNormal="100" zoomScaleSheetLayoutView="100" workbookViewId="0">
      <pane ySplit="6" topLeftCell="A7" activePane="bottomLeft" state="frozen"/>
      <selection pane="bottomLeft" activeCell="A2" sqref="A2:I2"/>
    </sheetView>
  </sheetViews>
  <sheetFormatPr defaultColWidth="9.140625" defaultRowHeight="15" x14ac:dyDescent="0.25"/>
  <cols>
    <col min="1" max="1" width="4.7109375" style="71" customWidth="1"/>
    <col min="2" max="2" width="25.5703125" style="71" customWidth="1"/>
    <col min="3" max="4" width="21.28515625" style="71" customWidth="1"/>
    <col min="5" max="5" width="15.28515625" style="71" customWidth="1"/>
    <col min="6" max="6" width="13.5703125" style="71" customWidth="1"/>
    <col min="7" max="7" width="18.5703125" style="73" customWidth="1"/>
    <col min="8" max="8" width="18.5703125" style="71" customWidth="1"/>
    <col min="9" max="9" width="27.28515625" style="72" customWidth="1"/>
    <col min="10" max="16384" width="9.140625" style="71"/>
  </cols>
  <sheetData>
    <row r="1" spans="1:9" customFormat="1" x14ac:dyDescent="0.25"/>
    <row r="2" spans="1:9" customFormat="1" ht="36" customHeight="1" x14ac:dyDescent="0.3">
      <c r="A2" s="88" t="s">
        <v>1603</v>
      </c>
      <c r="B2" s="88"/>
      <c r="C2" s="88"/>
      <c r="D2" s="88"/>
      <c r="E2" s="88"/>
      <c r="F2" s="88"/>
      <c r="G2" s="88"/>
      <c r="H2" s="88"/>
      <c r="I2" s="88"/>
    </row>
    <row r="3" spans="1:9" customFormat="1" x14ac:dyDescent="0.25"/>
    <row r="4" spans="1:9" s="92" customFormat="1" ht="15" customHeight="1" x14ac:dyDescent="0.25">
      <c r="A4" s="104" t="s">
        <v>1602</v>
      </c>
      <c r="B4" s="104" t="s">
        <v>1601</v>
      </c>
      <c r="C4" s="104" t="s">
        <v>1595</v>
      </c>
      <c r="D4" s="104" t="s">
        <v>1594</v>
      </c>
      <c r="E4" s="104"/>
      <c r="F4" s="104" t="s">
        <v>1593</v>
      </c>
      <c r="G4" s="104"/>
      <c r="H4" s="104"/>
      <c r="I4" s="104"/>
    </row>
    <row r="5" spans="1:9" s="92" customFormat="1" ht="38.25" x14ac:dyDescent="0.25">
      <c r="A5" s="103"/>
      <c r="B5" s="103"/>
      <c r="C5" s="103"/>
      <c r="D5" s="102" t="s">
        <v>1591</v>
      </c>
      <c r="E5" s="102" t="s">
        <v>1590</v>
      </c>
      <c r="F5" s="102" t="s">
        <v>1</v>
      </c>
      <c r="G5" s="102" t="s">
        <v>1589</v>
      </c>
      <c r="H5" s="101" t="s">
        <v>1600</v>
      </c>
      <c r="I5" s="101" t="s">
        <v>1717</v>
      </c>
    </row>
    <row r="6" spans="1:9" s="92" customFormat="1" x14ac:dyDescent="0.25">
      <c r="A6" s="100" t="s">
        <v>1599</v>
      </c>
      <c r="B6" s="100">
        <v>1</v>
      </c>
      <c r="C6" s="100">
        <v>2</v>
      </c>
      <c r="D6" s="100">
        <v>3</v>
      </c>
      <c r="E6" s="100">
        <v>4</v>
      </c>
      <c r="F6" s="100">
        <v>5</v>
      </c>
      <c r="G6" s="100">
        <v>6</v>
      </c>
      <c r="H6" s="99">
        <v>7</v>
      </c>
      <c r="I6" s="99">
        <v>8</v>
      </c>
    </row>
    <row r="7" spans="1:9" s="97" customFormat="1" ht="11.25" customHeight="1" x14ac:dyDescent="0.25">
      <c r="A7" s="77">
        <v>1</v>
      </c>
      <c r="B7" s="76" t="s">
        <v>6944</v>
      </c>
      <c r="C7" s="96" t="s">
        <v>1699</v>
      </c>
      <c r="D7" s="96" t="s">
        <v>1586</v>
      </c>
      <c r="E7" s="96" t="s">
        <v>9153</v>
      </c>
      <c r="F7" s="94" t="s">
        <v>1598</v>
      </c>
      <c r="G7" s="94">
        <v>0.1</v>
      </c>
      <c r="H7" s="94">
        <v>5.4676150121065401E-2</v>
      </c>
      <c r="I7" s="94">
        <v>4.278571428571426E-2</v>
      </c>
    </row>
    <row r="8" spans="1:9" s="97" customFormat="1" ht="11.25" customHeight="1" x14ac:dyDescent="0.25">
      <c r="A8" s="77">
        <v>2</v>
      </c>
      <c r="B8" s="76" t="s">
        <v>6943</v>
      </c>
      <c r="C8" s="96" t="s">
        <v>1699</v>
      </c>
      <c r="D8" s="96" t="s">
        <v>1586</v>
      </c>
      <c r="E8" s="96" t="s">
        <v>9153</v>
      </c>
      <c r="F8" s="94" t="s">
        <v>1598</v>
      </c>
      <c r="G8" s="94">
        <v>6.3E-2</v>
      </c>
      <c r="H8" s="94">
        <v>1.667675544794189E-2</v>
      </c>
      <c r="I8" s="94">
        <v>4.3729142857142855E-2</v>
      </c>
    </row>
    <row r="9" spans="1:9" s="97" customFormat="1" ht="11.25" customHeight="1" x14ac:dyDescent="0.25">
      <c r="A9" s="77">
        <v>3</v>
      </c>
      <c r="B9" s="76" t="s">
        <v>10067</v>
      </c>
      <c r="C9" s="96" t="s">
        <v>1699</v>
      </c>
      <c r="D9" s="96" t="s">
        <v>1586</v>
      </c>
      <c r="E9" s="96" t="s">
        <v>9084</v>
      </c>
      <c r="F9" s="94" t="s">
        <v>1598</v>
      </c>
      <c r="G9" s="94">
        <v>0.4</v>
      </c>
      <c r="H9" s="94">
        <v>0.4</v>
      </c>
      <c r="I9" s="94">
        <v>0</v>
      </c>
    </row>
    <row r="10" spans="1:9" s="97" customFormat="1" ht="11.25" customHeight="1" x14ac:dyDescent="0.25">
      <c r="A10" s="77">
        <v>4</v>
      </c>
      <c r="B10" s="76" t="s">
        <v>6942</v>
      </c>
      <c r="C10" s="96" t="s">
        <v>1699</v>
      </c>
      <c r="D10" s="96" t="s">
        <v>1586</v>
      </c>
      <c r="E10" s="96" t="s">
        <v>9153</v>
      </c>
      <c r="F10" s="94" t="s">
        <v>1598</v>
      </c>
      <c r="G10" s="94">
        <v>0.1</v>
      </c>
      <c r="H10" s="94">
        <v>5.5569007263922519E-2</v>
      </c>
      <c r="I10" s="94">
        <v>4.1942857142857136E-2</v>
      </c>
    </row>
    <row r="11" spans="1:9" s="97" customFormat="1" ht="11.25" customHeight="1" x14ac:dyDescent="0.25">
      <c r="A11" s="77">
        <v>5</v>
      </c>
      <c r="B11" s="76" t="s">
        <v>6941</v>
      </c>
      <c r="C11" s="96" t="s">
        <v>1699</v>
      </c>
      <c r="D11" s="96" t="s">
        <v>1586</v>
      </c>
      <c r="E11" s="96" t="s">
        <v>9153</v>
      </c>
      <c r="F11" s="94" t="s">
        <v>1598</v>
      </c>
      <c r="G11" s="94">
        <v>0.16</v>
      </c>
      <c r="H11" s="94">
        <v>6.2656376109765946E-2</v>
      </c>
      <c r="I11" s="94">
        <v>9.1892380952380948E-2</v>
      </c>
    </row>
    <row r="12" spans="1:9" s="97" customFormat="1" ht="11.25" customHeight="1" x14ac:dyDescent="0.25">
      <c r="A12" s="77">
        <v>6</v>
      </c>
      <c r="B12" s="76" t="s">
        <v>6940</v>
      </c>
      <c r="C12" s="96" t="s">
        <v>1699</v>
      </c>
      <c r="D12" s="96" t="s">
        <v>1586</v>
      </c>
      <c r="E12" s="96" t="s">
        <v>9153</v>
      </c>
      <c r="F12" s="94" t="s">
        <v>1598</v>
      </c>
      <c r="G12" s="94">
        <v>6.3E-2</v>
      </c>
      <c r="H12" s="94">
        <v>3.4130000000000001E-2</v>
      </c>
      <c r="I12" s="94">
        <v>2.7253279999999998E-2</v>
      </c>
    </row>
    <row r="13" spans="1:9" s="97" customFormat="1" ht="11.25" customHeight="1" x14ac:dyDescent="0.25">
      <c r="A13" s="77">
        <v>7</v>
      </c>
      <c r="B13" s="76" t="s">
        <v>6939</v>
      </c>
      <c r="C13" s="96" t="s">
        <v>1699</v>
      </c>
      <c r="D13" s="96" t="s">
        <v>1586</v>
      </c>
      <c r="E13" s="96" t="s">
        <v>9153</v>
      </c>
      <c r="F13" s="94" t="s">
        <v>1598</v>
      </c>
      <c r="G13" s="94">
        <v>6.3E-2</v>
      </c>
      <c r="H13" s="94">
        <v>3.4759999999999999E-2</v>
      </c>
      <c r="I13" s="94">
        <v>2.6658560000000001E-2</v>
      </c>
    </row>
    <row r="14" spans="1:9" s="97" customFormat="1" ht="11.25" customHeight="1" x14ac:dyDescent="0.25">
      <c r="A14" s="77">
        <v>8</v>
      </c>
      <c r="B14" s="76" t="s">
        <v>6938</v>
      </c>
      <c r="C14" s="96" t="s">
        <v>1699</v>
      </c>
      <c r="D14" s="96" t="s">
        <v>1586</v>
      </c>
      <c r="E14" s="96" t="s">
        <v>9084</v>
      </c>
      <c r="F14" s="94" t="s">
        <v>1598</v>
      </c>
      <c r="G14" s="94">
        <v>0.16</v>
      </c>
      <c r="H14" s="94">
        <v>9.0193704600484269E-3</v>
      </c>
      <c r="I14" s="94">
        <v>0.14252571428571426</v>
      </c>
    </row>
    <row r="15" spans="1:9" s="97" customFormat="1" ht="11.25" customHeight="1" x14ac:dyDescent="0.25">
      <c r="A15" s="77">
        <v>9</v>
      </c>
      <c r="B15" s="76" t="s">
        <v>6937</v>
      </c>
      <c r="C15" s="96" t="s">
        <v>1699</v>
      </c>
      <c r="D15" s="96" t="s">
        <v>1586</v>
      </c>
      <c r="E15" s="96" t="s">
        <v>9153</v>
      </c>
      <c r="F15" s="94" t="s">
        <v>1598</v>
      </c>
      <c r="G15" s="94">
        <v>0.1</v>
      </c>
      <c r="H15" s="94">
        <v>2.1156174334140437E-2</v>
      </c>
      <c r="I15" s="94">
        <v>7.4428571428571413E-2</v>
      </c>
    </row>
    <row r="16" spans="1:9" s="97" customFormat="1" ht="11.25" customHeight="1" x14ac:dyDescent="0.25">
      <c r="A16" s="77">
        <v>10</v>
      </c>
      <c r="B16" s="76" t="s">
        <v>6936</v>
      </c>
      <c r="C16" s="96" t="s">
        <v>1699</v>
      </c>
      <c r="D16" s="96" t="s">
        <v>1586</v>
      </c>
      <c r="E16" s="96" t="s">
        <v>9153</v>
      </c>
      <c r="F16" s="94" t="s">
        <v>1598</v>
      </c>
      <c r="G16" s="94">
        <v>6.3E-2</v>
      </c>
      <c r="H16" s="94">
        <v>2.516646489104116E-2</v>
      </c>
      <c r="I16" s="94">
        <v>3.5714857142857138E-2</v>
      </c>
    </row>
    <row r="17" spans="1:9" s="97" customFormat="1" ht="11.25" customHeight="1" x14ac:dyDescent="0.25">
      <c r="A17" s="77">
        <v>11</v>
      </c>
      <c r="B17" s="76" t="s">
        <v>6935</v>
      </c>
      <c r="C17" s="96" t="s">
        <v>1699</v>
      </c>
      <c r="D17" s="96" t="s">
        <v>1586</v>
      </c>
      <c r="E17" s="96" t="s">
        <v>9153</v>
      </c>
      <c r="F17" s="94" t="s">
        <v>1598</v>
      </c>
      <c r="G17" s="94">
        <v>6.3E-2</v>
      </c>
      <c r="H17" s="94">
        <v>3.87409200968523E-3</v>
      </c>
      <c r="I17" s="94">
        <v>5.5814857142857145E-2</v>
      </c>
    </row>
    <row r="18" spans="1:9" s="97" customFormat="1" ht="11.25" customHeight="1" x14ac:dyDescent="0.25">
      <c r="A18" s="77">
        <v>12</v>
      </c>
      <c r="B18" s="76" t="s">
        <v>6934</v>
      </c>
      <c r="C18" s="96" t="s">
        <v>1699</v>
      </c>
      <c r="D18" s="96" t="s">
        <v>1586</v>
      </c>
      <c r="E18" s="96" t="s">
        <v>9153</v>
      </c>
      <c r="F18" s="94" t="s">
        <v>1598</v>
      </c>
      <c r="G18" s="94">
        <v>0.1</v>
      </c>
      <c r="H18" s="94">
        <v>3.9820419693301051E-2</v>
      </c>
      <c r="I18" s="94">
        <v>5.680952380952381E-2</v>
      </c>
    </row>
    <row r="19" spans="1:9" s="97" customFormat="1" ht="11.25" customHeight="1" x14ac:dyDescent="0.25">
      <c r="A19" s="77">
        <v>13</v>
      </c>
      <c r="B19" s="76" t="s">
        <v>6933</v>
      </c>
      <c r="C19" s="96" t="s">
        <v>1699</v>
      </c>
      <c r="D19" s="96" t="s">
        <v>1586</v>
      </c>
      <c r="E19" s="96" t="s">
        <v>9153</v>
      </c>
      <c r="F19" s="94" t="s">
        <v>1598</v>
      </c>
      <c r="G19" s="94">
        <v>0.1</v>
      </c>
      <c r="H19" s="94">
        <v>2.3910411622276032E-2</v>
      </c>
      <c r="I19" s="94">
        <v>7.1828571428571422E-2</v>
      </c>
    </row>
    <row r="20" spans="1:9" s="97" customFormat="1" ht="11.25" customHeight="1" x14ac:dyDescent="0.25">
      <c r="A20" s="77">
        <v>14</v>
      </c>
      <c r="B20" s="76" t="s">
        <v>6932</v>
      </c>
      <c r="C20" s="96" t="s">
        <v>1699</v>
      </c>
      <c r="D20" s="96" t="s">
        <v>1586</v>
      </c>
      <c r="E20" s="96" t="s">
        <v>9142</v>
      </c>
      <c r="F20" s="94" t="s">
        <v>1598</v>
      </c>
      <c r="G20" s="94">
        <v>6.3E-2</v>
      </c>
      <c r="H20" s="94">
        <v>3.3197134786117834E-2</v>
      </c>
      <c r="I20" s="94">
        <v>2.8133904761904763E-2</v>
      </c>
    </row>
    <row r="21" spans="1:9" s="97" customFormat="1" ht="11.25" customHeight="1" x14ac:dyDescent="0.25">
      <c r="A21" s="77">
        <v>15</v>
      </c>
      <c r="B21" s="76" t="s">
        <v>6931</v>
      </c>
      <c r="C21" s="96" t="s">
        <v>1699</v>
      </c>
      <c r="D21" s="96" t="s">
        <v>1586</v>
      </c>
      <c r="E21" s="96" t="s">
        <v>9153</v>
      </c>
      <c r="F21" s="94" t="s">
        <v>1598</v>
      </c>
      <c r="G21" s="94">
        <v>0.25</v>
      </c>
      <c r="H21" s="94">
        <v>1.4265536723163842E-2</v>
      </c>
      <c r="I21" s="94">
        <v>0.22253333333333331</v>
      </c>
    </row>
    <row r="22" spans="1:9" s="97" customFormat="1" ht="11.25" customHeight="1" x14ac:dyDescent="0.25">
      <c r="A22" s="77">
        <v>16</v>
      </c>
      <c r="B22" s="76" t="s">
        <v>6930</v>
      </c>
      <c r="C22" s="96" t="s">
        <v>1699</v>
      </c>
      <c r="D22" s="96" t="s">
        <v>1586</v>
      </c>
      <c r="E22" s="96" t="s">
        <v>9153</v>
      </c>
      <c r="F22" s="94" t="s">
        <v>1598</v>
      </c>
      <c r="G22" s="94">
        <v>6.3E-2</v>
      </c>
      <c r="H22" s="94">
        <v>3.7106537530266354E-2</v>
      </c>
      <c r="I22" s="94">
        <v>2.4443428571428564E-2</v>
      </c>
    </row>
    <row r="23" spans="1:9" s="97" customFormat="1" ht="11.25" customHeight="1" x14ac:dyDescent="0.25">
      <c r="A23" s="77">
        <v>17</v>
      </c>
      <c r="B23" s="76" t="s">
        <v>6929</v>
      </c>
      <c r="C23" s="96" t="s">
        <v>1699</v>
      </c>
      <c r="D23" s="96" t="s">
        <v>1586</v>
      </c>
      <c r="E23" s="96" t="s">
        <v>9153</v>
      </c>
      <c r="F23" s="94" t="s">
        <v>1598</v>
      </c>
      <c r="G23" s="94">
        <v>6.3E-2</v>
      </c>
      <c r="H23" s="94">
        <v>6.3E-2</v>
      </c>
      <c r="I23" s="94">
        <v>0</v>
      </c>
    </row>
    <row r="24" spans="1:9" s="97" customFormat="1" ht="11.25" customHeight="1" x14ac:dyDescent="0.25">
      <c r="A24" s="77">
        <v>18</v>
      </c>
      <c r="B24" s="76" t="s">
        <v>6928</v>
      </c>
      <c r="C24" s="96" t="s">
        <v>1699</v>
      </c>
      <c r="D24" s="96" t="s">
        <v>1586</v>
      </c>
      <c r="E24" s="96" t="s">
        <v>9153</v>
      </c>
      <c r="F24" s="94" t="s">
        <v>1598</v>
      </c>
      <c r="G24" s="94">
        <v>6.3E-2</v>
      </c>
      <c r="H24" s="94">
        <v>6.4517756255044389E-3</v>
      </c>
      <c r="I24" s="94">
        <v>5.3381523809523809E-2</v>
      </c>
    </row>
    <row r="25" spans="1:9" s="97" customFormat="1" ht="11.25" customHeight="1" x14ac:dyDescent="0.25">
      <c r="A25" s="77">
        <v>19</v>
      </c>
      <c r="B25" s="76" t="s">
        <v>6927</v>
      </c>
      <c r="C25" s="96" t="s">
        <v>1699</v>
      </c>
      <c r="D25" s="96" t="s">
        <v>1586</v>
      </c>
      <c r="E25" s="96" t="s">
        <v>9153</v>
      </c>
      <c r="F25" s="94" t="s">
        <v>1598</v>
      </c>
      <c r="G25" s="94">
        <v>6.3E-2</v>
      </c>
      <c r="H25" s="94">
        <v>1.0699152542372883E-2</v>
      </c>
      <c r="I25" s="94">
        <v>4.9371999999999992E-2</v>
      </c>
    </row>
    <row r="26" spans="1:9" s="97" customFormat="1" ht="11.25" customHeight="1" x14ac:dyDescent="0.25">
      <c r="A26" s="77">
        <v>20</v>
      </c>
      <c r="B26" s="76" t="s">
        <v>6926</v>
      </c>
      <c r="C26" s="96" t="s">
        <v>1699</v>
      </c>
      <c r="D26" s="96" t="s">
        <v>1586</v>
      </c>
      <c r="E26" s="96" t="s">
        <v>9153</v>
      </c>
      <c r="F26" s="94" t="s">
        <v>1598</v>
      </c>
      <c r="G26" s="94">
        <v>6.3E-2</v>
      </c>
      <c r="H26" s="94">
        <v>3.6178369652945921E-2</v>
      </c>
      <c r="I26" s="94">
        <v>2.5319619047619046E-2</v>
      </c>
    </row>
    <row r="27" spans="1:9" s="97" customFormat="1" ht="11.25" customHeight="1" x14ac:dyDescent="0.25">
      <c r="A27" s="77">
        <v>21</v>
      </c>
      <c r="B27" s="76" t="s">
        <v>6925</v>
      </c>
      <c r="C27" s="96" t="s">
        <v>1699</v>
      </c>
      <c r="D27" s="96" t="s">
        <v>1586</v>
      </c>
      <c r="E27" s="96" t="s">
        <v>9153</v>
      </c>
      <c r="F27" s="94" t="s">
        <v>1598</v>
      </c>
      <c r="G27" s="94">
        <v>0.16</v>
      </c>
      <c r="H27" s="94">
        <v>7.4061743341404349E-2</v>
      </c>
      <c r="I27" s="94">
        <v>8.1125714285714287E-2</v>
      </c>
    </row>
    <row r="28" spans="1:9" s="97" customFormat="1" ht="11.25" customHeight="1" x14ac:dyDescent="0.25">
      <c r="A28" s="77">
        <v>22</v>
      </c>
      <c r="B28" s="76" t="s">
        <v>2339</v>
      </c>
      <c r="C28" s="96" t="s">
        <v>1638</v>
      </c>
      <c r="D28" s="96" t="s">
        <v>1586</v>
      </c>
      <c r="E28" s="96" t="s">
        <v>2334</v>
      </c>
      <c r="F28" s="94" t="s">
        <v>1598</v>
      </c>
      <c r="G28" s="94">
        <v>0.04</v>
      </c>
      <c r="H28" s="94">
        <v>2.24E-2</v>
      </c>
      <c r="I28" s="94">
        <v>1.6614400000000001E-2</v>
      </c>
    </row>
    <row r="29" spans="1:9" s="97" customFormat="1" ht="11.25" customHeight="1" x14ac:dyDescent="0.25">
      <c r="A29" s="77">
        <v>23</v>
      </c>
      <c r="B29" s="76" t="s">
        <v>752</v>
      </c>
      <c r="C29" s="96" t="s">
        <v>1638</v>
      </c>
      <c r="D29" s="96" t="s">
        <v>1586</v>
      </c>
      <c r="E29" s="96" t="s">
        <v>2334</v>
      </c>
      <c r="F29" s="94" t="s">
        <v>1598</v>
      </c>
      <c r="G29" s="94">
        <v>0.16</v>
      </c>
      <c r="H29" s="94">
        <v>0.1554227199354318</v>
      </c>
      <c r="I29" s="94">
        <v>4.3209523809523663E-3</v>
      </c>
    </row>
    <row r="30" spans="1:9" s="97" customFormat="1" ht="11.25" customHeight="1" x14ac:dyDescent="0.25">
      <c r="A30" s="77">
        <v>24</v>
      </c>
      <c r="B30" s="76" t="s">
        <v>709</v>
      </c>
      <c r="C30" s="96" t="s">
        <v>1638</v>
      </c>
      <c r="D30" s="96" t="s">
        <v>1586</v>
      </c>
      <c r="E30" s="96" t="s">
        <v>2334</v>
      </c>
      <c r="F30" s="94" t="s">
        <v>1598</v>
      </c>
      <c r="G30" s="94">
        <v>0.25</v>
      </c>
      <c r="H30" s="94">
        <v>0.13200000000000001</v>
      </c>
      <c r="I30" s="94">
        <v>0.11139199999999999</v>
      </c>
    </row>
    <row r="31" spans="1:9" s="97" customFormat="1" ht="11.25" customHeight="1" x14ac:dyDescent="0.25">
      <c r="A31" s="77">
        <v>25</v>
      </c>
      <c r="B31" s="76" t="s">
        <v>6049</v>
      </c>
      <c r="C31" s="96" t="s">
        <v>1641</v>
      </c>
      <c r="D31" s="96" t="s">
        <v>1586</v>
      </c>
      <c r="E31" s="96" t="s">
        <v>317</v>
      </c>
      <c r="F31" s="94" t="s">
        <v>1598</v>
      </c>
      <c r="G31" s="94">
        <v>0.32</v>
      </c>
      <c r="H31" s="94">
        <v>0.25900928167877324</v>
      </c>
      <c r="I31" s="94">
        <v>5.7575238095238075E-2</v>
      </c>
    </row>
    <row r="32" spans="1:9" s="97" customFormat="1" ht="11.25" customHeight="1" x14ac:dyDescent="0.25">
      <c r="A32" s="77">
        <v>26</v>
      </c>
      <c r="B32" s="76" t="s">
        <v>6048</v>
      </c>
      <c r="C32" s="96" t="s">
        <v>1641</v>
      </c>
      <c r="D32" s="96" t="s">
        <v>1586</v>
      </c>
      <c r="E32" s="96" t="s">
        <v>317</v>
      </c>
      <c r="F32" s="94" t="s">
        <v>1598</v>
      </c>
      <c r="G32" s="94">
        <v>0.4</v>
      </c>
      <c r="H32" s="94">
        <v>8.7646287328490724E-2</v>
      </c>
      <c r="I32" s="94">
        <v>0.29486190476190471</v>
      </c>
    </row>
    <row r="33" spans="1:9" s="97" customFormat="1" ht="11.25" customHeight="1" x14ac:dyDescent="0.25">
      <c r="A33" s="77">
        <v>27</v>
      </c>
      <c r="B33" s="76" t="s">
        <v>6047</v>
      </c>
      <c r="C33" s="96" t="s">
        <v>1641</v>
      </c>
      <c r="D33" s="96" t="s">
        <v>1586</v>
      </c>
      <c r="E33" s="96" t="s">
        <v>317</v>
      </c>
      <c r="F33" s="94" t="s">
        <v>1598</v>
      </c>
      <c r="G33" s="94">
        <v>0.63</v>
      </c>
      <c r="H33" s="94">
        <v>0.20865112994350285</v>
      </c>
      <c r="I33" s="94">
        <v>0.39775333333333329</v>
      </c>
    </row>
    <row r="34" spans="1:9" s="97" customFormat="1" ht="11.25" customHeight="1" x14ac:dyDescent="0.25">
      <c r="A34" s="77">
        <v>28</v>
      </c>
      <c r="B34" s="76" t="s">
        <v>6046</v>
      </c>
      <c r="C34" s="96" t="s">
        <v>1641</v>
      </c>
      <c r="D34" s="96" t="s">
        <v>1586</v>
      </c>
      <c r="E34" s="96" t="s">
        <v>317</v>
      </c>
      <c r="F34" s="94" t="s">
        <v>1598</v>
      </c>
      <c r="G34" s="94">
        <v>0.315</v>
      </c>
      <c r="H34" s="94">
        <v>9.3477602905569016E-2</v>
      </c>
      <c r="I34" s="94">
        <v>0.20911714285714283</v>
      </c>
    </row>
    <row r="35" spans="1:9" s="97" customFormat="1" ht="11.25" customHeight="1" x14ac:dyDescent="0.25">
      <c r="A35" s="77">
        <v>29</v>
      </c>
      <c r="B35" s="76" t="s">
        <v>6045</v>
      </c>
      <c r="C35" s="96" t="s">
        <v>1641</v>
      </c>
      <c r="D35" s="96" t="s">
        <v>1586</v>
      </c>
      <c r="E35" s="96" t="s">
        <v>317</v>
      </c>
      <c r="F35" s="94" t="s">
        <v>1598</v>
      </c>
      <c r="G35" s="94">
        <v>0.4</v>
      </c>
      <c r="H35" s="94">
        <v>0.24296811945117031</v>
      </c>
      <c r="I35" s="94">
        <v>0.14823809523809522</v>
      </c>
    </row>
    <row r="36" spans="1:9" s="97" customFormat="1" ht="11.25" customHeight="1" x14ac:dyDescent="0.25">
      <c r="A36" s="77">
        <v>30</v>
      </c>
      <c r="B36" s="76" t="s">
        <v>6565</v>
      </c>
      <c r="C36" s="96" t="s">
        <v>1642</v>
      </c>
      <c r="D36" s="96" t="s">
        <v>1586</v>
      </c>
      <c r="E36" s="96" t="s">
        <v>7993</v>
      </c>
      <c r="F36" s="94" t="s">
        <v>1598</v>
      </c>
      <c r="G36" s="94">
        <v>1.26</v>
      </c>
      <c r="H36" s="94">
        <v>0.12544390637610978</v>
      </c>
      <c r="I36" s="94">
        <v>1.0710209523809524</v>
      </c>
    </row>
    <row r="37" spans="1:9" s="97" customFormat="1" ht="11.25" customHeight="1" x14ac:dyDescent="0.25">
      <c r="A37" s="77">
        <v>31</v>
      </c>
      <c r="B37" s="76" t="s">
        <v>6564</v>
      </c>
      <c r="C37" s="96" t="s">
        <v>1642</v>
      </c>
      <c r="D37" s="96" t="s">
        <v>1586</v>
      </c>
      <c r="E37" s="96" t="s">
        <v>7993</v>
      </c>
      <c r="F37" s="94" t="s">
        <v>1598</v>
      </c>
      <c r="G37" s="94">
        <v>1.4</v>
      </c>
      <c r="H37" s="94">
        <v>0.91602098466505255</v>
      </c>
      <c r="I37" s="94">
        <v>0.45687619047619038</v>
      </c>
    </row>
    <row r="38" spans="1:9" s="97" customFormat="1" ht="11.25" customHeight="1" x14ac:dyDescent="0.25">
      <c r="A38" s="77">
        <v>32</v>
      </c>
      <c r="B38" s="76" t="s">
        <v>6563</v>
      </c>
      <c r="C38" s="96" t="s">
        <v>1642</v>
      </c>
      <c r="D38" s="96" t="s">
        <v>1586</v>
      </c>
      <c r="E38" s="96" t="s">
        <v>7993</v>
      </c>
      <c r="F38" s="94" t="s">
        <v>1598</v>
      </c>
      <c r="G38" s="94">
        <v>0.16</v>
      </c>
      <c r="H38" s="94">
        <v>5.377320419693301E-2</v>
      </c>
      <c r="I38" s="94">
        <v>0.10027809523809524</v>
      </c>
    </row>
    <row r="39" spans="1:9" s="97" customFormat="1" ht="11.25" customHeight="1" x14ac:dyDescent="0.25">
      <c r="A39" s="77">
        <v>33</v>
      </c>
      <c r="B39" s="76" t="s">
        <v>6562</v>
      </c>
      <c r="C39" s="96" t="s">
        <v>1642</v>
      </c>
      <c r="D39" s="96" t="s">
        <v>1586</v>
      </c>
      <c r="E39" s="96" t="s">
        <v>7993</v>
      </c>
      <c r="F39" s="94" t="s">
        <v>1598</v>
      </c>
      <c r="G39" s="94">
        <v>0.5</v>
      </c>
      <c r="H39" s="94">
        <v>0.12319915254237293</v>
      </c>
      <c r="I39" s="94">
        <v>0.11969999999999995</v>
      </c>
    </row>
    <row r="40" spans="1:9" s="97" customFormat="1" ht="11.25" customHeight="1" x14ac:dyDescent="0.25">
      <c r="A40" s="77">
        <v>34</v>
      </c>
      <c r="B40" s="76" t="s">
        <v>6561</v>
      </c>
      <c r="C40" s="96" t="s">
        <v>1642</v>
      </c>
      <c r="D40" s="96" t="s">
        <v>1586</v>
      </c>
      <c r="E40" s="96" t="s">
        <v>7993</v>
      </c>
      <c r="F40" s="94" t="s">
        <v>1598</v>
      </c>
      <c r="G40" s="94">
        <v>0.32</v>
      </c>
      <c r="H40" s="94">
        <v>1.3600000000000024E-2</v>
      </c>
      <c r="I40" s="94">
        <v>0.13820159999999998</v>
      </c>
    </row>
    <row r="41" spans="1:9" s="97" customFormat="1" ht="11.25" customHeight="1" x14ac:dyDescent="0.25">
      <c r="A41" s="77">
        <v>35</v>
      </c>
      <c r="B41" s="76" t="s">
        <v>6044</v>
      </c>
      <c r="C41" s="96" t="s">
        <v>1641</v>
      </c>
      <c r="D41" s="96" t="s">
        <v>1586</v>
      </c>
      <c r="E41" s="96" t="s">
        <v>317</v>
      </c>
      <c r="F41" s="94" t="s">
        <v>1598</v>
      </c>
      <c r="G41" s="94">
        <v>1.19</v>
      </c>
      <c r="H41" s="94">
        <v>0.19676654560129134</v>
      </c>
      <c r="I41" s="94">
        <v>0.37593238095238096</v>
      </c>
    </row>
    <row r="42" spans="1:9" s="97" customFormat="1" ht="11.25" customHeight="1" x14ac:dyDescent="0.25">
      <c r="A42" s="77">
        <v>36</v>
      </c>
      <c r="B42" s="76" t="s">
        <v>3053</v>
      </c>
      <c r="C42" s="96" t="s">
        <v>1638</v>
      </c>
      <c r="D42" s="96" t="s">
        <v>1586</v>
      </c>
      <c r="E42" s="96" t="s">
        <v>3030</v>
      </c>
      <c r="F42" s="94" t="s">
        <v>1598</v>
      </c>
      <c r="G42" s="94">
        <v>0.1</v>
      </c>
      <c r="H42" s="94">
        <v>0.1</v>
      </c>
      <c r="I42" s="94">
        <v>0</v>
      </c>
    </row>
    <row r="43" spans="1:9" s="97" customFormat="1" ht="11.25" customHeight="1" x14ac:dyDescent="0.25">
      <c r="A43" s="77">
        <v>37</v>
      </c>
      <c r="B43" s="76" t="s">
        <v>3052</v>
      </c>
      <c r="C43" s="96" t="s">
        <v>1638</v>
      </c>
      <c r="D43" s="96" t="s">
        <v>1586</v>
      </c>
      <c r="E43" s="96" t="s">
        <v>6572</v>
      </c>
      <c r="F43" s="94" t="s">
        <v>1598</v>
      </c>
      <c r="G43" s="94">
        <v>0.4</v>
      </c>
      <c r="H43" s="94">
        <v>0.37314870863599681</v>
      </c>
      <c r="I43" s="94">
        <v>2.5347619047619022E-2</v>
      </c>
    </row>
    <row r="44" spans="1:9" s="97" customFormat="1" ht="11.25" customHeight="1" x14ac:dyDescent="0.25">
      <c r="A44" s="77">
        <v>38</v>
      </c>
      <c r="B44" s="76" t="s">
        <v>3051</v>
      </c>
      <c r="C44" s="96" t="s">
        <v>1638</v>
      </c>
      <c r="D44" s="96" t="s">
        <v>1586</v>
      </c>
      <c r="E44" s="96" t="s">
        <v>3030</v>
      </c>
      <c r="F44" s="94" t="s">
        <v>1598</v>
      </c>
      <c r="G44" s="94">
        <v>0.16</v>
      </c>
      <c r="H44" s="94">
        <v>6.1047215496368039E-2</v>
      </c>
      <c r="I44" s="94">
        <v>9.3411428571428576E-2</v>
      </c>
    </row>
    <row r="45" spans="1:9" s="97" customFormat="1" ht="11.25" customHeight="1" x14ac:dyDescent="0.25">
      <c r="A45" s="77">
        <v>39</v>
      </c>
      <c r="B45" s="76" t="s">
        <v>3050</v>
      </c>
      <c r="C45" s="96" t="s">
        <v>1638</v>
      </c>
      <c r="D45" s="96" t="s">
        <v>1586</v>
      </c>
      <c r="E45" s="96" t="s">
        <v>9236</v>
      </c>
      <c r="F45" s="94" t="s">
        <v>1598</v>
      </c>
      <c r="G45" s="94">
        <v>0.1</v>
      </c>
      <c r="H45" s="94">
        <v>0.1</v>
      </c>
      <c r="I45" s="94">
        <v>0</v>
      </c>
    </row>
    <row r="46" spans="1:9" s="97" customFormat="1" ht="11.25" customHeight="1" x14ac:dyDescent="0.25">
      <c r="A46" s="77">
        <v>40</v>
      </c>
      <c r="B46" s="76" t="s">
        <v>3047</v>
      </c>
      <c r="C46" s="96" t="s">
        <v>1638</v>
      </c>
      <c r="D46" s="96" t="s">
        <v>1586</v>
      </c>
      <c r="E46" s="96" t="s">
        <v>3030</v>
      </c>
      <c r="F46" s="94" t="s">
        <v>1598</v>
      </c>
      <c r="G46" s="94">
        <v>0.1</v>
      </c>
      <c r="H46" s="94">
        <v>7.9171711057304278E-2</v>
      </c>
      <c r="I46" s="94">
        <v>1.9661904761904762E-2</v>
      </c>
    </row>
    <row r="47" spans="1:9" s="97" customFormat="1" ht="11.25" customHeight="1" x14ac:dyDescent="0.25">
      <c r="A47" s="77">
        <v>41</v>
      </c>
      <c r="B47" s="76" t="s">
        <v>3049</v>
      </c>
      <c r="C47" s="96" t="s">
        <v>1638</v>
      </c>
      <c r="D47" s="96" t="s">
        <v>1586</v>
      </c>
      <c r="E47" s="96" t="s">
        <v>3030</v>
      </c>
      <c r="F47" s="94" t="s">
        <v>1598</v>
      </c>
      <c r="G47" s="94">
        <v>0.16</v>
      </c>
      <c r="H47" s="94">
        <v>0.14810330912025826</v>
      </c>
      <c r="I47" s="94">
        <v>1.1230476190476188E-2</v>
      </c>
    </row>
    <row r="48" spans="1:9" s="97" customFormat="1" ht="11.25" customHeight="1" x14ac:dyDescent="0.25">
      <c r="A48" s="77">
        <v>42</v>
      </c>
      <c r="B48" s="76" t="s">
        <v>3048</v>
      </c>
      <c r="C48" s="96" t="s">
        <v>1638</v>
      </c>
      <c r="D48" s="96" t="s">
        <v>1586</v>
      </c>
      <c r="E48" s="96" t="s">
        <v>3030</v>
      </c>
      <c r="F48" s="94" t="s">
        <v>1598</v>
      </c>
      <c r="G48" s="94">
        <v>0.25</v>
      </c>
      <c r="H48" s="94">
        <v>1.6313559322033901E-2</v>
      </c>
      <c r="I48" s="94">
        <v>0.22059999999999996</v>
      </c>
    </row>
    <row r="49" spans="1:9" s="97" customFormat="1" ht="11.25" customHeight="1" x14ac:dyDescent="0.25">
      <c r="A49" s="77">
        <v>43</v>
      </c>
      <c r="B49" s="76" t="s">
        <v>3044</v>
      </c>
      <c r="C49" s="96" t="s">
        <v>1638</v>
      </c>
      <c r="D49" s="96" t="s">
        <v>1586</v>
      </c>
      <c r="E49" s="96" t="s">
        <v>3030</v>
      </c>
      <c r="F49" s="94" t="s">
        <v>1598</v>
      </c>
      <c r="G49" s="94">
        <v>0.25</v>
      </c>
      <c r="H49" s="94">
        <v>0.17201876513317191</v>
      </c>
      <c r="I49" s="94">
        <v>7.3614285714285715E-2</v>
      </c>
    </row>
    <row r="50" spans="1:9" s="97" customFormat="1" ht="11.25" customHeight="1" x14ac:dyDescent="0.25">
      <c r="A50" s="77">
        <v>44</v>
      </c>
      <c r="B50" s="76" t="s">
        <v>3043</v>
      </c>
      <c r="C50" s="96" t="s">
        <v>1638</v>
      </c>
      <c r="D50" s="96" t="s">
        <v>1586</v>
      </c>
      <c r="E50" s="96" t="s">
        <v>3030</v>
      </c>
      <c r="F50" s="94" t="s">
        <v>1598</v>
      </c>
      <c r="G50" s="94">
        <v>0.25</v>
      </c>
      <c r="H50" s="94">
        <v>0.11587469733656175</v>
      </c>
      <c r="I50" s="94">
        <v>0.12661428571428571</v>
      </c>
    </row>
    <row r="51" spans="1:9" s="97" customFormat="1" ht="11.25" customHeight="1" x14ac:dyDescent="0.25">
      <c r="A51" s="77">
        <v>45</v>
      </c>
      <c r="B51" s="76" t="s">
        <v>3046</v>
      </c>
      <c r="C51" s="96" t="s">
        <v>1638</v>
      </c>
      <c r="D51" s="96" t="s">
        <v>1586</v>
      </c>
      <c r="E51" s="96" t="s">
        <v>3030</v>
      </c>
      <c r="F51" s="94" t="s">
        <v>1598</v>
      </c>
      <c r="G51" s="94">
        <v>0.1</v>
      </c>
      <c r="H51" s="94">
        <v>7.66949152542373E-2</v>
      </c>
      <c r="I51" s="94">
        <v>2.1999999999999985E-2</v>
      </c>
    </row>
    <row r="52" spans="1:9" s="97" customFormat="1" ht="11.25" customHeight="1" x14ac:dyDescent="0.25">
      <c r="A52" s="77">
        <v>46</v>
      </c>
      <c r="B52" s="76" t="s">
        <v>3045</v>
      </c>
      <c r="C52" s="96" t="s">
        <v>1638</v>
      </c>
      <c r="D52" s="96" t="s">
        <v>1586</v>
      </c>
      <c r="E52" s="96" t="s">
        <v>3030</v>
      </c>
      <c r="F52" s="94" t="s">
        <v>1598</v>
      </c>
      <c r="G52" s="94">
        <v>0.16</v>
      </c>
      <c r="H52" s="94">
        <v>4.2266949152542373E-2</v>
      </c>
      <c r="I52" s="94">
        <v>0.11114</v>
      </c>
    </row>
    <row r="53" spans="1:9" s="97" customFormat="1" ht="11.25" customHeight="1" x14ac:dyDescent="0.25">
      <c r="A53" s="77">
        <v>47</v>
      </c>
      <c r="B53" s="76" t="s">
        <v>3042</v>
      </c>
      <c r="C53" s="96" t="s">
        <v>1638</v>
      </c>
      <c r="D53" s="96" t="s">
        <v>1586</v>
      </c>
      <c r="E53" s="96" t="s">
        <v>3030</v>
      </c>
      <c r="F53" s="94" t="s">
        <v>1598</v>
      </c>
      <c r="G53" s="94">
        <v>0.1</v>
      </c>
      <c r="H53" s="94">
        <v>8.6793785310734478E-2</v>
      </c>
      <c r="I53" s="94">
        <v>1.2466666666666652E-2</v>
      </c>
    </row>
    <row r="54" spans="1:9" s="97" customFormat="1" ht="11.25" customHeight="1" x14ac:dyDescent="0.25">
      <c r="A54" s="77">
        <v>48</v>
      </c>
      <c r="B54" s="76" t="s">
        <v>446</v>
      </c>
      <c r="C54" s="96" t="s">
        <v>1638</v>
      </c>
      <c r="D54" s="96" t="s">
        <v>1586</v>
      </c>
      <c r="E54" s="96" t="s">
        <v>2334</v>
      </c>
      <c r="F54" s="94" t="s">
        <v>1598</v>
      </c>
      <c r="G54" s="94">
        <v>2</v>
      </c>
      <c r="H54" s="94">
        <v>0.35875958434221139</v>
      </c>
      <c r="I54" s="94">
        <v>0.60533095238095247</v>
      </c>
    </row>
    <row r="55" spans="1:9" s="97" customFormat="1" ht="11.25" customHeight="1" x14ac:dyDescent="0.25">
      <c r="A55" s="77">
        <v>49</v>
      </c>
      <c r="B55" s="76" t="s">
        <v>2704</v>
      </c>
      <c r="C55" s="96" t="s">
        <v>1638</v>
      </c>
      <c r="D55" s="96" t="s">
        <v>1586</v>
      </c>
      <c r="E55" s="96" t="s">
        <v>2553</v>
      </c>
      <c r="F55" s="94" t="s">
        <v>1598</v>
      </c>
      <c r="G55" s="94">
        <v>0.32</v>
      </c>
      <c r="H55" s="94">
        <v>7.0031275221953196E-2</v>
      </c>
      <c r="I55" s="94">
        <v>0.23597047619047617</v>
      </c>
    </row>
    <row r="56" spans="1:9" s="97" customFormat="1" ht="11.25" customHeight="1" x14ac:dyDescent="0.25">
      <c r="A56" s="77">
        <v>50</v>
      </c>
      <c r="B56" s="76" t="s">
        <v>3239</v>
      </c>
      <c r="C56" s="96" t="s">
        <v>1638</v>
      </c>
      <c r="D56" s="96" t="s">
        <v>1586</v>
      </c>
      <c r="E56" s="96" t="s">
        <v>2553</v>
      </c>
      <c r="F56" s="94" t="s">
        <v>1598</v>
      </c>
      <c r="G56" s="94">
        <v>0.25</v>
      </c>
      <c r="H56" s="94">
        <v>0.12188761097659404</v>
      </c>
      <c r="I56" s="94">
        <v>0.12093809523809523</v>
      </c>
    </row>
    <row r="57" spans="1:9" s="97" customFormat="1" ht="11.25" customHeight="1" x14ac:dyDescent="0.25">
      <c r="A57" s="77">
        <v>51</v>
      </c>
      <c r="B57" s="76" t="s">
        <v>9235</v>
      </c>
      <c r="C57" s="96" t="s">
        <v>1638</v>
      </c>
      <c r="D57" s="96" t="s">
        <v>1586</v>
      </c>
      <c r="E57" s="96" t="s">
        <v>2553</v>
      </c>
      <c r="F57" s="94" t="s">
        <v>1598</v>
      </c>
      <c r="G57" s="94">
        <v>0.16</v>
      </c>
      <c r="H57" s="94">
        <v>0.16</v>
      </c>
      <c r="I57" s="94">
        <v>0</v>
      </c>
    </row>
    <row r="58" spans="1:9" s="97" customFormat="1" ht="11.25" customHeight="1" x14ac:dyDescent="0.25">
      <c r="A58" s="77">
        <v>52</v>
      </c>
      <c r="B58" s="76" t="s">
        <v>9234</v>
      </c>
      <c r="C58" s="96" t="s">
        <v>1638</v>
      </c>
      <c r="D58" s="96" t="s">
        <v>1586</v>
      </c>
      <c r="E58" s="96" t="s">
        <v>2553</v>
      </c>
      <c r="F58" s="94" t="s">
        <v>1598</v>
      </c>
      <c r="G58" s="94">
        <v>0.4</v>
      </c>
      <c r="H58" s="94">
        <v>0.4</v>
      </c>
      <c r="I58" s="94">
        <v>0</v>
      </c>
    </row>
    <row r="59" spans="1:9" s="97" customFormat="1" ht="11.25" customHeight="1" x14ac:dyDescent="0.25">
      <c r="A59" s="77">
        <v>53</v>
      </c>
      <c r="B59" s="76" t="s">
        <v>2982</v>
      </c>
      <c r="C59" s="96" t="s">
        <v>1638</v>
      </c>
      <c r="D59" s="96" t="s">
        <v>1586</v>
      </c>
      <c r="E59" s="96" t="s">
        <v>2553</v>
      </c>
      <c r="F59" s="94" t="s">
        <v>1598</v>
      </c>
      <c r="G59" s="94">
        <v>0.04</v>
      </c>
      <c r="H59" s="94">
        <v>0.04</v>
      </c>
      <c r="I59" s="94">
        <v>0</v>
      </c>
    </row>
    <row r="60" spans="1:9" s="97" customFormat="1" ht="11.25" customHeight="1" x14ac:dyDescent="0.25">
      <c r="A60" s="77">
        <v>54</v>
      </c>
      <c r="B60" s="76" t="s">
        <v>9233</v>
      </c>
      <c r="C60" s="96" t="s">
        <v>1638</v>
      </c>
      <c r="D60" s="96" t="s">
        <v>1586</v>
      </c>
      <c r="E60" s="96" t="s">
        <v>2553</v>
      </c>
      <c r="F60" s="94" t="s">
        <v>1598</v>
      </c>
      <c r="G60" s="94">
        <v>0.4</v>
      </c>
      <c r="H60" s="94">
        <v>0.21608151735270381</v>
      </c>
      <c r="I60" s="94">
        <v>0.17361904761904759</v>
      </c>
    </row>
    <row r="61" spans="1:9" s="97" customFormat="1" ht="11.25" customHeight="1" x14ac:dyDescent="0.25">
      <c r="A61" s="77">
        <v>55</v>
      </c>
      <c r="B61" s="76" t="s">
        <v>3034</v>
      </c>
      <c r="C61" s="96" t="s">
        <v>1638</v>
      </c>
      <c r="D61" s="96" t="s">
        <v>1586</v>
      </c>
      <c r="E61" s="96" t="s">
        <v>9232</v>
      </c>
      <c r="F61" s="94" t="s">
        <v>1598</v>
      </c>
      <c r="G61" s="94">
        <v>0.1</v>
      </c>
      <c r="H61" s="94">
        <v>8.4851694915254239E-2</v>
      </c>
      <c r="I61" s="94">
        <v>1.4299999999999993E-2</v>
      </c>
    </row>
    <row r="62" spans="1:9" s="97" customFormat="1" ht="11.25" customHeight="1" x14ac:dyDescent="0.25">
      <c r="A62" s="77">
        <v>56</v>
      </c>
      <c r="B62" s="76" t="s">
        <v>9231</v>
      </c>
      <c r="C62" s="96" t="s">
        <v>1638</v>
      </c>
      <c r="D62" s="96" t="s">
        <v>1586</v>
      </c>
      <c r="E62" s="96" t="s">
        <v>2553</v>
      </c>
      <c r="F62" s="94" t="s">
        <v>1598</v>
      </c>
      <c r="G62" s="94">
        <v>0.1</v>
      </c>
      <c r="H62" s="94">
        <v>0.1</v>
      </c>
      <c r="I62" s="94">
        <v>0</v>
      </c>
    </row>
    <row r="63" spans="1:9" s="97" customFormat="1" ht="11.25" customHeight="1" x14ac:dyDescent="0.25">
      <c r="A63" s="77">
        <v>57</v>
      </c>
      <c r="B63" s="76" t="s">
        <v>3238</v>
      </c>
      <c r="C63" s="96" t="s">
        <v>1638</v>
      </c>
      <c r="D63" s="96" t="s">
        <v>1586</v>
      </c>
      <c r="E63" s="96" t="s">
        <v>2553</v>
      </c>
      <c r="F63" s="94" t="s">
        <v>1598</v>
      </c>
      <c r="G63" s="94">
        <v>0.16</v>
      </c>
      <c r="H63" s="94">
        <v>0.16</v>
      </c>
      <c r="I63" s="94">
        <v>0</v>
      </c>
    </row>
    <row r="64" spans="1:9" s="97" customFormat="1" ht="11.25" customHeight="1" x14ac:dyDescent="0.25">
      <c r="A64" s="77">
        <v>58</v>
      </c>
      <c r="B64" s="76" t="s">
        <v>9230</v>
      </c>
      <c r="C64" s="96" t="s">
        <v>1638</v>
      </c>
      <c r="D64" s="96" t="s">
        <v>1586</v>
      </c>
      <c r="E64" s="96" t="s">
        <v>2553</v>
      </c>
      <c r="F64" s="94" t="s">
        <v>1598</v>
      </c>
      <c r="G64" s="94">
        <v>0.25</v>
      </c>
      <c r="H64" s="94">
        <v>0.23324757869249396</v>
      </c>
      <c r="I64" s="94">
        <v>1.5814285714285701E-2</v>
      </c>
    </row>
    <row r="65" spans="1:9" s="97" customFormat="1" ht="11.25" customHeight="1" x14ac:dyDescent="0.25">
      <c r="A65" s="77">
        <v>59</v>
      </c>
      <c r="B65" s="76" t="s">
        <v>9229</v>
      </c>
      <c r="C65" s="96" t="s">
        <v>1638</v>
      </c>
      <c r="D65" s="96" t="s">
        <v>1586</v>
      </c>
      <c r="E65" s="96" t="s">
        <v>2553</v>
      </c>
      <c r="F65" s="94" t="s">
        <v>1598</v>
      </c>
      <c r="G65" s="94">
        <v>0.1</v>
      </c>
      <c r="H65" s="94">
        <v>0.1</v>
      </c>
      <c r="I65" s="94">
        <v>0</v>
      </c>
    </row>
    <row r="66" spans="1:9" s="97" customFormat="1" ht="11.25" customHeight="1" x14ac:dyDescent="0.25">
      <c r="A66" s="77">
        <v>60</v>
      </c>
      <c r="B66" s="76" t="s">
        <v>3246</v>
      </c>
      <c r="C66" s="96" t="s">
        <v>1638</v>
      </c>
      <c r="D66" s="96" t="s">
        <v>1586</v>
      </c>
      <c r="E66" s="96" t="s">
        <v>9228</v>
      </c>
      <c r="F66" s="94" t="s">
        <v>1598</v>
      </c>
      <c r="G66" s="94">
        <v>0.8</v>
      </c>
      <c r="H66" s="94">
        <v>0.4</v>
      </c>
      <c r="I66" s="94">
        <v>0</v>
      </c>
    </row>
    <row r="67" spans="1:9" s="97" customFormat="1" ht="11.25" customHeight="1" x14ac:dyDescent="0.25">
      <c r="A67" s="77">
        <v>61</v>
      </c>
      <c r="B67" s="76" t="s">
        <v>753</v>
      </c>
      <c r="C67" s="96" t="s">
        <v>1638</v>
      </c>
      <c r="D67" s="96" t="s">
        <v>1586</v>
      </c>
      <c r="E67" s="96" t="s">
        <v>2334</v>
      </c>
      <c r="F67" s="94" t="s">
        <v>1598</v>
      </c>
      <c r="G67" s="94">
        <v>0.1</v>
      </c>
      <c r="H67" s="94">
        <v>0.1</v>
      </c>
      <c r="I67" s="94">
        <v>0</v>
      </c>
    </row>
    <row r="68" spans="1:9" s="97" customFormat="1" ht="11.25" customHeight="1" x14ac:dyDescent="0.25">
      <c r="A68" s="77">
        <v>62</v>
      </c>
      <c r="B68" s="76" t="s">
        <v>2380</v>
      </c>
      <c r="C68" s="96" t="s">
        <v>1638</v>
      </c>
      <c r="D68" s="96" t="s">
        <v>1586</v>
      </c>
      <c r="E68" s="96" t="s">
        <v>2334</v>
      </c>
      <c r="F68" s="94" t="s">
        <v>1598</v>
      </c>
      <c r="G68" s="94">
        <v>0.71499999999999997</v>
      </c>
      <c r="H68" s="94">
        <v>3.2600000000000025E-2</v>
      </c>
      <c r="I68" s="94">
        <v>0.30670559999999997</v>
      </c>
    </row>
    <row r="69" spans="1:9" s="97" customFormat="1" ht="11.25" customHeight="1" x14ac:dyDescent="0.25">
      <c r="A69" s="77">
        <v>63</v>
      </c>
      <c r="B69" s="76" t="s">
        <v>2700</v>
      </c>
      <c r="C69" s="96" t="s">
        <v>1638</v>
      </c>
      <c r="D69" s="96" t="s">
        <v>1586</v>
      </c>
      <c r="E69" s="96" t="s">
        <v>2334</v>
      </c>
      <c r="F69" s="94" t="s">
        <v>1598</v>
      </c>
      <c r="G69" s="94">
        <v>1.26</v>
      </c>
      <c r="H69" s="94">
        <v>0.27597861178369654</v>
      </c>
      <c r="I69" s="94">
        <v>0.33419619047619042</v>
      </c>
    </row>
    <row r="70" spans="1:9" s="97" customFormat="1" ht="11.25" customHeight="1" x14ac:dyDescent="0.25">
      <c r="A70" s="77">
        <v>64</v>
      </c>
      <c r="B70" s="76" t="s">
        <v>2703</v>
      </c>
      <c r="C70" s="96" t="s">
        <v>1638</v>
      </c>
      <c r="D70" s="96" t="s">
        <v>1586</v>
      </c>
      <c r="E70" s="96" t="s">
        <v>2553</v>
      </c>
      <c r="F70" s="94" t="s">
        <v>1598</v>
      </c>
      <c r="G70" s="94">
        <v>0.04</v>
      </c>
      <c r="H70" s="94">
        <v>1.7307304277643262E-2</v>
      </c>
      <c r="I70" s="94">
        <v>2.142190476190476E-2</v>
      </c>
    </row>
    <row r="71" spans="1:9" s="97" customFormat="1" ht="11.25" customHeight="1" x14ac:dyDescent="0.25">
      <c r="A71" s="77">
        <v>65</v>
      </c>
      <c r="B71" s="76" t="s">
        <v>2699</v>
      </c>
      <c r="C71" s="96" t="s">
        <v>1638</v>
      </c>
      <c r="D71" s="96" t="s">
        <v>1586</v>
      </c>
      <c r="E71" s="96" t="s">
        <v>2334</v>
      </c>
      <c r="F71" s="94" t="s">
        <v>1598</v>
      </c>
      <c r="G71" s="94">
        <v>1.26</v>
      </c>
      <c r="H71" s="94">
        <v>0.14514729620661826</v>
      </c>
      <c r="I71" s="94">
        <v>0.45770095238095232</v>
      </c>
    </row>
    <row r="72" spans="1:9" s="97" customFormat="1" ht="11.25" customHeight="1" x14ac:dyDescent="0.25">
      <c r="A72" s="77">
        <v>66</v>
      </c>
      <c r="B72" s="76" t="s">
        <v>2938</v>
      </c>
      <c r="C72" s="96" t="s">
        <v>1638</v>
      </c>
      <c r="D72" s="96" t="s">
        <v>1586</v>
      </c>
      <c r="E72" s="96" t="s">
        <v>2334</v>
      </c>
      <c r="F72" s="94" t="s">
        <v>1598</v>
      </c>
      <c r="G72" s="94">
        <v>2</v>
      </c>
      <c r="H72" s="94">
        <v>0.46817241727199349</v>
      </c>
      <c r="I72" s="94">
        <v>0.50204523809523816</v>
      </c>
    </row>
    <row r="73" spans="1:9" s="97" customFormat="1" ht="11.25" customHeight="1" x14ac:dyDescent="0.25">
      <c r="A73" s="77">
        <v>67</v>
      </c>
      <c r="B73" s="76" t="s">
        <v>2697</v>
      </c>
      <c r="C73" s="96" t="s">
        <v>1638</v>
      </c>
      <c r="D73" s="96" t="s">
        <v>1586</v>
      </c>
      <c r="E73" s="96" t="s">
        <v>2334</v>
      </c>
      <c r="F73" s="94" t="s">
        <v>1598</v>
      </c>
      <c r="G73" s="94">
        <v>0.16</v>
      </c>
      <c r="H73" s="94">
        <v>4.2317393058918483E-2</v>
      </c>
      <c r="I73" s="94">
        <v>0.11109238095238096</v>
      </c>
    </row>
    <row r="74" spans="1:9" s="97" customFormat="1" ht="11.25" customHeight="1" x14ac:dyDescent="0.25">
      <c r="A74" s="77">
        <v>68</v>
      </c>
      <c r="B74" s="76" t="s">
        <v>2694</v>
      </c>
      <c r="C74" s="96" t="s">
        <v>1638</v>
      </c>
      <c r="D74" s="96" t="s">
        <v>1586</v>
      </c>
      <c r="E74" s="96" t="s">
        <v>2334</v>
      </c>
      <c r="F74" s="94" t="s">
        <v>1598</v>
      </c>
      <c r="G74" s="94">
        <v>0.25</v>
      </c>
      <c r="H74" s="94">
        <v>0.25</v>
      </c>
      <c r="I74" s="94">
        <v>0</v>
      </c>
    </row>
    <row r="75" spans="1:9" s="97" customFormat="1" ht="11.25" customHeight="1" x14ac:dyDescent="0.25">
      <c r="A75" s="77">
        <v>69</v>
      </c>
      <c r="B75" s="76" t="s">
        <v>6924</v>
      </c>
      <c r="C75" s="96" t="s">
        <v>1699</v>
      </c>
      <c r="D75" s="96" t="s">
        <v>1586</v>
      </c>
      <c r="E75" s="96" t="s">
        <v>7829</v>
      </c>
      <c r="F75" s="94" t="s">
        <v>1598</v>
      </c>
      <c r="G75" s="94">
        <v>6.3E-2</v>
      </c>
      <c r="H75" s="94">
        <v>1.6696933010492333E-2</v>
      </c>
      <c r="I75" s="94">
        <v>4.3710095238095235E-2</v>
      </c>
    </row>
    <row r="76" spans="1:9" s="97" customFormat="1" ht="11.25" customHeight="1" x14ac:dyDescent="0.25">
      <c r="A76" s="77">
        <v>70</v>
      </c>
      <c r="B76" s="76" t="s">
        <v>816</v>
      </c>
      <c r="C76" s="96" t="s">
        <v>1638</v>
      </c>
      <c r="D76" s="96" t="s">
        <v>1586</v>
      </c>
      <c r="E76" s="96" t="s">
        <v>2334</v>
      </c>
      <c r="F76" s="94" t="s">
        <v>1598</v>
      </c>
      <c r="G76" s="94">
        <v>0.25</v>
      </c>
      <c r="H76" s="94">
        <v>8.912429378531074E-2</v>
      </c>
      <c r="I76" s="94">
        <v>0.15186666666666668</v>
      </c>
    </row>
    <row r="77" spans="1:9" s="97" customFormat="1" ht="11.25" customHeight="1" x14ac:dyDescent="0.25">
      <c r="A77" s="77">
        <v>71</v>
      </c>
      <c r="B77" s="76" t="s">
        <v>502</v>
      </c>
      <c r="C77" s="96" t="s">
        <v>1638</v>
      </c>
      <c r="D77" s="96" t="s">
        <v>1586</v>
      </c>
      <c r="E77" s="96" t="s">
        <v>2334</v>
      </c>
      <c r="F77" s="94" t="s">
        <v>1598</v>
      </c>
      <c r="G77" s="94">
        <v>0.25</v>
      </c>
      <c r="H77" s="94">
        <v>7.9434019370460046E-2</v>
      </c>
      <c r="I77" s="94">
        <v>0.16101428571428569</v>
      </c>
    </row>
    <row r="78" spans="1:9" s="97" customFormat="1" ht="11.25" customHeight="1" x14ac:dyDescent="0.25">
      <c r="A78" s="77">
        <v>72</v>
      </c>
      <c r="B78" s="76" t="s">
        <v>6923</v>
      </c>
      <c r="C78" s="96" t="s">
        <v>1699</v>
      </c>
      <c r="D78" s="96" t="s">
        <v>1586</v>
      </c>
      <c r="E78" s="96" t="s">
        <v>9084</v>
      </c>
      <c r="F78" s="94" t="s">
        <v>1598</v>
      </c>
      <c r="G78" s="94">
        <v>6.3E-2</v>
      </c>
      <c r="H78" s="94">
        <v>7.7078288942695724E-3</v>
      </c>
      <c r="I78" s="94">
        <v>5.2195809523809512E-2</v>
      </c>
    </row>
    <row r="79" spans="1:9" s="97" customFormat="1" ht="11.25" customHeight="1" x14ac:dyDescent="0.25">
      <c r="A79" s="77">
        <v>73</v>
      </c>
      <c r="B79" s="76" t="s">
        <v>3021</v>
      </c>
      <c r="C79" s="96" t="s">
        <v>1638</v>
      </c>
      <c r="D79" s="96" t="s">
        <v>1586</v>
      </c>
      <c r="E79" s="96" t="s">
        <v>3030</v>
      </c>
      <c r="F79" s="94" t="s">
        <v>1598</v>
      </c>
      <c r="G79" s="94">
        <v>0.1</v>
      </c>
      <c r="H79" s="94">
        <v>5.8807506053268767E-2</v>
      </c>
      <c r="I79" s="94">
        <v>3.888571428571428E-2</v>
      </c>
    </row>
    <row r="80" spans="1:9" s="97" customFormat="1" ht="11.25" customHeight="1" x14ac:dyDescent="0.25">
      <c r="A80" s="77">
        <v>74</v>
      </c>
      <c r="B80" s="76" t="s">
        <v>6922</v>
      </c>
      <c r="C80" s="96" t="s">
        <v>1699</v>
      </c>
      <c r="D80" s="96" t="s">
        <v>1586</v>
      </c>
      <c r="E80" s="96" t="s">
        <v>9084</v>
      </c>
      <c r="F80" s="94" t="s">
        <v>1598</v>
      </c>
      <c r="G80" s="94">
        <v>6.3E-2</v>
      </c>
      <c r="H80" s="94">
        <v>2.0863599677159003E-2</v>
      </c>
      <c r="I80" s="94">
        <v>3.9776761904761898E-2</v>
      </c>
    </row>
    <row r="81" spans="1:9" s="97" customFormat="1" ht="11.25" customHeight="1" x14ac:dyDescent="0.25">
      <c r="A81" s="77">
        <v>75</v>
      </c>
      <c r="B81" s="76" t="s">
        <v>745</v>
      </c>
      <c r="C81" s="96" t="s">
        <v>1638</v>
      </c>
      <c r="D81" s="96" t="s">
        <v>1586</v>
      </c>
      <c r="E81" s="96" t="s">
        <v>2334</v>
      </c>
      <c r="F81" s="94" t="s">
        <v>1598</v>
      </c>
      <c r="G81" s="94">
        <v>0.1</v>
      </c>
      <c r="H81" s="94">
        <v>1.2989305891848267E-2</v>
      </c>
      <c r="I81" s="94">
        <v>8.2138095238095232E-2</v>
      </c>
    </row>
    <row r="82" spans="1:9" s="97" customFormat="1" ht="11.25" customHeight="1" x14ac:dyDescent="0.25">
      <c r="A82" s="77">
        <v>76</v>
      </c>
      <c r="B82" s="76" t="s">
        <v>6921</v>
      </c>
      <c r="C82" s="96" t="s">
        <v>1699</v>
      </c>
      <c r="D82" s="96" t="s">
        <v>1586</v>
      </c>
      <c r="E82" s="96" t="s">
        <v>9084</v>
      </c>
      <c r="F82" s="94" t="s">
        <v>1598</v>
      </c>
      <c r="G82" s="94">
        <v>6.3E-2</v>
      </c>
      <c r="H82" s="94">
        <v>6.3E-2</v>
      </c>
      <c r="I82" s="94">
        <v>0</v>
      </c>
    </row>
    <row r="83" spans="1:9" s="97" customFormat="1" ht="11.25" customHeight="1" x14ac:dyDescent="0.25">
      <c r="A83" s="77">
        <v>77</v>
      </c>
      <c r="B83" s="76" t="s">
        <v>6920</v>
      </c>
      <c r="C83" s="96" t="s">
        <v>1699</v>
      </c>
      <c r="D83" s="96" t="s">
        <v>1586</v>
      </c>
      <c r="E83" s="96" t="s">
        <v>9227</v>
      </c>
      <c r="F83" s="94" t="s">
        <v>1598</v>
      </c>
      <c r="G83" s="94">
        <v>6.3E-2</v>
      </c>
      <c r="H83" s="94">
        <v>2.0268361581920902E-2</v>
      </c>
      <c r="I83" s="94">
        <v>4.0338666666666669E-2</v>
      </c>
    </row>
    <row r="84" spans="1:9" s="97" customFormat="1" ht="11.25" customHeight="1" x14ac:dyDescent="0.25">
      <c r="A84" s="77">
        <v>78</v>
      </c>
      <c r="B84" s="76" t="s">
        <v>6919</v>
      </c>
      <c r="C84" s="96" t="s">
        <v>1699</v>
      </c>
      <c r="D84" s="96" t="s">
        <v>1586</v>
      </c>
      <c r="E84" s="96" t="s">
        <v>6918</v>
      </c>
      <c r="F84" s="94" t="s">
        <v>1598</v>
      </c>
      <c r="G84" s="94">
        <v>6.3E-2</v>
      </c>
      <c r="H84" s="94">
        <v>3.4759999999999999E-2</v>
      </c>
      <c r="I84" s="94">
        <v>2.6658560000000001E-2</v>
      </c>
    </row>
    <row r="85" spans="1:9" s="97" customFormat="1" ht="11.25" customHeight="1" x14ac:dyDescent="0.25">
      <c r="A85" s="77">
        <v>79</v>
      </c>
      <c r="B85" s="76" t="s">
        <v>2748</v>
      </c>
      <c r="C85" s="96" t="s">
        <v>1638</v>
      </c>
      <c r="D85" s="96" t="s">
        <v>1586</v>
      </c>
      <c r="E85" s="96" t="s">
        <v>10066</v>
      </c>
      <c r="F85" s="94" t="s">
        <v>1598</v>
      </c>
      <c r="G85" s="94">
        <v>2.5000000000000001E-2</v>
      </c>
      <c r="H85" s="94">
        <v>1.575E-2</v>
      </c>
      <c r="I85" s="94">
        <v>8.7319999999999967E-3</v>
      </c>
    </row>
    <row r="86" spans="1:9" s="97" customFormat="1" ht="11.25" customHeight="1" x14ac:dyDescent="0.25">
      <c r="A86" s="77">
        <v>80</v>
      </c>
      <c r="B86" s="76" t="s">
        <v>6917</v>
      </c>
      <c r="C86" s="96" t="s">
        <v>1699</v>
      </c>
      <c r="D86" s="96" t="s">
        <v>1586</v>
      </c>
      <c r="E86" s="96" t="s">
        <v>6916</v>
      </c>
      <c r="F86" s="94" t="s">
        <v>1598</v>
      </c>
      <c r="G86" s="94">
        <v>6.3E-2</v>
      </c>
      <c r="H86" s="94">
        <v>3.5389999999999998E-2</v>
      </c>
      <c r="I86" s="94">
        <v>2.6063839999999998E-2</v>
      </c>
    </row>
    <row r="87" spans="1:9" s="97" customFormat="1" ht="11.25" customHeight="1" x14ac:dyDescent="0.25">
      <c r="A87" s="77">
        <v>81</v>
      </c>
      <c r="B87" s="76" t="s">
        <v>6915</v>
      </c>
      <c r="C87" s="96" t="s">
        <v>1699</v>
      </c>
      <c r="D87" s="96" t="s">
        <v>1586</v>
      </c>
      <c r="E87" s="96" t="s">
        <v>6914</v>
      </c>
      <c r="F87" s="94" t="s">
        <v>1598</v>
      </c>
      <c r="G87" s="94">
        <v>6.3E-2</v>
      </c>
      <c r="H87" s="94">
        <v>2.1000000000000001E-2</v>
      </c>
      <c r="I87" s="94">
        <v>3.9647999999999996E-2</v>
      </c>
    </row>
    <row r="88" spans="1:9" s="97" customFormat="1" ht="11.25" customHeight="1" x14ac:dyDescent="0.25">
      <c r="A88" s="77">
        <v>82</v>
      </c>
      <c r="B88" s="76" t="s">
        <v>6913</v>
      </c>
      <c r="C88" s="96" t="s">
        <v>1699</v>
      </c>
      <c r="D88" s="96" t="s">
        <v>1586</v>
      </c>
      <c r="E88" s="96" t="s">
        <v>9226</v>
      </c>
      <c r="F88" s="94" t="s">
        <v>1598</v>
      </c>
      <c r="G88" s="94">
        <v>0.1</v>
      </c>
      <c r="H88" s="94">
        <v>4.5288539144471347E-2</v>
      </c>
      <c r="I88" s="94">
        <v>5.1647619047619046E-2</v>
      </c>
    </row>
    <row r="89" spans="1:9" s="97" customFormat="1" ht="11.25" customHeight="1" x14ac:dyDescent="0.25">
      <c r="A89" s="77">
        <v>83</v>
      </c>
      <c r="B89" s="76" t="s">
        <v>6912</v>
      </c>
      <c r="C89" s="96" t="s">
        <v>1699</v>
      </c>
      <c r="D89" s="96" t="s">
        <v>1586</v>
      </c>
      <c r="E89" s="96" t="s">
        <v>9225</v>
      </c>
      <c r="F89" s="94" t="s">
        <v>1598</v>
      </c>
      <c r="G89" s="94">
        <v>0.5</v>
      </c>
      <c r="H89" s="94">
        <v>4.2864709443099287E-2</v>
      </c>
      <c r="I89" s="94">
        <v>0.19553571428571426</v>
      </c>
    </row>
    <row r="90" spans="1:9" s="97" customFormat="1" ht="11.25" customHeight="1" x14ac:dyDescent="0.25">
      <c r="A90" s="77">
        <v>84</v>
      </c>
      <c r="B90" s="76" t="s">
        <v>6911</v>
      </c>
      <c r="C90" s="96" t="s">
        <v>1699</v>
      </c>
      <c r="D90" s="96" t="s">
        <v>1586</v>
      </c>
      <c r="E90" s="96" t="s">
        <v>9225</v>
      </c>
      <c r="F90" s="94" t="s">
        <v>1598</v>
      </c>
      <c r="G90" s="94">
        <v>0.25</v>
      </c>
      <c r="H90" s="94">
        <v>0.25</v>
      </c>
      <c r="I90" s="94">
        <v>0</v>
      </c>
    </row>
    <row r="91" spans="1:9" s="97" customFormat="1" ht="11.25" customHeight="1" x14ac:dyDescent="0.25">
      <c r="A91" s="77">
        <v>85</v>
      </c>
      <c r="B91" s="76" t="s">
        <v>6910</v>
      </c>
      <c r="C91" s="96" t="s">
        <v>1699</v>
      </c>
      <c r="D91" s="96" t="s">
        <v>1586</v>
      </c>
      <c r="E91" s="96" t="s">
        <v>9225</v>
      </c>
      <c r="F91" s="94" t="s">
        <v>1598</v>
      </c>
      <c r="G91" s="94">
        <v>0.5</v>
      </c>
      <c r="H91" s="94">
        <v>0.10901937046004843</v>
      </c>
      <c r="I91" s="94">
        <v>0.13308571428571425</v>
      </c>
    </row>
    <row r="92" spans="1:9" s="97" customFormat="1" ht="11.25" customHeight="1" x14ac:dyDescent="0.25">
      <c r="A92" s="77">
        <v>86</v>
      </c>
      <c r="B92" s="76" t="s">
        <v>6909</v>
      </c>
      <c r="C92" s="96" t="s">
        <v>1699</v>
      </c>
      <c r="D92" s="96" t="s">
        <v>1586</v>
      </c>
      <c r="E92" s="96" t="s">
        <v>6908</v>
      </c>
      <c r="F92" s="94" t="s">
        <v>1598</v>
      </c>
      <c r="G92" s="94">
        <v>6.3E-2</v>
      </c>
      <c r="H92" s="94">
        <v>3.6020000000000003E-2</v>
      </c>
      <c r="I92" s="94">
        <v>2.5469119999999998E-2</v>
      </c>
    </row>
    <row r="93" spans="1:9" s="97" customFormat="1" ht="11.25" customHeight="1" x14ac:dyDescent="0.25">
      <c r="A93" s="77">
        <v>87</v>
      </c>
      <c r="B93" s="76" t="s">
        <v>6907</v>
      </c>
      <c r="C93" s="96" t="s">
        <v>1699</v>
      </c>
      <c r="D93" s="96" t="s">
        <v>1586</v>
      </c>
      <c r="E93" s="96" t="s">
        <v>9084</v>
      </c>
      <c r="F93" s="94" t="s">
        <v>1598</v>
      </c>
      <c r="G93" s="94">
        <v>6.3E-2</v>
      </c>
      <c r="H93" s="94">
        <v>1.5622477804681194E-2</v>
      </c>
      <c r="I93" s="94">
        <v>4.4724380952380946E-2</v>
      </c>
    </row>
    <row r="94" spans="1:9" s="97" customFormat="1" ht="11.25" customHeight="1" x14ac:dyDescent="0.25">
      <c r="A94" s="77">
        <v>88</v>
      </c>
      <c r="B94" s="76" t="s">
        <v>6906</v>
      </c>
      <c r="C94" s="96" t="s">
        <v>1699</v>
      </c>
      <c r="D94" s="96" t="s">
        <v>1586</v>
      </c>
      <c r="E94" s="96" t="s">
        <v>9084</v>
      </c>
      <c r="F94" s="94" t="s">
        <v>1598</v>
      </c>
      <c r="G94" s="94">
        <v>6.3E-2</v>
      </c>
      <c r="H94" s="94">
        <v>1.6888619854721551E-2</v>
      </c>
      <c r="I94" s="94">
        <v>4.352914285714285E-2</v>
      </c>
    </row>
    <row r="95" spans="1:9" s="97" customFormat="1" ht="11.25" customHeight="1" x14ac:dyDescent="0.25">
      <c r="A95" s="77">
        <v>89</v>
      </c>
      <c r="B95" s="76" t="s">
        <v>9224</v>
      </c>
      <c r="C95" s="96" t="s">
        <v>1638</v>
      </c>
      <c r="D95" s="96" t="s">
        <v>1586</v>
      </c>
      <c r="E95" s="96" t="s">
        <v>7541</v>
      </c>
      <c r="F95" s="94" t="s">
        <v>1598</v>
      </c>
      <c r="G95" s="94">
        <v>2</v>
      </c>
      <c r="H95" s="94">
        <v>0.27243744955609361</v>
      </c>
      <c r="I95" s="94">
        <v>0.68681904761904766</v>
      </c>
    </row>
    <row r="96" spans="1:9" s="97" customFormat="1" ht="11.25" customHeight="1" x14ac:dyDescent="0.25">
      <c r="A96" s="77">
        <v>90</v>
      </c>
      <c r="B96" s="76" t="s">
        <v>9223</v>
      </c>
      <c r="C96" s="96" t="s">
        <v>1638</v>
      </c>
      <c r="D96" s="96" t="s">
        <v>1586</v>
      </c>
      <c r="E96" s="96" t="s">
        <v>7541</v>
      </c>
      <c r="F96" s="94" t="s">
        <v>1598</v>
      </c>
      <c r="G96" s="94">
        <v>0.16</v>
      </c>
      <c r="H96" s="94">
        <v>0.12545399515738501</v>
      </c>
      <c r="I96" s="94">
        <v>3.2611428571428562E-2</v>
      </c>
    </row>
    <row r="97" spans="1:9" s="97" customFormat="1" ht="11.25" customHeight="1" x14ac:dyDescent="0.25">
      <c r="A97" s="77">
        <v>91</v>
      </c>
      <c r="B97" s="76" t="s">
        <v>2336</v>
      </c>
      <c r="C97" s="96" t="s">
        <v>1638</v>
      </c>
      <c r="D97" s="96" t="s">
        <v>1586</v>
      </c>
      <c r="E97" s="96" t="s">
        <v>7541</v>
      </c>
      <c r="F97" s="94" t="s">
        <v>1598</v>
      </c>
      <c r="G97" s="94">
        <v>0.16</v>
      </c>
      <c r="H97" s="94">
        <v>0.16</v>
      </c>
      <c r="I97" s="94">
        <v>0</v>
      </c>
    </row>
    <row r="98" spans="1:9" s="97" customFormat="1" ht="11.25" customHeight="1" x14ac:dyDescent="0.25">
      <c r="A98" s="77">
        <v>92</v>
      </c>
      <c r="B98" s="76" t="s">
        <v>6905</v>
      </c>
      <c r="C98" s="96" t="s">
        <v>1699</v>
      </c>
      <c r="D98" s="96" t="s">
        <v>1586</v>
      </c>
      <c r="E98" s="96" t="s">
        <v>9152</v>
      </c>
      <c r="F98" s="94" t="s">
        <v>1598</v>
      </c>
      <c r="G98" s="94">
        <v>6.3E-2</v>
      </c>
      <c r="H98" s="94">
        <v>3.6650000000000009E-2</v>
      </c>
      <c r="I98" s="94">
        <v>2.4874399999999994E-2</v>
      </c>
    </row>
    <row r="99" spans="1:9" s="97" customFormat="1" ht="11.25" customHeight="1" x14ac:dyDescent="0.25">
      <c r="A99" s="77">
        <v>93</v>
      </c>
      <c r="B99" s="76" t="s">
        <v>6904</v>
      </c>
      <c r="C99" s="96" t="s">
        <v>1699</v>
      </c>
      <c r="D99" s="96" t="s">
        <v>1586</v>
      </c>
      <c r="E99" s="96" t="s">
        <v>10065</v>
      </c>
      <c r="F99" s="94" t="s">
        <v>1598</v>
      </c>
      <c r="G99" s="94">
        <v>0.16</v>
      </c>
      <c r="H99" s="94">
        <v>5.4307909604519776E-2</v>
      </c>
      <c r="I99" s="94">
        <v>9.9773333333333325E-2</v>
      </c>
    </row>
    <row r="100" spans="1:9" s="97" customFormat="1" ht="11.25" customHeight="1" x14ac:dyDescent="0.25">
      <c r="A100" s="77">
        <v>94</v>
      </c>
      <c r="B100" s="76" t="s">
        <v>6903</v>
      </c>
      <c r="C100" s="96" t="s">
        <v>1699</v>
      </c>
      <c r="D100" s="96" t="s">
        <v>1586</v>
      </c>
      <c r="E100" s="96" t="s">
        <v>10065</v>
      </c>
      <c r="F100" s="94" t="s">
        <v>1598</v>
      </c>
      <c r="G100" s="94">
        <v>0.25</v>
      </c>
      <c r="H100" s="94">
        <v>7.3602703793381755E-2</v>
      </c>
      <c r="I100" s="94">
        <v>0.16651904761904762</v>
      </c>
    </row>
    <row r="101" spans="1:9" s="97" customFormat="1" ht="11.25" customHeight="1" x14ac:dyDescent="0.25">
      <c r="A101" s="77">
        <v>95</v>
      </c>
      <c r="B101" s="76" t="s">
        <v>6902</v>
      </c>
      <c r="C101" s="96" t="s">
        <v>1699</v>
      </c>
      <c r="D101" s="96" t="s">
        <v>1586</v>
      </c>
      <c r="E101" s="96" t="s">
        <v>9152</v>
      </c>
      <c r="F101" s="94" t="s">
        <v>1598</v>
      </c>
      <c r="G101" s="94">
        <v>0.4</v>
      </c>
      <c r="H101" s="94">
        <v>0.22600000000000003</v>
      </c>
      <c r="I101" s="94">
        <v>0.16425599999999999</v>
      </c>
    </row>
    <row r="102" spans="1:9" s="97" customFormat="1" ht="11.25" customHeight="1" x14ac:dyDescent="0.25">
      <c r="A102" s="77">
        <v>96</v>
      </c>
      <c r="B102" s="76" t="s">
        <v>9222</v>
      </c>
      <c r="C102" s="96" t="s">
        <v>1641</v>
      </c>
      <c r="D102" s="96" t="s">
        <v>1586</v>
      </c>
      <c r="E102" s="96" t="s">
        <v>315</v>
      </c>
      <c r="F102" s="94" t="s">
        <v>1598</v>
      </c>
      <c r="G102" s="94">
        <v>1</v>
      </c>
      <c r="H102" s="94">
        <v>0.51906779661016944</v>
      </c>
      <c r="I102" s="94">
        <v>0.45400000000000001</v>
      </c>
    </row>
    <row r="103" spans="1:9" s="97" customFormat="1" ht="11.25" customHeight="1" x14ac:dyDescent="0.25">
      <c r="A103" s="77">
        <v>97</v>
      </c>
      <c r="B103" s="76" t="s">
        <v>10064</v>
      </c>
      <c r="C103" s="96" t="s">
        <v>1699</v>
      </c>
      <c r="D103" s="96" t="s">
        <v>1586</v>
      </c>
      <c r="E103" s="96" t="s">
        <v>9152</v>
      </c>
      <c r="F103" s="94" t="s">
        <v>1598</v>
      </c>
      <c r="G103" s="94">
        <v>0.315</v>
      </c>
      <c r="H103" s="94">
        <v>0.18154999999999999</v>
      </c>
      <c r="I103" s="94">
        <v>0.1259768</v>
      </c>
    </row>
    <row r="104" spans="1:9" s="97" customFormat="1" ht="11.25" customHeight="1" x14ac:dyDescent="0.25">
      <c r="A104" s="77">
        <v>98</v>
      </c>
      <c r="B104" s="76" t="s">
        <v>10063</v>
      </c>
      <c r="C104" s="96" t="s">
        <v>1699</v>
      </c>
      <c r="D104" s="96" t="s">
        <v>1586</v>
      </c>
      <c r="E104" s="96" t="s">
        <v>9152</v>
      </c>
      <c r="F104" s="94" t="s">
        <v>1598</v>
      </c>
      <c r="G104" s="94">
        <v>1.26</v>
      </c>
      <c r="H104" s="94">
        <v>0.10479999999999995</v>
      </c>
      <c r="I104" s="94">
        <v>0.49578880000000003</v>
      </c>
    </row>
    <row r="105" spans="1:9" s="97" customFormat="1" ht="11.25" customHeight="1" x14ac:dyDescent="0.25">
      <c r="A105" s="77">
        <v>99</v>
      </c>
      <c r="B105" s="76" t="s">
        <v>10062</v>
      </c>
      <c r="C105" s="96" t="s">
        <v>1699</v>
      </c>
      <c r="D105" s="96" t="s">
        <v>1586</v>
      </c>
      <c r="E105" s="96" t="s">
        <v>9152</v>
      </c>
      <c r="F105" s="94" t="s">
        <v>1598</v>
      </c>
      <c r="G105" s="94">
        <v>0.65</v>
      </c>
      <c r="H105" s="94">
        <v>6.25E-2</v>
      </c>
      <c r="I105" s="94">
        <v>0.24779999999999999</v>
      </c>
    </row>
    <row r="106" spans="1:9" s="97" customFormat="1" ht="11.25" customHeight="1" x14ac:dyDescent="0.25">
      <c r="A106" s="77">
        <v>100</v>
      </c>
      <c r="B106" s="76" t="s">
        <v>10061</v>
      </c>
      <c r="C106" s="96" t="s">
        <v>1699</v>
      </c>
      <c r="D106" s="96" t="s">
        <v>1586</v>
      </c>
      <c r="E106" s="96" t="s">
        <v>9152</v>
      </c>
      <c r="F106" s="94" t="s">
        <v>1598</v>
      </c>
      <c r="G106" s="94">
        <v>1.26</v>
      </c>
      <c r="H106" s="94">
        <v>0.13</v>
      </c>
      <c r="I106" s="94">
        <v>0.47199999999999998</v>
      </c>
    </row>
    <row r="107" spans="1:9" s="97" customFormat="1" ht="11.25" customHeight="1" x14ac:dyDescent="0.25">
      <c r="A107" s="77">
        <v>101</v>
      </c>
      <c r="B107" s="76" t="s">
        <v>10060</v>
      </c>
      <c r="C107" s="96" t="s">
        <v>1699</v>
      </c>
      <c r="D107" s="96" t="s">
        <v>1586</v>
      </c>
      <c r="E107" s="96" t="s">
        <v>9152</v>
      </c>
      <c r="F107" s="94" t="s">
        <v>1598</v>
      </c>
      <c r="G107" s="94">
        <v>0.4</v>
      </c>
      <c r="H107" s="94">
        <v>0.246</v>
      </c>
      <c r="I107" s="94">
        <v>0.14537600000000001</v>
      </c>
    </row>
    <row r="108" spans="1:9" s="97" customFormat="1" ht="11.25" customHeight="1" x14ac:dyDescent="0.25">
      <c r="A108" s="77">
        <v>102</v>
      </c>
      <c r="B108" s="76" t="s">
        <v>10059</v>
      </c>
      <c r="C108" s="96" t="s">
        <v>1699</v>
      </c>
      <c r="D108" s="96" t="s">
        <v>1586</v>
      </c>
      <c r="E108" s="96" t="s">
        <v>9152</v>
      </c>
      <c r="F108" s="94" t="s">
        <v>1598</v>
      </c>
      <c r="G108" s="94">
        <v>0.16</v>
      </c>
      <c r="H108" s="94">
        <v>0.1012</v>
      </c>
      <c r="I108" s="94">
        <v>5.55072E-2</v>
      </c>
    </row>
    <row r="109" spans="1:9" s="97" customFormat="1" ht="11.25" customHeight="1" x14ac:dyDescent="0.25">
      <c r="A109" s="77">
        <v>103</v>
      </c>
      <c r="B109" s="76" t="s">
        <v>10058</v>
      </c>
      <c r="C109" s="96" t="s">
        <v>1699</v>
      </c>
      <c r="D109" s="96" t="s">
        <v>1586</v>
      </c>
      <c r="E109" s="96" t="s">
        <v>9152</v>
      </c>
      <c r="F109" s="94" t="s">
        <v>1598</v>
      </c>
      <c r="G109" s="94">
        <v>0.8</v>
      </c>
      <c r="H109" s="94">
        <v>0.108</v>
      </c>
      <c r="I109" s="94">
        <v>0.27564799999999995</v>
      </c>
    </row>
    <row r="110" spans="1:9" s="97" customFormat="1" ht="11.25" customHeight="1" x14ac:dyDescent="0.25">
      <c r="A110" s="77">
        <v>104</v>
      </c>
      <c r="B110" s="76" t="s">
        <v>10057</v>
      </c>
      <c r="C110" s="96" t="s">
        <v>1699</v>
      </c>
      <c r="D110" s="96" t="s">
        <v>1586</v>
      </c>
      <c r="E110" s="96" t="s">
        <v>9152</v>
      </c>
      <c r="F110" s="94" t="s">
        <v>1598</v>
      </c>
      <c r="G110" s="94">
        <v>0.88</v>
      </c>
      <c r="H110" s="94">
        <v>0.12720000000000004</v>
      </c>
      <c r="I110" s="94">
        <v>0.29528319999999997</v>
      </c>
    </row>
    <row r="111" spans="1:9" s="97" customFormat="1" ht="11.25" customHeight="1" x14ac:dyDescent="0.25">
      <c r="A111" s="77">
        <v>105</v>
      </c>
      <c r="B111" s="76" t="s">
        <v>10056</v>
      </c>
      <c r="C111" s="96" t="s">
        <v>1699</v>
      </c>
      <c r="D111" s="96" t="s">
        <v>1586</v>
      </c>
      <c r="E111" s="96" t="s">
        <v>9152</v>
      </c>
      <c r="F111" s="94" t="s">
        <v>1598</v>
      </c>
      <c r="G111" s="94">
        <v>0.25</v>
      </c>
      <c r="H111" s="94">
        <v>0.16450000000000001</v>
      </c>
      <c r="I111" s="94">
        <v>8.0711999999999992E-2</v>
      </c>
    </row>
    <row r="112" spans="1:9" s="97" customFormat="1" ht="11.25" customHeight="1" x14ac:dyDescent="0.25">
      <c r="A112" s="77">
        <v>106</v>
      </c>
      <c r="B112" s="76" t="s">
        <v>10055</v>
      </c>
      <c r="C112" s="96" t="s">
        <v>1699</v>
      </c>
      <c r="D112" s="96" t="s">
        <v>1586</v>
      </c>
      <c r="E112" s="96" t="s">
        <v>9152</v>
      </c>
      <c r="F112" s="94" t="s">
        <v>1598</v>
      </c>
      <c r="G112" s="94">
        <v>0.5</v>
      </c>
      <c r="H112" s="94">
        <v>8.4000000000000005E-2</v>
      </c>
      <c r="I112" s="94">
        <v>0.15670399999999998</v>
      </c>
    </row>
    <row r="113" spans="1:9" s="97" customFormat="1" ht="11.25" customHeight="1" x14ac:dyDescent="0.25">
      <c r="A113" s="77">
        <v>107</v>
      </c>
      <c r="B113" s="76" t="s">
        <v>10054</v>
      </c>
      <c r="C113" s="96" t="s">
        <v>1699</v>
      </c>
      <c r="D113" s="96" t="s">
        <v>1586</v>
      </c>
      <c r="E113" s="96" t="s">
        <v>9152</v>
      </c>
      <c r="F113" s="94" t="s">
        <v>1598</v>
      </c>
      <c r="G113" s="94">
        <v>0.65</v>
      </c>
      <c r="H113" s="94">
        <v>0.1145</v>
      </c>
      <c r="I113" s="94">
        <v>0.198712</v>
      </c>
    </row>
    <row r="114" spans="1:9" s="97" customFormat="1" ht="11.25" customHeight="1" x14ac:dyDescent="0.25">
      <c r="A114" s="77">
        <v>108</v>
      </c>
      <c r="B114" s="76" t="s">
        <v>10053</v>
      </c>
      <c r="C114" s="96" t="s">
        <v>1699</v>
      </c>
      <c r="D114" s="96" t="s">
        <v>1586</v>
      </c>
      <c r="E114" s="96" t="s">
        <v>9152</v>
      </c>
      <c r="F114" s="94" t="s">
        <v>1598</v>
      </c>
      <c r="G114" s="94">
        <v>1.26</v>
      </c>
      <c r="H114" s="94">
        <v>0.23080000000000006</v>
      </c>
      <c r="I114" s="94">
        <v>0.37684479999999992</v>
      </c>
    </row>
    <row r="115" spans="1:9" s="97" customFormat="1" ht="11.25" customHeight="1" x14ac:dyDescent="0.25">
      <c r="A115" s="77">
        <v>109</v>
      </c>
      <c r="B115" s="76" t="s">
        <v>10052</v>
      </c>
      <c r="C115" s="96" t="s">
        <v>1699</v>
      </c>
      <c r="D115" s="96" t="s">
        <v>1586</v>
      </c>
      <c r="E115" s="96" t="s">
        <v>9152</v>
      </c>
      <c r="F115" s="94" t="s">
        <v>1598</v>
      </c>
      <c r="G115" s="94">
        <v>0.8</v>
      </c>
      <c r="H115" s="94">
        <v>0.156</v>
      </c>
      <c r="I115" s="94">
        <v>0.23033599999999999</v>
      </c>
    </row>
    <row r="116" spans="1:9" s="97" customFormat="1" ht="11.25" customHeight="1" x14ac:dyDescent="0.25">
      <c r="A116" s="77">
        <v>110</v>
      </c>
      <c r="B116" s="76" t="s">
        <v>10051</v>
      </c>
      <c r="C116" s="96" t="s">
        <v>1699</v>
      </c>
      <c r="D116" s="96" t="s">
        <v>1586</v>
      </c>
      <c r="E116" s="96" t="s">
        <v>9152</v>
      </c>
      <c r="F116" s="94" t="s">
        <v>1598</v>
      </c>
      <c r="G116" s="94">
        <v>0.8</v>
      </c>
      <c r="H116" s="94">
        <v>0.16400000000000001</v>
      </c>
      <c r="I116" s="94">
        <v>0.22278399999999998</v>
      </c>
    </row>
    <row r="117" spans="1:9" s="97" customFormat="1" ht="11.25" customHeight="1" x14ac:dyDescent="0.25">
      <c r="A117" s="77">
        <v>111</v>
      </c>
      <c r="B117" s="76" t="s">
        <v>10050</v>
      </c>
      <c r="C117" s="96" t="s">
        <v>1699</v>
      </c>
      <c r="D117" s="96" t="s">
        <v>1586</v>
      </c>
      <c r="E117" s="96" t="s">
        <v>9152</v>
      </c>
      <c r="F117" s="94" t="s">
        <v>1598</v>
      </c>
      <c r="G117" s="94">
        <v>0.65</v>
      </c>
      <c r="H117" s="94">
        <v>4.949999999999994E-2</v>
      </c>
      <c r="I117" s="94">
        <v>0.26007200000000008</v>
      </c>
    </row>
    <row r="118" spans="1:9" s="97" customFormat="1" ht="11.25" customHeight="1" x14ac:dyDescent="0.25">
      <c r="A118" s="77">
        <v>112</v>
      </c>
      <c r="B118" s="76" t="s">
        <v>10049</v>
      </c>
      <c r="C118" s="96" t="s">
        <v>1699</v>
      </c>
      <c r="D118" s="96" t="s">
        <v>1586</v>
      </c>
      <c r="E118" s="96" t="s">
        <v>9152</v>
      </c>
      <c r="F118" s="94" t="s">
        <v>1598</v>
      </c>
      <c r="G118" s="94">
        <v>0.8</v>
      </c>
      <c r="H118" s="94">
        <v>6.7999999999999935E-2</v>
      </c>
      <c r="I118" s="94">
        <v>0.31340800000000002</v>
      </c>
    </row>
    <row r="119" spans="1:9" s="97" customFormat="1" ht="11.25" customHeight="1" x14ac:dyDescent="0.25">
      <c r="A119" s="77">
        <v>113</v>
      </c>
      <c r="B119" s="76" t="s">
        <v>10048</v>
      </c>
      <c r="C119" s="96" t="s">
        <v>1699</v>
      </c>
      <c r="D119" s="96" t="s">
        <v>1586</v>
      </c>
      <c r="E119" s="96" t="s">
        <v>9152</v>
      </c>
      <c r="F119" s="94" t="s">
        <v>1598</v>
      </c>
      <c r="G119" s="94">
        <v>0.32</v>
      </c>
      <c r="H119" s="94">
        <v>3.2799999999999982E-2</v>
      </c>
      <c r="I119" s="94">
        <v>0.12007680000000001</v>
      </c>
    </row>
    <row r="120" spans="1:9" s="97" customFormat="1" ht="11.25" customHeight="1" x14ac:dyDescent="0.25">
      <c r="A120" s="77">
        <v>114</v>
      </c>
      <c r="B120" s="76" t="s">
        <v>10047</v>
      </c>
      <c r="C120" s="96" t="s">
        <v>1699</v>
      </c>
      <c r="D120" s="96" t="s">
        <v>1586</v>
      </c>
      <c r="E120" s="96" t="s">
        <v>9152</v>
      </c>
      <c r="F120" s="94" t="s">
        <v>1598</v>
      </c>
      <c r="G120" s="94">
        <v>0.5</v>
      </c>
      <c r="H120" s="94">
        <v>5.3999999999999999E-2</v>
      </c>
      <c r="I120" s="94">
        <v>0.18502399999999999</v>
      </c>
    </row>
    <row r="121" spans="1:9" s="97" customFormat="1" ht="11.25" customHeight="1" x14ac:dyDescent="0.25">
      <c r="A121" s="77">
        <v>115</v>
      </c>
      <c r="B121" s="76" t="s">
        <v>10046</v>
      </c>
      <c r="C121" s="96" t="s">
        <v>1699</v>
      </c>
      <c r="D121" s="96" t="s">
        <v>1586</v>
      </c>
      <c r="E121" s="96" t="s">
        <v>9152</v>
      </c>
      <c r="F121" s="94" t="s">
        <v>1598</v>
      </c>
      <c r="G121" s="94">
        <v>0.8</v>
      </c>
      <c r="H121" s="94">
        <v>9.1999999999999998E-2</v>
      </c>
      <c r="I121" s="94">
        <v>0.29075200000000001</v>
      </c>
    </row>
    <row r="122" spans="1:9" s="97" customFormat="1" ht="11.25" customHeight="1" x14ac:dyDescent="0.25">
      <c r="A122" s="77">
        <v>116</v>
      </c>
      <c r="B122" s="76" t="s">
        <v>10045</v>
      </c>
      <c r="C122" s="96" t="s">
        <v>1699</v>
      </c>
      <c r="D122" s="96" t="s">
        <v>1586</v>
      </c>
      <c r="E122" s="96" t="s">
        <v>9152</v>
      </c>
      <c r="F122" s="94" t="s">
        <v>1598</v>
      </c>
      <c r="G122" s="94">
        <v>0.65</v>
      </c>
      <c r="H122" s="94">
        <v>8.2000000000000003E-2</v>
      </c>
      <c r="I122" s="94">
        <v>0.22939199999999998</v>
      </c>
    </row>
    <row r="123" spans="1:9" s="97" customFormat="1" ht="11.25" customHeight="1" x14ac:dyDescent="0.25">
      <c r="A123" s="77">
        <v>117</v>
      </c>
      <c r="B123" s="76" t="s">
        <v>10044</v>
      </c>
      <c r="C123" s="96" t="s">
        <v>1699</v>
      </c>
      <c r="D123" s="96" t="s">
        <v>1586</v>
      </c>
      <c r="E123" s="96" t="s">
        <v>9152</v>
      </c>
      <c r="F123" s="94" t="s">
        <v>1598</v>
      </c>
      <c r="G123" s="94">
        <v>0.8</v>
      </c>
      <c r="H123" s="94">
        <v>0.108</v>
      </c>
      <c r="I123" s="94">
        <v>0.27564799999999995</v>
      </c>
    </row>
    <row r="124" spans="1:9" s="97" customFormat="1" ht="11.25" customHeight="1" x14ac:dyDescent="0.25">
      <c r="A124" s="77">
        <v>118</v>
      </c>
      <c r="B124" s="76" t="s">
        <v>10043</v>
      </c>
      <c r="C124" s="96" t="s">
        <v>1699</v>
      </c>
      <c r="D124" s="96" t="s">
        <v>1586</v>
      </c>
      <c r="E124" s="96" t="s">
        <v>9152</v>
      </c>
      <c r="F124" s="94" t="s">
        <v>1598</v>
      </c>
      <c r="G124" s="94">
        <v>0.2</v>
      </c>
      <c r="H124" s="94">
        <v>3.2000000000000001E-2</v>
      </c>
      <c r="I124" s="94">
        <v>6.4191999999999999E-2</v>
      </c>
    </row>
    <row r="125" spans="1:9" s="97" customFormat="1" ht="11.25" customHeight="1" x14ac:dyDescent="0.25">
      <c r="A125" s="77">
        <v>119</v>
      </c>
      <c r="B125" s="76" t="s">
        <v>10042</v>
      </c>
      <c r="C125" s="96" t="s">
        <v>1699</v>
      </c>
      <c r="D125" s="96" t="s">
        <v>1586</v>
      </c>
      <c r="E125" s="96" t="s">
        <v>9152</v>
      </c>
      <c r="F125" s="94" t="s">
        <v>1598</v>
      </c>
      <c r="G125" s="94">
        <v>0.8</v>
      </c>
      <c r="H125" s="94">
        <v>0.124</v>
      </c>
      <c r="I125" s="94">
        <v>0.260544</v>
      </c>
    </row>
    <row r="126" spans="1:9" s="97" customFormat="1" ht="11.25" customHeight="1" x14ac:dyDescent="0.25">
      <c r="A126" s="77">
        <v>120</v>
      </c>
      <c r="B126" s="76" t="s">
        <v>10041</v>
      </c>
      <c r="C126" s="96" t="s">
        <v>1699</v>
      </c>
      <c r="D126" s="96" t="s">
        <v>1586</v>
      </c>
      <c r="E126" s="96" t="s">
        <v>9152</v>
      </c>
      <c r="F126" s="94" t="s">
        <v>1598</v>
      </c>
      <c r="G126" s="94">
        <v>1.26</v>
      </c>
      <c r="H126" s="94">
        <v>0.2056</v>
      </c>
      <c r="I126" s="94">
        <v>0.40063359999999992</v>
      </c>
    </row>
    <row r="127" spans="1:9" s="97" customFormat="1" ht="11.25" customHeight="1" x14ac:dyDescent="0.25">
      <c r="A127" s="77">
        <v>121</v>
      </c>
      <c r="B127" s="76" t="s">
        <v>10040</v>
      </c>
      <c r="C127" s="96" t="s">
        <v>1699</v>
      </c>
      <c r="D127" s="96" t="s">
        <v>1586</v>
      </c>
      <c r="E127" s="96" t="s">
        <v>9152</v>
      </c>
      <c r="F127" s="94" t="s">
        <v>1598</v>
      </c>
      <c r="G127" s="94">
        <v>0.41</v>
      </c>
      <c r="H127" s="94">
        <v>7.3699999999999988E-2</v>
      </c>
      <c r="I127" s="94">
        <v>0.12394720000000001</v>
      </c>
    </row>
    <row r="128" spans="1:9" s="97" customFormat="1" ht="11.25" customHeight="1" x14ac:dyDescent="0.25">
      <c r="A128" s="77">
        <v>122</v>
      </c>
      <c r="B128" s="76" t="s">
        <v>10039</v>
      </c>
      <c r="C128" s="96" t="s">
        <v>1699</v>
      </c>
      <c r="D128" s="96" t="s">
        <v>1586</v>
      </c>
      <c r="E128" s="96" t="s">
        <v>9152</v>
      </c>
      <c r="F128" s="94" t="s">
        <v>1598</v>
      </c>
      <c r="G128" s="94">
        <v>0.4</v>
      </c>
      <c r="H128" s="94">
        <v>0.27400000000000002</v>
      </c>
      <c r="I128" s="94">
        <v>0.11894399999999999</v>
      </c>
    </row>
    <row r="129" spans="1:9" s="97" customFormat="1" ht="11.25" customHeight="1" x14ac:dyDescent="0.25">
      <c r="A129" s="77">
        <v>123</v>
      </c>
      <c r="B129" s="76" t="s">
        <v>10038</v>
      </c>
      <c r="C129" s="96" t="s">
        <v>1699</v>
      </c>
      <c r="D129" s="96" t="s">
        <v>1586</v>
      </c>
      <c r="E129" s="96" t="s">
        <v>9152</v>
      </c>
      <c r="F129" s="94" t="s">
        <v>1598</v>
      </c>
      <c r="G129" s="94">
        <v>0.8</v>
      </c>
      <c r="H129" s="94">
        <v>0.156</v>
      </c>
      <c r="I129" s="94">
        <v>0.23033599999999999</v>
      </c>
    </row>
    <row r="130" spans="1:9" s="97" customFormat="1" ht="11.25" customHeight="1" x14ac:dyDescent="0.25">
      <c r="A130" s="77">
        <v>124</v>
      </c>
      <c r="B130" s="76" t="s">
        <v>10037</v>
      </c>
      <c r="C130" s="96" t="s">
        <v>1699</v>
      </c>
      <c r="D130" s="96" t="s">
        <v>1586</v>
      </c>
      <c r="E130" s="96" t="s">
        <v>9152</v>
      </c>
      <c r="F130" s="94" t="s">
        <v>1598</v>
      </c>
      <c r="G130" s="94">
        <v>0.8</v>
      </c>
      <c r="H130" s="94">
        <v>0.16400000000000001</v>
      </c>
      <c r="I130" s="94">
        <v>0.22278399999999998</v>
      </c>
    </row>
    <row r="131" spans="1:9" s="97" customFormat="1" ht="11.25" customHeight="1" x14ac:dyDescent="0.25">
      <c r="A131" s="77">
        <v>125</v>
      </c>
      <c r="B131" s="76" t="s">
        <v>10036</v>
      </c>
      <c r="C131" s="96" t="s">
        <v>1699</v>
      </c>
      <c r="D131" s="96" t="s">
        <v>1586</v>
      </c>
      <c r="E131" s="96" t="s">
        <v>9152</v>
      </c>
      <c r="F131" s="94" t="s">
        <v>1598</v>
      </c>
      <c r="G131" s="94">
        <v>0.5</v>
      </c>
      <c r="H131" s="94">
        <v>3.9E-2</v>
      </c>
      <c r="I131" s="94">
        <v>0.199184</v>
      </c>
    </row>
    <row r="132" spans="1:9" s="97" customFormat="1" ht="11.25" customHeight="1" x14ac:dyDescent="0.25">
      <c r="A132" s="77">
        <v>126</v>
      </c>
      <c r="B132" s="76" t="s">
        <v>10035</v>
      </c>
      <c r="C132" s="96" t="s">
        <v>1699</v>
      </c>
      <c r="D132" s="96" t="s">
        <v>1586</v>
      </c>
      <c r="E132" s="96" t="s">
        <v>9152</v>
      </c>
      <c r="F132" s="94" t="s">
        <v>1598</v>
      </c>
      <c r="G132" s="94">
        <v>0.65</v>
      </c>
      <c r="H132" s="94">
        <v>5.6000000000000001E-2</v>
      </c>
      <c r="I132" s="94">
        <v>0.253936</v>
      </c>
    </row>
    <row r="133" spans="1:9" s="97" customFormat="1" ht="11.25" customHeight="1" x14ac:dyDescent="0.25">
      <c r="A133" s="77">
        <v>127</v>
      </c>
      <c r="B133" s="76" t="s">
        <v>10034</v>
      </c>
      <c r="C133" s="96" t="s">
        <v>1699</v>
      </c>
      <c r="D133" s="96" t="s">
        <v>1586</v>
      </c>
      <c r="E133" s="96" t="s">
        <v>9152</v>
      </c>
      <c r="F133" s="94" t="s">
        <v>1598</v>
      </c>
      <c r="G133" s="94">
        <v>0.5</v>
      </c>
      <c r="H133" s="94">
        <v>4.9000000000000002E-2</v>
      </c>
      <c r="I133" s="94">
        <v>0.189744</v>
      </c>
    </row>
    <row r="134" spans="1:9" s="97" customFormat="1" ht="11.25" customHeight="1" x14ac:dyDescent="0.25">
      <c r="A134" s="77">
        <v>128</v>
      </c>
      <c r="B134" s="76" t="s">
        <v>10033</v>
      </c>
      <c r="C134" s="96" t="s">
        <v>1699</v>
      </c>
      <c r="D134" s="96" t="s">
        <v>1586</v>
      </c>
      <c r="E134" s="96" t="s">
        <v>9152</v>
      </c>
      <c r="F134" s="94" t="s">
        <v>1598</v>
      </c>
      <c r="G134" s="94">
        <v>0.32</v>
      </c>
      <c r="H134" s="94">
        <v>3.599999999999999E-2</v>
      </c>
      <c r="I134" s="94">
        <v>0.11705599999999999</v>
      </c>
    </row>
    <row r="135" spans="1:9" s="97" customFormat="1" ht="11.25" customHeight="1" x14ac:dyDescent="0.25">
      <c r="A135" s="77">
        <v>129</v>
      </c>
      <c r="B135" s="76" t="s">
        <v>10032</v>
      </c>
      <c r="C135" s="96" t="s">
        <v>1699</v>
      </c>
      <c r="D135" s="96" t="s">
        <v>1586</v>
      </c>
      <c r="E135" s="96" t="s">
        <v>9152</v>
      </c>
      <c r="F135" s="94" t="s">
        <v>1598</v>
      </c>
      <c r="G135" s="94">
        <v>0.72</v>
      </c>
      <c r="H135" s="94">
        <v>8.3199999999999982E-2</v>
      </c>
      <c r="I135" s="94">
        <v>0.26129920000000001</v>
      </c>
    </row>
    <row r="136" spans="1:9" s="97" customFormat="1" ht="11.25" customHeight="1" x14ac:dyDescent="0.25">
      <c r="A136" s="77">
        <v>130</v>
      </c>
      <c r="B136" s="76" t="s">
        <v>10031</v>
      </c>
      <c r="C136" s="96" t="s">
        <v>1699</v>
      </c>
      <c r="D136" s="96" t="s">
        <v>1586</v>
      </c>
      <c r="E136" s="96" t="s">
        <v>9152</v>
      </c>
      <c r="F136" s="94" t="s">
        <v>1598</v>
      </c>
      <c r="G136" s="94">
        <v>0.8</v>
      </c>
      <c r="H136" s="94">
        <v>0.1</v>
      </c>
      <c r="I136" s="94">
        <v>0.28320000000000001</v>
      </c>
    </row>
    <row r="137" spans="1:9" s="97" customFormat="1" ht="11.25" customHeight="1" x14ac:dyDescent="0.25">
      <c r="A137" s="77">
        <v>131</v>
      </c>
      <c r="B137" s="76" t="s">
        <v>10030</v>
      </c>
      <c r="C137" s="96" t="s">
        <v>1699</v>
      </c>
      <c r="D137" s="96" t="s">
        <v>1586</v>
      </c>
      <c r="E137" s="96" t="s">
        <v>9152</v>
      </c>
      <c r="F137" s="94" t="s">
        <v>1598</v>
      </c>
      <c r="G137" s="94">
        <v>0.8</v>
      </c>
      <c r="H137" s="94">
        <v>0.108</v>
      </c>
      <c r="I137" s="94">
        <v>0.27564799999999995</v>
      </c>
    </row>
    <row r="138" spans="1:9" s="97" customFormat="1" ht="11.25" customHeight="1" x14ac:dyDescent="0.25">
      <c r="A138" s="77">
        <v>132</v>
      </c>
      <c r="B138" s="76" t="s">
        <v>10029</v>
      </c>
      <c r="C138" s="96" t="s">
        <v>1699</v>
      </c>
      <c r="D138" s="96" t="s">
        <v>1586</v>
      </c>
      <c r="E138" s="96" t="s">
        <v>9152</v>
      </c>
      <c r="F138" s="94" t="s">
        <v>1598</v>
      </c>
      <c r="G138" s="94">
        <v>0.5</v>
      </c>
      <c r="H138" s="94">
        <v>7.3999999999999996E-2</v>
      </c>
      <c r="I138" s="94">
        <v>0.16614400000000001</v>
      </c>
    </row>
    <row r="139" spans="1:9" s="97" customFormat="1" ht="11.25" customHeight="1" x14ac:dyDescent="0.25">
      <c r="A139" s="77">
        <v>133</v>
      </c>
      <c r="B139" s="76" t="s">
        <v>10028</v>
      </c>
      <c r="C139" s="96" t="s">
        <v>1699</v>
      </c>
      <c r="D139" s="96" t="s">
        <v>1586</v>
      </c>
      <c r="E139" s="96" t="s">
        <v>9152</v>
      </c>
      <c r="F139" s="94" t="s">
        <v>1598</v>
      </c>
      <c r="G139" s="94">
        <v>1.26</v>
      </c>
      <c r="H139" s="94">
        <v>0.193</v>
      </c>
      <c r="I139" s="94">
        <v>0.41252799999999995</v>
      </c>
    </row>
    <row r="140" spans="1:9" s="97" customFormat="1" ht="11.25" customHeight="1" x14ac:dyDescent="0.25">
      <c r="A140" s="77">
        <v>134</v>
      </c>
      <c r="B140" s="76" t="s">
        <v>10027</v>
      </c>
      <c r="C140" s="96" t="s">
        <v>1699</v>
      </c>
      <c r="D140" s="96" t="s">
        <v>1586</v>
      </c>
      <c r="E140" s="96" t="s">
        <v>9152</v>
      </c>
      <c r="F140" s="94" t="s">
        <v>1598</v>
      </c>
      <c r="G140" s="94">
        <v>0.8</v>
      </c>
      <c r="H140" s="94">
        <v>0.13200000000000001</v>
      </c>
      <c r="I140" s="94">
        <v>0.25299199999999999</v>
      </c>
    </row>
    <row r="141" spans="1:9" s="97" customFormat="1" ht="11.25" customHeight="1" x14ac:dyDescent="0.25">
      <c r="A141" s="77">
        <v>135</v>
      </c>
      <c r="B141" s="76" t="s">
        <v>10026</v>
      </c>
      <c r="C141" s="96" t="s">
        <v>1699</v>
      </c>
      <c r="D141" s="96" t="s">
        <v>1586</v>
      </c>
      <c r="E141" s="96" t="s">
        <v>9152</v>
      </c>
      <c r="F141" s="94" t="s">
        <v>1598</v>
      </c>
      <c r="G141" s="94">
        <v>1.03</v>
      </c>
      <c r="H141" s="94">
        <v>0.17910000000000001</v>
      </c>
      <c r="I141" s="94">
        <v>0.31708959999999997</v>
      </c>
    </row>
    <row r="142" spans="1:9" s="97" customFormat="1" ht="11.25" customHeight="1" x14ac:dyDescent="0.25">
      <c r="A142" s="77">
        <v>136</v>
      </c>
      <c r="B142" s="76" t="s">
        <v>10025</v>
      </c>
      <c r="C142" s="96" t="s">
        <v>1699</v>
      </c>
      <c r="D142" s="96" t="s">
        <v>1586</v>
      </c>
      <c r="E142" s="96" t="s">
        <v>9152</v>
      </c>
      <c r="F142" s="94" t="s">
        <v>1598</v>
      </c>
      <c r="G142" s="94">
        <v>0.8</v>
      </c>
      <c r="H142" s="94">
        <v>0.14799999999999999</v>
      </c>
      <c r="I142" s="94">
        <v>0.23788799999999999</v>
      </c>
    </row>
    <row r="143" spans="1:9" s="97" customFormat="1" ht="11.25" customHeight="1" x14ac:dyDescent="0.25">
      <c r="A143" s="77">
        <v>137</v>
      </c>
      <c r="B143" s="76" t="s">
        <v>10024</v>
      </c>
      <c r="C143" s="96" t="s">
        <v>1699</v>
      </c>
      <c r="D143" s="96" t="s">
        <v>1586</v>
      </c>
      <c r="E143" s="96" t="s">
        <v>9152</v>
      </c>
      <c r="F143" s="94" t="s">
        <v>1598</v>
      </c>
      <c r="G143" s="94">
        <v>1.26</v>
      </c>
      <c r="H143" s="94">
        <v>0.24339999999999998</v>
      </c>
      <c r="I143" s="94">
        <v>0.36495040000000001</v>
      </c>
    </row>
    <row r="144" spans="1:9" s="97" customFormat="1" ht="11.25" customHeight="1" x14ac:dyDescent="0.25">
      <c r="A144" s="77">
        <v>138</v>
      </c>
      <c r="B144" s="76" t="s">
        <v>10023</v>
      </c>
      <c r="C144" s="96" t="s">
        <v>1699</v>
      </c>
      <c r="D144" s="96" t="s">
        <v>1586</v>
      </c>
      <c r="E144" s="96" t="s">
        <v>9152</v>
      </c>
      <c r="F144" s="94" t="s">
        <v>1598</v>
      </c>
      <c r="G144" s="94">
        <v>1.26</v>
      </c>
      <c r="H144" s="94">
        <v>0.25600000000000001</v>
      </c>
      <c r="I144" s="94">
        <v>0.35305599999999998</v>
      </c>
    </row>
    <row r="145" spans="1:9" s="97" customFormat="1" ht="11.25" customHeight="1" x14ac:dyDescent="0.25">
      <c r="A145" s="77">
        <v>139</v>
      </c>
      <c r="B145" s="76" t="s">
        <v>10022</v>
      </c>
      <c r="C145" s="96" t="s">
        <v>1699</v>
      </c>
      <c r="D145" s="96" t="s">
        <v>1586</v>
      </c>
      <c r="E145" s="96" t="s">
        <v>9152</v>
      </c>
      <c r="F145" s="94" t="s">
        <v>1598</v>
      </c>
      <c r="G145" s="94">
        <v>0.72</v>
      </c>
      <c r="H145" s="94">
        <v>5.4399999999999976E-2</v>
      </c>
      <c r="I145" s="94">
        <v>0.28848639999999998</v>
      </c>
    </row>
    <row r="146" spans="1:9" s="97" customFormat="1" ht="11.25" customHeight="1" x14ac:dyDescent="0.25">
      <c r="A146" s="77">
        <v>140</v>
      </c>
      <c r="B146" s="76" t="s">
        <v>10021</v>
      </c>
      <c r="C146" s="96" t="s">
        <v>1699</v>
      </c>
      <c r="D146" s="96" t="s">
        <v>1586</v>
      </c>
      <c r="E146" s="96" t="s">
        <v>9152</v>
      </c>
      <c r="F146" s="94" t="s">
        <v>1598</v>
      </c>
      <c r="G146" s="94">
        <v>0.8</v>
      </c>
      <c r="H146" s="94">
        <v>6.7999999999999935E-2</v>
      </c>
      <c r="I146" s="94">
        <v>0.31340800000000002</v>
      </c>
    </row>
    <row r="147" spans="1:9" s="97" customFormat="1" ht="11.25" customHeight="1" x14ac:dyDescent="0.25">
      <c r="A147" s="77">
        <v>141</v>
      </c>
      <c r="B147" s="76" t="s">
        <v>10020</v>
      </c>
      <c r="C147" s="96" t="s">
        <v>1699</v>
      </c>
      <c r="D147" s="96" t="s">
        <v>1586</v>
      </c>
      <c r="E147" s="96" t="s">
        <v>9152</v>
      </c>
      <c r="F147" s="94" t="s">
        <v>1598</v>
      </c>
      <c r="G147" s="94">
        <v>0.8</v>
      </c>
      <c r="H147" s="94">
        <v>7.5999999999999998E-2</v>
      </c>
      <c r="I147" s="94">
        <v>0.30585600000000002</v>
      </c>
    </row>
    <row r="148" spans="1:9" s="97" customFormat="1" ht="11.25" customHeight="1" x14ac:dyDescent="0.25">
      <c r="A148" s="77">
        <v>142</v>
      </c>
      <c r="B148" s="76" t="s">
        <v>10019</v>
      </c>
      <c r="C148" s="96" t="s">
        <v>1699</v>
      </c>
      <c r="D148" s="96" t="s">
        <v>1586</v>
      </c>
      <c r="E148" s="96" t="s">
        <v>9152</v>
      </c>
      <c r="F148" s="94" t="s">
        <v>1598</v>
      </c>
      <c r="G148" s="94">
        <v>0.8</v>
      </c>
      <c r="H148" s="94">
        <v>8.4000000000000005E-2</v>
      </c>
      <c r="I148" s="94">
        <v>0.29830399999999996</v>
      </c>
    </row>
    <row r="149" spans="1:9" s="97" customFormat="1" ht="11.25" customHeight="1" x14ac:dyDescent="0.25">
      <c r="A149" s="77">
        <v>143</v>
      </c>
      <c r="B149" s="76" t="s">
        <v>10018</v>
      </c>
      <c r="C149" s="96" t="s">
        <v>1699</v>
      </c>
      <c r="D149" s="96" t="s">
        <v>1586</v>
      </c>
      <c r="E149" s="96" t="s">
        <v>9152</v>
      </c>
      <c r="F149" s="94" t="s">
        <v>1598</v>
      </c>
      <c r="G149" s="94">
        <v>0.8</v>
      </c>
      <c r="H149" s="94">
        <v>9.1999999999999998E-2</v>
      </c>
      <c r="I149" s="94">
        <v>0.29075200000000001</v>
      </c>
    </row>
    <row r="150" spans="1:9" s="97" customFormat="1" ht="11.25" customHeight="1" x14ac:dyDescent="0.25">
      <c r="A150" s="77">
        <v>144</v>
      </c>
      <c r="B150" s="76" t="s">
        <v>10017</v>
      </c>
      <c r="C150" s="96" t="s">
        <v>1699</v>
      </c>
      <c r="D150" s="96" t="s">
        <v>1586</v>
      </c>
      <c r="E150" s="96" t="s">
        <v>9152</v>
      </c>
      <c r="F150" s="94" t="s">
        <v>1598</v>
      </c>
      <c r="G150" s="94">
        <v>0.8</v>
      </c>
      <c r="H150" s="94">
        <v>0.1</v>
      </c>
      <c r="I150" s="94">
        <v>0.28320000000000001</v>
      </c>
    </row>
    <row r="151" spans="1:9" s="97" customFormat="1" ht="11.25" customHeight="1" x14ac:dyDescent="0.25">
      <c r="A151" s="77">
        <v>145</v>
      </c>
      <c r="B151" s="76" t="s">
        <v>10016</v>
      </c>
      <c r="C151" s="96" t="s">
        <v>1699</v>
      </c>
      <c r="D151" s="96" t="s">
        <v>1586</v>
      </c>
      <c r="E151" s="96" t="s">
        <v>9152</v>
      </c>
      <c r="F151" s="94" t="s">
        <v>1598</v>
      </c>
      <c r="G151" s="94">
        <v>0.8</v>
      </c>
      <c r="H151" s="94">
        <v>0.108</v>
      </c>
      <c r="I151" s="94">
        <v>0.27564799999999995</v>
      </c>
    </row>
    <row r="152" spans="1:9" s="97" customFormat="1" ht="11.25" customHeight="1" x14ac:dyDescent="0.25">
      <c r="A152" s="77">
        <v>146</v>
      </c>
      <c r="B152" s="76" t="s">
        <v>10015</v>
      </c>
      <c r="C152" s="96" t="s">
        <v>1699</v>
      </c>
      <c r="D152" s="96" t="s">
        <v>1586</v>
      </c>
      <c r="E152" s="96" t="s">
        <v>9152</v>
      </c>
      <c r="F152" s="94" t="s">
        <v>1598</v>
      </c>
      <c r="G152" s="94">
        <v>0.8</v>
      </c>
      <c r="H152" s="94">
        <v>0.11600000000000001</v>
      </c>
      <c r="I152" s="94">
        <v>0.268096</v>
      </c>
    </row>
    <row r="153" spans="1:9" s="97" customFormat="1" ht="11.25" customHeight="1" x14ac:dyDescent="0.25">
      <c r="A153" s="77">
        <v>147</v>
      </c>
      <c r="B153" s="76" t="s">
        <v>10014</v>
      </c>
      <c r="C153" s="96" t="s">
        <v>1699</v>
      </c>
      <c r="D153" s="96" t="s">
        <v>1586</v>
      </c>
      <c r="E153" s="96" t="s">
        <v>9152</v>
      </c>
      <c r="F153" s="94" t="s">
        <v>1598</v>
      </c>
      <c r="G153" s="94">
        <v>0.8</v>
      </c>
      <c r="H153" s="94">
        <v>0.124</v>
      </c>
      <c r="I153" s="94">
        <v>0.260544</v>
      </c>
    </row>
    <row r="154" spans="1:9" s="97" customFormat="1" ht="11.25" customHeight="1" x14ac:dyDescent="0.25">
      <c r="A154" s="77">
        <v>148</v>
      </c>
      <c r="B154" s="76" t="s">
        <v>10013</v>
      </c>
      <c r="C154" s="96" t="s">
        <v>1699</v>
      </c>
      <c r="D154" s="96" t="s">
        <v>1586</v>
      </c>
      <c r="E154" s="96" t="s">
        <v>9152</v>
      </c>
      <c r="F154" s="94" t="s">
        <v>1598</v>
      </c>
      <c r="G154" s="94">
        <v>0.32</v>
      </c>
      <c r="H154" s="94">
        <v>5.520000000000002E-2</v>
      </c>
      <c r="I154" s="94">
        <v>9.8931199999999969E-2</v>
      </c>
    </row>
    <row r="155" spans="1:9" s="97" customFormat="1" ht="11.25" customHeight="1" x14ac:dyDescent="0.25">
      <c r="A155" s="77">
        <v>149</v>
      </c>
      <c r="B155" s="76" t="s">
        <v>10012</v>
      </c>
      <c r="C155" s="96" t="s">
        <v>1699</v>
      </c>
      <c r="D155" s="96" t="s">
        <v>1586</v>
      </c>
      <c r="E155" s="96" t="s">
        <v>9152</v>
      </c>
      <c r="F155" s="94" t="s">
        <v>1598</v>
      </c>
      <c r="G155" s="94">
        <v>0.8</v>
      </c>
      <c r="H155" s="94">
        <v>0.14000000000000001</v>
      </c>
      <c r="I155" s="94">
        <v>0.24543999999999999</v>
      </c>
    </row>
    <row r="156" spans="1:9" s="97" customFormat="1" ht="11.25" customHeight="1" x14ac:dyDescent="0.25">
      <c r="A156" s="77">
        <v>150</v>
      </c>
      <c r="B156" s="76" t="s">
        <v>10011</v>
      </c>
      <c r="C156" s="96" t="s">
        <v>1699</v>
      </c>
      <c r="D156" s="96" t="s">
        <v>1586</v>
      </c>
      <c r="E156" s="96" t="s">
        <v>9152</v>
      </c>
      <c r="F156" s="94" t="s">
        <v>1598</v>
      </c>
      <c r="G156" s="94">
        <v>0.5</v>
      </c>
      <c r="H156" s="94">
        <v>9.4E-2</v>
      </c>
      <c r="I156" s="94">
        <v>0.14726399999999998</v>
      </c>
    </row>
    <row r="157" spans="1:9" s="97" customFormat="1" ht="11.25" customHeight="1" x14ac:dyDescent="0.25">
      <c r="A157" s="77">
        <v>151</v>
      </c>
      <c r="B157" s="76" t="s">
        <v>10010</v>
      </c>
      <c r="C157" s="96" t="s">
        <v>1699</v>
      </c>
      <c r="D157" s="96" t="s">
        <v>1586</v>
      </c>
      <c r="E157" s="96" t="s">
        <v>9152</v>
      </c>
      <c r="F157" s="94" t="s">
        <v>1598</v>
      </c>
      <c r="G157" s="94">
        <v>1.03</v>
      </c>
      <c r="H157" s="94">
        <v>0.19969999999999993</v>
      </c>
      <c r="I157" s="94">
        <v>0.29764320000000005</v>
      </c>
    </row>
    <row r="158" spans="1:9" s="97" customFormat="1" ht="11.25" customHeight="1" x14ac:dyDescent="0.25">
      <c r="A158" s="77">
        <v>152</v>
      </c>
      <c r="B158" s="76" t="s">
        <v>10009</v>
      </c>
      <c r="C158" s="96" t="s">
        <v>1699</v>
      </c>
      <c r="D158" s="96" t="s">
        <v>1586</v>
      </c>
      <c r="E158" s="96" t="s">
        <v>9152</v>
      </c>
      <c r="F158" s="94" t="s">
        <v>1598</v>
      </c>
      <c r="G158" s="94">
        <v>0.72</v>
      </c>
      <c r="H158" s="94">
        <v>0.14799999999999994</v>
      </c>
      <c r="I158" s="94">
        <v>0.20012800000000006</v>
      </c>
    </row>
    <row r="159" spans="1:9" s="97" customFormat="1" ht="11.25" customHeight="1" x14ac:dyDescent="0.25">
      <c r="A159" s="77">
        <v>153</v>
      </c>
      <c r="B159" s="76" t="s">
        <v>10008</v>
      </c>
      <c r="C159" s="96" t="s">
        <v>1699</v>
      </c>
      <c r="D159" s="96" t="s">
        <v>1586</v>
      </c>
      <c r="E159" s="96" t="s">
        <v>9152</v>
      </c>
      <c r="F159" s="94" t="s">
        <v>1598</v>
      </c>
      <c r="G159" s="94">
        <v>0.5</v>
      </c>
      <c r="H159" s="94">
        <v>0.1905255456651628</v>
      </c>
      <c r="I159" s="94">
        <v>5.6143884892086306E-2</v>
      </c>
    </row>
    <row r="160" spans="1:9" s="97" customFormat="1" ht="11.25" customHeight="1" x14ac:dyDescent="0.25">
      <c r="A160" s="77">
        <v>154</v>
      </c>
      <c r="B160" s="76" t="s">
        <v>10007</v>
      </c>
      <c r="C160" s="96" t="s">
        <v>1699</v>
      </c>
      <c r="D160" s="96" t="s">
        <v>1586</v>
      </c>
      <c r="E160" s="96" t="s">
        <v>9152</v>
      </c>
      <c r="F160" s="94" t="s">
        <v>1598</v>
      </c>
      <c r="G160" s="94">
        <v>0.8</v>
      </c>
      <c r="H160" s="94">
        <v>0.02</v>
      </c>
      <c r="I160" s="94">
        <v>0.35871999999999998</v>
      </c>
    </row>
    <row r="161" spans="1:9" s="97" customFormat="1" ht="11.25" customHeight="1" x14ac:dyDescent="0.25">
      <c r="A161" s="77">
        <v>155</v>
      </c>
      <c r="B161" s="76" t="s">
        <v>10006</v>
      </c>
      <c r="C161" s="96" t="s">
        <v>1699</v>
      </c>
      <c r="D161" s="96" t="s">
        <v>1586</v>
      </c>
      <c r="E161" s="96" t="s">
        <v>9152</v>
      </c>
      <c r="F161" s="94" t="s">
        <v>1598</v>
      </c>
      <c r="G161" s="94">
        <v>0.4</v>
      </c>
      <c r="H161" s="94">
        <v>0.214</v>
      </c>
      <c r="I161" s="94">
        <v>0.17558399999999999</v>
      </c>
    </row>
    <row r="162" spans="1:9" s="97" customFormat="1" ht="11.25" customHeight="1" x14ac:dyDescent="0.25">
      <c r="A162" s="77">
        <v>156</v>
      </c>
      <c r="B162" s="76" t="s">
        <v>10005</v>
      </c>
      <c r="C162" s="96" t="s">
        <v>1699</v>
      </c>
      <c r="D162" s="96" t="s">
        <v>1586</v>
      </c>
      <c r="E162" s="96" t="s">
        <v>9152</v>
      </c>
      <c r="F162" s="94" t="s">
        <v>1598</v>
      </c>
      <c r="G162" s="94">
        <v>0.5</v>
      </c>
      <c r="H162" s="94">
        <v>2.4E-2</v>
      </c>
      <c r="I162" s="94">
        <v>0.21334400000000001</v>
      </c>
    </row>
    <row r="163" spans="1:9" s="97" customFormat="1" ht="11.25" customHeight="1" x14ac:dyDescent="0.25">
      <c r="A163" s="77">
        <v>157</v>
      </c>
      <c r="B163" s="76" t="s">
        <v>10004</v>
      </c>
      <c r="C163" s="96" t="s">
        <v>1699</v>
      </c>
      <c r="D163" s="96" t="s">
        <v>1586</v>
      </c>
      <c r="E163" s="96" t="s">
        <v>9152</v>
      </c>
      <c r="F163" s="94" t="s">
        <v>1598</v>
      </c>
      <c r="G163" s="94">
        <v>1.26</v>
      </c>
      <c r="H163" s="94">
        <v>6.7000000000000004E-2</v>
      </c>
      <c r="I163" s="94">
        <v>0.53147199999999994</v>
      </c>
    </row>
    <row r="164" spans="1:9" s="97" customFormat="1" ht="11.25" customHeight="1" x14ac:dyDescent="0.25">
      <c r="A164" s="77">
        <v>158</v>
      </c>
      <c r="B164" s="76" t="s">
        <v>10003</v>
      </c>
      <c r="C164" s="96" t="s">
        <v>1699</v>
      </c>
      <c r="D164" s="96" t="s">
        <v>1586</v>
      </c>
      <c r="E164" s="96" t="s">
        <v>9152</v>
      </c>
      <c r="F164" s="94" t="s">
        <v>1598</v>
      </c>
      <c r="G164" s="94">
        <v>0.8</v>
      </c>
      <c r="H164" s="94">
        <v>5.200000000000006E-2</v>
      </c>
      <c r="I164" s="94">
        <v>0.32851199999999997</v>
      </c>
    </row>
    <row r="165" spans="1:9" s="97" customFormat="1" ht="11.25" customHeight="1" x14ac:dyDescent="0.25">
      <c r="A165" s="77">
        <v>159</v>
      </c>
      <c r="B165" s="76" t="s">
        <v>10002</v>
      </c>
      <c r="C165" s="96" t="s">
        <v>1699</v>
      </c>
      <c r="D165" s="96" t="s">
        <v>1586</v>
      </c>
      <c r="E165" s="96" t="s">
        <v>9152</v>
      </c>
      <c r="F165" s="94" t="s">
        <v>1598</v>
      </c>
      <c r="G165" s="94">
        <v>0.8</v>
      </c>
      <c r="H165" s="94">
        <v>5.9999999999999942E-2</v>
      </c>
      <c r="I165" s="94">
        <v>0.32096000000000002</v>
      </c>
    </row>
    <row r="166" spans="1:9" s="97" customFormat="1" ht="11.25" customHeight="1" x14ac:dyDescent="0.25">
      <c r="A166" s="77">
        <v>160</v>
      </c>
      <c r="B166" s="76" t="s">
        <v>10001</v>
      </c>
      <c r="C166" s="96" t="s">
        <v>1699</v>
      </c>
      <c r="D166" s="96" t="s">
        <v>1586</v>
      </c>
      <c r="E166" s="96" t="s">
        <v>9152</v>
      </c>
      <c r="F166" s="94" t="s">
        <v>1598</v>
      </c>
      <c r="G166" s="94">
        <v>0.26</v>
      </c>
      <c r="H166" s="94">
        <v>2.4799999999999982E-2</v>
      </c>
      <c r="I166" s="94">
        <v>9.9308800000000003E-2</v>
      </c>
    </row>
    <row r="167" spans="1:9" s="97" customFormat="1" ht="11.25" customHeight="1" x14ac:dyDescent="0.25">
      <c r="A167" s="77">
        <v>161</v>
      </c>
      <c r="B167" s="76" t="s">
        <v>10000</v>
      </c>
      <c r="C167" s="96" t="s">
        <v>1699</v>
      </c>
      <c r="D167" s="96" t="s">
        <v>1586</v>
      </c>
      <c r="E167" s="96" t="s">
        <v>9152</v>
      </c>
      <c r="F167" s="94" t="s">
        <v>1598</v>
      </c>
      <c r="G167" s="94">
        <v>1.26</v>
      </c>
      <c r="H167" s="94">
        <v>0.11739999999999996</v>
      </c>
      <c r="I167" s="94">
        <v>0.4838944</v>
      </c>
    </row>
    <row r="168" spans="1:9" s="97" customFormat="1" ht="11.25" customHeight="1" x14ac:dyDescent="0.25">
      <c r="A168" s="77">
        <v>162</v>
      </c>
      <c r="B168" s="76" t="s">
        <v>9999</v>
      </c>
      <c r="C168" s="96" t="s">
        <v>1699</v>
      </c>
      <c r="D168" s="96" t="s">
        <v>1586</v>
      </c>
      <c r="E168" s="96" t="s">
        <v>9152</v>
      </c>
      <c r="F168" s="94" t="s">
        <v>1598</v>
      </c>
      <c r="G168" s="94">
        <v>0.5</v>
      </c>
      <c r="H168" s="94">
        <v>5.3999999999999999E-2</v>
      </c>
      <c r="I168" s="94">
        <v>0.18502399999999999</v>
      </c>
    </row>
    <row r="169" spans="1:9" s="97" customFormat="1" ht="11.25" customHeight="1" x14ac:dyDescent="0.25">
      <c r="A169" s="77">
        <v>163</v>
      </c>
      <c r="B169" s="76" t="s">
        <v>9998</v>
      </c>
      <c r="C169" s="96" t="s">
        <v>1699</v>
      </c>
      <c r="D169" s="96" t="s">
        <v>1586</v>
      </c>
      <c r="E169" s="96" t="s">
        <v>9152</v>
      </c>
      <c r="F169" s="94" t="s">
        <v>1598</v>
      </c>
      <c r="G169" s="94">
        <v>0.8</v>
      </c>
      <c r="H169" s="94">
        <v>9.1999999999999998E-2</v>
      </c>
      <c r="I169" s="94">
        <v>0.29075200000000001</v>
      </c>
    </row>
    <row r="170" spans="1:9" s="97" customFormat="1" ht="11.25" customHeight="1" x14ac:dyDescent="0.25">
      <c r="A170" s="77">
        <v>164</v>
      </c>
      <c r="B170" s="76" t="s">
        <v>9997</v>
      </c>
      <c r="C170" s="96" t="s">
        <v>1699</v>
      </c>
      <c r="D170" s="96" t="s">
        <v>1586</v>
      </c>
      <c r="E170" s="96" t="s">
        <v>9152</v>
      </c>
      <c r="F170" s="94" t="s">
        <v>1598</v>
      </c>
      <c r="G170" s="94">
        <v>0.8</v>
      </c>
      <c r="H170" s="94">
        <v>0.1</v>
      </c>
      <c r="I170" s="94">
        <v>0.28320000000000001</v>
      </c>
    </row>
    <row r="171" spans="1:9" s="97" customFormat="1" ht="11.25" customHeight="1" x14ac:dyDescent="0.25">
      <c r="A171" s="77">
        <v>165</v>
      </c>
      <c r="B171" s="76" t="s">
        <v>9953</v>
      </c>
      <c r="C171" s="96" t="s">
        <v>1699</v>
      </c>
      <c r="D171" s="96" t="s">
        <v>1586</v>
      </c>
      <c r="E171" s="96" t="s">
        <v>9152</v>
      </c>
      <c r="F171" s="94" t="s">
        <v>1598</v>
      </c>
      <c r="G171" s="94">
        <v>2</v>
      </c>
      <c r="H171" s="94">
        <v>0.26400000000000001</v>
      </c>
      <c r="I171" s="94">
        <v>0.69478399999999996</v>
      </c>
    </row>
    <row r="172" spans="1:9" s="97" customFormat="1" ht="11.25" customHeight="1" x14ac:dyDescent="0.25">
      <c r="A172" s="77">
        <v>166</v>
      </c>
      <c r="B172" s="76" t="s">
        <v>9996</v>
      </c>
      <c r="C172" s="96" t="s">
        <v>1699</v>
      </c>
      <c r="D172" s="96" t="s">
        <v>1586</v>
      </c>
      <c r="E172" s="96" t="s">
        <v>9152</v>
      </c>
      <c r="F172" s="94" t="s">
        <v>1598</v>
      </c>
      <c r="G172" s="94">
        <v>1.03</v>
      </c>
      <c r="H172" s="94">
        <v>0.14820000000000005</v>
      </c>
      <c r="I172" s="94">
        <v>0.34625919999999999</v>
      </c>
    </row>
    <row r="173" spans="1:9" s="97" customFormat="1" ht="11.25" customHeight="1" x14ac:dyDescent="0.25">
      <c r="A173" s="77">
        <v>167</v>
      </c>
      <c r="B173" s="76" t="s">
        <v>9995</v>
      </c>
      <c r="C173" s="96" t="s">
        <v>1699</v>
      </c>
      <c r="D173" s="96" t="s">
        <v>1586</v>
      </c>
      <c r="E173" s="96" t="s">
        <v>9152</v>
      </c>
      <c r="F173" s="94" t="s">
        <v>1598</v>
      </c>
      <c r="G173" s="94">
        <v>0.5</v>
      </c>
      <c r="H173" s="94">
        <v>7.9000000000000001E-2</v>
      </c>
      <c r="I173" s="94">
        <v>0.16142399999999998</v>
      </c>
    </row>
    <row r="174" spans="1:9" s="97" customFormat="1" ht="11.25" customHeight="1" x14ac:dyDescent="0.25">
      <c r="A174" s="77">
        <v>168</v>
      </c>
      <c r="B174" s="76" t="s">
        <v>9994</v>
      </c>
      <c r="C174" s="96" t="s">
        <v>1699</v>
      </c>
      <c r="D174" s="96" t="s">
        <v>1586</v>
      </c>
      <c r="E174" s="96" t="s">
        <v>9152</v>
      </c>
      <c r="F174" s="94" t="s">
        <v>1598</v>
      </c>
      <c r="G174" s="94">
        <v>1.26</v>
      </c>
      <c r="H174" s="94">
        <v>0.2056</v>
      </c>
      <c r="I174" s="94">
        <v>0.40063359999999992</v>
      </c>
    </row>
    <row r="175" spans="1:9" s="97" customFormat="1" ht="11.25" customHeight="1" x14ac:dyDescent="0.25">
      <c r="A175" s="77">
        <v>169</v>
      </c>
      <c r="B175" s="76" t="s">
        <v>9993</v>
      </c>
      <c r="C175" s="96" t="s">
        <v>1699</v>
      </c>
      <c r="D175" s="96" t="s">
        <v>1586</v>
      </c>
      <c r="E175" s="96" t="s">
        <v>9152</v>
      </c>
      <c r="F175" s="94" t="s">
        <v>1598</v>
      </c>
      <c r="G175" s="94">
        <v>0.8</v>
      </c>
      <c r="H175" s="94">
        <v>0.14000000000000001</v>
      </c>
      <c r="I175" s="94">
        <v>0.24543999999999999</v>
      </c>
    </row>
    <row r="176" spans="1:9" s="97" customFormat="1" ht="11.25" customHeight="1" x14ac:dyDescent="0.25">
      <c r="A176" s="77">
        <v>170</v>
      </c>
      <c r="B176" s="76" t="s">
        <v>9992</v>
      </c>
      <c r="C176" s="96" t="s">
        <v>1699</v>
      </c>
      <c r="D176" s="96" t="s">
        <v>1586</v>
      </c>
      <c r="E176" s="96" t="s">
        <v>9152</v>
      </c>
      <c r="F176" s="94" t="s">
        <v>1598</v>
      </c>
      <c r="G176" s="94">
        <v>0.8</v>
      </c>
      <c r="H176" s="94">
        <v>0.14799999999999999</v>
      </c>
      <c r="I176" s="94">
        <v>0.23788799999999999</v>
      </c>
    </row>
    <row r="177" spans="1:9" s="97" customFormat="1" ht="11.25" customHeight="1" x14ac:dyDescent="0.25">
      <c r="A177" s="77">
        <v>171</v>
      </c>
      <c r="B177" s="76" t="s">
        <v>9991</v>
      </c>
      <c r="C177" s="96" t="s">
        <v>1699</v>
      </c>
      <c r="D177" s="96" t="s">
        <v>1586</v>
      </c>
      <c r="E177" s="96" t="s">
        <v>9152</v>
      </c>
      <c r="F177" s="94" t="s">
        <v>1598</v>
      </c>
      <c r="G177" s="94">
        <v>0.72</v>
      </c>
      <c r="H177" s="94">
        <v>0.14079999999999995</v>
      </c>
      <c r="I177" s="94">
        <v>0.20692480000000002</v>
      </c>
    </row>
    <row r="178" spans="1:9" s="97" customFormat="1" ht="11.25" customHeight="1" x14ac:dyDescent="0.25">
      <c r="A178" s="77">
        <v>172</v>
      </c>
      <c r="B178" s="76" t="s">
        <v>9990</v>
      </c>
      <c r="C178" s="96" t="s">
        <v>1699</v>
      </c>
      <c r="D178" s="96" t="s">
        <v>1586</v>
      </c>
      <c r="E178" s="96" t="s">
        <v>9152</v>
      </c>
      <c r="F178" s="94" t="s">
        <v>1598</v>
      </c>
      <c r="G178" s="94">
        <v>0.64</v>
      </c>
      <c r="H178" s="94">
        <v>0.13200000000000001</v>
      </c>
      <c r="I178" s="94">
        <v>0.17747199999999999</v>
      </c>
    </row>
    <row r="179" spans="1:9" s="97" customFormat="1" ht="11.25" customHeight="1" x14ac:dyDescent="0.25">
      <c r="A179" s="77">
        <v>173</v>
      </c>
      <c r="B179" s="76" t="s">
        <v>9989</v>
      </c>
      <c r="C179" s="96" t="s">
        <v>1699</v>
      </c>
      <c r="D179" s="96" t="s">
        <v>1586</v>
      </c>
      <c r="E179" s="96" t="s">
        <v>9152</v>
      </c>
      <c r="F179" s="94" t="s">
        <v>1598</v>
      </c>
      <c r="G179" s="94">
        <v>0.8</v>
      </c>
      <c r="H179" s="94">
        <v>1.2E-2</v>
      </c>
      <c r="I179" s="94">
        <v>0.36627199999999999</v>
      </c>
    </row>
    <row r="180" spans="1:9" s="97" customFormat="1" ht="11.25" customHeight="1" x14ac:dyDescent="0.25">
      <c r="A180" s="77">
        <v>174</v>
      </c>
      <c r="B180" s="76" t="s">
        <v>9988</v>
      </c>
      <c r="C180" s="96" t="s">
        <v>1699</v>
      </c>
      <c r="D180" s="96" t="s">
        <v>1586</v>
      </c>
      <c r="E180" s="96" t="s">
        <v>9152</v>
      </c>
      <c r="F180" s="94" t="s">
        <v>1598</v>
      </c>
      <c r="G180" s="94">
        <v>0.43</v>
      </c>
      <c r="H180" s="94">
        <v>1.2599999999999995E-2</v>
      </c>
      <c r="I180" s="94">
        <v>0.1910656</v>
      </c>
    </row>
    <row r="181" spans="1:9" s="97" customFormat="1" ht="11.25" customHeight="1" x14ac:dyDescent="0.25">
      <c r="A181" s="77">
        <v>175</v>
      </c>
      <c r="B181" s="76" t="s">
        <v>9987</v>
      </c>
      <c r="C181" s="96" t="s">
        <v>1699</v>
      </c>
      <c r="D181" s="96" t="s">
        <v>1586</v>
      </c>
      <c r="E181" s="96" t="s">
        <v>9152</v>
      </c>
      <c r="F181" s="94" t="s">
        <v>1598</v>
      </c>
      <c r="G181" s="94">
        <v>0.8</v>
      </c>
      <c r="H181" s="94">
        <v>2.8000000000000001E-2</v>
      </c>
      <c r="I181" s="94">
        <v>0.35116799999999998</v>
      </c>
    </row>
    <row r="182" spans="1:9" s="97" customFormat="1" ht="11.25" customHeight="1" x14ac:dyDescent="0.25">
      <c r="A182" s="77">
        <v>176</v>
      </c>
      <c r="B182" s="76" t="s">
        <v>9986</v>
      </c>
      <c r="C182" s="96" t="s">
        <v>1699</v>
      </c>
      <c r="D182" s="96" t="s">
        <v>1586</v>
      </c>
      <c r="E182" s="96" t="s">
        <v>9152</v>
      </c>
      <c r="F182" s="94" t="s">
        <v>1598</v>
      </c>
      <c r="G182" s="94">
        <v>0.5</v>
      </c>
      <c r="H182" s="94">
        <v>2.4E-2</v>
      </c>
      <c r="I182" s="94">
        <v>0.21334400000000001</v>
      </c>
    </row>
    <row r="183" spans="1:9" s="97" customFormat="1" ht="11.25" customHeight="1" x14ac:dyDescent="0.25">
      <c r="A183" s="77">
        <v>177</v>
      </c>
      <c r="B183" s="76" t="s">
        <v>9985</v>
      </c>
      <c r="C183" s="96" t="s">
        <v>1699</v>
      </c>
      <c r="D183" s="96" t="s">
        <v>1586</v>
      </c>
      <c r="E183" s="96" t="s">
        <v>9152</v>
      </c>
      <c r="F183" s="94" t="s">
        <v>1598</v>
      </c>
      <c r="G183" s="94">
        <v>0.96</v>
      </c>
      <c r="H183" s="94">
        <v>5.1999999999999991E-2</v>
      </c>
      <c r="I183" s="94">
        <v>0.404032</v>
      </c>
    </row>
    <row r="184" spans="1:9" s="97" customFormat="1" ht="11.25" customHeight="1" x14ac:dyDescent="0.25">
      <c r="A184" s="77">
        <v>178</v>
      </c>
      <c r="B184" s="76" t="s">
        <v>9984</v>
      </c>
      <c r="C184" s="96" t="s">
        <v>1699</v>
      </c>
      <c r="D184" s="96" t="s">
        <v>1586</v>
      </c>
      <c r="E184" s="96" t="s">
        <v>9152</v>
      </c>
      <c r="F184" s="94" t="s">
        <v>1598</v>
      </c>
      <c r="G184" s="94">
        <v>1.03</v>
      </c>
      <c r="H184" s="94">
        <v>6.5800000000000067E-2</v>
      </c>
      <c r="I184" s="94">
        <v>0.42404479999999989</v>
      </c>
    </row>
    <row r="185" spans="1:9" s="97" customFormat="1" ht="11.25" customHeight="1" x14ac:dyDescent="0.25">
      <c r="A185" s="77">
        <v>179</v>
      </c>
      <c r="B185" s="76" t="s">
        <v>9983</v>
      </c>
      <c r="C185" s="96" t="s">
        <v>1699</v>
      </c>
      <c r="D185" s="96" t="s">
        <v>1586</v>
      </c>
      <c r="E185" s="96" t="s">
        <v>9152</v>
      </c>
      <c r="F185" s="94" t="s">
        <v>1598</v>
      </c>
      <c r="G185" s="94">
        <v>0.5</v>
      </c>
      <c r="H185" s="94">
        <v>3.9E-2</v>
      </c>
      <c r="I185" s="94">
        <v>0.199184</v>
      </c>
    </row>
    <row r="186" spans="1:9" s="97" customFormat="1" ht="11.25" customHeight="1" x14ac:dyDescent="0.25">
      <c r="A186" s="77">
        <v>180</v>
      </c>
      <c r="B186" s="76" t="s">
        <v>9982</v>
      </c>
      <c r="C186" s="96" t="s">
        <v>1699</v>
      </c>
      <c r="D186" s="96" t="s">
        <v>1586</v>
      </c>
      <c r="E186" s="96" t="s">
        <v>9152</v>
      </c>
      <c r="F186" s="94" t="s">
        <v>1598</v>
      </c>
      <c r="G186" s="94">
        <v>0.5</v>
      </c>
      <c r="H186" s="94">
        <v>4.4000000000000004E-2</v>
      </c>
      <c r="I186" s="94">
        <v>0.194464</v>
      </c>
    </row>
    <row r="187" spans="1:9" s="97" customFormat="1" ht="11.25" customHeight="1" x14ac:dyDescent="0.25">
      <c r="A187" s="77">
        <v>181</v>
      </c>
      <c r="B187" s="76" t="s">
        <v>9981</v>
      </c>
      <c r="C187" s="96" t="s">
        <v>1699</v>
      </c>
      <c r="D187" s="96" t="s">
        <v>1586</v>
      </c>
      <c r="E187" s="96" t="s">
        <v>9152</v>
      </c>
      <c r="F187" s="94" t="s">
        <v>1598</v>
      </c>
      <c r="G187" s="94">
        <v>0.5</v>
      </c>
      <c r="H187" s="94">
        <v>4.9000000000000002E-2</v>
      </c>
      <c r="I187" s="94">
        <v>0.189744</v>
      </c>
    </row>
    <row r="188" spans="1:9" s="97" customFormat="1" ht="11.25" customHeight="1" x14ac:dyDescent="0.25">
      <c r="A188" s="77">
        <v>182</v>
      </c>
      <c r="B188" s="76" t="s">
        <v>9980</v>
      </c>
      <c r="C188" s="96" t="s">
        <v>1699</v>
      </c>
      <c r="D188" s="96" t="s">
        <v>1586</v>
      </c>
      <c r="E188" s="96" t="s">
        <v>9152</v>
      </c>
      <c r="F188" s="94" t="s">
        <v>1598</v>
      </c>
      <c r="G188" s="94">
        <v>0.8</v>
      </c>
      <c r="H188" s="94">
        <v>8.4000000000000005E-2</v>
      </c>
      <c r="I188" s="94">
        <v>0.29830399999999996</v>
      </c>
    </row>
    <row r="189" spans="1:9" s="97" customFormat="1" ht="11.25" customHeight="1" x14ac:dyDescent="0.25">
      <c r="A189" s="77">
        <v>183</v>
      </c>
      <c r="B189" s="76" t="s">
        <v>9979</v>
      </c>
      <c r="C189" s="96" t="s">
        <v>1699</v>
      </c>
      <c r="D189" s="96" t="s">
        <v>1586</v>
      </c>
      <c r="E189" s="96" t="s">
        <v>9152</v>
      </c>
      <c r="F189" s="94" t="s">
        <v>1598</v>
      </c>
      <c r="G189" s="94">
        <v>0.32</v>
      </c>
      <c r="H189" s="94">
        <v>3.9199999999999992E-2</v>
      </c>
      <c r="I189" s="94">
        <v>0.1140352</v>
      </c>
    </row>
    <row r="190" spans="1:9" s="97" customFormat="1" ht="11.25" customHeight="1" x14ac:dyDescent="0.25">
      <c r="A190" s="77">
        <v>184</v>
      </c>
      <c r="B190" s="76" t="s">
        <v>9978</v>
      </c>
      <c r="C190" s="96" t="s">
        <v>1699</v>
      </c>
      <c r="D190" s="96" t="s">
        <v>1586</v>
      </c>
      <c r="E190" s="96" t="s">
        <v>9152</v>
      </c>
      <c r="F190" s="94" t="s">
        <v>1598</v>
      </c>
      <c r="G190" s="94">
        <v>0.8</v>
      </c>
      <c r="H190" s="94">
        <v>0.1</v>
      </c>
      <c r="I190" s="94">
        <v>0.28320000000000001</v>
      </c>
    </row>
    <row r="191" spans="1:9" s="97" customFormat="1" ht="11.25" customHeight="1" x14ac:dyDescent="0.25">
      <c r="A191" s="77">
        <v>185</v>
      </c>
      <c r="B191" s="76" t="s">
        <v>9977</v>
      </c>
      <c r="C191" s="96" t="s">
        <v>1699</v>
      </c>
      <c r="D191" s="96" t="s">
        <v>1586</v>
      </c>
      <c r="E191" s="96" t="s">
        <v>9152</v>
      </c>
      <c r="F191" s="94" t="s">
        <v>1598</v>
      </c>
      <c r="G191" s="94">
        <v>0.8</v>
      </c>
      <c r="H191" s="94">
        <v>0.108</v>
      </c>
      <c r="I191" s="94">
        <v>0.27564799999999995</v>
      </c>
    </row>
    <row r="192" spans="1:9" s="97" customFormat="1" ht="11.25" customHeight="1" x14ac:dyDescent="0.25">
      <c r="A192" s="77">
        <v>186</v>
      </c>
      <c r="B192" s="76" t="s">
        <v>9976</v>
      </c>
      <c r="C192" s="96" t="s">
        <v>1699</v>
      </c>
      <c r="D192" s="96" t="s">
        <v>1586</v>
      </c>
      <c r="E192" s="96" t="s">
        <v>9152</v>
      </c>
      <c r="F192" s="94" t="s">
        <v>1598</v>
      </c>
      <c r="G192" s="94">
        <v>0.5</v>
      </c>
      <c r="H192" s="94">
        <v>7.3999999999999996E-2</v>
      </c>
      <c r="I192" s="94">
        <v>0.16614400000000001</v>
      </c>
    </row>
    <row r="193" spans="1:9" s="97" customFormat="1" ht="11.25" customHeight="1" x14ac:dyDescent="0.25">
      <c r="A193" s="77">
        <v>187</v>
      </c>
      <c r="B193" s="76" t="s">
        <v>9975</v>
      </c>
      <c r="C193" s="96" t="s">
        <v>1699</v>
      </c>
      <c r="D193" s="96" t="s">
        <v>1586</v>
      </c>
      <c r="E193" s="96" t="s">
        <v>9152</v>
      </c>
      <c r="F193" s="94" t="s">
        <v>1598</v>
      </c>
      <c r="G193" s="94">
        <v>0.8</v>
      </c>
      <c r="H193" s="94">
        <v>0.124</v>
      </c>
      <c r="I193" s="94">
        <v>0.260544</v>
      </c>
    </row>
    <row r="194" spans="1:9" s="97" customFormat="1" ht="11.25" customHeight="1" x14ac:dyDescent="0.25">
      <c r="A194" s="77">
        <v>188</v>
      </c>
      <c r="B194" s="76" t="s">
        <v>9974</v>
      </c>
      <c r="C194" s="96" t="s">
        <v>1699</v>
      </c>
      <c r="D194" s="96" t="s">
        <v>1586</v>
      </c>
      <c r="E194" s="96" t="s">
        <v>9152</v>
      </c>
      <c r="F194" s="94" t="s">
        <v>1598</v>
      </c>
      <c r="G194" s="94">
        <v>0.8</v>
      </c>
      <c r="H194" s="94">
        <v>0.13200000000000001</v>
      </c>
      <c r="I194" s="94">
        <v>0.25299199999999999</v>
      </c>
    </row>
    <row r="195" spans="1:9" s="97" customFormat="1" ht="11.25" customHeight="1" x14ac:dyDescent="0.25">
      <c r="A195" s="77">
        <v>189</v>
      </c>
      <c r="B195" s="76" t="s">
        <v>9973</v>
      </c>
      <c r="C195" s="96" t="s">
        <v>1699</v>
      </c>
      <c r="D195" s="96" t="s">
        <v>1586</v>
      </c>
      <c r="E195" s="96" t="s">
        <v>9152</v>
      </c>
      <c r="F195" s="94" t="s">
        <v>1598</v>
      </c>
      <c r="G195" s="94">
        <v>0.32</v>
      </c>
      <c r="H195" s="94">
        <v>5.8400000000000007E-2</v>
      </c>
      <c r="I195" s="94">
        <v>9.5910399999999993E-2</v>
      </c>
    </row>
    <row r="196" spans="1:9" s="97" customFormat="1" ht="11.25" customHeight="1" x14ac:dyDescent="0.25">
      <c r="A196" s="77">
        <v>190</v>
      </c>
      <c r="B196" s="76" t="s">
        <v>9972</v>
      </c>
      <c r="C196" s="96" t="s">
        <v>1699</v>
      </c>
      <c r="D196" s="96" t="s">
        <v>1586</v>
      </c>
      <c r="E196" s="96" t="s">
        <v>9152</v>
      </c>
      <c r="F196" s="94" t="s">
        <v>1598</v>
      </c>
      <c r="G196" s="94">
        <v>0.5</v>
      </c>
      <c r="H196" s="94">
        <v>9.4E-2</v>
      </c>
      <c r="I196" s="94">
        <v>0.14726399999999998</v>
      </c>
    </row>
    <row r="197" spans="1:9" s="97" customFormat="1" ht="11.25" customHeight="1" x14ac:dyDescent="0.25">
      <c r="A197" s="77">
        <v>191</v>
      </c>
      <c r="B197" s="76" t="s">
        <v>9971</v>
      </c>
      <c r="C197" s="96" t="s">
        <v>1699</v>
      </c>
      <c r="D197" s="96" t="s">
        <v>1586</v>
      </c>
      <c r="E197" s="96" t="s">
        <v>9152</v>
      </c>
      <c r="F197" s="94" t="s">
        <v>1598</v>
      </c>
      <c r="G197" s="94">
        <v>0.8</v>
      </c>
      <c r="H197" s="94">
        <v>0.156</v>
      </c>
      <c r="I197" s="94">
        <v>0.23033599999999999</v>
      </c>
    </row>
    <row r="198" spans="1:9" s="97" customFormat="1" ht="11.25" customHeight="1" x14ac:dyDescent="0.25">
      <c r="A198" s="77">
        <v>192</v>
      </c>
      <c r="B198" s="76" t="s">
        <v>9970</v>
      </c>
      <c r="C198" s="96" t="s">
        <v>1699</v>
      </c>
      <c r="D198" s="96" t="s">
        <v>1586</v>
      </c>
      <c r="E198" s="96" t="s">
        <v>9152</v>
      </c>
      <c r="F198" s="94" t="s">
        <v>1598</v>
      </c>
      <c r="G198" s="94">
        <v>0.8</v>
      </c>
      <c r="H198" s="94">
        <v>0.16400000000000001</v>
      </c>
      <c r="I198" s="94">
        <v>0.22278399999999998</v>
      </c>
    </row>
    <row r="199" spans="1:9" s="97" customFormat="1" ht="11.25" customHeight="1" x14ac:dyDescent="0.25">
      <c r="A199" s="77">
        <v>193</v>
      </c>
      <c r="B199" s="76" t="s">
        <v>9969</v>
      </c>
      <c r="C199" s="96" t="s">
        <v>1699</v>
      </c>
      <c r="D199" s="96" t="s">
        <v>1586</v>
      </c>
      <c r="E199" s="96" t="s">
        <v>9152</v>
      </c>
      <c r="F199" s="94" t="s">
        <v>1598</v>
      </c>
      <c r="G199" s="94">
        <v>0.72</v>
      </c>
      <c r="H199" s="94">
        <v>1.1199999999999989E-2</v>
      </c>
      <c r="I199" s="94">
        <v>0.32926719999999998</v>
      </c>
    </row>
    <row r="200" spans="1:9" s="97" customFormat="1" ht="11.25" customHeight="1" x14ac:dyDescent="0.25">
      <c r="A200" s="77">
        <v>194</v>
      </c>
      <c r="B200" s="76" t="s">
        <v>9968</v>
      </c>
      <c r="C200" s="96" t="s">
        <v>1699</v>
      </c>
      <c r="D200" s="96" t="s">
        <v>1586</v>
      </c>
      <c r="E200" s="96" t="s">
        <v>9152</v>
      </c>
      <c r="F200" s="94" t="s">
        <v>1598</v>
      </c>
      <c r="G200" s="94">
        <v>0.8</v>
      </c>
      <c r="H200" s="94">
        <v>0.02</v>
      </c>
      <c r="I200" s="94">
        <v>0.35871999999999998</v>
      </c>
    </row>
    <row r="201" spans="1:9" s="97" customFormat="1" ht="11.25" customHeight="1" x14ac:dyDescent="0.25">
      <c r="A201" s="77">
        <v>195</v>
      </c>
      <c r="B201" s="76" t="s">
        <v>9967</v>
      </c>
      <c r="C201" s="96" t="s">
        <v>1699</v>
      </c>
      <c r="D201" s="96" t="s">
        <v>1586</v>
      </c>
      <c r="E201" s="96" t="s">
        <v>9152</v>
      </c>
      <c r="F201" s="94" t="s">
        <v>1598</v>
      </c>
      <c r="G201" s="94">
        <v>0.65</v>
      </c>
      <c r="H201" s="94">
        <v>2.35E-2</v>
      </c>
      <c r="I201" s="94">
        <v>0.28461599999999998</v>
      </c>
    </row>
    <row r="202" spans="1:9" s="97" customFormat="1" ht="11.25" customHeight="1" x14ac:dyDescent="0.25">
      <c r="A202" s="77">
        <v>196</v>
      </c>
      <c r="B202" s="76" t="s">
        <v>9966</v>
      </c>
      <c r="C202" s="96" t="s">
        <v>1699</v>
      </c>
      <c r="D202" s="96" t="s">
        <v>1586</v>
      </c>
      <c r="E202" s="96" t="s">
        <v>9152</v>
      </c>
      <c r="F202" s="94" t="s">
        <v>1598</v>
      </c>
      <c r="G202" s="94">
        <v>0.4</v>
      </c>
      <c r="H202" s="94">
        <v>0.218</v>
      </c>
      <c r="I202" s="94">
        <v>0.17180799999999999</v>
      </c>
    </row>
    <row r="203" spans="1:9" s="97" customFormat="1" ht="11.25" customHeight="1" x14ac:dyDescent="0.25">
      <c r="A203" s="77">
        <v>197</v>
      </c>
      <c r="B203" s="76" t="s">
        <v>9965</v>
      </c>
      <c r="C203" s="96" t="s">
        <v>1699</v>
      </c>
      <c r="D203" s="96" t="s">
        <v>1586</v>
      </c>
      <c r="E203" s="96" t="s">
        <v>9152</v>
      </c>
      <c r="F203" s="94" t="s">
        <v>1598</v>
      </c>
      <c r="G203" s="94">
        <v>0.4</v>
      </c>
      <c r="H203" s="94">
        <v>0.22200000000000003</v>
      </c>
      <c r="I203" s="94">
        <v>0.16803199999999996</v>
      </c>
    </row>
    <row r="204" spans="1:9" s="97" customFormat="1" ht="11.25" customHeight="1" x14ac:dyDescent="0.25">
      <c r="A204" s="77">
        <v>198</v>
      </c>
      <c r="B204" s="76" t="s">
        <v>9964</v>
      </c>
      <c r="C204" s="96" t="s">
        <v>1699</v>
      </c>
      <c r="D204" s="96" t="s">
        <v>1586</v>
      </c>
      <c r="E204" s="96" t="s">
        <v>9963</v>
      </c>
      <c r="F204" s="94" t="s">
        <v>1598</v>
      </c>
      <c r="G204" s="94">
        <v>0.16</v>
      </c>
      <c r="H204" s="94">
        <v>9.1600000000000015E-2</v>
      </c>
      <c r="I204" s="94">
        <v>6.4569599999999991E-2</v>
      </c>
    </row>
    <row r="205" spans="1:9" s="97" customFormat="1" ht="11.25" customHeight="1" x14ac:dyDescent="0.25">
      <c r="A205" s="77">
        <v>199</v>
      </c>
      <c r="B205" s="76" t="s">
        <v>9962</v>
      </c>
      <c r="C205" s="96" t="s">
        <v>1699</v>
      </c>
      <c r="D205" s="96" t="s">
        <v>1586</v>
      </c>
      <c r="E205" s="96" t="s">
        <v>9152</v>
      </c>
      <c r="F205" s="94" t="s">
        <v>1598</v>
      </c>
      <c r="G205" s="94">
        <v>0.25</v>
      </c>
      <c r="H205" s="94">
        <v>0.14449999999999999</v>
      </c>
      <c r="I205" s="94">
        <v>9.9592E-2</v>
      </c>
    </row>
    <row r="206" spans="1:9" s="97" customFormat="1" ht="11.25" customHeight="1" x14ac:dyDescent="0.25">
      <c r="A206" s="77">
        <v>200</v>
      </c>
      <c r="B206" s="76" t="s">
        <v>9961</v>
      </c>
      <c r="C206" s="96" t="s">
        <v>1699</v>
      </c>
      <c r="D206" s="96" t="s">
        <v>1586</v>
      </c>
      <c r="E206" s="96" t="s">
        <v>9152</v>
      </c>
      <c r="F206" s="94" t="s">
        <v>1598</v>
      </c>
      <c r="G206" s="94">
        <v>0.25</v>
      </c>
      <c r="H206" s="94">
        <v>0.14699999999999999</v>
      </c>
      <c r="I206" s="94">
        <v>9.7231999999999999E-2</v>
      </c>
    </row>
    <row r="207" spans="1:9" s="97" customFormat="1" ht="11.25" customHeight="1" x14ac:dyDescent="0.25">
      <c r="A207" s="77">
        <v>201</v>
      </c>
      <c r="B207" s="76" t="s">
        <v>9960</v>
      </c>
      <c r="C207" s="96" t="s">
        <v>1699</v>
      </c>
      <c r="D207" s="96" t="s">
        <v>1586</v>
      </c>
      <c r="E207" s="96" t="s">
        <v>9152</v>
      </c>
      <c r="F207" s="94" t="s">
        <v>1598</v>
      </c>
      <c r="G207" s="94">
        <v>0.32</v>
      </c>
      <c r="H207" s="94">
        <v>3.2799999999999982E-2</v>
      </c>
      <c r="I207" s="94">
        <v>0.12007680000000001</v>
      </c>
    </row>
    <row r="208" spans="1:9" s="97" customFormat="1" ht="11.25" customHeight="1" x14ac:dyDescent="0.25">
      <c r="A208" s="77">
        <v>202</v>
      </c>
      <c r="B208" s="76" t="s">
        <v>9959</v>
      </c>
      <c r="C208" s="96" t="s">
        <v>1699</v>
      </c>
      <c r="D208" s="96" t="s">
        <v>1586</v>
      </c>
      <c r="E208" s="96" t="s">
        <v>9152</v>
      </c>
      <c r="F208" s="94" t="s">
        <v>1598</v>
      </c>
      <c r="G208" s="94">
        <v>0.5</v>
      </c>
      <c r="H208" s="94">
        <v>5.3999999999999999E-2</v>
      </c>
      <c r="I208" s="94">
        <v>0.18502399999999999</v>
      </c>
    </row>
    <row r="209" spans="1:9" s="97" customFormat="1" ht="11.25" customHeight="1" x14ac:dyDescent="0.25">
      <c r="A209" s="77">
        <v>203</v>
      </c>
      <c r="B209" s="76" t="s">
        <v>9958</v>
      </c>
      <c r="C209" s="96" t="s">
        <v>1699</v>
      </c>
      <c r="D209" s="96" t="s">
        <v>1586</v>
      </c>
      <c r="E209" s="96" t="s">
        <v>9152</v>
      </c>
      <c r="F209" s="94" t="s">
        <v>1598</v>
      </c>
      <c r="G209" s="94">
        <v>0.4</v>
      </c>
      <c r="H209" s="94">
        <v>0.246</v>
      </c>
      <c r="I209" s="94">
        <v>0.14537600000000001</v>
      </c>
    </row>
    <row r="210" spans="1:9" s="97" customFormat="1" ht="11.25" customHeight="1" x14ac:dyDescent="0.25">
      <c r="A210" s="77">
        <v>204</v>
      </c>
      <c r="B210" s="76" t="s">
        <v>9957</v>
      </c>
      <c r="C210" s="96" t="s">
        <v>1699</v>
      </c>
      <c r="D210" s="96" t="s">
        <v>1586</v>
      </c>
      <c r="E210" s="96" t="s">
        <v>9152</v>
      </c>
      <c r="F210" s="94" t="s">
        <v>1598</v>
      </c>
      <c r="G210" s="94">
        <v>0.16</v>
      </c>
      <c r="H210" s="94">
        <v>0.1012</v>
      </c>
      <c r="I210" s="94">
        <v>5.55072E-2</v>
      </c>
    </row>
    <row r="211" spans="1:9" s="97" customFormat="1" ht="11.25" customHeight="1" x14ac:dyDescent="0.25">
      <c r="A211" s="77">
        <v>205</v>
      </c>
      <c r="B211" s="76" t="s">
        <v>9956</v>
      </c>
      <c r="C211" s="96" t="s">
        <v>1699</v>
      </c>
      <c r="D211" s="96" t="s">
        <v>1586</v>
      </c>
      <c r="E211" s="96" t="s">
        <v>9152</v>
      </c>
      <c r="F211" s="94" t="s">
        <v>1598</v>
      </c>
      <c r="G211" s="94">
        <v>0.88</v>
      </c>
      <c r="H211" s="94">
        <v>0.11839999999999998</v>
      </c>
      <c r="I211" s="94">
        <v>0.30359039999999998</v>
      </c>
    </row>
    <row r="212" spans="1:9" s="97" customFormat="1" ht="11.25" customHeight="1" x14ac:dyDescent="0.25">
      <c r="A212" s="77">
        <v>206</v>
      </c>
      <c r="B212" s="76" t="s">
        <v>9955</v>
      </c>
      <c r="C212" s="96" t="s">
        <v>1699</v>
      </c>
      <c r="D212" s="96" t="s">
        <v>1586</v>
      </c>
      <c r="E212" s="96" t="s">
        <v>9152</v>
      </c>
      <c r="F212" s="94" t="s">
        <v>1598</v>
      </c>
      <c r="G212" s="94">
        <v>0.16</v>
      </c>
      <c r="H212" s="94">
        <v>0.10440000000000001</v>
      </c>
      <c r="I212" s="94">
        <v>5.2486399999999989E-2</v>
      </c>
    </row>
    <row r="213" spans="1:9" s="97" customFormat="1" ht="11.25" customHeight="1" x14ac:dyDescent="0.25">
      <c r="A213" s="77">
        <v>207</v>
      </c>
      <c r="B213" s="76" t="s">
        <v>9954</v>
      </c>
      <c r="C213" s="96" t="s">
        <v>1699</v>
      </c>
      <c r="D213" s="96" t="s">
        <v>1586</v>
      </c>
      <c r="E213" s="96" t="s">
        <v>9152</v>
      </c>
      <c r="F213" s="94" t="s">
        <v>1598</v>
      </c>
      <c r="G213" s="94">
        <v>0.16</v>
      </c>
      <c r="H213" s="94">
        <v>0.106</v>
      </c>
      <c r="I213" s="94">
        <v>5.0976E-2</v>
      </c>
    </row>
    <row r="214" spans="1:9" s="97" customFormat="1" ht="11.25" customHeight="1" x14ac:dyDescent="0.25">
      <c r="A214" s="77">
        <v>208</v>
      </c>
      <c r="B214" s="76" t="s">
        <v>9953</v>
      </c>
      <c r="C214" s="96" t="s">
        <v>1699</v>
      </c>
      <c r="D214" s="96" t="s">
        <v>1586</v>
      </c>
      <c r="E214" s="96" t="s">
        <v>9152</v>
      </c>
      <c r="F214" s="94" t="s">
        <v>1598</v>
      </c>
      <c r="G214" s="94">
        <v>2</v>
      </c>
      <c r="H214" s="94">
        <v>0.32400000000000001</v>
      </c>
      <c r="I214" s="94">
        <v>0.63814400000000004</v>
      </c>
    </row>
    <row r="215" spans="1:9" s="97" customFormat="1" ht="11.25" customHeight="1" x14ac:dyDescent="0.25">
      <c r="A215" s="77">
        <v>209</v>
      </c>
      <c r="B215" s="76" t="s">
        <v>9952</v>
      </c>
      <c r="C215" s="96" t="s">
        <v>1699</v>
      </c>
      <c r="D215" s="96" t="s">
        <v>1586</v>
      </c>
      <c r="E215" s="96" t="s">
        <v>9152</v>
      </c>
      <c r="F215" s="94" t="s">
        <v>1598</v>
      </c>
      <c r="G215" s="94">
        <v>0.16</v>
      </c>
      <c r="H215" s="94">
        <v>0.10920000000000001</v>
      </c>
      <c r="I215" s="94">
        <v>4.7955199999999996E-2</v>
      </c>
    </row>
    <row r="216" spans="1:9" s="97" customFormat="1" ht="11.25" customHeight="1" x14ac:dyDescent="0.25">
      <c r="A216" s="77">
        <v>210</v>
      </c>
      <c r="B216" s="76" t="s">
        <v>9951</v>
      </c>
      <c r="C216" s="96" t="s">
        <v>1699</v>
      </c>
      <c r="D216" s="96" t="s">
        <v>1586</v>
      </c>
      <c r="E216" s="96" t="s">
        <v>9152</v>
      </c>
      <c r="F216" s="94" t="s">
        <v>1598</v>
      </c>
      <c r="G216" s="94">
        <v>0.16</v>
      </c>
      <c r="H216" s="94">
        <v>0.11080000000000001</v>
      </c>
      <c r="I216" s="94">
        <v>4.6444799999999987E-2</v>
      </c>
    </row>
    <row r="217" spans="1:9" s="97" customFormat="1" ht="11.25" customHeight="1" x14ac:dyDescent="0.25">
      <c r="A217" s="77">
        <v>211</v>
      </c>
      <c r="B217" s="76" t="s">
        <v>9950</v>
      </c>
      <c r="C217" s="96" t="s">
        <v>1699</v>
      </c>
      <c r="D217" s="96" t="s">
        <v>1586</v>
      </c>
      <c r="E217" s="96" t="s">
        <v>9152</v>
      </c>
      <c r="F217" s="94" t="s">
        <v>1598</v>
      </c>
      <c r="G217" s="94">
        <v>0.25</v>
      </c>
      <c r="H217" s="94">
        <v>0.17449999999999999</v>
      </c>
      <c r="I217" s="94">
        <v>7.1271999999999988E-2</v>
      </c>
    </row>
    <row r="218" spans="1:9" s="97" customFormat="1" ht="11.25" customHeight="1" x14ac:dyDescent="0.25">
      <c r="A218" s="77">
        <v>212</v>
      </c>
      <c r="B218" s="76" t="s">
        <v>9949</v>
      </c>
      <c r="C218" s="96" t="s">
        <v>1699</v>
      </c>
      <c r="D218" s="96" t="s">
        <v>1586</v>
      </c>
      <c r="E218" s="96" t="s">
        <v>9152</v>
      </c>
      <c r="F218" s="94" t="s">
        <v>1598</v>
      </c>
      <c r="G218" s="94">
        <v>0.16</v>
      </c>
      <c r="H218" s="94">
        <v>0.114</v>
      </c>
      <c r="I218" s="94">
        <v>4.3423999999999997E-2</v>
      </c>
    </row>
    <row r="219" spans="1:9" s="97" customFormat="1" ht="11.25" customHeight="1" x14ac:dyDescent="0.25">
      <c r="A219" s="77">
        <v>213</v>
      </c>
      <c r="B219" s="76" t="s">
        <v>9948</v>
      </c>
      <c r="C219" s="96" t="s">
        <v>1699</v>
      </c>
      <c r="D219" s="96" t="s">
        <v>1586</v>
      </c>
      <c r="E219" s="96" t="s">
        <v>9152</v>
      </c>
      <c r="F219" s="94" t="s">
        <v>1598</v>
      </c>
      <c r="G219" s="94">
        <v>0.1</v>
      </c>
      <c r="H219" s="94">
        <v>5.2999999999999999E-2</v>
      </c>
      <c r="I219" s="94">
        <v>4.4367999999999998E-2</v>
      </c>
    </row>
    <row r="220" spans="1:9" s="97" customFormat="1" ht="11.25" customHeight="1" x14ac:dyDescent="0.25">
      <c r="A220" s="77">
        <v>214</v>
      </c>
      <c r="B220" s="76" t="s">
        <v>9947</v>
      </c>
      <c r="C220" s="96" t="s">
        <v>1699</v>
      </c>
      <c r="D220" s="96" t="s">
        <v>1586</v>
      </c>
      <c r="E220" s="96" t="s">
        <v>9152</v>
      </c>
      <c r="F220" s="94" t="s">
        <v>1598</v>
      </c>
      <c r="G220" s="94">
        <v>0.25</v>
      </c>
      <c r="H220" s="94">
        <v>0.13200000000000001</v>
      </c>
      <c r="I220" s="94">
        <v>0.11139199999999999</v>
      </c>
    </row>
    <row r="221" spans="1:9" s="97" customFormat="1" ht="11.25" customHeight="1" x14ac:dyDescent="0.25">
      <c r="A221" s="77">
        <v>215</v>
      </c>
      <c r="B221" s="76" t="s">
        <v>9946</v>
      </c>
      <c r="C221" s="96" t="s">
        <v>1699</v>
      </c>
      <c r="D221" s="96" t="s">
        <v>1586</v>
      </c>
      <c r="E221" s="96" t="s">
        <v>9152</v>
      </c>
      <c r="F221" s="94" t="s">
        <v>1598</v>
      </c>
      <c r="G221" s="94">
        <v>0.1</v>
      </c>
      <c r="H221" s="94">
        <v>5.5E-2</v>
      </c>
      <c r="I221" s="94">
        <v>4.2479999999999997E-2</v>
      </c>
    </row>
    <row r="222" spans="1:9" s="97" customFormat="1" ht="11.25" customHeight="1" x14ac:dyDescent="0.25">
      <c r="A222" s="77">
        <v>216</v>
      </c>
      <c r="B222" s="76" t="s">
        <v>9945</v>
      </c>
      <c r="C222" s="96" t="s">
        <v>1699</v>
      </c>
      <c r="D222" s="96" t="s">
        <v>1586</v>
      </c>
      <c r="E222" s="96" t="s">
        <v>9152</v>
      </c>
      <c r="F222" s="94" t="s">
        <v>1598</v>
      </c>
      <c r="G222" s="94">
        <v>0.1</v>
      </c>
      <c r="H222" s="94">
        <v>5.6000000000000001E-2</v>
      </c>
      <c r="I222" s="94">
        <v>4.1536000000000003E-2</v>
      </c>
    </row>
    <row r="223" spans="1:9" s="97" customFormat="1" ht="11.25" customHeight="1" x14ac:dyDescent="0.25">
      <c r="A223" s="77">
        <v>217</v>
      </c>
      <c r="B223" s="76" t="s">
        <v>9944</v>
      </c>
      <c r="C223" s="96" t="s">
        <v>1699</v>
      </c>
      <c r="D223" s="96" t="s">
        <v>1586</v>
      </c>
      <c r="E223" s="96" t="s">
        <v>9152</v>
      </c>
      <c r="F223" s="94" t="s">
        <v>1598</v>
      </c>
      <c r="G223" s="94">
        <v>0.25</v>
      </c>
      <c r="H223" s="94">
        <v>0.13950000000000001</v>
      </c>
      <c r="I223" s="94">
        <v>0.104312</v>
      </c>
    </row>
    <row r="224" spans="1:9" s="97" customFormat="1" ht="11.25" customHeight="1" x14ac:dyDescent="0.25">
      <c r="A224" s="77">
        <v>218</v>
      </c>
      <c r="B224" s="76" t="s">
        <v>9943</v>
      </c>
      <c r="C224" s="96" t="s">
        <v>1699</v>
      </c>
      <c r="D224" s="96" t="s">
        <v>1586</v>
      </c>
      <c r="E224" s="96" t="s">
        <v>9152</v>
      </c>
      <c r="F224" s="94" t="s">
        <v>1598</v>
      </c>
      <c r="G224" s="94">
        <v>0.16</v>
      </c>
      <c r="H224" s="94">
        <v>9.1600000000000015E-2</v>
      </c>
      <c r="I224" s="94">
        <v>6.4569599999999991E-2</v>
      </c>
    </row>
    <row r="225" spans="1:9" s="97" customFormat="1" ht="11.25" customHeight="1" x14ac:dyDescent="0.25">
      <c r="A225" s="77">
        <v>219</v>
      </c>
      <c r="B225" s="76" t="s">
        <v>9942</v>
      </c>
      <c r="C225" s="96" t="s">
        <v>1699</v>
      </c>
      <c r="D225" s="96" t="s">
        <v>1586</v>
      </c>
      <c r="E225" s="96" t="s">
        <v>9152</v>
      </c>
      <c r="F225" s="94" t="s">
        <v>1598</v>
      </c>
      <c r="G225" s="94">
        <v>0.16</v>
      </c>
      <c r="H225" s="94">
        <v>9.3199999999999991E-2</v>
      </c>
      <c r="I225" s="94">
        <v>6.305920000000001E-2</v>
      </c>
    </row>
    <row r="226" spans="1:9" s="97" customFormat="1" ht="11.25" customHeight="1" x14ac:dyDescent="0.25">
      <c r="A226" s="77">
        <v>220</v>
      </c>
      <c r="B226" s="76" t="s">
        <v>9941</v>
      </c>
      <c r="C226" s="96" t="s">
        <v>1699</v>
      </c>
      <c r="D226" s="96" t="s">
        <v>1586</v>
      </c>
      <c r="E226" s="96" t="s">
        <v>9152</v>
      </c>
      <c r="F226" s="94" t="s">
        <v>1598</v>
      </c>
      <c r="G226" s="94">
        <v>0.25</v>
      </c>
      <c r="H226" s="94">
        <v>0.14699999999999999</v>
      </c>
      <c r="I226" s="94">
        <v>9.7231999999999999E-2</v>
      </c>
    </row>
    <row r="227" spans="1:9" s="97" customFormat="1" ht="11.25" customHeight="1" x14ac:dyDescent="0.25">
      <c r="A227" s="77">
        <v>221</v>
      </c>
      <c r="B227" s="76" t="s">
        <v>9940</v>
      </c>
      <c r="C227" s="96" t="s">
        <v>1699</v>
      </c>
      <c r="D227" s="96" t="s">
        <v>1586</v>
      </c>
      <c r="E227" s="96" t="s">
        <v>9152</v>
      </c>
      <c r="F227" s="94" t="s">
        <v>1598</v>
      </c>
      <c r="G227" s="94">
        <v>0.25</v>
      </c>
      <c r="H227" s="94">
        <v>0.14949999999999999</v>
      </c>
      <c r="I227" s="94">
        <v>9.4871999999999998E-2</v>
      </c>
    </row>
    <row r="228" spans="1:9" s="97" customFormat="1" ht="11.25" customHeight="1" x14ac:dyDescent="0.25">
      <c r="A228" s="77">
        <v>222</v>
      </c>
      <c r="B228" s="76" t="s">
        <v>9939</v>
      </c>
      <c r="C228" s="96" t="s">
        <v>1699</v>
      </c>
      <c r="D228" s="96" t="s">
        <v>1586</v>
      </c>
      <c r="E228" s="96" t="s">
        <v>9152</v>
      </c>
      <c r="F228" s="94" t="s">
        <v>1598</v>
      </c>
      <c r="G228" s="94">
        <v>0.25</v>
      </c>
      <c r="H228" s="94">
        <v>0.152</v>
      </c>
      <c r="I228" s="94">
        <v>9.2511999999999997E-2</v>
      </c>
    </row>
    <row r="229" spans="1:9" s="97" customFormat="1" ht="11.25" customHeight="1" x14ac:dyDescent="0.25">
      <c r="A229" s="77">
        <v>223</v>
      </c>
      <c r="B229" s="76" t="s">
        <v>9938</v>
      </c>
      <c r="C229" s="96" t="s">
        <v>1699</v>
      </c>
      <c r="D229" s="96" t="s">
        <v>1586</v>
      </c>
      <c r="E229" s="96" t="s">
        <v>9152</v>
      </c>
      <c r="F229" s="94" t="s">
        <v>1598</v>
      </c>
      <c r="G229" s="94">
        <v>0.16</v>
      </c>
      <c r="H229" s="94">
        <v>9.9599999999999994E-2</v>
      </c>
      <c r="I229" s="94">
        <v>5.7017600000000002E-2</v>
      </c>
    </row>
    <row r="230" spans="1:9" s="97" customFormat="1" ht="11.25" customHeight="1" x14ac:dyDescent="0.25">
      <c r="A230" s="77">
        <v>224</v>
      </c>
      <c r="B230" s="76" t="s">
        <v>9937</v>
      </c>
      <c r="C230" s="96" t="s">
        <v>1699</v>
      </c>
      <c r="D230" s="96" t="s">
        <v>1586</v>
      </c>
      <c r="E230" s="96" t="s">
        <v>9152</v>
      </c>
      <c r="F230" s="94" t="s">
        <v>1598</v>
      </c>
      <c r="G230" s="94">
        <v>0.16</v>
      </c>
      <c r="H230" s="94">
        <v>0.1012</v>
      </c>
      <c r="I230" s="94">
        <v>5.55072E-2</v>
      </c>
    </row>
    <row r="231" spans="1:9" s="97" customFormat="1" ht="11.25" customHeight="1" x14ac:dyDescent="0.25">
      <c r="A231" s="77">
        <v>225</v>
      </c>
      <c r="B231" s="76" t="s">
        <v>9936</v>
      </c>
      <c r="C231" s="96" t="s">
        <v>1699</v>
      </c>
      <c r="D231" s="96" t="s">
        <v>1586</v>
      </c>
      <c r="E231" s="96" t="s">
        <v>9152</v>
      </c>
      <c r="F231" s="94" t="s">
        <v>1598</v>
      </c>
      <c r="G231" s="94">
        <v>0.16</v>
      </c>
      <c r="H231" s="94">
        <v>0.1028</v>
      </c>
      <c r="I231" s="94">
        <v>5.3996799999999998E-2</v>
      </c>
    </row>
    <row r="232" spans="1:9" s="97" customFormat="1" ht="11.25" customHeight="1" x14ac:dyDescent="0.25">
      <c r="A232" s="77">
        <v>226</v>
      </c>
      <c r="B232" s="76" t="s">
        <v>9935</v>
      </c>
      <c r="C232" s="96" t="s">
        <v>1699</v>
      </c>
      <c r="D232" s="96" t="s">
        <v>1586</v>
      </c>
      <c r="E232" s="96" t="s">
        <v>9152</v>
      </c>
      <c r="F232" s="94" t="s">
        <v>1598</v>
      </c>
      <c r="G232" s="94">
        <v>2</v>
      </c>
      <c r="H232" s="94">
        <v>0.28399999999999997</v>
      </c>
      <c r="I232" s="94">
        <v>0.67590399999999995</v>
      </c>
    </row>
    <row r="233" spans="1:9" s="97" customFormat="1" ht="11.25" customHeight="1" x14ac:dyDescent="0.25">
      <c r="A233" s="77">
        <v>227</v>
      </c>
      <c r="B233" s="76" t="s">
        <v>9934</v>
      </c>
      <c r="C233" s="96" t="s">
        <v>1699</v>
      </c>
      <c r="D233" s="96" t="s">
        <v>1586</v>
      </c>
      <c r="E233" s="96" t="s">
        <v>9152</v>
      </c>
      <c r="F233" s="94" t="s">
        <v>1598</v>
      </c>
      <c r="G233" s="94">
        <v>1.26</v>
      </c>
      <c r="H233" s="94">
        <v>0.193</v>
      </c>
      <c r="I233" s="94">
        <v>0.41252799999999995</v>
      </c>
    </row>
    <row r="234" spans="1:9" s="97" customFormat="1" ht="11.25" customHeight="1" x14ac:dyDescent="0.25">
      <c r="A234" s="77">
        <v>228</v>
      </c>
      <c r="B234" s="76" t="s">
        <v>9933</v>
      </c>
      <c r="C234" s="96" t="s">
        <v>1699</v>
      </c>
      <c r="D234" s="96" t="s">
        <v>1586</v>
      </c>
      <c r="E234" s="96" t="s">
        <v>9152</v>
      </c>
      <c r="F234" s="94" t="s">
        <v>1598</v>
      </c>
      <c r="G234" s="94">
        <v>0.25</v>
      </c>
      <c r="H234" s="94">
        <v>0.16700000000000001</v>
      </c>
      <c r="I234" s="94">
        <v>7.8351999999999991E-2</v>
      </c>
    </row>
    <row r="235" spans="1:9" s="97" customFormat="1" ht="11.25" customHeight="1" x14ac:dyDescent="0.25">
      <c r="A235" s="77">
        <v>229</v>
      </c>
      <c r="B235" s="76" t="s">
        <v>9932</v>
      </c>
      <c r="C235" s="96" t="s">
        <v>1699</v>
      </c>
      <c r="D235" s="96" t="s">
        <v>1586</v>
      </c>
      <c r="E235" s="96" t="s">
        <v>9927</v>
      </c>
      <c r="F235" s="94" t="s">
        <v>1598</v>
      </c>
      <c r="G235" s="94">
        <v>0.25</v>
      </c>
      <c r="H235" s="94">
        <v>0.16950000000000001</v>
      </c>
      <c r="I235" s="94">
        <v>7.599199999999999E-2</v>
      </c>
    </row>
    <row r="236" spans="1:9" s="97" customFormat="1" ht="11.25" customHeight="1" x14ac:dyDescent="0.25">
      <c r="A236" s="77">
        <v>230</v>
      </c>
      <c r="B236" s="76" t="s">
        <v>9931</v>
      </c>
      <c r="C236" s="96" t="s">
        <v>1699</v>
      </c>
      <c r="D236" s="96" t="s">
        <v>1586</v>
      </c>
      <c r="E236" s="96" t="s">
        <v>9927</v>
      </c>
      <c r="F236" s="94" t="s">
        <v>1598</v>
      </c>
      <c r="G236" s="94">
        <v>0.25</v>
      </c>
      <c r="H236" s="94">
        <v>0.17199999999999999</v>
      </c>
      <c r="I236" s="94">
        <v>7.3631999999999989E-2</v>
      </c>
    </row>
    <row r="237" spans="1:9" s="97" customFormat="1" ht="11.25" customHeight="1" x14ac:dyDescent="0.25">
      <c r="A237" s="77">
        <v>231</v>
      </c>
      <c r="B237" s="76" t="s">
        <v>9930</v>
      </c>
      <c r="C237" s="96" t="s">
        <v>1699</v>
      </c>
      <c r="D237" s="96" t="s">
        <v>1586</v>
      </c>
      <c r="E237" s="96" t="s">
        <v>9927</v>
      </c>
      <c r="F237" s="94" t="s">
        <v>1598</v>
      </c>
      <c r="G237" s="94">
        <v>0.25</v>
      </c>
      <c r="H237" s="94">
        <v>0.17449999999999999</v>
      </c>
      <c r="I237" s="94">
        <v>7.1271999999999988E-2</v>
      </c>
    </row>
    <row r="238" spans="1:9" s="97" customFormat="1" ht="11.25" customHeight="1" x14ac:dyDescent="0.25">
      <c r="A238" s="77">
        <v>232</v>
      </c>
      <c r="B238" s="76" t="s">
        <v>9929</v>
      </c>
      <c r="C238" s="96" t="s">
        <v>1699</v>
      </c>
      <c r="D238" s="96" t="s">
        <v>1586</v>
      </c>
      <c r="E238" s="96" t="s">
        <v>9927</v>
      </c>
      <c r="F238" s="94" t="s">
        <v>1598</v>
      </c>
      <c r="G238" s="94">
        <v>0.25</v>
      </c>
      <c r="H238" s="94">
        <v>0.17699999999999999</v>
      </c>
      <c r="I238" s="94">
        <v>6.8911999999999987E-2</v>
      </c>
    </row>
    <row r="239" spans="1:9" s="97" customFormat="1" ht="11.25" customHeight="1" x14ac:dyDescent="0.25">
      <c r="A239" s="77">
        <v>233</v>
      </c>
      <c r="B239" s="76" t="s">
        <v>9928</v>
      </c>
      <c r="C239" s="96" t="s">
        <v>1699</v>
      </c>
      <c r="D239" s="96" t="s">
        <v>1586</v>
      </c>
      <c r="E239" s="96" t="s">
        <v>9927</v>
      </c>
      <c r="F239" s="94" t="s">
        <v>1598</v>
      </c>
      <c r="G239" s="94">
        <v>0.25</v>
      </c>
      <c r="H239" s="94">
        <v>0.1295</v>
      </c>
      <c r="I239" s="94">
        <v>0.11375199999999999</v>
      </c>
    </row>
    <row r="240" spans="1:9" s="97" customFormat="1" ht="11.25" customHeight="1" x14ac:dyDescent="0.25">
      <c r="A240" s="77">
        <v>234</v>
      </c>
      <c r="B240" s="76" t="s">
        <v>9926</v>
      </c>
      <c r="C240" s="96" t="s">
        <v>1699</v>
      </c>
      <c r="D240" s="96" t="s">
        <v>1586</v>
      </c>
      <c r="E240" s="96" t="s">
        <v>9152</v>
      </c>
      <c r="F240" s="94" t="s">
        <v>1598</v>
      </c>
      <c r="G240" s="94">
        <v>0.25</v>
      </c>
      <c r="H240" s="94">
        <v>0.13200000000000001</v>
      </c>
      <c r="I240" s="94">
        <v>0.11139199999999999</v>
      </c>
    </row>
    <row r="241" spans="1:9" s="97" customFormat="1" ht="11.25" customHeight="1" x14ac:dyDescent="0.25">
      <c r="A241" s="77">
        <v>235</v>
      </c>
      <c r="B241" s="76" t="s">
        <v>9925</v>
      </c>
      <c r="C241" s="96" t="s">
        <v>1699</v>
      </c>
      <c r="D241" s="96" t="s">
        <v>1586</v>
      </c>
      <c r="E241" s="96" t="s">
        <v>9921</v>
      </c>
      <c r="F241" s="94" t="s">
        <v>1598</v>
      </c>
      <c r="G241" s="94">
        <v>0.25</v>
      </c>
      <c r="H241" s="94">
        <v>0.13450000000000001</v>
      </c>
      <c r="I241" s="94">
        <v>0.10903199999999999</v>
      </c>
    </row>
    <row r="242" spans="1:9" s="97" customFormat="1" ht="11.25" customHeight="1" x14ac:dyDescent="0.25">
      <c r="A242" s="77">
        <v>236</v>
      </c>
      <c r="B242" s="76" t="s">
        <v>9924</v>
      </c>
      <c r="C242" s="96" t="s">
        <v>1699</v>
      </c>
      <c r="D242" s="96" t="s">
        <v>1586</v>
      </c>
      <c r="E242" s="96" t="s">
        <v>9921</v>
      </c>
      <c r="F242" s="94" t="s">
        <v>1598</v>
      </c>
      <c r="G242" s="94">
        <v>0.25</v>
      </c>
      <c r="H242" s="94">
        <v>0.13700000000000001</v>
      </c>
      <c r="I242" s="94">
        <v>0.106672</v>
      </c>
    </row>
    <row r="243" spans="1:9" s="97" customFormat="1" ht="11.25" customHeight="1" x14ac:dyDescent="0.25">
      <c r="A243" s="77">
        <v>237</v>
      </c>
      <c r="B243" s="76" t="s">
        <v>9923</v>
      </c>
      <c r="C243" s="96" t="s">
        <v>1699</v>
      </c>
      <c r="D243" s="96" t="s">
        <v>1586</v>
      </c>
      <c r="E243" s="96" t="s">
        <v>9921</v>
      </c>
      <c r="F243" s="94" t="s">
        <v>1598</v>
      </c>
      <c r="G243" s="94">
        <v>0.25</v>
      </c>
      <c r="H243" s="94">
        <v>0.13950000000000001</v>
      </c>
      <c r="I243" s="94">
        <v>0.104312</v>
      </c>
    </row>
    <row r="244" spans="1:9" s="97" customFormat="1" ht="11.25" customHeight="1" x14ac:dyDescent="0.25">
      <c r="A244" s="77">
        <v>238</v>
      </c>
      <c r="B244" s="76" t="s">
        <v>9922</v>
      </c>
      <c r="C244" s="96" t="s">
        <v>1699</v>
      </c>
      <c r="D244" s="96" t="s">
        <v>1586</v>
      </c>
      <c r="E244" s="96" t="s">
        <v>9921</v>
      </c>
      <c r="F244" s="94" t="s">
        <v>1598</v>
      </c>
      <c r="G244" s="94">
        <v>0.25</v>
      </c>
      <c r="H244" s="94">
        <v>0.14199999999999999</v>
      </c>
      <c r="I244" s="94">
        <v>0.101952</v>
      </c>
    </row>
    <row r="245" spans="1:9" s="97" customFormat="1" ht="11.25" customHeight="1" x14ac:dyDescent="0.25">
      <c r="A245" s="77">
        <v>239</v>
      </c>
      <c r="B245" s="76" t="s">
        <v>9920</v>
      </c>
      <c r="C245" s="96" t="s">
        <v>1699</v>
      </c>
      <c r="D245" s="96" t="s">
        <v>1586</v>
      </c>
      <c r="E245" s="96" t="s">
        <v>9152</v>
      </c>
      <c r="F245" s="94" t="s">
        <v>1598</v>
      </c>
      <c r="G245" s="94">
        <v>0.25</v>
      </c>
      <c r="H245" s="94">
        <v>0.14449999999999999</v>
      </c>
      <c r="I245" s="94">
        <v>9.9592E-2</v>
      </c>
    </row>
    <row r="246" spans="1:9" s="97" customFormat="1" ht="11.25" customHeight="1" x14ac:dyDescent="0.25">
      <c r="A246" s="77">
        <v>240</v>
      </c>
      <c r="B246" s="76" t="s">
        <v>9919</v>
      </c>
      <c r="C246" s="96" t="s">
        <v>1699</v>
      </c>
      <c r="D246" s="96" t="s">
        <v>1586</v>
      </c>
      <c r="E246" s="96" t="s">
        <v>9152</v>
      </c>
      <c r="F246" s="94" t="s">
        <v>1598</v>
      </c>
      <c r="G246" s="94">
        <v>0.8</v>
      </c>
      <c r="H246" s="94">
        <v>6.7999999999999935E-2</v>
      </c>
      <c r="I246" s="94">
        <v>0.31340800000000002</v>
      </c>
    </row>
    <row r="247" spans="1:9" s="97" customFormat="1" ht="11.25" customHeight="1" x14ac:dyDescent="0.25">
      <c r="A247" s="77">
        <v>241</v>
      </c>
      <c r="B247" s="76" t="s">
        <v>4228</v>
      </c>
      <c r="C247" s="96" t="s">
        <v>1607</v>
      </c>
      <c r="D247" s="96" t="s">
        <v>1586</v>
      </c>
      <c r="E247" s="96" t="s">
        <v>4021</v>
      </c>
      <c r="F247" s="94" t="s">
        <v>1596</v>
      </c>
      <c r="G247" s="94">
        <v>0.25</v>
      </c>
      <c r="H247" s="94">
        <v>1.1299435028248588E-2</v>
      </c>
      <c r="I247" s="94">
        <v>0.2253333333333333</v>
      </c>
    </row>
    <row r="248" spans="1:9" s="97" customFormat="1" ht="11.25" customHeight="1" x14ac:dyDescent="0.25">
      <c r="A248" s="77">
        <v>242</v>
      </c>
      <c r="B248" s="76" t="s">
        <v>9918</v>
      </c>
      <c r="C248" s="96" t="s">
        <v>1701</v>
      </c>
      <c r="D248" s="96" t="s">
        <v>1586</v>
      </c>
      <c r="E248" s="96" t="s">
        <v>9917</v>
      </c>
      <c r="F248" s="94" t="s">
        <v>1596</v>
      </c>
      <c r="G248" s="94">
        <v>0.4</v>
      </c>
      <c r="H248" s="94">
        <v>0.24199999999999999</v>
      </c>
      <c r="I248" s="94">
        <v>0.14915199999999998</v>
      </c>
    </row>
    <row r="249" spans="1:9" s="97" customFormat="1" ht="11.25" customHeight="1" x14ac:dyDescent="0.25">
      <c r="A249" s="77">
        <v>243</v>
      </c>
      <c r="B249" s="76" t="s">
        <v>769</v>
      </c>
      <c r="C249" s="96" t="s">
        <v>1622</v>
      </c>
      <c r="D249" s="96" t="s">
        <v>1586</v>
      </c>
      <c r="E249" s="96" t="s">
        <v>7859</v>
      </c>
      <c r="F249" s="94" t="s">
        <v>1596</v>
      </c>
      <c r="G249" s="94">
        <v>0.04</v>
      </c>
      <c r="H249" s="94">
        <v>0.04</v>
      </c>
      <c r="I249" s="94">
        <v>0</v>
      </c>
    </row>
    <row r="250" spans="1:9" s="97" customFormat="1" ht="11.25" customHeight="1" x14ac:dyDescent="0.25">
      <c r="A250" s="77">
        <v>244</v>
      </c>
      <c r="B250" s="76" t="s">
        <v>4227</v>
      </c>
      <c r="C250" s="96" t="s">
        <v>1607</v>
      </c>
      <c r="D250" s="96" t="s">
        <v>1586</v>
      </c>
      <c r="E250" s="96" t="s">
        <v>7879</v>
      </c>
      <c r="F250" s="94" t="s">
        <v>1596</v>
      </c>
      <c r="G250" s="94">
        <v>0.16</v>
      </c>
      <c r="H250" s="94">
        <v>3.1023002421307507E-2</v>
      </c>
      <c r="I250" s="94">
        <v>0.12175428571428572</v>
      </c>
    </row>
    <row r="251" spans="1:9" s="97" customFormat="1" ht="11.25" customHeight="1" x14ac:dyDescent="0.25">
      <c r="A251" s="77">
        <v>245</v>
      </c>
      <c r="B251" s="76" t="s">
        <v>4226</v>
      </c>
      <c r="C251" s="96" t="s">
        <v>1607</v>
      </c>
      <c r="D251" s="96" t="s">
        <v>1586</v>
      </c>
      <c r="E251" s="96" t="s">
        <v>7879</v>
      </c>
      <c r="F251" s="94" t="s">
        <v>1596</v>
      </c>
      <c r="G251" s="94">
        <v>0.1</v>
      </c>
      <c r="H251" s="94">
        <v>9.3623890234059738E-3</v>
      </c>
      <c r="I251" s="94">
        <v>8.5561904761904756E-2</v>
      </c>
    </row>
    <row r="252" spans="1:9" s="97" customFormat="1" ht="11.25" customHeight="1" x14ac:dyDescent="0.25">
      <c r="A252" s="77">
        <v>246</v>
      </c>
      <c r="B252" s="76" t="s">
        <v>4225</v>
      </c>
      <c r="C252" s="96" t="s">
        <v>1607</v>
      </c>
      <c r="D252" s="96" t="s">
        <v>1586</v>
      </c>
      <c r="E252" s="96" t="s">
        <v>7879</v>
      </c>
      <c r="F252" s="94" t="s">
        <v>1596</v>
      </c>
      <c r="G252" s="94">
        <v>0.1</v>
      </c>
      <c r="H252" s="94">
        <v>1.2199999999999999E-2</v>
      </c>
      <c r="I252" s="94">
        <v>8.288319999999999E-2</v>
      </c>
    </row>
    <row r="253" spans="1:9" s="97" customFormat="1" ht="11.25" customHeight="1" x14ac:dyDescent="0.25">
      <c r="A253" s="77">
        <v>247</v>
      </c>
      <c r="B253" s="76" t="s">
        <v>4224</v>
      </c>
      <c r="C253" s="96" t="s">
        <v>1607</v>
      </c>
      <c r="D253" s="96" t="s">
        <v>1586</v>
      </c>
      <c r="E253" s="96" t="s">
        <v>7879</v>
      </c>
      <c r="F253" s="94" t="s">
        <v>1596</v>
      </c>
      <c r="G253" s="94">
        <v>0.25</v>
      </c>
      <c r="H253" s="94">
        <v>6.7493946731234863E-3</v>
      </c>
      <c r="I253" s="94">
        <v>0.22962857142857143</v>
      </c>
    </row>
    <row r="254" spans="1:9" s="97" customFormat="1" ht="11.25" customHeight="1" x14ac:dyDescent="0.25">
      <c r="A254" s="77">
        <v>248</v>
      </c>
      <c r="B254" s="76" t="s">
        <v>5782</v>
      </c>
      <c r="C254" s="96" t="s">
        <v>1633</v>
      </c>
      <c r="D254" s="96" t="s">
        <v>1586</v>
      </c>
      <c r="E254" s="96" t="s">
        <v>7954</v>
      </c>
      <c r="F254" s="94" t="s">
        <v>1596</v>
      </c>
      <c r="G254" s="94">
        <v>0.56000000000000005</v>
      </c>
      <c r="H254" s="94">
        <v>3.5230024213075063E-2</v>
      </c>
      <c r="I254" s="94">
        <v>0.23106285714285713</v>
      </c>
    </row>
    <row r="255" spans="1:9" s="97" customFormat="1" ht="11.25" customHeight="1" x14ac:dyDescent="0.25">
      <c r="A255" s="77">
        <v>249</v>
      </c>
      <c r="B255" s="76" t="s">
        <v>3959</v>
      </c>
      <c r="C255" s="96" t="s">
        <v>1604</v>
      </c>
      <c r="D255" s="96" t="s">
        <v>1586</v>
      </c>
      <c r="E255" s="96" t="s">
        <v>817</v>
      </c>
      <c r="F255" s="94" t="s">
        <v>1596</v>
      </c>
      <c r="G255" s="94">
        <v>6.3E-2</v>
      </c>
      <c r="H255" s="94">
        <v>1.3826674737691688E-2</v>
      </c>
      <c r="I255" s="94">
        <v>4.6419619047619043E-2</v>
      </c>
    </row>
    <row r="256" spans="1:9" s="97" customFormat="1" ht="11.25" customHeight="1" x14ac:dyDescent="0.25">
      <c r="A256" s="77">
        <v>250</v>
      </c>
      <c r="B256" s="76" t="s">
        <v>780</v>
      </c>
      <c r="C256" s="96" t="s">
        <v>1641</v>
      </c>
      <c r="D256" s="96" t="s">
        <v>1586</v>
      </c>
      <c r="E256" s="96" t="s">
        <v>9213</v>
      </c>
      <c r="F256" s="94" t="s">
        <v>1596</v>
      </c>
      <c r="G256" s="94">
        <v>0.25</v>
      </c>
      <c r="H256" s="94">
        <v>2.6276230831315577E-2</v>
      </c>
      <c r="I256" s="94">
        <v>0.21119523809523807</v>
      </c>
    </row>
    <row r="257" spans="1:9" s="97" customFormat="1" ht="11.25" customHeight="1" x14ac:dyDescent="0.25">
      <c r="A257" s="77">
        <v>251</v>
      </c>
      <c r="B257" s="76" t="s">
        <v>3958</v>
      </c>
      <c r="C257" s="96" t="s">
        <v>1604</v>
      </c>
      <c r="D257" s="96" t="s">
        <v>1586</v>
      </c>
      <c r="E257" s="96" t="s">
        <v>7898</v>
      </c>
      <c r="F257" s="94" t="s">
        <v>1596</v>
      </c>
      <c r="G257" s="94">
        <v>0.1</v>
      </c>
      <c r="H257" s="94">
        <v>1.9138418079096046E-2</v>
      </c>
      <c r="I257" s="94">
        <v>7.6333333333333322E-2</v>
      </c>
    </row>
    <row r="258" spans="1:9" s="97" customFormat="1" ht="11.25" customHeight="1" x14ac:dyDescent="0.25">
      <c r="A258" s="77">
        <v>252</v>
      </c>
      <c r="B258" s="76" t="s">
        <v>3957</v>
      </c>
      <c r="C258" s="96" t="s">
        <v>1604</v>
      </c>
      <c r="D258" s="96" t="s">
        <v>1586</v>
      </c>
      <c r="E258" s="96" t="s">
        <v>7898</v>
      </c>
      <c r="F258" s="94" t="s">
        <v>1596</v>
      </c>
      <c r="G258" s="94">
        <v>0.1</v>
      </c>
      <c r="H258" s="94">
        <v>3.8690476190476192E-3</v>
      </c>
      <c r="I258" s="94">
        <v>9.0747619047619035E-2</v>
      </c>
    </row>
    <row r="259" spans="1:9" s="97" customFormat="1" ht="11.25" customHeight="1" x14ac:dyDescent="0.25">
      <c r="A259" s="77">
        <v>253</v>
      </c>
      <c r="B259" s="76" t="s">
        <v>781</v>
      </c>
      <c r="C259" s="96" t="s">
        <v>1641</v>
      </c>
      <c r="D259" s="96" t="s">
        <v>1586</v>
      </c>
      <c r="E259" s="96" t="s">
        <v>9213</v>
      </c>
      <c r="F259" s="94" t="s">
        <v>1596</v>
      </c>
      <c r="G259" s="94">
        <v>0.16</v>
      </c>
      <c r="H259" s="94">
        <v>5.2360774818401942E-2</v>
      </c>
      <c r="I259" s="94">
        <v>0.10161142857142855</v>
      </c>
    </row>
    <row r="260" spans="1:9" s="97" customFormat="1" ht="11.25" customHeight="1" x14ac:dyDescent="0.25">
      <c r="A260" s="77">
        <v>254</v>
      </c>
      <c r="B260" s="76" t="s">
        <v>2501</v>
      </c>
      <c r="C260" s="96" t="s">
        <v>1641</v>
      </c>
      <c r="D260" s="96" t="s">
        <v>1586</v>
      </c>
      <c r="E260" s="96" t="s">
        <v>9213</v>
      </c>
      <c r="F260" s="94" t="s">
        <v>1596</v>
      </c>
      <c r="G260" s="94">
        <v>0.16</v>
      </c>
      <c r="H260" s="94">
        <v>4.0481234866828086E-2</v>
      </c>
      <c r="I260" s="94">
        <v>0.11282571428571428</v>
      </c>
    </row>
    <row r="261" spans="1:9" s="97" customFormat="1" ht="11.25" customHeight="1" x14ac:dyDescent="0.25">
      <c r="A261" s="77">
        <v>255</v>
      </c>
      <c r="B261" s="76" t="s">
        <v>4452</v>
      </c>
      <c r="C261" s="96" t="s">
        <v>1609</v>
      </c>
      <c r="D261" s="96" t="s">
        <v>1586</v>
      </c>
      <c r="E261" s="96" t="s">
        <v>9200</v>
      </c>
      <c r="F261" s="94" t="s">
        <v>1596</v>
      </c>
      <c r="G261" s="94">
        <v>0.25</v>
      </c>
      <c r="H261" s="94">
        <v>2.3098264729620663E-2</v>
      </c>
      <c r="I261" s="94">
        <v>0.21419523809523808</v>
      </c>
    </row>
    <row r="262" spans="1:9" s="97" customFormat="1" ht="11.25" customHeight="1" x14ac:dyDescent="0.25">
      <c r="A262" s="77">
        <v>256</v>
      </c>
      <c r="B262" s="76" t="s">
        <v>4451</v>
      </c>
      <c r="C262" s="96" t="s">
        <v>1609</v>
      </c>
      <c r="D262" s="96" t="s">
        <v>1586</v>
      </c>
      <c r="E262" s="96" t="s">
        <v>9200</v>
      </c>
      <c r="F262" s="94" t="s">
        <v>1596</v>
      </c>
      <c r="G262" s="94">
        <v>0.25</v>
      </c>
      <c r="H262" s="94">
        <v>0.18704600484261505</v>
      </c>
      <c r="I262" s="94">
        <v>5.9428571428571393E-2</v>
      </c>
    </row>
    <row r="263" spans="1:9" s="97" customFormat="1" ht="11.25" customHeight="1" x14ac:dyDescent="0.25">
      <c r="A263" s="77">
        <v>257</v>
      </c>
      <c r="B263" s="76" t="s">
        <v>9221</v>
      </c>
      <c r="C263" s="96" t="s">
        <v>1628</v>
      </c>
      <c r="D263" s="96" t="s">
        <v>1586</v>
      </c>
      <c r="E263" s="96" t="s">
        <v>7844</v>
      </c>
      <c r="F263" s="94" t="s">
        <v>1596</v>
      </c>
      <c r="G263" s="94">
        <v>0.16</v>
      </c>
      <c r="H263" s="94">
        <v>4.1131961259079905E-2</v>
      </c>
      <c r="I263" s="94">
        <v>0.11221142857142857</v>
      </c>
    </row>
    <row r="264" spans="1:9" s="97" customFormat="1" ht="11.25" customHeight="1" x14ac:dyDescent="0.25">
      <c r="A264" s="77">
        <v>258</v>
      </c>
      <c r="B264" s="76" t="s">
        <v>4450</v>
      </c>
      <c r="C264" s="96" t="s">
        <v>1609</v>
      </c>
      <c r="D264" s="96" t="s">
        <v>1586</v>
      </c>
      <c r="E264" s="96" t="s">
        <v>9200</v>
      </c>
      <c r="F264" s="94" t="s">
        <v>1596</v>
      </c>
      <c r="G264" s="94">
        <v>0.16</v>
      </c>
      <c r="H264" s="94">
        <v>7.4803268765133171E-2</v>
      </c>
      <c r="I264" s="94">
        <v>8.0425714285714281E-2</v>
      </c>
    </row>
    <row r="265" spans="1:9" s="97" customFormat="1" ht="11.25" customHeight="1" x14ac:dyDescent="0.25">
      <c r="A265" s="77">
        <v>259</v>
      </c>
      <c r="B265" s="76" t="s">
        <v>4449</v>
      </c>
      <c r="C265" s="96" t="s">
        <v>1609</v>
      </c>
      <c r="D265" s="96" t="s">
        <v>1586</v>
      </c>
      <c r="E265" s="96" t="s">
        <v>9200</v>
      </c>
      <c r="F265" s="94" t="s">
        <v>1596</v>
      </c>
      <c r="G265" s="94">
        <v>0.16</v>
      </c>
      <c r="H265" s="94">
        <v>2.2639225181598065E-2</v>
      </c>
      <c r="I265" s="94">
        <v>0.12966857142857141</v>
      </c>
    </row>
    <row r="266" spans="1:9" s="97" customFormat="1" ht="11.25" customHeight="1" x14ac:dyDescent="0.25">
      <c r="A266" s="77">
        <v>260</v>
      </c>
      <c r="B266" s="76" t="s">
        <v>9220</v>
      </c>
      <c r="C266" s="96" t="s">
        <v>1628</v>
      </c>
      <c r="D266" s="96" t="s">
        <v>1586</v>
      </c>
      <c r="E266" s="96" t="s">
        <v>7844</v>
      </c>
      <c r="F266" s="94" t="s">
        <v>1596</v>
      </c>
      <c r="G266" s="94">
        <v>6.3E-2</v>
      </c>
      <c r="H266" s="94">
        <v>3.0594229217110573E-2</v>
      </c>
      <c r="I266" s="94">
        <v>3.0591047619047618E-2</v>
      </c>
    </row>
    <row r="267" spans="1:9" s="97" customFormat="1" ht="11.25" customHeight="1" x14ac:dyDescent="0.25">
      <c r="A267" s="77">
        <v>261</v>
      </c>
      <c r="B267" s="76" t="s">
        <v>4448</v>
      </c>
      <c r="C267" s="96" t="s">
        <v>1609</v>
      </c>
      <c r="D267" s="96" t="s">
        <v>1586</v>
      </c>
      <c r="E267" s="96" t="s">
        <v>9200</v>
      </c>
      <c r="F267" s="94" t="s">
        <v>1596</v>
      </c>
      <c r="G267" s="94">
        <v>0.16</v>
      </c>
      <c r="H267" s="94">
        <v>3.7913640032284097E-2</v>
      </c>
      <c r="I267" s="94">
        <v>0.1152495238095238</v>
      </c>
    </row>
    <row r="268" spans="1:9" s="97" customFormat="1" ht="11.25" customHeight="1" x14ac:dyDescent="0.25">
      <c r="A268" s="77">
        <v>262</v>
      </c>
      <c r="B268" s="76" t="s">
        <v>3956</v>
      </c>
      <c r="C268" s="96" t="s">
        <v>1604</v>
      </c>
      <c r="D268" s="96" t="s">
        <v>1586</v>
      </c>
      <c r="E268" s="96" t="s">
        <v>9083</v>
      </c>
      <c r="F268" s="94" t="s">
        <v>1596</v>
      </c>
      <c r="G268" s="94">
        <v>0.1</v>
      </c>
      <c r="H268" s="94">
        <v>7.3042776432606952E-3</v>
      </c>
      <c r="I268" s="94">
        <v>8.7504761904761905E-2</v>
      </c>
    </row>
    <row r="269" spans="1:9" s="97" customFormat="1" ht="11.25" customHeight="1" x14ac:dyDescent="0.25">
      <c r="A269" s="77">
        <v>263</v>
      </c>
      <c r="B269" s="76" t="s">
        <v>4447</v>
      </c>
      <c r="C269" s="96" t="s">
        <v>1609</v>
      </c>
      <c r="D269" s="96" t="s">
        <v>1586</v>
      </c>
      <c r="E269" s="96" t="s">
        <v>9200</v>
      </c>
      <c r="F269" s="94" t="s">
        <v>1596</v>
      </c>
      <c r="G269" s="94">
        <v>6.3E-2</v>
      </c>
      <c r="H269" s="94">
        <v>2.1499999999999998E-2</v>
      </c>
      <c r="I269" s="94">
        <v>3.9175999999999996E-2</v>
      </c>
    </row>
    <row r="270" spans="1:9" s="97" customFormat="1" ht="11.25" customHeight="1" x14ac:dyDescent="0.25">
      <c r="A270" s="77">
        <v>264</v>
      </c>
      <c r="B270" s="76" t="s">
        <v>9219</v>
      </c>
      <c r="C270" s="96" t="s">
        <v>1604</v>
      </c>
      <c r="D270" s="96" t="s">
        <v>1586</v>
      </c>
      <c r="E270" s="96" t="s">
        <v>9083</v>
      </c>
      <c r="F270" s="94" t="s">
        <v>1596</v>
      </c>
      <c r="G270" s="94">
        <v>0.4</v>
      </c>
      <c r="H270" s="94">
        <v>4.5611380145278456E-2</v>
      </c>
      <c r="I270" s="94">
        <v>0.33454285714285709</v>
      </c>
    </row>
    <row r="271" spans="1:9" s="97" customFormat="1" ht="11.25" customHeight="1" x14ac:dyDescent="0.25">
      <c r="A271" s="77">
        <v>265</v>
      </c>
      <c r="B271" s="76" t="s">
        <v>9218</v>
      </c>
      <c r="C271" s="96" t="s">
        <v>1628</v>
      </c>
      <c r="D271" s="96" t="s">
        <v>1586</v>
      </c>
      <c r="E271" s="96" t="s">
        <v>7844</v>
      </c>
      <c r="F271" s="94" t="s">
        <v>1596</v>
      </c>
      <c r="G271" s="94">
        <v>0.25</v>
      </c>
      <c r="H271" s="94">
        <v>1.7630145278450363E-2</v>
      </c>
      <c r="I271" s="94">
        <v>0.21935714285714286</v>
      </c>
    </row>
    <row r="272" spans="1:9" s="97" customFormat="1" ht="11.25" customHeight="1" x14ac:dyDescent="0.25">
      <c r="A272" s="77">
        <v>266</v>
      </c>
      <c r="B272" s="76" t="s">
        <v>3569</v>
      </c>
      <c r="C272" s="96" t="s">
        <v>1641</v>
      </c>
      <c r="D272" s="96" t="s">
        <v>1586</v>
      </c>
      <c r="E272" s="96" t="s">
        <v>9213</v>
      </c>
      <c r="F272" s="94" t="s">
        <v>1596</v>
      </c>
      <c r="G272" s="94">
        <v>0.1</v>
      </c>
      <c r="H272" s="94">
        <v>5.9422921711057303E-3</v>
      </c>
      <c r="I272" s="94">
        <v>8.8790476190476184E-2</v>
      </c>
    </row>
    <row r="273" spans="1:9" s="97" customFormat="1" ht="11.25" customHeight="1" x14ac:dyDescent="0.25">
      <c r="A273" s="77">
        <v>267</v>
      </c>
      <c r="B273" s="76" t="s">
        <v>4446</v>
      </c>
      <c r="C273" s="96" t="s">
        <v>1609</v>
      </c>
      <c r="D273" s="96" t="s">
        <v>1586</v>
      </c>
      <c r="E273" s="96" t="s">
        <v>9200</v>
      </c>
      <c r="F273" s="94" t="s">
        <v>1596</v>
      </c>
      <c r="G273" s="94">
        <v>0.1</v>
      </c>
      <c r="H273" s="94">
        <v>1.089588377723971E-2</v>
      </c>
      <c r="I273" s="94">
        <v>8.4114285714285711E-2</v>
      </c>
    </row>
    <row r="274" spans="1:9" s="97" customFormat="1" ht="11.25" customHeight="1" x14ac:dyDescent="0.25">
      <c r="A274" s="77">
        <v>268</v>
      </c>
      <c r="B274" s="76" t="s">
        <v>9217</v>
      </c>
      <c r="C274" s="96" t="s">
        <v>1628</v>
      </c>
      <c r="D274" s="96" t="s">
        <v>1586</v>
      </c>
      <c r="E274" s="96" t="s">
        <v>7844</v>
      </c>
      <c r="F274" s="94" t="s">
        <v>1596</v>
      </c>
      <c r="G274" s="94">
        <v>0.1</v>
      </c>
      <c r="H274" s="94">
        <v>5.9999999999999991E-2</v>
      </c>
      <c r="I274" s="94">
        <v>3.7760000000000002E-2</v>
      </c>
    </row>
    <row r="275" spans="1:9" s="97" customFormat="1" ht="11.25" customHeight="1" x14ac:dyDescent="0.25">
      <c r="A275" s="77">
        <v>269</v>
      </c>
      <c r="B275" s="76" t="s">
        <v>9216</v>
      </c>
      <c r="C275" s="96" t="s">
        <v>1628</v>
      </c>
      <c r="D275" s="96" t="s">
        <v>1586</v>
      </c>
      <c r="E275" s="96" t="s">
        <v>7844</v>
      </c>
      <c r="F275" s="94" t="s">
        <v>1596</v>
      </c>
      <c r="G275" s="94">
        <v>0.4</v>
      </c>
      <c r="H275" s="94">
        <v>6.6419491525423743E-2</v>
      </c>
      <c r="I275" s="94">
        <v>0.31489999999999996</v>
      </c>
    </row>
    <row r="276" spans="1:9" s="97" customFormat="1" ht="11.25" customHeight="1" x14ac:dyDescent="0.25">
      <c r="A276" s="77">
        <v>270</v>
      </c>
      <c r="B276" s="76" t="s">
        <v>9916</v>
      </c>
      <c r="C276" s="96" t="s">
        <v>1604</v>
      </c>
      <c r="D276" s="96" t="s">
        <v>1586</v>
      </c>
      <c r="E276" s="96" t="s">
        <v>7790</v>
      </c>
      <c r="F276" s="94" t="s">
        <v>1596</v>
      </c>
      <c r="G276" s="94">
        <v>0.16</v>
      </c>
      <c r="H276" s="94">
        <v>9.8000000000000004E-2</v>
      </c>
      <c r="I276" s="94">
        <v>5.8527999999999997E-2</v>
      </c>
    </row>
    <row r="277" spans="1:9" s="97" customFormat="1" ht="11.25" customHeight="1" x14ac:dyDescent="0.25">
      <c r="A277" s="77">
        <v>271</v>
      </c>
      <c r="B277" s="76" t="s">
        <v>9215</v>
      </c>
      <c r="C277" s="96" t="s">
        <v>1604</v>
      </c>
      <c r="D277" s="96" t="s">
        <v>1586</v>
      </c>
      <c r="E277" s="96" t="s">
        <v>9448</v>
      </c>
      <c r="F277" s="94" t="s">
        <v>1596</v>
      </c>
      <c r="G277" s="94">
        <v>6.3E-2</v>
      </c>
      <c r="H277" s="94">
        <v>2.8248587570621472E-2</v>
      </c>
      <c r="I277" s="94">
        <v>3.2805333333333332E-2</v>
      </c>
    </row>
    <row r="278" spans="1:9" s="97" customFormat="1" ht="11.25" customHeight="1" x14ac:dyDescent="0.25">
      <c r="A278" s="77">
        <v>272</v>
      </c>
      <c r="B278" s="76" t="s">
        <v>3955</v>
      </c>
      <c r="C278" s="96" t="s">
        <v>1604</v>
      </c>
      <c r="D278" s="96" t="s">
        <v>1586</v>
      </c>
      <c r="E278" s="96" t="s">
        <v>7790</v>
      </c>
      <c r="F278" s="94" t="s">
        <v>1596</v>
      </c>
      <c r="G278" s="94">
        <v>0.1</v>
      </c>
      <c r="H278" s="94">
        <v>1.4916263115415659E-2</v>
      </c>
      <c r="I278" s="94">
        <v>8.0319047619047609E-2</v>
      </c>
    </row>
    <row r="279" spans="1:9" s="97" customFormat="1" ht="11.25" customHeight="1" x14ac:dyDescent="0.25">
      <c r="A279" s="77">
        <v>273</v>
      </c>
      <c r="B279" s="76" t="s">
        <v>1697</v>
      </c>
      <c r="C279" s="96" t="s">
        <v>1642</v>
      </c>
      <c r="D279" s="96" t="s">
        <v>1586</v>
      </c>
      <c r="E279" s="96" t="s">
        <v>6559</v>
      </c>
      <c r="F279" s="94" t="s">
        <v>1596</v>
      </c>
      <c r="G279" s="94">
        <v>0.16</v>
      </c>
      <c r="H279" s="94">
        <v>3.00090799031477E-2</v>
      </c>
      <c r="I279" s="94">
        <v>0.12271142857142857</v>
      </c>
    </row>
    <row r="280" spans="1:9" s="97" customFormat="1" ht="11.25" customHeight="1" x14ac:dyDescent="0.25">
      <c r="A280" s="77">
        <v>274</v>
      </c>
      <c r="B280" s="76" t="s">
        <v>3092</v>
      </c>
      <c r="C280" s="96" t="s">
        <v>1638</v>
      </c>
      <c r="D280" s="96" t="s">
        <v>1586</v>
      </c>
      <c r="E280" s="96" t="s">
        <v>2805</v>
      </c>
      <c r="F280" s="94" t="s">
        <v>1596</v>
      </c>
      <c r="G280" s="94">
        <v>0.1</v>
      </c>
      <c r="H280" s="94">
        <v>3.1017958030669899E-2</v>
      </c>
      <c r="I280" s="94">
        <v>6.5119047619047604E-2</v>
      </c>
    </row>
    <row r="281" spans="1:9" s="97" customFormat="1" ht="11.25" customHeight="1" x14ac:dyDescent="0.25">
      <c r="A281" s="77">
        <v>275</v>
      </c>
      <c r="B281" s="76" t="s">
        <v>2457</v>
      </c>
      <c r="C281" s="96" t="s">
        <v>1638</v>
      </c>
      <c r="D281" s="96" t="s">
        <v>1586</v>
      </c>
      <c r="E281" s="96" t="s">
        <v>2805</v>
      </c>
      <c r="F281" s="94" t="s">
        <v>1596</v>
      </c>
      <c r="G281" s="94">
        <v>0.16</v>
      </c>
      <c r="H281" s="94">
        <v>0.12555992736077481</v>
      </c>
      <c r="I281" s="94">
        <v>3.2511428571428566E-2</v>
      </c>
    </row>
    <row r="282" spans="1:9" s="97" customFormat="1" ht="11.25" customHeight="1" x14ac:dyDescent="0.25">
      <c r="A282" s="77">
        <v>276</v>
      </c>
      <c r="B282" s="76" t="s">
        <v>3568</v>
      </c>
      <c r="C282" s="96" t="s">
        <v>1641</v>
      </c>
      <c r="D282" s="96" t="s">
        <v>1586</v>
      </c>
      <c r="E282" s="96" t="s">
        <v>7927</v>
      </c>
      <c r="F282" s="94" t="s">
        <v>1596</v>
      </c>
      <c r="G282" s="94">
        <v>0.04</v>
      </c>
      <c r="H282" s="94">
        <v>2.8400000000000002E-2</v>
      </c>
      <c r="I282" s="94">
        <v>1.0950399999999997E-2</v>
      </c>
    </row>
    <row r="283" spans="1:9" s="97" customFormat="1" ht="11.25" customHeight="1" x14ac:dyDescent="0.25">
      <c r="A283" s="77">
        <v>277</v>
      </c>
      <c r="B283" s="76" t="s">
        <v>2458</v>
      </c>
      <c r="C283" s="96" t="s">
        <v>1638</v>
      </c>
      <c r="D283" s="96" t="s">
        <v>1586</v>
      </c>
      <c r="E283" s="96" t="s">
        <v>6062</v>
      </c>
      <c r="F283" s="94" t="s">
        <v>1596</v>
      </c>
      <c r="G283" s="94">
        <v>0.1</v>
      </c>
      <c r="H283" s="94">
        <v>0.1</v>
      </c>
      <c r="I283" s="94">
        <v>0</v>
      </c>
    </row>
    <row r="284" spans="1:9" s="97" customFormat="1" ht="11.25" customHeight="1" x14ac:dyDescent="0.25">
      <c r="A284" s="77">
        <v>278</v>
      </c>
      <c r="B284" s="76" t="s">
        <v>3567</v>
      </c>
      <c r="C284" s="96" t="s">
        <v>1641</v>
      </c>
      <c r="D284" s="96" t="s">
        <v>1586</v>
      </c>
      <c r="E284" s="96" t="s">
        <v>7927</v>
      </c>
      <c r="F284" s="94" t="s">
        <v>1596</v>
      </c>
      <c r="G284" s="94">
        <v>0.25</v>
      </c>
      <c r="H284" s="94">
        <v>0.17274515738498791</v>
      </c>
      <c r="I284" s="94">
        <v>7.2928571428571398E-2</v>
      </c>
    </row>
    <row r="285" spans="1:9" s="97" customFormat="1" ht="11.25" customHeight="1" x14ac:dyDescent="0.25">
      <c r="A285" s="77">
        <v>279</v>
      </c>
      <c r="B285" s="76" t="s">
        <v>2925</v>
      </c>
      <c r="C285" s="96" t="s">
        <v>1638</v>
      </c>
      <c r="D285" s="96" t="s">
        <v>1586</v>
      </c>
      <c r="E285" s="96" t="s">
        <v>2805</v>
      </c>
      <c r="F285" s="94" t="s">
        <v>1596</v>
      </c>
      <c r="G285" s="94">
        <v>0.25</v>
      </c>
      <c r="H285" s="94">
        <v>8.0604317998385813E-2</v>
      </c>
      <c r="I285" s="94">
        <v>0.15990952380952378</v>
      </c>
    </row>
    <row r="286" spans="1:9" s="97" customFormat="1" ht="11.25" customHeight="1" x14ac:dyDescent="0.25">
      <c r="A286" s="77">
        <v>280</v>
      </c>
      <c r="B286" s="76" t="s">
        <v>3096</v>
      </c>
      <c r="C286" s="96" t="s">
        <v>1638</v>
      </c>
      <c r="D286" s="96" t="s">
        <v>1586</v>
      </c>
      <c r="E286" s="96" t="s">
        <v>2805</v>
      </c>
      <c r="F286" s="94" t="s">
        <v>1596</v>
      </c>
      <c r="G286" s="94">
        <v>0.16</v>
      </c>
      <c r="H286" s="94">
        <v>0.114</v>
      </c>
      <c r="I286" s="94">
        <v>4.3423999999999997E-2</v>
      </c>
    </row>
    <row r="287" spans="1:9" s="97" customFormat="1" ht="11.25" customHeight="1" x14ac:dyDescent="0.25">
      <c r="A287" s="77">
        <v>281</v>
      </c>
      <c r="B287" s="76" t="s">
        <v>3086</v>
      </c>
      <c r="C287" s="96" t="s">
        <v>1638</v>
      </c>
      <c r="D287" s="96" t="s">
        <v>1586</v>
      </c>
      <c r="E287" s="96" t="s">
        <v>2805</v>
      </c>
      <c r="F287" s="94" t="s">
        <v>1596</v>
      </c>
      <c r="G287" s="94">
        <v>6.3E-2</v>
      </c>
      <c r="H287" s="94">
        <v>3.6375100887812747E-2</v>
      </c>
      <c r="I287" s="94">
        <v>2.5133904761904764E-2</v>
      </c>
    </row>
    <row r="288" spans="1:9" s="97" customFormat="1" ht="11.25" customHeight="1" x14ac:dyDescent="0.25">
      <c r="A288" s="77">
        <v>282</v>
      </c>
      <c r="B288" s="76" t="s">
        <v>3095</v>
      </c>
      <c r="C288" s="96" t="s">
        <v>1638</v>
      </c>
      <c r="D288" s="96" t="s">
        <v>1586</v>
      </c>
      <c r="E288" s="96" t="s">
        <v>2805</v>
      </c>
      <c r="F288" s="94" t="s">
        <v>1596</v>
      </c>
      <c r="G288" s="94">
        <v>0.16</v>
      </c>
      <c r="H288" s="94">
        <v>0.15263821630347052</v>
      </c>
      <c r="I288" s="94">
        <v>6.9495238095238204E-3</v>
      </c>
    </row>
    <row r="289" spans="1:9" s="97" customFormat="1" ht="11.25" customHeight="1" x14ac:dyDescent="0.25">
      <c r="A289" s="77">
        <v>283</v>
      </c>
      <c r="B289" s="76" t="s">
        <v>3094</v>
      </c>
      <c r="C289" s="96" t="s">
        <v>1638</v>
      </c>
      <c r="D289" s="96" t="s">
        <v>1586</v>
      </c>
      <c r="E289" s="96" t="s">
        <v>2805</v>
      </c>
      <c r="F289" s="94" t="s">
        <v>1596</v>
      </c>
      <c r="G289" s="94">
        <v>0.1</v>
      </c>
      <c r="H289" s="94">
        <v>0.1</v>
      </c>
      <c r="I289" s="94">
        <v>0</v>
      </c>
    </row>
    <row r="290" spans="1:9" s="97" customFormat="1" ht="11.25" customHeight="1" x14ac:dyDescent="0.25">
      <c r="A290" s="77">
        <v>284</v>
      </c>
      <c r="B290" s="76" t="s">
        <v>1632</v>
      </c>
      <c r="C290" s="96" t="s">
        <v>1641</v>
      </c>
      <c r="D290" s="96" t="s">
        <v>1586</v>
      </c>
      <c r="E290" s="96" t="s">
        <v>9213</v>
      </c>
      <c r="F290" s="94" t="s">
        <v>1596</v>
      </c>
      <c r="G290" s="94">
        <v>0.4</v>
      </c>
      <c r="H290" s="94">
        <v>2.2447538337368848E-2</v>
      </c>
      <c r="I290" s="94">
        <v>0.35640952380952384</v>
      </c>
    </row>
    <row r="291" spans="1:9" s="97" customFormat="1" ht="11.25" customHeight="1" x14ac:dyDescent="0.25">
      <c r="A291" s="77">
        <v>285</v>
      </c>
      <c r="B291" s="76" t="s">
        <v>7308</v>
      </c>
      <c r="C291" s="96" t="s">
        <v>1706</v>
      </c>
      <c r="D291" s="96" t="s">
        <v>1586</v>
      </c>
      <c r="E291" s="96" t="s">
        <v>7299</v>
      </c>
      <c r="F291" s="94" t="s">
        <v>1596</v>
      </c>
      <c r="G291" s="94">
        <v>0.63</v>
      </c>
      <c r="H291" s="94">
        <v>4.3124495560936241E-2</v>
      </c>
      <c r="I291" s="94">
        <v>0.55401047619047616</v>
      </c>
    </row>
    <row r="292" spans="1:9" s="97" customFormat="1" ht="11.25" customHeight="1" x14ac:dyDescent="0.25">
      <c r="A292" s="77">
        <v>286</v>
      </c>
      <c r="B292" s="76" t="s">
        <v>3093</v>
      </c>
      <c r="C292" s="96" t="s">
        <v>1638</v>
      </c>
      <c r="D292" s="96" t="s">
        <v>1586</v>
      </c>
      <c r="E292" s="96" t="s">
        <v>2805</v>
      </c>
      <c r="F292" s="94" t="s">
        <v>1596</v>
      </c>
      <c r="G292" s="94">
        <v>0.1</v>
      </c>
      <c r="H292" s="94">
        <v>3.9719531880548831E-2</v>
      </c>
      <c r="I292" s="94">
        <v>5.6904761904761902E-2</v>
      </c>
    </row>
    <row r="293" spans="1:9" s="97" customFormat="1" ht="11.25" customHeight="1" x14ac:dyDescent="0.25">
      <c r="A293" s="77">
        <v>287</v>
      </c>
      <c r="B293" s="76" t="s">
        <v>3091</v>
      </c>
      <c r="C293" s="96" t="s">
        <v>1638</v>
      </c>
      <c r="D293" s="96" t="s">
        <v>1586</v>
      </c>
      <c r="E293" s="96" t="s">
        <v>2805</v>
      </c>
      <c r="F293" s="94" t="s">
        <v>1596</v>
      </c>
      <c r="G293" s="94">
        <v>0.1</v>
      </c>
      <c r="H293" s="94">
        <v>3.687953995157385E-2</v>
      </c>
      <c r="I293" s="94">
        <v>5.9585714285714284E-2</v>
      </c>
    </row>
    <row r="294" spans="1:9" s="97" customFormat="1" ht="11.25" customHeight="1" x14ac:dyDescent="0.25">
      <c r="A294" s="77">
        <v>288</v>
      </c>
      <c r="B294" s="76" t="s">
        <v>4445</v>
      </c>
      <c r="C294" s="96" t="s">
        <v>1609</v>
      </c>
      <c r="D294" s="96" t="s">
        <v>1586</v>
      </c>
      <c r="E294" s="96" t="s">
        <v>7927</v>
      </c>
      <c r="F294" s="94" t="s">
        <v>1596</v>
      </c>
      <c r="G294" s="94">
        <v>0.4</v>
      </c>
      <c r="H294" s="94">
        <v>6.9915254237288144E-2</v>
      </c>
      <c r="I294" s="94">
        <v>0.31159999999999999</v>
      </c>
    </row>
    <row r="295" spans="1:9" s="97" customFormat="1" ht="11.25" customHeight="1" x14ac:dyDescent="0.25">
      <c r="A295" s="77">
        <v>289</v>
      </c>
      <c r="B295" s="76" t="s">
        <v>2291</v>
      </c>
      <c r="C295" s="96" t="s">
        <v>1641</v>
      </c>
      <c r="D295" s="96" t="s">
        <v>1586</v>
      </c>
      <c r="E295" s="96" t="s">
        <v>7927</v>
      </c>
      <c r="F295" s="94" t="s">
        <v>1596</v>
      </c>
      <c r="G295" s="94">
        <v>0.25</v>
      </c>
      <c r="H295" s="94">
        <v>5.9422921711057307E-2</v>
      </c>
      <c r="I295" s="94">
        <v>0.1799047619047619</v>
      </c>
    </row>
    <row r="296" spans="1:9" s="97" customFormat="1" ht="11.25" customHeight="1" x14ac:dyDescent="0.25">
      <c r="A296" s="77">
        <v>290</v>
      </c>
      <c r="B296" s="76" t="s">
        <v>3090</v>
      </c>
      <c r="C296" s="96" t="s">
        <v>1638</v>
      </c>
      <c r="D296" s="96" t="s">
        <v>1586</v>
      </c>
      <c r="E296" s="96" t="s">
        <v>2805</v>
      </c>
      <c r="F296" s="94" t="s">
        <v>1596</v>
      </c>
      <c r="G296" s="94">
        <v>0.1</v>
      </c>
      <c r="H296" s="94">
        <v>4.4032485875706219E-2</v>
      </c>
      <c r="I296" s="94">
        <v>5.2833333333333322E-2</v>
      </c>
    </row>
    <row r="297" spans="1:9" s="97" customFormat="1" ht="11.25" customHeight="1" x14ac:dyDescent="0.25">
      <c r="A297" s="77">
        <v>291</v>
      </c>
      <c r="B297" s="76" t="s">
        <v>3251</v>
      </c>
      <c r="C297" s="96" t="s">
        <v>1638</v>
      </c>
      <c r="D297" s="96" t="s">
        <v>1586</v>
      </c>
      <c r="E297" s="96" t="s">
        <v>2805</v>
      </c>
      <c r="F297" s="94" t="s">
        <v>1596</v>
      </c>
      <c r="G297" s="94">
        <v>0.16</v>
      </c>
      <c r="H297" s="94">
        <v>1.2999999999999999E-2</v>
      </c>
      <c r="I297" s="94">
        <v>0.138768</v>
      </c>
    </row>
    <row r="298" spans="1:9" s="97" customFormat="1" ht="11.25" customHeight="1" x14ac:dyDescent="0.25">
      <c r="A298" s="77">
        <v>292</v>
      </c>
      <c r="B298" s="76" t="s">
        <v>3089</v>
      </c>
      <c r="C298" s="96" t="s">
        <v>1638</v>
      </c>
      <c r="D298" s="96" t="s">
        <v>1586</v>
      </c>
      <c r="E298" s="96" t="s">
        <v>2805</v>
      </c>
      <c r="F298" s="94" t="s">
        <v>1596</v>
      </c>
      <c r="G298" s="94">
        <v>0.25</v>
      </c>
      <c r="H298" s="94">
        <v>1.1965294592413238E-2</v>
      </c>
      <c r="I298" s="94">
        <v>0.22470476190476188</v>
      </c>
    </row>
    <row r="299" spans="1:9" s="97" customFormat="1" ht="11.25" customHeight="1" x14ac:dyDescent="0.25">
      <c r="A299" s="77">
        <v>293</v>
      </c>
      <c r="B299" s="76" t="s">
        <v>3088</v>
      </c>
      <c r="C299" s="96" t="s">
        <v>1638</v>
      </c>
      <c r="D299" s="96" t="s">
        <v>1586</v>
      </c>
      <c r="E299" s="96" t="s">
        <v>2805</v>
      </c>
      <c r="F299" s="94" t="s">
        <v>1596</v>
      </c>
      <c r="G299" s="94">
        <v>6.3E-2</v>
      </c>
      <c r="H299" s="94">
        <v>3.6077481840193708E-2</v>
      </c>
      <c r="I299" s="94">
        <v>2.5414857142857142E-2</v>
      </c>
    </row>
    <row r="300" spans="1:9" s="97" customFormat="1" ht="11.25" customHeight="1" x14ac:dyDescent="0.25">
      <c r="A300" s="77">
        <v>294</v>
      </c>
      <c r="B300" s="76" t="s">
        <v>3087</v>
      </c>
      <c r="C300" s="96" t="s">
        <v>1638</v>
      </c>
      <c r="D300" s="96" t="s">
        <v>1586</v>
      </c>
      <c r="E300" s="96" t="s">
        <v>2805</v>
      </c>
      <c r="F300" s="94" t="s">
        <v>1596</v>
      </c>
      <c r="G300" s="94">
        <v>0.1</v>
      </c>
      <c r="H300" s="94">
        <v>7.1443704600484256E-2</v>
      </c>
      <c r="I300" s="94">
        <v>2.6957142857142864E-2</v>
      </c>
    </row>
    <row r="301" spans="1:9" s="97" customFormat="1" ht="11.25" customHeight="1" x14ac:dyDescent="0.25">
      <c r="A301" s="77">
        <v>295</v>
      </c>
      <c r="B301" s="76" t="s">
        <v>4444</v>
      </c>
      <c r="C301" s="96" t="s">
        <v>1609</v>
      </c>
      <c r="D301" s="96" t="s">
        <v>1586</v>
      </c>
      <c r="E301" s="96" t="s">
        <v>7927</v>
      </c>
      <c r="F301" s="94" t="s">
        <v>1596</v>
      </c>
      <c r="G301" s="94">
        <v>0.1</v>
      </c>
      <c r="H301" s="94">
        <v>1.8618845843422115E-2</v>
      </c>
      <c r="I301" s="94">
        <v>7.6823809523809516E-2</v>
      </c>
    </row>
    <row r="302" spans="1:9" s="97" customFormat="1" ht="11.25" customHeight="1" x14ac:dyDescent="0.25">
      <c r="A302" s="77">
        <v>296</v>
      </c>
      <c r="B302" s="76" t="s">
        <v>3566</v>
      </c>
      <c r="C302" s="98" t="s">
        <v>1641</v>
      </c>
      <c r="D302" s="77" t="s">
        <v>1586</v>
      </c>
      <c r="E302" s="76" t="s">
        <v>7927</v>
      </c>
      <c r="F302" s="94" t="s">
        <v>1596</v>
      </c>
      <c r="G302" s="94">
        <v>0.25</v>
      </c>
      <c r="H302" s="94">
        <v>3.8745964487489917E-2</v>
      </c>
      <c r="I302" s="94">
        <v>0.19942380952380953</v>
      </c>
    </row>
    <row r="303" spans="1:9" s="97" customFormat="1" ht="11.25" customHeight="1" x14ac:dyDescent="0.25">
      <c r="A303" s="77">
        <v>297</v>
      </c>
      <c r="B303" s="76" t="s">
        <v>1696</v>
      </c>
      <c r="C303" s="98" t="s">
        <v>1642</v>
      </c>
      <c r="D303" s="77" t="s">
        <v>1586</v>
      </c>
      <c r="E303" s="76" t="s">
        <v>6559</v>
      </c>
      <c r="F303" s="94" t="s">
        <v>1596</v>
      </c>
      <c r="G303" s="94">
        <v>0.25</v>
      </c>
      <c r="H303" s="94">
        <v>7.8541162227602906E-3</v>
      </c>
      <c r="I303" s="94">
        <v>0.22858571428571425</v>
      </c>
    </row>
    <row r="304" spans="1:9" s="97" customFormat="1" ht="11.25" customHeight="1" x14ac:dyDescent="0.25">
      <c r="A304" s="77">
        <v>298</v>
      </c>
      <c r="B304" s="76" t="s">
        <v>6560</v>
      </c>
      <c r="C304" s="98" t="s">
        <v>1642</v>
      </c>
      <c r="D304" s="77" t="s">
        <v>1586</v>
      </c>
      <c r="E304" s="76" t="s">
        <v>6363</v>
      </c>
      <c r="F304" s="94" t="s">
        <v>1596</v>
      </c>
      <c r="G304" s="94">
        <v>0.25</v>
      </c>
      <c r="H304" s="94">
        <v>3.9966707021791767E-2</v>
      </c>
      <c r="I304" s="94">
        <v>0.19827142857142857</v>
      </c>
    </row>
    <row r="305" spans="1:9" s="97" customFormat="1" ht="11.25" customHeight="1" x14ac:dyDescent="0.25">
      <c r="A305" s="77">
        <v>299</v>
      </c>
      <c r="B305" s="76" t="s">
        <v>3565</v>
      </c>
      <c r="C305" s="98" t="s">
        <v>1641</v>
      </c>
      <c r="D305" s="77" t="s">
        <v>1586</v>
      </c>
      <c r="E305" s="76" t="s">
        <v>9213</v>
      </c>
      <c r="F305" s="94" t="s">
        <v>1596</v>
      </c>
      <c r="G305" s="94">
        <v>0.25</v>
      </c>
      <c r="H305" s="94">
        <v>4.9086965294592409E-2</v>
      </c>
      <c r="I305" s="94">
        <v>0.18966190476190475</v>
      </c>
    </row>
    <row r="306" spans="1:9" s="97" customFormat="1" ht="11.25" customHeight="1" x14ac:dyDescent="0.25">
      <c r="A306" s="77">
        <v>300</v>
      </c>
      <c r="B306" s="76" t="s">
        <v>3563</v>
      </c>
      <c r="C306" s="98" t="s">
        <v>1641</v>
      </c>
      <c r="D306" s="77" t="s">
        <v>1586</v>
      </c>
      <c r="E306" s="76" t="s">
        <v>7927</v>
      </c>
      <c r="F306" s="94" t="s">
        <v>1596</v>
      </c>
      <c r="G306" s="94">
        <v>0.2</v>
      </c>
      <c r="H306" s="94">
        <v>3.8629943502824865E-2</v>
      </c>
      <c r="I306" s="94">
        <v>0.15233333333333332</v>
      </c>
    </row>
    <row r="307" spans="1:9" s="97" customFormat="1" ht="11.25" customHeight="1" x14ac:dyDescent="0.25">
      <c r="A307" s="77">
        <v>301</v>
      </c>
      <c r="B307" s="76" t="s">
        <v>1695</v>
      </c>
      <c r="C307" s="98" t="s">
        <v>1642</v>
      </c>
      <c r="D307" s="77" t="s">
        <v>1586</v>
      </c>
      <c r="E307" s="76" t="s">
        <v>6559</v>
      </c>
      <c r="F307" s="94" t="s">
        <v>1596</v>
      </c>
      <c r="G307" s="94">
        <v>0.16</v>
      </c>
      <c r="H307" s="94">
        <v>1.4679176755447942E-2</v>
      </c>
      <c r="I307" s="94">
        <v>0.13718285714285713</v>
      </c>
    </row>
    <row r="308" spans="1:9" s="97" customFormat="1" ht="11.25" customHeight="1" x14ac:dyDescent="0.25">
      <c r="A308" s="77">
        <v>302</v>
      </c>
      <c r="B308" s="76" t="s">
        <v>1694</v>
      </c>
      <c r="C308" s="98" t="s">
        <v>1642</v>
      </c>
      <c r="D308" s="77" t="s">
        <v>1586</v>
      </c>
      <c r="E308" s="76" t="s">
        <v>6559</v>
      </c>
      <c r="F308" s="94" t="s">
        <v>1596</v>
      </c>
      <c r="G308" s="94">
        <v>0.1</v>
      </c>
      <c r="H308" s="94">
        <v>8.0458030669895084E-3</v>
      </c>
      <c r="I308" s="94">
        <v>8.6804761904761898E-2</v>
      </c>
    </row>
    <row r="309" spans="1:9" s="97" customFormat="1" ht="11.25" customHeight="1" x14ac:dyDescent="0.25">
      <c r="A309" s="77">
        <v>303</v>
      </c>
      <c r="B309" s="76" t="s">
        <v>1693</v>
      </c>
      <c r="C309" s="98" t="s">
        <v>1642</v>
      </c>
      <c r="D309" s="77" t="s">
        <v>1586</v>
      </c>
      <c r="E309" s="76" t="s">
        <v>6559</v>
      </c>
      <c r="F309" s="94" t="s">
        <v>1596</v>
      </c>
      <c r="G309" s="94">
        <v>6.3E-2</v>
      </c>
      <c r="H309" s="94">
        <v>1.0325867635189669E-2</v>
      </c>
      <c r="I309" s="94">
        <v>4.9724380952380957E-2</v>
      </c>
    </row>
    <row r="310" spans="1:9" s="97" customFormat="1" ht="11.25" customHeight="1" x14ac:dyDescent="0.25">
      <c r="A310" s="77">
        <v>304</v>
      </c>
      <c r="B310" s="76" t="s">
        <v>7307</v>
      </c>
      <c r="C310" s="98" t="s">
        <v>1706</v>
      </c>
      <c r="D310" s="77" t="s">
        <v>1586</v>
      </c>
      <c r="E310" s="76" t="s">
        <v>8924</v>
      </c>
      <c r="F310" s="94" t="s">
        <v>1596</v>
      </c>
      <c r="G310" s="94">
        <v>0.16</v>
      </c>
      <c r="H310" s="94">
        <v>0.16</v>
      </c>
      <c r="I310" s="94">
        <v>0</v>
      </c>
    </row>
    <row r="311" spans="1:9" s="97" customFormat="1" ht="11.25" customHeight="1" x14ac:dyDescent="0.25">
      <c r="A311" s="77">
        <v>305</v>
      </c>
      <c r="B311" s="76" t="s">
        <v>7306</v>
      </c>
      <c r="C311" s="98" t="s">
        <v>1706</v>
      </c>
      <c r="D311" s="77" t="s">
        <v>1586</v>
      </c>
      <c r="E311" s="76" t="s">
        <v>8924</v>
      </c>
      <c r="F311" s="94" t="s">
        <v>1596</v>
      </c>
      <c r="G311" s="94">
        <v>0.1</v>
      </c>
      <c r="H311" s="94">
        <v>5.2360774818401942E-2</v>
      </c>
      <c r="I311" s="94">
        <v>4.4971428571428558E-2</v>
      </c>
    </row>
    <row r="312" spans="1:9" s="97" customFormat="1" ht="11.25" customHeight="1" x14ac:dyDescent="0.25">
      <c r="A312" s="77">
        <v>306</v>
      </c>
      <c r="B312" s="76" t="s">
        <v>1692</v>
      </c>
      <c r="C312" s="98" t="s">
        <v>1642</v>
      </c>
      <c r="D312" s="77" t="s">
        <v>1586</v>
      </c>
      <c r="E312" s="76" t="s">
        <v>6559</v>
      </c>
      <c r="F312" s="94" t="s">
        <v>1596</v>
      </c>
      <c r="G312" s="94">
        <v>0.8</v>
      </c>
      <c r="H312" s="94">
        <v>0.32720371703422557</v>
      </c>
      <c r="I312" s="94">
        <v>6.8719691119691048E-2</v>
      </c>
    </row>
    <row r="313" spans="1:9" s="97" customFormat="1" ht="11.25" customHeight="1" x14ac:dyDescent="0.25">
      <c r="A313" s="77">
        <v>307</v>
      </c>
      <c r="B313" s="76" t="s">
        <v>1691</v>
      </c>
      <c r="C313" s="98" t="s">
        <v>1642</v>
      </c>
      <c r="D313" s="77" t="s">
        <v>1586</v>
      </c>
      <c r="E313" s="76" t="s">
        <v>6559</v>
      </c>
      <c r="F313" s="94" t="s">
        <v>1596</v>
      </c>
      <c r="G313" s="94">
        <v>0.1</v>
      </c>
      <c r="H313" s="94">
        <v>1.6636400322841003E-2</v>
      </c>
      <c r="I313" s="94">
        <v>7.8695238095238096E-2</v>
      </c>
    </row>
    <row r="314" spans="1:9" s="97" customFormat="1" ht="11.25" customHeight="1" x14ac:dyDescent="0.25">
      <c r="A314" s="77">
        <v>308</v>
      </c>
      <c r="B314" s="76" t="s">
        <v>1690</v>
      </c>
      <c r="C314" s="98" t="s">
        <v>1642</v>
      </c>
      <c r="D314" s="77" t="s">
        <v>1586</v>
      </c>
      <c r="E314" s="76" t="s">
        <v>6559</v>
      </c>
      <c r="F314" s="94" t="s">
        <v>1596</v>
      </c>
      <c r="G314" s="94">
        <v>6.3E-2</v>
      </c>
      <c r="H314" s="94">
        <v>6.7847054075867641E-3</v>
      </c>
      <c r="I314" s="94">
        <v>5.3067238095238098E-2</v>
      </c>
    </row>
    <row r="315" spans="1:9" s="97" customFormat="1" ht="11.25" customHeight="1" x14ac:dyDescent="0.25">
      <c r="A315" s="77">
        <v>309</v>
      </c>
      <c r="B315" s="76" t="s">
        <v>1689</v>
      </c>
      <c r="C315" s="98" t="s">
        <v>1642</v>
      </c>
      <c r="D315" s="77" t="s">
        <v>1586</v>
      </c>
      <c r="E315" s="76" t="s">
        <v>6559</v>
      </c>
      <c r="F315" s="94" t="s">
        <v>1596</v>
      </c>
      <c r="G315" s="94">
        <v>0.16</v>
      </c>
      <c r="H315" s="94">
        <v>0.106</v>
      </c>
      <c r="I315" s="94">
        <v>5.0976E-2</v>
      </c>
    </row>
    <row r="316" spans="1:9" s="97" customFormat="1" ht="11.25" customHeight="1" x14ac:dyDescent="0.25">
      <c r="A316" s="77">
        <v>310</v>
      </c>
      <c r="B316" s="76" t="s">
        <v>1688</v>
      </c>
      <c r="C316" s="98" t="s">
        <v>1642</v>
      </c>
      <c r="D316" s="77" t="s">
        <v>1586</v>
      </c>
      <c r="E316" s="76" t="s">
        <v>6559</v>
      </c>
      <c r="F316" s="94" t="s">
        <v>1596</v>
      </c>
      <c r="G316" s="94">
        <v>6.3E-2</v>
      </c>
      <c r="H316" s="94">
        <v>2.7E-2</v>
      </c>
      <c r="I316" s="94">
        <v>3.3983999999999993E-2</v>
      </c>
    </row>
    <row r="317" spans="1:9" s="97" customFormat="1" ht="11.25" customHeight="1" x14ac:dyDescent="0.25">
      <c r="A317" s="77">
        <v>311</v>
      </c>
      <c r="B317" s="76" t="s">
        <v>5781</v>
      </c>
      <c r="C317" s="98" t="s">
        <v>1633</v>
      </c>
      <c r="D317" s="77" t="s">
        <v>1586</v>
      </c>
      <c r="E317" s="76" t="s">
        <v>5780</v>
      </c>
      <c r="F317" s="94" t="s">
        <v>1596</v>
      </c>
      <c r="G317" s="94">
        <v>0.8</v>
      </c>
      <c r="H317" s="94">
        <v>5.7965092816787772E-2</v>
      </c>
      <c r="I317" s="94">
        <v>0.32288095238095232</v>
      </c>
    </row>
    <row r="318" spans="1:9" s="97" customFormat="1" ht="11.25" customHeight="1" x14ac:dyDescent="0.25">
      <c r="A318" s="77">
        <v>312</v>
      </c>
      <c r="B318" s="76" t="s">
        <v>5779</v>
      </c>
      <c r="C318" s="98" t="s">
        <v>1633</v>
      </c>
      <c r="D318" s="77" t="s">
        <v>1586</v>
      </c>
      <c r="E318" s="76" t="s">
        <v>9214</v>
      </c>
      <c r="F318" s="94" t="s">
        <v>1596</v>
      </c>
      <c r="G318" s="94">
        <v>0.25</v>
      </c>
      <c r="H318" s="94">
        <v>0.25</v>
      </c>
      <c r="I318" s="94">
        <v>0</v>
      </c>
    </row>
    <row r="319" spans="1:9" s="97" customFormat="1" ht="11.25" customHeight="1" x14ac:dyDescent="0.25">
      <c r="A319" s="77">
        <v>313</v>
      </c>
      <c r="B319" s="76" t="s">
        <v>3562</v>
      </c>
      <c r="C319" s="98" t="s">
        <v>1641</v>
      </c>
      <c r="D319" s="77" t="s">
        <v>1586</v>
      </c>
      <c r="E319" s="76" t="s">
        <v>9213</v>
      </c>
      <c r="F319" s="94" t="s">
        <v>1596</v>
      </c>
      <c r="G319" s="94">
        <v>0.16</v>
      </c>
      <c r="H319" s="94">
        <v>7.0419693301049238E-3</v>
      </c>
      <c r="I319" s="94">
        <v>0.14439238095238094</v>
      </c>
    </row>
    <row r="320" spans="1:9" s="97" customFormat="1" ht="11.25" customHeight="1" x14ac:dyDescent="0.25">
      <c r="A320" s="77">
        <v>314</v>
      </c>
      <c r="B320" s="76" t="s">
        <v>3561</v>
      </c>
      <c r="C320" s="98" t="s">
        <v>1641</v>
      </c>
      <c r="D320" s="77" t="s">
        <v>1586</v>
      </c>
      <c r="E320" s="76" t="s">
        <v>9213</v>
      </c>
      <c r="F320" s="94" t="s">
        <v>1596</v>
      </c>
      <c r="G320" s="94">
        <v>0.25</v>
      </c>
      <c r="H320" s="94">
        <v>1.1602098466505246E-2</v>
      </c>
      <c r="I320" s="94">
        <v>0.22504761904761902</v>
      </c>
    </row>
    <row r="321" spans="1:9" s="97" customFormat="1" ht="11.25" customHeight="1" x14ac:dyDescent="0.25">
      <c r="A321" s="77">
        <v>315</v>
      </c>
      <c r="B321" s="76" t="s">
        <v>1718</v>
      </c>
      <c r="C321" s="98" t="s">
        <v>1641</v>
      </c>
      <c r="D321" s="77" t="s">
        <v>1586</v>
      </c>
      <c r="E321" s="76" t="s">
        <v>9213</v>
      </c>
      <c r="F321" s="94" t="s">
        <v>1596</v>
      </c>
      <c r="G321" s="94">
        <v>0.25</v>
      </c>
      <c r="H321" s="94">
        <v>3.9810330912025835E-2</v>
      </c>
      <c r="I321" s="94">
        <v>0.19841904761904761</v>
      </c>
    </row>
    <row r="322" spans="1:9" s="97" customFormat="1" ht="11.25" customHeight="1" x14ac:dyDescent="0.25">
      <c r="A322" s="77">
        <v>316</v>
      </c>
      <c r="B322" s="76" t="s">
        <v>776</v>
      </c>
      <c r="C322" s="98" t="s">
        <v>1641</v>
      </c>
      <c r="D322" s="77" t="s">
        <v>1586</v>
      </c>
      <c r="E322" s="76" t="s">
        <v>9213</v>
      </c>
      <c r="F322" s="94" t="s">
        <v>1596</v>
      </c>
      <c r="G322" s="94">
        <v>0.1</v>
      </c>
      <c r="H322" s="94">
        <v>2.7189265536723167E-2</v>
      </c>
      <c r="I322" s="94">
        <v>6.8733333333333327E-2</v>
      </c>
    </row>
    <row r="323" spans="1:9" s="97" customFormat="1" ht="11.25" customHeight="1" x14ac:dyDescent="0.25">
      <c r="A323" s="77">
        <v>317</v>
      </c>
      <c r="B323" s="76" t="s">
        <v>777</v>
      </c>
      <c r="C323" s="98" t="s">
        <v>1641</v>
      </c>
      <c r="D323" s="77" t="s">
        <v>1586</v>
      </c>
      <c r="E323" s="76" t="s">
        <v>9213</v>
      </c>
      <c r="F323" s="94" t="s">
        <v>1596</v>
      </c>
      <c r="G323" s="94">
        <v>0.1</v>
      </c>
      <c r="H323" s="94">
        <v>5.5E-2</v>
      </c>
      <c r="I323" s="94">
        <v>4.2479999999999997E-2</v>
      </c>
    </row>
    <row r="324" spans="1:9" s="97" customFormat="1" ht="11.25" customHeight="1" x14ac:dyDescent="0.25">
      <c r="A324" s="77">
        <v>318</v>
      </c>
      <c r="B324" s="76" t="s">
        <v>1681</v>
      </c>
      <c r="C324" s="98" t="s">
        <v>1642</v>
      </c>
      <c r="D324" s="77" t="s">
        <v>1586</v>
      </c>
      <c r="E324" s="76" t="s">
        <v>6557</v>
      </c>
      <c r="F324" s="94" t="s">
        <v>1596</v>
      </c>
      <c r="G324" s="94">
        <v>0.1</v>
      </c>
      <c r="H324" s="94">
        <v>3.2233656174334144E-2</v>
      </c>
      <c r="I324" s="94">
        <v>6.3971428571428568E-2</v>
      </c>
    </row>
    <row r="325" spans="1:9" s="97" customFormat="1" ht="11.25" customHeight="1" x14ac:dyDescent="0.25">
      <c r="A325" s="77">
        <v>319</v>
      </c>
      <c r="B325" s="76" t="s">
        <v>3954</v>
      </c>
      <c r="C325" s="98" t="s">
        <v>1604</v>
      </c>
      <c r="D325" s="77" t="s">
        <v>1586</v>
      </c>
      <c r="E325" s="76" t="s">
        <v>7814</v>
      </c>
      <c r="F325" s="94" t="s">
        <v>1596</v>
      </c>
      <c r="G325" s="94">
        <v>0.1</v>
      </c>
      <c r="H325" s="94">
        <v>3.9346246973365626E-2</v>
      </c>
      <c r="I325" s="94">
        <v>5.7257142857142847E-2</v>
      </c>
    </row>
    <row r="326" spans="1:9" s="97" customFormat="1" ht="11.25" customHeight="1" x14ac:dyDescent="0.25">
      <c r="A326" s="77">
        <v>320</v>
      </c>
      <c r="B326" s="76" t="s">
        <v>6558</v>
      </c>
      <c r="C326" s="98" t="s">
        <v>1642</v>
      </c>
      <c r="D326" s="77" t="s">
        <v>1586</v>
      </c>
      <c r="E326" s="76" t="s">
        <v>6112</v>
      </c>
      <c r="F326" s="94" t="s">
        <v>1596</v>
      </c>
      <c r="G326" s="94">
        <v>6.3E-2</v>
      </c>
      <c r="H326" s="94">
        <v>1.6414447134786118E-2</v>
      </c>
      <c r="I326" s="94">
        <v>4.3976761904761907E-2</v>
      </c>
    </row>
    <row r="327" spans="1:9" s="97" customFormat="1" ht="11.25" customHeight="1" x14ac:dyDescent="0.25">
      <c r="A327" s="77">
        <v>321</v>
      </c>
      <c r="B327" s="76" t="s">
        <v>9212</v>
      </c>
      <c r="C327" s="98" t="s">
        <v>1604</v>
      </c>
      <c r="D327" s="77" t="s">
        <v>1586</v>
      </c>
      <c r="E327" s="76" t="s">
        <v>7814</v>
      </c>
      <c r="F327" s="94" t="s">
        <v>1596</v>
      </c>
      <c r="G327" s="94">
        <v>0.16</v>
      </c>
      <c r="H327" s="94">
        <v>2.7032889426957227E-2</v>
      </c>
      <c r="I327" s="94">
        <v>0.12552095238095234</v>
      </c>
    </row>
    <row r="328" spans="1:9" s="97" customFormat="1" ht="11.25" customHeight="1" x14ac:dyDescent="0.25">
      <c r="A328" s="77">
        <v>322</v>
      </c>
      <c r="B328" s="76" t="s">
        <v>1687</v>
      </c>
      <c r="C328" s="98" t="s">
        <v>1642</v>
      </c>
      <c r="D328" s="77" t="s">
        <v>1586</v>
      </c>
      <c r="E328" s="76" t="s">
        <v>6557</v>
      </c>
      <c r="F328" s="94" t="s">
        <v>1596</v>
      </c>
      <c r="G328" s="94">
        <v>0.1</v>
      </c>
      <c r="H328" s="94">
        <v>3.0518563357546411E-2</v>
      </c>
      <c r="I328" s="94">
        <v>6.5590476190476185E-2</v>
      </c>
    </row>
    <row r="329" spans="1:9" s="97" customFormat="1" ht="11.25" customHeight="1" x14ac:dyDescent="0.25">
      <c r="A329" s="77">
        <v>323</v>
      </c>
      <c r="B329" s="76" t="s">
        <v>3953</v>
      </c>
      <c r="C329" s="98" t="s">
        <v>1604</v>
      </c>
      <c r="D329" s="77" t="s">
        <v>1586</v>
      </c>
      <c r="E329" s="76" t="s">
        <v>7814</v>
      </c>
      <c r="F329" s="94" t="s">
        <v>1596</v>
      </c>
      <c r="G329" s="94">
        <v>0.1</v>
      </c>
      <c r="H329" s="94">
        <v>4.5661824051654559E-2</v>
      </c>
      <c r="I329" s="94">
        <v>5.1295238095238088E-2</v>
      </c>
    </row>
    <row r="330" spans="1:9" s="97" customFormat="1" ht="11.25" customHeight="1" x14ac:dyDescent="0.25">
      <c r="A330" s="77">
        <v>324</v>
      </c>
      <c r="B330" s="76" t="s">
        <v>1686</v>
      </c>
      <c r="C330" s="98" t="s">
        <v>1642</v>
      </c>
      <c r="D330" s="77" t="s">
        <v>1586</v>
      </c>
      <c r="E330" s="76" t="s">
        <v>6557</v>
      </c>
      <c r="F330" s="94" t="s">
        <v>1596</v>
      </c>
      <c r="G330" s="94">
        <v>0.16</v>
      </c>
      <c r="H330" s="94">
        <v>4.5197740112994352E-3</v>
      </c>
      <c r="I330" s="94">
        <v>0.14677333333333334</v>
      </c>
    </row>
    <row r="331" spans="1:9" s="97" customFormat="1" ht="11.25" customHeight="1" x14ac:dyDescent="0.25">
      <c r="A331" s="77">
        <v>325</v>
      </c>
      <c r="B331" s="76" t="s">
        <v>3952</v>
      </c>
      <c r="C331" s="98" t="s">
        <v>1604</v>
      </c>
      <c r="D331" s="77" t="s">
        <v>1586</v>
      </c>
      <c r="E331" s="76" t="s">
        <v>7814</v>
      </c>
      <c r="F331" s="94" t="s">
        <v>1596</v>
      </c>
      <c r="G331" s="94">
        <v>0.16</v>
      </c>
      <c r="H331" s="94">
        <v>6.3271791767554486E-2</v>
      </c>
      <c r="I331" s="94">
        <v>9.1311428571428571E-2</v>
      </c>
    </row>
    <row r="332" spans="1:9" s="97" customFormat="1" ht="11.25" customHeight="1" x14ac:dyDescent="0.25">
      <c r="A332" s="77">
        <v>326</v>
      </c>
      <c r="B332" s="76" t="s">
        <v>1685</v>
      </c>
      <c r="C332" s="98" t="s">
        <v>1642</v>
      </c>
      <c r="D332" s="77" t="s">
        <v>1586</v>
      </c>
      <c r="E332" s="76" t="s">
        <v>6557</v>
      </c>
      <c r="F332" s="94" t="s">
        <v>1596</v>
      </c>
      <c r="G332" s="94">
        <v>0.25</v>
      </c>
      <c r="H332" s="94">
        <v>4.5868644067796609E-2</v>
      </c>
      <c r="I332" s="94">
        <v>0.19270000000000001</v>
      </c>
    </row>
    <row r="333" spans="1:9" s="97" customFormat="1" ht="11.25" customHeight="1" x14ac:dyDescent="0.25">
      <c r="A333" s="77">
        <v>327</v>
      </c>
      <c r="B333" s="76" t="s">
        <v>1684</v>
      </c>
      <c r="C333" s="98" t="s">
        <v>1642</v>
      </c>
      <c r="D333" s="77" t="s">
        <v>1586</v>
      </c>
      <c r="E333" s="76" t="s">
        <v>6557</v>
      </c>
      <c r="F333" s="94" t="s">
        <v>1596</v>
      </c>
      <c r="G333" s="94">
        <v>0.25</v>
      </c>
      <c r="H333" s="94">
        <v>0.1595</v>
      </c>
      <c r="I333" s="94">
        <v>8.5432000000000008E-2</v>
      </c>
    </row>
    <row r="334" spans="1:9" s="97" customFormat="1" ht="11.25" customHeight="1" x14ac:dyDescent="0.25">
      <c r="A334" s="77">
        <v>328</v>
      </c>
      <c r="B334" s="76" t="s">
        <v>1683</v>
      </c>
      <c r="C334" s="98" t="s">
        <v>1642</v>
      </c>
      <c r="D334" s="77" t="s">
        <v>1586</v>
      </c>
      <c r="E334" s="76" t="s">
        <v>6557</v>
      </c>
      <c r="F334" s="94" t="s">
        <v>1596</v>
      </c>
      <c r="G334" s="94">
        <v>0.1</v>
      </c>
      <c r="H334" s="94">
        <v>1.0265334947538337E-2</v>
      </c>
      <c r="I334" s="94">
        <v>8.4709523809523804E-2</v>
      </c>
    </row>
    <row r="335" spans="1:9" s="97" customFormat="1" ht="11.25" customHeight="1" x14ac:dyDescent="0.25">
      <c r="A335" s="77">
        <v>329</v>
      </c>
      <c r="B335" s="76" t="s">
        <v>1682</v>
      </c>
      <c r="C335" s="98" t="s">
        <v>1642</v>
      </c>
      <c r="D335" s="77" t="s">
        <v>1586</v>
      </c>
      <c r="E335" s="76" t="s">
        <v>6112</v>
      </c>
      <c r="F335" s="94" t="s">
        <v>1596</v>
      </c>
      <c r="G335" s="94">
        <v>0.25</v>
      </c>
      <c r="H335" s="94">
        <v>7.4556093623890235E-3</v>
      </c>
      <c r="I335" s="94">
        <v>0.22896190476190476</v>
      </c>
    </row>
    <row r="336" spans="1:9" s="97" customFormat="1" ht="11.25" customHeight="1" x14ac:dyDescent="0.25">
      <c r="A336" s="77">
        <v>330</v>
      </c>
      <c r="B336" s="76" t="s">
        <v>3951</v>
      </c>
      <c r="C336" s="98" t="s">
        <v>1604</v>
      </c>
      <c r="D336" s="77" t="s">
        <v>1586</v>
      </c>
      <c r="E336" s="76" t="s">
        <v>3766</v>
      </c>
      <c r="F336" s="94" t="s">
        <v>1596</v>
      </c>
      <c r="G336" s="94">
        <v>0.1</v>
      </c>
      <c r="H336" s="94">
        <v>4.4067796610169498E-2</v>
      </c>
      <c r="I336" s="94">
        <v>5.28E-2</v>
      </c>
    </row>
    <row r="337" spans="1:9" s="97" customFormat="1" ht="11.25" customHeight="1" x14ac:dyDescent="0.25">
      <c r="A337" s="77">
        <v>331</v>
      </c>
      <c r="B337" s="76" t="s">
        <v>3950</v>
      </c>
      <c r="C337" s="98" t="s">
        <v>1604</v>
      </c>
      <c r="D337" s="77" t="s">
        <v>1586</v>
      </c>
      <c r="E337" s="76" t="s">
        <v>3766</v>
      </c>
      <c r="F337" s="94" t="s">
        <v>1596</v>
      </c>
      <c r="G337" s="94">
        <v>0.1</v>
      </c>
      <c r="H337" s="94">
        <v>4.136400322841001E-2</v>
      </c>
      <c r="I337" s="94">
        <v>5.5352380952380945E-2</v>
      </c>
    </row>
    <row r="338" spans="1:9" s="97" customFormat="1" ht="11.25" customHeight="1" x14ac:dyDescent="0.25">
      <c r="A338" s="77">
        <v>332</v>
      </c>
      <c r="B338" s="76" t="s">
        <v>1763</v>
      </c>
      <c r="C338" s="98" t="s">
        <v>1641</v>
      </c>
      <c r="D338" s="77" t="s">
        <v>1586</v>
      </c>
      <c r="E338" s="76" t="s">
        <v>8057</v>
      </c>
      <c r="F338" s="94" t="s">
        <v>1596</v>
      </c>
      <c r="G338" s="94">
        <v>0.25</v>
      </c>
      <c r="H338" s="94">
        <v>2.5726392251815978E-2</v>
      </c>
      <c r="I338" s="94">
        <v>0.21171428571428569</v>
      </c>
    </row>
    <row r="339" spans="1:9" s="97" customFormat="1" ht="11.25" customHeight="1" x14ac:dyDescent="0.25">
      <c r="A339" s="77">
        <v>333</v>
      </c>
      <c r="B339" s="76" t="s">
        <v>4443</v>
      </c>
      <c r="C339" s="98" t="s">
        <v>1609</v>
      </c>
      <c r="D339" s="77" t="s">
        <v>1586</v>
      </c>
      <c r="E339" s="76" t="s">
        <v>7927</v>
      </c>
      <c r="F339" s="94" t="s">
        <v>1596</v>
      </c>
      <c r="G339" s="94">
        <v>0.06</v>
      </c>
      <c r="H339" s="94">
        <v>4.5803066989507672E-3</v>
      </c>
      <c r="I339" s="94">
        <v>5.2316190476190474E-2</v>
      </c>
    </row>
    <row r="340" spans="1:9" s="97" customFormat="1" ht="11.25" customHeight="1" x14ac:dyDescent="0.25">
      <c r="A340" s="77">
        <v>334</v>
      </c>
      <c r="B340" s="76" t="s">
        <v>4442</v>
      </c>
      <c r="C340" s="98" t="s">
        <v>1609</v>
      </c>
      <c r="D340" s="77" t="s">
        <v>1586</v>
      </c>
      <c r="E340" s="76" t="s">
        <v>7927</v>
      </c>
      <c r="F340" s="94" t="s">
        <v>1596</v>
      </c>
      <c r="G340" s="94">
        <v>0.1</v>
      </c>
      <c r="H340" s="94">
        <v>6.9763922518159809E-3</v>
      </c>
      <c r="I340" s="94">
        <v>8.781428571428572E-2</v>
      </c>
    </row>
    <row r="341" spans="1:9" s="97" customFormat="1" ht="11.25" customHeight="1" x14ac:dyDescent="0.25">
      <c r="A341" s="77">
        <v>335</v>
      </c>
      <c r="B341" s="76" t="s">
        <v>782</v>
      </c>
      <c r="C341" s="98" t="s">
        <v>1641</v>
      </c>
      <c r="D341" s="77" t="s">
        <v>1586</v>
      </c>
      <c r="E341" s="76" t="s">
        <v>8057</v>
      </c>
      <c r="F341" s="94" t="s">
        <v>1596</v>
      </c>
      <c r="G341" s="94">
        <v>6.3E-2</v>
      </c>
      <c r="H341" s="94">
        <v>2.5827280064568199E-2</v>
      </c>
      <c r="I341" s="94">
        <v>3.5091047619047612E-2</v>
      </c>
    </row>
    <row r="342" spans="1:9" s="97" customFormat="1" ht="11.25" customHeight="1" x14ac:dyDescent="0.25">
      <c r="A342" s="77">
        <v>336</v>
      </c>
      <c r="B342" s="76" t="s">
        <v>4441</v>
      </c>
      <c r="C342" s="98" t="s">
        <v>1609</v>
      </c>
      <c r="D342" s="77" t="s">
        <v>1586</v>
      </c>
      <c r="E342" s="76" t="s">
        <v>7927</v>
      </c>
      <c r="F342" s="94" t="s">
        <v>1596</v>
      </c>
      <c r="G342" s="94">
        <v>6.3E-2</v>
      </c>
      <c r="H342" s="94">
        <v>8.8428167877320427E-3</v>
      </c>
      <c r="I342" s="94">
        <v>5.1124380952380956E-2</v>
      </c>
    </row>
    <row r="343" spans="1:9" s="97" customFormat="1" ht="11.25" customHeight="1" x14ac:dyDescent="0.25">
      <c r="A343" s="77">
        <v>337</v>
      </c>
      <c r="B343" s="76" t="s">
        <v>1629</v>
      </c>
      <c r="C343" s="98" t="s">
        <v>1641</v>
      </c>
      <c r="D343" s="77" t="s">
        <v>1586</v>
      </c>
      <c r="E343" s="76" t="s">
        <v>8057</v>
      </c>
      <c r="F343" s="94" t="s">
        <v>1596</v>
      </c>
      <c r="G343" s="94">
        <v>0.16</v>
      </c>
      <c r="H343" s="94">
        <v>2.3895278450363197E-2</v>
      </c>
      <c r="I343" s="94">
        <v>0.12848285714285712</v>
      </c>
    </row>
    <row r="344" spans="1:9" s="97" customFormat="1" ht="11.25" customHeight="1" x14ac:dyDescent="0.25">
      <c r="A344" s="77">
        <v>338</v>
      </c>
      <c r="B344" s="76" t="s">
        <v>1630</v>
      </c>
      <c r="C344" s="98" t="s">
        <v>1641</v>
      </c>
      <c r="D344" s="77" t="s">
        <v>1586</v>
      </c>
      <c r="E344" s="76" t="s">
        <v>8057</v>
      </c>
      <c r="F344" s="94" t="s">
        <v>1596</v>
      </c>
      <c r="G344" s="94">
        <v>0.63</v>
      </c>
      <c r="H344" s="94">
        <v>4.2292171105730435E-2</v>
      </c>
      <c r="I344" s="94">
        <v>0.55479619047619044</v>
      </c>
    </row>
    <row r="345" spans="1:9" s="97" customFormat="1" ht="11.25" customHeight="1" x14ac:dyDescent="0.25">
      <c r="A345" s="77">
        <v>339</v>
      </c>
      <c r="B345" s="76" t="s">
        <v>2331</v>
      </c>
      <c r="C345" s="98" t="s">
        <v>1641</v>
      </c>
      <c r="D345" s="77" t="s">
        <v>1586</v>
      </c>
      <c r="E345" s="76" t="s">
        <v>8057</v>
      </c>
      <c r="F345" s="94" t="s">
        <v>1596</v>
      </c>
      <c r="G345" s="94">
        <v>0.25</v>
      </c>
      <c r="H345" s="94">
        <v>1.863397901533495E-2</v>
      </c>
      <c r="I345" s="94">
        <v>0.2184095238095238</v>
      </c>
    </row>
    <row r="346" spans="1:9" s="97" customFormat="1" ht="11.25" customHeight="1" x14ac:dyDescent="0.25">
      <c r="A346" s="77">
        <v>340</v>
      </c>
      <c r="B346" s="76" t="s">
        <v>2248</v>
      </c>
      <c r="C346" s="98" t="s">
        <v>1641</v>
      </c>
      <c r="D346" s="77" t="s">
        <v>1586</v>
      </c>
      <c r="E346" s="76" t="s">
        <v>8057</v>
      </c>
      <c r="F346" s="94" t="s">
        <v>1596</v>
      </c>
      <c r="G346" s="94">
        <v>0.25</v>
      </c>
      <c r="H346" s="94">
        <v>0.25</v>
      </c>
      <c r="I346" s="94">
        <v>0</v>
      </c>
    </row>
    <row r="347" spans="1:9" s="97" customFormat="1" ht="11.25" customHeight="1" x14ac:dyDescent="0.25">
      <c r="A347" s="77">
        <v>341</v>
      </c>
      <c r="B347" s="76" t="s">
        <v>1617</v>
      </c>
      <c r="C347" s="98" t="s">
        <v>1641</v>
      </c>
      <c r="D347" s="77" t="s">
        <v>1586</v>
      </c>
      <c r="E347" s="76" t="s">
        <v>8057</v>
      </c>
      <c r="F347" s="94" t="s">
        <v>1596</v>
      </c>
      <c r="G347" s="94">
        <v>0.16</v>
      </c>
      <c r="H347" s="94">
        <v>4.5863599677159E-2</v>
      </c>
      <c r="I347" s="94">
        <v>0.1077447619047619</v>
      </c>
    </row>
    <row r="348" spans="1:9" s="97" customFormat="1" ht="11.25" customHeight="1" x14ac:dyDescent="0.25">
      <c r="A348" s="77">
        <v>342</v>
      </c>
      <c r="B348" s="76" t="s">
        <v>783</v>
      </c>
      <c r="C348" s="98" t="s">
        <v>1641</v>
      </c>
      <c r="D348" s="77" t="s">
        <v>1586</v>
      </c>
      <c r="E348" s="76" t="s">
        <v>8057</v>
      </c>
      <c r="F348" s="94" t="s">
        <v>1596</v>
      </c>
      <c r="G348" s="94">
        <v>0.16</v>
      </c>
      <c r="H348" s="94">
        <v>8.2828894269572247E-3</v>
      </c>
      <c r="I348" s="94">
        <v>0.14322095238095239</v>
      </c>
    </row>
    <row r="349" spans="1:9" s="97" customFormat="1" ht="11.25" customHeight="1" x14ac:dyDescent="0.25">
      <c r="A349" s="77">
        <v>343</v>
      </c>
      <c r="B349" s="76" t="s">
        <v>4440</v>
      </c>
      <c r="C349" s="98" t="s">
        <v>1609</v>
      </c>
      <c r="D349" s="77" t="s">
        <v>1586</v>
      </c>
      <c r="E349" s="76" t="s">
        <v>7927</v>
      </c>
      <c r="F349" s="94" t="s">
        <v>1596</v>
      </c>
      <c r="G349" s="94">
        <v>6.3E-2</v>
      </c>
      <c r="H349" s="94">
        <v>3.9169999999999996E-2</v>
      </c>
      <c r="I349" s="94">
        <v>2.2495520000000001E-2</v>
      </c>
    </row>
    <row r="350" spans="1:9" s="97" customFormat="1" ht="11.25" customHeight="1" x14ac:dyDescent="0.25">
      <c r="A350" s="77">
        <v>344</v>
      </c>
      <c r="B350" s="76" t="s">
        <v>784</v>
      </c>
      <c r="C350" s="98" t="s">
        <v>1641</v>
      </c>
      <c r="D350" s="77" t="s">
        <v>1586</v>
      </c>
      <c r="E350" s="76" t="s">
        <v>8057</v>
      </c>
      <c r="F350" s="94" t="s">
        <v>1596</v>
      </c>
      <c r="G350" s="94">
        <v>0.16</v>
      </c>
      <c r="H350" s="94">
        <v>3.3928571428571433E-2</v>
      </c>
      <c r="I350" s="94">
        <v>0.11901142857142857</v>
      </c>
    </row>
    <row r="351" spans="1:9" s="97" customFormat="1" ht="11.25" customHeight="1" x14ac:dyDescent="0.25">
      <c r="A351" s="77">
        <v>345</v>
      </c>
      <c r="B351" s="76" t="s">
        <v>4439</v>
      </c>
      <c r="C351" s="98" t="s">
        <v>1609</v>
      </c>
      <c r="D351" s="77" t="s">
        <v>1586</v>
      </c>
      <c r="E351" s="76" t="s">
        <v>7927</v>
      </c>
      <c r="F351" s="94" t="s">
        <v>1596</v>
      </c>
      <c r="G351" s="94">
        <v>0.1</v>
      </c>
      <c r="H351" s="94">
        <v>1.1329701372074254E-2</v>
      </c>
      <c r="I351" s="94">
        <v>8.3704761904761893E-2</v>
      </c>
    </row>
    <row r="352" spans="1:9" s="97" customFormat="1" ht="11.25" customHeight="1" x14ac:dyDescent="0.25">
      <c r="A352" s="77">
        <v>346</v>
      </c>
      <c r="B352" s="76" t="s">
        <v>4438</v>
      </c>
      <c r="C352" s="98" t="s">
        <v>1609</v>
      </c>
      <c r="D352" s="77" t="s">
        <v>1586</v>
      </c>
      <c r="E352" s="76" t="s">
        <v>7927</v>
      </c>
      <c r="F352" s="94" t="s">
        <v>1596</v>
      </c>
      <c r="G352" s="94">
        <v>0.1</v>
      </c>
      <c r="H352" s="94">
        <v>1.7529257465698143E-2</v>
      </c>
      <c r="I352" s="94">
        <v>7.7852380952380937E-2</v>
      </c>
    </row>
    <row r="353" spans="1:9" s="97" customFormat="1" ht="11.25" customHeight="1" x14ac:dyDescent="0.25">
      <c r="A353" s="77">
        <v>347</v>
      </c>
      <c r="B353" s="76" t="s">
        <v>4437</v>
      </c>
      <c r="C353" s="98" t="s">
        <v>1609</v>
      </c>
      <c r="D353" s="77" t="s">
        <v>1586</v>
      </c>
      <c r="E353" s="76" t="s">
        <v>7927</v>
      </c>
      <c r="F353" s="94" t="s">
        <v>1596</v>
      </c>
      <c r="G353" s="94">
        <v>0.25</v>
      </c>
      <c r="H353" s="94">
        <v>1.074959644874899E-2</v>
      </c>
      <c r="I353" s="94">
        <v>0.22585238095238094</v>
      </c>
    </row>
    <row r="354" spans="1:9" s="97" customFormat="1" ht="11.25" customHeight="1" x14ac:dyDescent="0.25">
      <c r="A354" s="77">
        <v>348</v>
      </c>
      <c r="B354" s="76" t="s">
        <v>660</v>
      </c>
      <c r="C354" s="98" t="s">
        <v>1610</v>
      </c>
      <c r="D354" s="77" t="s">
        <v>1586</v>
      </c>
      <c r="E354" s="76" t="s">
        <v>7768</v>
      </c>
      <c r="F354" s="94" t="s">
        <v>1596</v>
      </c>
      <c r="G354" s="94">
        <v>0.1</v>
      </c>
      <c r="H354" s="94">
        <v>6.6000000000000003E-2</v>
      </c>
      <c r="I354" s="94">
        <v>3.2096E-2</v>
      </c>
    </row>
    <row r="355" spans="1:9" s="97" customFormat="1" ht="11.25" customHeight="1" x14ac:dyDescent="0.25">
      <c r="A355" s="77">
        <v>349</v>
      </c>
      <c r="B355" s="76" t="s">
        <v>4436</v>
      </c>
      <c r="C355" s="98" t="s">
        <v>1609</v>
      </c>
      <c r="D355" s="77" t="s">
        <v>1586</v>
      </c>
      <c r="E355" s="76" t="s">
        <v>7927</v>
      </c>
      <c r="F355" s="94" t="s">
        <v>1596</v>
      </c>
      <c r="G355" s="94">
        <v>0.1</v>
      </c>
      <c r="H355" s="94">
        <v>8.8529055690072644E-3</v>
      </c>
      <c r="I355" s="94">
        <v>8.6042857142857143E-2</v>
      </c>
    </row>
    <row r="356" spans="1:9" s="97" customFormat="1" ht="11.25" customHeight="1" x14ac:dyDescent="0.25">
      <c r="A356" s="77">
        <v>350</v>
      </c>
      <c r="B356" s="76" t="s">
        <v>4435</v>
      </c>
      <c r="C356" s="98" t="s">
        <v>1609</v>
      </c>
      <c r="D356" s="77" t="s">
        <v>1586</v>
      </c>
      <c r="E356" s="76" t="s">
        <v>7927</v>
      </c>
      <c r="F356" s="94" t="s">
        <v>1596</v>
      </c>
      <c r="G356" s="94">
        <v>0.1</v>
      </c>
      <c r="H356" s="94">
        <v>1.4588377723970947E-2</v>
      </c>
      <c r="I356" s="94">
        <v>8.0628571428571424E-2</v>
      </c>
    </row>
    <row r="357" spans="1:9" s="97" customFormat="1" ht="11.25" customHeight="1" x14ac:dyDescent="0.25">
      <c r="A357" s="77">
        <v>351</v>
      </c>
      <c r="B357" s="76" t="s">
        <v>4434</v>
      </c>
      <c r="C357" s="98" t="s">
        <v>1609</v>
      </c>
      <c r="D357" s="77" t="s">
        <v>1586</v>
      </c>
      <c r="E357" s="76" t="s">
        <v>4433</v>
      </c>
      <c r="F357" s="94" t="s">
        <v>1596</v>
      </c>
      <c r="G357" s="94">
        <v>0.16</v>
      </c>
      <c r="H357" s="94">
        <v>1.2368845843422115E-2</v>
      </c>
      <c r="I357" s="94">
        <v>0.13936380952380953</v>
      </c>
    </row>
    <row r="358" spans="1:9" s="97" customFormat="1" ht="11.25" customHeight="1" x14ac:dyDescent="0.25">
      <c r="A358" s="77">
        <v>352</v>
      </c>
      <c r="B358" s="76" t="s">
        <v>763</v>
      </c>
      <c r="C358" s="98" t="s">
        <v>1609</v>
      </c>
      <c r="D358" s="77" t="s">
        <v>1586</v>
      </c>
      <c r="E358" s="76" t="s">
        <v>7927</v>
      </c>
      <c r="F358" s="94" t="s">
        <v>1596</v>
      </c>
      <c r="G358" s="94">
        <v>0.1</v>
      </c>
      <c r="H358" s="94">
        <v>7.8112389023405976E-2</v>
      </c>
      <c r="I358" s="94">
        <v>2.0661904761904749E-2</v>
      </c>
    </row>
    <row r="359" spans="1:9" s="97" customFormat="1" ht="11.25" customHeight="1" x14ac:dyDescent="0.25">
      <c r="A359" s="77">
        <v>353</v>
      </c>
      <c r="B359" s="76" t="s">
        <v>4432</v>
      </c>
      <c r="C359" s="98" t="s">
        <v>1609</v>
      </c>
      <c r="D359" s="77" t="s">
        <v>1586</v>
      </c>
      <c r="E359" s="76" t="s">
        <v>7927</v>
      </c>
      <c r="F359" s="94" t="s">
        <v>1596</v>
      </c>
      <c r="G359" s="94">
        <v>0.1</v>
      </c>
      <c r="H359" s="94">
        <v>4.9626715092816791E-2</v>
      </c>
      <c r="I359" s="94">
        <v>4.755238095238095E-2</v>
      </c>
    </row>
    <row r="360" spans="1:9" s="97" customFormat="1" ht="11.25" customHeight="1" x14ac:dyDescent="0.25">
      <c r="A360" s="77">
        <v>354</v>
      </c>
      <c r="B360" s="76" t="s">
        <v>661</v>
      </c>
      <c r="C360" s="98" t="s">
        <v>1610</v>
      </c>
      <c r="D360" s="77" t="s">
        <v>1586</v>
      </c>
      <c r="E360" s="76" t="s">
        <v>7920</v>
      </c>
      <c r="F360" s="94" t="s">
        <v>1596</v>
      </c>
      <c r="G360" s="94">
        <v>0.16</v>
      </c>
      <c r="H360" s="94">
        <v>0.114</v>
      </c>
      <c r="I360" s="94">
        <v>4.3423999999999997E-2</v>
      </c>
    </row>
    <row r="361" spans="1:9" s="97" customFormat="1" ht="11.25" customHeight="1" x14ac:dyDescent="0.25">
      <c r="A361" s="77">
        <v>355</v>
      </c>
      <c r="B361" s="76" t="s">
        <v>2254</v>
      </c>
      <c r="C361" s="98" t="s">
        <v>1610</v>
      </c>
      <c r="D361" s="77" t="s">
        <v>1586</v>
      </c>
      <c r="E361" s="76" t="s">
        <v>7920</v>
      </c>
      <c r="F361" s="94" t="s">
        <v>1596</v>
      </c>
      <c r="G361" s="94">
        <v>0.1</v>
      </c>
      <c r="H361" s="94">
        <v>5.2999999999999999E-2</v>
      </c>
      <c r="I361" s="94">
        <v>4.4367999999999998E-2</v>
      </c>
    </row>
    <row r="362" spans="1:9" s="97" customFormat="1" ht="11.25" customHeight="1" x14ac:dyDescent="0.25">
      <c r="A362" s="77">
        <v>356</v>
      </c>
      <c r="B362" s="76" t="s">
        <v>662</v>
      </c>
      <c r="C362" s="98" t="s">
        <v>1610</v>
      </c>
      <c r="D362" s="77" t="s">
        <v>1586</v>
      </c>
      <c r="E362" s="76" t="s">
        <v>7920</v>
      </c>
      <c r="F362" s="94" t="s">
        <v>1596</v>
      </c>
      <c r="G362" s="94">
        <v>6.3E-2</v>
      </c>
      <c r="H362" s="94">
        <v>3.4759999999999999E-2</v>
      </c>
      <c r="I362" s="94">
        <v>2.6658560000000001E-2</v>
      </c>
    </row>
    <row r="363" spans="1:9" s="97" customFormat="1" ht="11.25" customHeight="1" x14ac:dyDescent="0.25">
      <c r="A363" s="77">
        <v>357</v>
      </c>
      <c r="B363" s="76" t="s">
        <v>328</v>
      </c>
      <c r="C363" s="98" t="s">
        <v>1610</v>
      </c>
      <c r="D363" s="77" t="s">
        <v>1586</v>
      </c>
      <c r="E363" s="76" t="s">
        <v>7768</v>
      </c>
      <c r="F363" s="94" t="s">
        <v>1596</v>
      </c>
      <c r="G363" s="94">
        <v>0.25</v>
      </c>
      <c r="H363" s="94">
        <v>0.13450000000000001</v>
      </c>
      <c r="I363" s="94">
        <v>0.10903199999999999</v>
      </c>
    </row>
    <row r="364" spans="1:9" s="97" customFormat="1" ht="11.25" customHeight="1" x14ac:dyDescent="0.25">
      <c r="A364" s="77">
        <v>358</v>
      </c>
      <c r="B364" s="76" t="s">
        <v>4431</v>
      </c>
      <c r="C364" s="98" t="s">
        <v>1609</v>
      </c>
      <c r="D364" s="77" t="s">
        <v>1586</v>
      </c>
      <c r="E364" s="76" t="s">
        <v>7927</v>
      </c>
      <c r="F364" s="94" t="s">
        <v>1596</v>
      </c>
      <c r="G364" s="94">
        <v>0.16</v>
      </c>
      <c r="H364" s="94">
        <v>2.8253631961259081E-2</v>
      </c>
      <c r="I364" s="94">
        <v>0.12436857142857141</v>
      </c>
    </row>
    <row r="365" spans="1:9" s="97" customFormat="1" ht="11.25" customHeight="1" x14ac:dyDescent="0.25">
      <c r="A365" s="77">
        <v>359</v>
      </c>
      <c r="B365" s="76" t="s">
        <v>4430</v>
      </c>
      <c r="C365" s="98" t="s">
        <v>1609</v>
      </c>
      <c r="D365" s="77" t="s">
        <v>1586</v>
      </c>
      <c r="E365" s="76" t="s">
        <v>7927</v>
      </c>
      <c r="F365" s="94" t="s">
        <v>1596</v>
      </c>
      <c r="G365" s="94">
        <v>0.16</v>
      </c>
      <c r="H365" s="94">
        <v>2.0762711864406782E-2</v>
      </c>
      <c r="I365" s="94">
        <v>0.13144</v>
      </c>
    </row>
    <row r="366" spans="1:9" s="97" customFormat="1" ht="11.25" customHeight="1" x14ac:dyDescent="0.25">
      <c r="A366" s="77">
        <v>360</v>
      </c>
      <c r="B366" s="76" t="s">
        <v>665</v>
      </c>
      <c r="C366" s="98" t="s">
        <v>1610</v>
      </c>
      <c r="D366" s="77" t="s">
        <v>1586</v>
      </c>
      <c r="E366" s="76" t="s">
        <v>8774</v>
      </c>
      <c r="F366" s="94" t="s">
        <v>1596</v>
      </c>
      <c r="G366" s="94">
        <v>6.3E-2</v>
      </c>
      <c r="H366" s="94">
        <v>3.7280000000000001E-2</v>
      </c>
      <c r="I366" s="94">
        <v>2.4279679999999998E-2</v>
      </c>
    </row>
    <row r="367" spans="1:9" s="97" customFormat="1" ht="11.25" customHeight="1" x14ac:dyDescent="0.25">
      <c r="A367" s="77">
        <v>361</v>
      </c>
      <c r="B367" s="76" t="s">
        <v>663</v>
      </c>
      <c r="C367" s="98" t="s">
        <v>1610</v>
      </c>
      <c r="D367" s="77" t="s">
        <v>1586</v>
      </c>
      <c r="E367" s="76" t="s">
        <v>8774</v>
      </c>
      <c r="F367" s="94" t="s">
        <v>1596</v>
      </c>
      <c r="G367" s="94">
        <v>6.3E-2</v>
      </c>
      <c r="H367" s="94">
        <v>3.7909999999999999E-2</v>
      </c>
      <c r="I367" s="94">
        <v>2.3684960000000001E-2</v>
      </c>
    </row>
    <row r="368" spans="1:9" s="97" customFormat="1" ht="11.25" customHeight="1" x14ac:dyDescent="0.25">
      <c r="A368" s="77">
        <v>362</v>
      </c>
      <c r="B368" s="76" t="s">
        <v>9211</v>
      </c>
      <c r="C368" s="98" t="s">
        <v>1610</v>
      </c>
      <c r="D368" s="77" t="s">
        <v>1586</v>
      </c>
      <c r="E368" s="76" t="s">
        <v>8774</v>
      </c>
      <c r="F368" s="94" t="s">
        <v>1596</v>
      </c>
      <c r="G368" s="94">
        <v>0.1</v>
      </c>
      <c r="H368" s="94">
        <v>5.9999999999999991E-2</v>
      </c>
      <c r="I368" s="94">
        <v>3.7760000000000002E-2</v>
      </c>
    </row>
    <row r="369" spans="1:9" s="97" customFormat="1" ht="11.25" customHeight="1" x14ac:dyDescent="0.25">
      <c r="A369" s="77">
        <v>363</v>
      </c>
      <c r="B369" s="76" t="s">
        <v>666</v>
      </c>
      <c r="C369" s="98" t="s">
        <v>1610</v>
      </c>
      <c r="D369" s="77" t="s">
        <v>1586</v>
      </c>
      <c r="E369" s="76" t="s">
        <v>8774</v>
      </c>
      <c r="F369" s="94" t="s">
        <v>1596</v>
      </c>
      <c r="G369" s="94">
        <v>2.5000000000000001E-2</v>
      </c>
      <c r="H369" s="94">
        <v>1.6750000000000001E-2</v>
      </c>
      <c r="I369" s="94">
        <v>7.7879999999999998E-3</v>
      </c>
    </row>
    <row r="370" spans="1:9" s="97" customFormat="1" ht="11.25" customHeight="1" x14ac:dyDescent="0.25">
      <c r="A370" s="77">
        <v>364</v>
      </c>
      <c r="B370" s="76" t="s">
        <v>669</v>
      </c>
      <c r="C370" s="98" t="s">
        <v>1610</v>
      </c>
      <c r="D370" s="77" t="s">
        <v>1586</v>
      </c>
      <c r="E370" s="76" t="s">
        <v>8774</v>
      </c>
      <c r="F370" s="94" t="s">
        <v>1596</v>
      </c>
      <c r="G370" s="94">
        <v>0.16</v>
      </c>
      <c r="H370" s="94">
        <v>9.8000000000000004E-2</v>
      </c>
      <c r="I370" s="94">
        <v>5.8527999999999997E-2</v>
      </c>
    </row>
    <row r="371" spans="1:9" s="97" customFormat="1" ht="11.25" customHeight="1" x14ac:dyDescent="0.25">
      <c r="A371" s="77">
        <v>365</v>
      </c>
      <c r="B371" s="76" t="s">
        <v>670</v>
      </c>
      <c r="C371" s="98" t="s">
        <v>1610</v>
      </c>
      <c r="D371" s="77" t="s">
        <v>1586</v>
      </c>
      <c r="E371" s="76" t="s">
        <v>8774</v>
      </c>
      <c r="F371" s="94" t="s">
        <v>1596</v>
      </c>
      <c r="G371" s="94">
        <v>0.63</v>
      </c>
      <c r="H371" s="94">
        <v>0.38630000000000003</v>
      </c>
      <c r="I371" s="94">
        <v>0.2300528</v>
      </c>
    </row>
    <row r="372" spans="1:9" s="97" customFormat="1" ht="11.25" customHeight="1" x14ac:dyDescent="0.25">
      <c r="A372" s="77">
        <v>366</v>
      </c>
      <c r="B372" s="76" t="s">
        <v>671</v>
      </c>
      <c r="C372" s="98" t="s">
        <v>1610</v>
      </c>
      <c r="D372" s="77" t="s">
        <v>1586</v>
      </c>
      <c r="E372" s="76" t="s">
        <v>8774</v>
      </c>
      <c r="F372" s="94" t="s">
        <v>1596</v>
      </c>
      <c r="G372" s="94">
        <v>0.16</v>
      </c>
      <c r="H372" s="94">
        <v>0.1012</v>
      </c>
      <c r="I372" s="94">
        <v>5.55072E-2</v>
      </c>
    </row>
    <row r="373" spans="1:9" s="97" customFormat="1" ht="11.25" customHeight="1" x14ac:dyDescent="0.25">
      <c r="A373" s="77">
        <v>367</v>
      </c>
      <c r="B373" s="76" t="s">
        <v>2253</v>
      </c>
      <c r="C373" s="98" t="s">
        <v>1610</v>
      </c>
      <c r="D373" s="77" t="s">
        <v>1586</v>
      </c>
      <c r="E373" s="76" t="s">
        <v>8774</v>
      </c>
      <c r="F373" s="94" t="s">
        <v>1596</v>
      </c>
      <c r="G373" s="94">
        <v>0.25</v>
      </c>
      <c r="H373" s="94">
        <v>0.1595</v>
      </c>
      <c r="I373" s="94">
        <v>8.5432000000000008E-2</v>
      </c>
    </row>
    <row r="374" spans="1:9" s="97" customFormat="1" ht="11.25" customHeight="1" x14ac:dyDescent="0.25">
      <c r="A374" s="77">
        <v>368</v>
      </c>
      <c r="B374" s="76" t="s">
        <v>668</v>
      </c>
      <c r="C374" s="98" t="s">
        <v>1610</v>
      </c>
      <c r="D374" s="77" t="s">
        <v>1586</v>
      </c>
      <c r="E374" s="76" t="s">
        <v>8774</v>
      </c>
      <c r="F374" s="94" t="s">
        <v>1596</v>
      </c>
      <c r="G374" s="94">
        <v>0.16</v>
      </c>
      <c r="H374" s="94">
        <v>0.10440000000000001</v>
      </c>
      <c r="I374" s="94">
        <v>5.2486399999999989E-2</v>
      </c>
    </row>
    <row r="375" spans="1:9" s="97" customFormat="1" ht="11.25" customHeight="1" x14ac:dyDescent="0.25">
      <c r="A375" s="77">
        <v>369</v>
      </c>
      <c r="B375" s="76" t="s">
        <v>6901</v>
      </c>
      <c r="C375" s="98" t="s">
        <v>1699</v>
      </c>
      <c r="D375" s="77" t="s">
        <v>1586</v>
      </c>
      <c r="E375" s="76" t="s">
        <v>3030</v>
      </c>
      <c r="F375" s="94" t="s">
        <v>1596</v>
      </c>
      <c r="G375" s="94">
        <v>0.1</v>
      </c>
      <c r="H375" s="94">
        <v>1.97134786117837E-2</v>
      </c>
      <c r="I375" s="94">
        <v>7.5790476190476186E-2</v>
      </c>
    </row>
    <row r="376" spans="1:9" s="97" customFormat="1" ht="11.25" customHeight="1" x14ac:dyDescent="0.25">
      <c r="A376" s="77">
        <v>370</v>
      </c>
      <c r="B376" s="76" t="s">
        <v>9210</v>
      </c>
      <c r="C376" s="98" t="s">
        <v>1628</v>
      </c>
      <c r="D376" s="77" t="s">
        <v>1586</v>
      </c>
      <c r="E376" s="76" t="s">
        <v>7689</v>
      </c>
      <c r="F376" s="94" t="s">
        <v>1596</v>
      </c>
      <c r="G376" s="94">
        <v>0.16</v>
      </c>
      <c r="H376" s="94">
        <v>2.8652138821630348E-2</v>
      </c>
      <c r="I376" s="94">
        <v>0.12399238095238094</v>
      </c>
    </row>
    <row r="377" spans="1:9" s="97" customFormat="1" ht="11.25" customHeight="1" x14ac:dyDescent="0.25">
      <c r="A377" s="77">
        <v>371</v>
      </c>
      <c r="B377" s="76" t="s">
        <v>6900</v>
      </c>
      <c r="C377" s="98" t="s">
        <v>1699</v>
      </c>
      <c r="D377" s="77" t="s">
        <v>1586</v>
      </c>
      <c r="E377" s="76" t="s">
        <v>7684</v>
      </c>
      <c r="F377" s="94" t="s">
        <v>1596</v>
      </c>
      <c r="G377" s="94">
        <v>0.1</v>
      </c>
      <c r="H377" s="94">
        <v>7.4636803874092009E-2</v>
      </c>
      <c r="I377" s="94">
        <v>2.3942857142857144E-2</v>
      </c>
    </row>
    <row r="378" spans="1:9" s="97" customFormat="1" ht="11.25" customHeight="1" x14ac:dyDescent="0.25">
      <c r="A378" s="77">
        <v>372</v>
      </c>
      <c r="B378" s="76" t="s">
        <v>7305</v>
      </c>
      <c r="C378" s="98" t="s">
        <v>1706</v>
      </c>
      <c r="D378" s="77" t="s">
        <v>1586</v>
      </c>
      <c r="E378" s="76" t="s">
        <v>8924</v>
      </c>
      <c r="F378" s="94" t="s">
        <v>1596</v>
      </c>
      <c r="G378" s="94">
        <v>6.3E-2</v>
      </c>
      <c r="H378" s="94">
        <v>1.6928974979822438E-2</v>
      </c>
      <c r="I378" s="94">
        <v>4.349104761904761E-2</v>
      </c>
    </row>
    <row r="379" spans="1:9" s="97" customFormat="1" ht="11.25" customHeight="1" x14ac:dyDescent="0.25">
      <c r="A379" s="77">
        <v>373</v>
      </c>
      <c r="B379" s="76" t="s">
        <v>6899</v>
      </c>
      <c r="C379" s="98" t="s">
        <v>1699</v>
      </c>
      <c r="D379" s="77" t="s">
        <v>1586</v>
      </c>
      <c r="E379" s="76" t="s">
        <v>7684</v>
      </c>
      <c r="F379" s="94" t="s">
        <v>1596</v>
      </c>
      <c r="G379" s="94">
        <v>0.1</v>
      </c>
      <c r="H379" s="94">
        <v>8.038740920096854E-2</v>
      </c>
      <c r="I379" s="94">
        <v>1.8514285714285702E-2</v>
      </c>
    </row>
    <row r="380" spans="1:9" s="97" customFormat="1" ht="11.25" customHeight="1" x14ac:dyDescent="0.25">
      <c r="A380" s="77">
        <v>374</v>
      </c>
      <c r="B380" s="76" t="s">
        <v>6898</v>
      </c>
      <c r="C380" s="98" t="s">
        <v>1699</v>
      </c>
      <c r="D380" s="77" t="s">
        <v>1586</v>
      </c>
      <c r="E380" s="76" t="s">
        <v>7684</v>
      </c>
      <c r="F380" s="94" t="s">
        <v>1596</v>
      </c>
      <c r="G380" s="94">
        <v>6.3E-2</v>
      </c>
      <c r="H380" s="94">
        <v>6.3E-2</v>
      </c>
      <c r="I380" s="94">
        <v>0</v>
      </c>
    </row>
    <row r="381" spans="1:9" s="97" customFormat="1" ht="11.25" customHeight="1" x14ac:dyDescent="0.25">
      <c r="A381" s="77">
        <v>375</v>
      </c>
      <c r="B381" s="76" t="s">
        <v>7304</v>
      </c>
      <c r="C381" s="98" t="s">
        <v>1706</v>
      </c>
      <c r="D381" s="77" t="s">
        <v>1586</v>
      </c>
      <c r="E381" s="76" t="s">
        <v>8924</v>
      </c>
      <c r="F381" s="94" t="s">
        <v>1596</v>
      </c>
      <c r="G381" s="94">
        <v>0.16</v>
      </c>
      <c r="H381" s="94">
        <v>4.7972154963680383E-3</v>
      </c>
      <c r="I381" s="94">
        <v>0.14651142857142854</v>
      </c>
    </row>
    <row r="382" spans="1:9" s="97" customFormat="1" ht="11.25" customHeight="1" x14ac:dyDescent="0.25">
      <c r="A382" s="77">
        <v>376</v>
      </c>
      <c r="B382" s="76" t="s">
        <v>6897</v>
      </c>
      <c r="C382" s="98" t="s">
        <v>1699</v>
      </c>
      <c r="D382" s="77" t="s">
        <v>1586</v>
      </c>
      <c r="E382" s="76" t="s">
        <v>7781</v>
      </c>
      <c r="F382" s="94" t="s">
        <v>1596</v>
      </c>
      <c r="G382" s="94">
        <v>0.16</v>
      </c>
      <c r="H382" s="94">
        <v>3.470540758676352E-2</v>
      </c>
      <c r="I382" s="94">
        <v>0.11827809523809522</v>
      </c>
    </row>
    <row r="383" spans="1:9" s="97" customFormat="1" ht="11.25" customHeight="1" x14ac:dyDescent="0.25">
      <c r="A383" s="77">
        <v>377</v>
      </c>
      <c r="B383" s="76" t="s">
        <v>9209</v>
      </c>
      <c r="C383" s="98" t="s">
        <v>1628</v>
      </c>
      <c r="D383" s="77" t="s">
        <v>1586</v>
      </c>
      <c r="E383" s="76" t="s">
        <v>8614</v>
      </c>
      <c r="F383" s="94" t="s">
        <v>1596</v>
      </c>
      <c r="G383" s="94">
        <v>0.16</v>
      </c>
      <c r="H383" s="94">
        <v>8.3599999999999994E-2</v>
      </c>
      <c r="I383" s="94">
        <v>7.2121599999999994E-2</v>
      </c>
    </row>
    <row r="384" spans="1:9" s="97" customFormat="1" ht="11.25" customHeight="1" x14ac:dyDescent="0.25">
      <c r="A384" s="77">
        <v>378</v>
      </c>
      <c r="B384" s="76" t="s">
        <v>6896</v>
      </c>
      <c r="C384" s="98" t="s">
        <v>1699</v>
      </c>
      <c r="D384" s="77" t="s">
        <v>1586</v>
      </c>
      <c r="E384" s="76" t="s">
        <v>7781</v>
      </c>
      <c r="F384" s="94" t="s">
        <v>1596</v>
      </c>
      <c r="G384" s="94">
        <v>6.3E-2</v>
      </c>
      <c r="H384" s="94">
        <v>3.4332122679580308E-2</v>
      </c>
      <c r="I384" s="94">
        <v>2.7062476190476185E-2</v>
      </c>
    </row>
    <row r="385" spans="1:9" s="97" customFormat="1" ht="11.25" customHeight="1" x14ac:dyDescent="0.25">
      <c r="A385" s="77">
        <v>379</v>
      </c>
      <c r="B385" s="76" t="s">
        <v>6895</v>
      </c>
      <c r="C385" s="98" t="s">
        <v>1699</v>
      </c>
      <c r="D385" s="77" t="s">
        <v>1586</v>
      </c>
      <c r="E385" s="76" t="s">
        <v>7781</v>
      </c>
      <c r="F385" s="94" t="s">
        <v>1596</v>
      </c>
      <c r="G385" s="94">
        <v>0.1</v>
      </c>
      <c r="H385" s="94">
        <v>2.5191686844229219E-2</v>
      </c>
      <c r="I385" s="94">
        <v>7.0619047619047609E-2</v>
      </c>
    </row>
    <row r="386" spans="1:9" s="97" customFormat="1" ht="11.25" customHeight="1" x14ac:dyDescent="0.25">
      <c r="A386" s="77">
        <v>380</v>
      </c>
      <c r="B386" s="76" t="s">
        <v>6894</v>
      </c>
      <c r="C386" s="98" t="s">
        <v>1699</v>
      </c>
      <c r="D386" s="77" t="s">
        <v>1586</v>
      </c>
      <c r="E386" s="76" t="s">
        <v>6893</v>
      </c>
      <c r="F386" s="94" t="s">
        <v>1596</v>
      </c>
      <c r="G386" s="94">
        <v>0.1</v>
      </c>
      <c r="H386" s="94">
        <v>1.9990920096852299E-2</v>
      </c>
      <c r="I386" s="94">
        <v>7.5528571428571431E-2</v>
      </c>
    </row>
    <row r="387" spans="1:9" s="97" customFormat="1" ht="11.25" customHeight="1" x14ac:dyDescent="0.25">
      <c r="A387" s="77">
        <v>381</v>
      </c>
      <c r="B387" s="76" t="s">
        <v>6892</v>
      </c>
      <c r="C387" s="98" t="s">
        <v>1699</v>
      </c>
      <c r="D387" s="77" t="s">
        <v>1586</v>
      </c>
      <c r="E387" s="76" t="s">
        <v>7684</v>
      </c>
      <c r="F387" s="94" t="s">
        <v>1596</v>
      </c>
      <c r="G387" s="94">
        <v>0.25</v>
      </c>
      <c r="H387" s="94">
        <v>2.4046610169491524E-2</v>
      </c>
      <c r="I387" s="94">
        <v>0.21330000000000002</v>
      </c>
    </row>
    <row r="388" spans="1:9" s="97" customFormat="1" ht="11.25" customHeight="1" x14ac:dyDescent="0.25">
      <c r="A388" s="77">
        <v>382</v>
      </c>
      <c r="B388" s="76" t="s">
        <v>9208</v>
      </c>
      <c r="C388" s="98" t="s">
        <v>1701</v>
      </c>
      <c r="D388" s="77" t="s">
        <v>1586</v>
      </c>
      <c r="E388" s="76" t="s">
        <v>7803</v>
      </c>
      <c r="F388" s="94" t="s">
        <v>1596</v>
      </c>
      <c r="G388" s="94">
        <v>0.04</v>
      </c>
      <c r="H388" s="94">
        <v>2.4400000000000002E-2</v>
      </c>
      <c r="I388" s="94">
        <v>1.4726399999999997E-2</v>
      </c>
    </row>
    <row r="389" spans="1:9" s="97" customFormat="1" ht="11.25" customHeight="1" x14ac:dyDescent="0.25">
      <c r="A389" s="77">
        <v>383</v>
      </c>
      <c r="B389" s="76" t="s">
        <v>6891</v>
      </c>
      <c r="C389" s="98" t="s">
        <v>1699</v>
      </c>
      <c r="D389" s="77" t="s">
        <v>1586</v>
      </c>
      <c r="E389" s="76" t="s">
        <v>7684</v>
      </c>
      <c r="F389" s="94" t="s">
        <v>1596</v>
      </c>
      <c r="G389" s="94">
        <v>0.1</v>
      </c>
      <c r="H389" s="94">
        <v>1.555185633575464E-2</v>
      </c>
      <c r="I389" s="94">
        <v>7.971904761904762E-2</v>
      </c>
    </row>
    <row r="390" spans="1:9" s="97" customFormat="1" ht="11.25" customHeight="1" x14ac:dyDescent="0.25">
      <c r="A390" s="77">
        <v>384</v>
      </c>
      <c r="B390" s="76" t="s">
        <v>6890</v>
      </c>
      <c r="C390" s="98" t="s">
        <v>1699</v>
      </c>
      <c r="D390" s="77" t="s">
        <v>1586</v>
      </c>
      <c r="E390" s="76" t="s">
        <v>7684</v>
      </c>
      <c r="F390" s="94" t="s">
        <v>1596</v>
      </c>
      <c r="G390" s="94">
        <v>0.1</v>
      </c>
      <c r="H390" s="94">
        <v>5.2986279257465706E-2</v>
      </c>
      <c r="I390" s="94">
        <v>4.4380952380952375E-2</v>
      </c>
    </row>
    <row r="391" spans="1:9" s="97" customFormat="1" ht="11.25" customHeight="1" x14ac:dyDescent="0.25">
      <c r="A391" s="77">
        <v>385</v>
      </c>
      <c r="B391" s="76" t="s">
        <v>7303</v>
      </c>
      <c r="C391" s="98" t="s">
        <v>1706</v>
      </c>
      <c r="D391" s="77" t="s">
        <v>1586</v>
      </c>
      <c r="E391" s="76" t="s">
        <v>8924</v>
      </c>
      <c r="F391" s="94" t="s">
        <v>1596</v>
      </c>
      <c r="G391" s="94">
        <v>0.16</v>
      </c>
      <c r="H391" s="94">
        <v>1.9718523002421308E-2</v>
      </c>
      <c r="I391" s="94">
        <v>0.13242571428571429</v>
      </c>
    </row>
    <row r="392" spans="1:9" s="97" customFormat="1" ht="11.25" customHeight="1" x14ac:dyDescent="0.25">
      <c r="A392" s="77">
        <v>386</v>
      </c>
      <c r="B392" s="76" t="s">
        <v>6889</v>
      </c>
      <c r="C392" s="98" t="s">
        <v>1699</v>
      </c>
      <c r="D392" s="77" t="s">
        <v>1586</v>
      </c>
      <c r="E392" s="76" t="s">
        <v>7684</v>
      </c>
      <c r="F392" s="94" t="s">
        <v>1596</v>
      </c>
      <c r="G392" s="94">
        <v>0.16</v>
      </c>
      <c r="H392" s="94">
        <v>7.980225988700565E-2</v>
      </c>
      <c r="I392" s="94">
        <v>7.5706666666666658E-2</v>
      </c>
    </row>
    <row r="393" spans="1:9" s="97" customFormat="1" ht="11.25" customHeight="1" x14ac:dyDescent="0.25">
      <c r="A393" s="77">
        <v>387</v>
      </c>
      <c r="B393" s="76" t="s">
        <v>6888</v>
      </c>
      <c r="C393" s="98" t="s">
        <v>1699</v>
      </c>
      <c r="D393" s="77" t="s">
        <v>1586</v>
      </c>
      <c r="E393" s="76" t="s">
        <v>7684</v>
      </c>
      <c r="F393" s="94" t="s">
        <v>1596</v>
      </c>
      <c r="G393" s="94">
        <v>0.1</v>
      </c>
      <c r="H393" s="94">
        <v>7.4208030669895078E-2</v>
      </c>
      <c r="I393" s="94">
        <v>2.4347619047619042E-2</v>
      </c>
    </row>
    <row r="394" spans="1:9" s="97" customFormat="1" ht="11.25" customHeight="1" x14ac:dyDescent="0.25">
      <c r="A394" s="77">
        <v>388</v>
      </c>
      <c r="B394" s="76" t="s">
        <v>6887</v>
      </c>
      <c r="C394" s="98" t="s">
        <v>1699</v>
      </c>
      <c r="D394" s="77" t="s">
        <v>1586</v>
      </c>
      <c r="E394" s="76" t="s">
        <v>7829</v>
      </c>
      <c r="F394" s="94" t="s">
        <v>1596</v>
      </c>
      <c r="G394" s="94">
        <v>0.1</v>
      </c>
      <c r="H394" s="94">
        <v>3.2808716707021797E-2</v>
      </c>
      <c r="I394" s="94">
        <v>6.3428571428571418E-2</v>
      </c>
    </row>
    <row r="395" spans="1:9" s="97" customFormat="1" ht="11.25" customHeight="1" x14ac:dyDescent="0.25">
      <c r="A395" s="77">
        <v>389</v>
      </c>
      <c r="B395" s="76" t="s">
        <v>7302</v>
      </c>
      <c r="C395" s="98" t="s">
        <v>1706</v>
      </c>
      <c r="D395" s="77" t="s">
        <v>1586</v>
      </c>
      <c r="E395" s="76" t="s">
        <v>9207</v>
      </c>
      <c r="F395" s="94" t="s">
        <v>1596</v>
      </c>
      <c r="G395" s="94">
        <v>0.1</v>
      </c>
      <c r="H395" s="94">
        <v>7.4707425343018569E-3</v>
      </c>
      <c r="I395" s="94">
        <v>8.7347619047619035E-2</v>
      </c>
    </row>
    <row r="396" spans="1:9" s="97" customFormat="1" ht="11.25" customHeight="1" x14ac:dyDescent="0.25">
      <c r="A396" s="77">
        <v>390</v>
      </c>
      <c r="B396" s="76" t="s">
        <v>6886</v>
      </c>
      <c r="C396" s="98" t="s">
        <v>1699</v>
      </c>
      <c r="D396" s="77" t="s">
        <v>1586</v>
      </c>
      <c r="E396" s="76" t="s">
        <v>7684</v>
      </c>
      <c r="F396" s="94" t="s">
        <v>1596</v>
      </c>
      <c r="G396" s="94">
        <v>0.25</v>
      </c>
      <c r="H396" s="94">
        <v>0.1215950363196126</v>
      </c>
      <c r="I396" s="94">
        <v>0.12121428571428569</v>
      </c>
    </row>
    <row r="397" spans="1:9" s="97" customFormat="1" ht="11.25" customHeight="1" x14ac:dyDescent="0.25">
      <c r="A397" s="77">
        <v>391</v>
      </c>
      <c r="B397" s="76" t="s">
        <v>6885</v>
      </c>
      <c r="C397" s="98" t="s">
        <v>1699</v>
      </c>
      <c r="D397" s="77" t="s">
        <v>1586</v>
      </c>
      <c r="E397" s="76" t="s">
        <v>7684</v>
      </c>
      <c r="F397" s="94" t="s">
        <v>1596</v>
      </c>
      <c r="G397" s="94">
        <v>2.5000000000000001E-2</v>
      </c>
      <c r="H397" s="94">
        <v>2.5000000000000001E-2</v>
      </c>
      <c r="I397" s="94">
        <v>0</v>
      </c>
    </row>
    <row r="398" spans="1:9" s="97" customFormat="1" ht="11.25" customHeight="1" x14ac:dyDescent="0.25">
      <c r="A398" s="77">
        <v>392</v>
      </c>
      <c r="B398" s="76" t="s">
        <v>6884</v>
      </c>
      <c r="C398" s="98" t="s">
        <v>1699</v>
      </c>
      <c r="D398" s="77" t="s">
        <v>1586</v>
      </c>
      <c r="E398" s="76" t="s">
        <v>3030</v>
      </c>
      <c r="F398" s="94" t="s">
        <v>1596</v>
      </c>
      <c r="G398" s="94">
        <v>6.3E-2</v>
      </c>
      <c r="H398" s="94">
        <v>5.3813559322033896E-2</v>
      </c>
      <c r="I398" s="94">
        <v>8.6720000000000026E-3</v>
      </c>
    </row>
    <row r="399" spans="1:9" s="97" customFormat="1" ht="11.25" customHeight="1" x14ac:dyDescent="0.25">
      <c r="A399" s="77">
        <v>393</v>
      </c>
      <c r="B399" s="76" t="s">
        <v>6883</v>
      </c>
      <c r="C399" s="98" t="s">
        <v>1699</v>
      </c>
      <c r="D399" s="77" t="s">
        <v>1586</v>
      </c>
      <c r="E399" s="76" t="s">
        <v>3030</v>
      </c>
      <c r="F399" s="94" t="s">
        <v>1596</v>
      </c>
      <c r="G399" s="94">
        <v>0.1</v>
      </c>
      <c r="H399" s="94">
        <v>3.5714285714285712E-2</v>
      </c>
      <c r="I399" s="94">
        <v>6.0685714285714273E-2</v>
      </c>
    </row>
    <row r="400" spans="1:9" s="97" customFormat="1" ht="11.25" customHeight="1" x14ac:dyDescent="0.25">
      <c r="A400" s="77">
        <v>394</v>
      </c>
      <c r="B400" s="76" t="s">
        <v>7301</v>
      </c>
      <c r="C400" s="98" t="s">
        <v>1706</v>
      </c>
      <c r="D400" s="77" t="s">
        <v>1586</v>
      </c>
      <c r="E400" s="76" t="s">
        <v>8924</v>
      </c>
      <c r="F400" s="94" t="s">
        <v>1596</v>
      </c>
      <c r="G400" s="94">
        <v>6.3E-2</v>
      </c>
      <c r="H400" s="94">
        <v>6.5577078288942704E-3</v>
      </c>
      <c r="I400" s="94">
        <v>5.3281523809523806E-2</v>
      </c>
    </row>
    <row r="401" spans="1:9" s="97" customFormat="1" ht="11.25" customHeight="1" x14ac:dyDescent="0.25">
      <c r="A401" s="77">
        <v>395</v>
      </c>
      <c r="B401" s="76" t="s">
        <v>1752</v>
      </c>
      <c r="C401" s="98" t="s">
        <v>1641</v>
      </c>
      <c r="D401" s="77" t="s">
        <v>1586</v>
      </c>
      <c r="E401" s="76" t="s">
        <v>6043</v>
      </c>
      <c r="F401" s="94" t="s">
        <v>1596</v>
      </c>
      <c r="G401" s="94">
        <v>0.25</v>
      </c>
      <c r="H401" s="94">
        <v>0.17449999999999999</v>
      </c>
      <c r="I401" s="94">
        <v>7.1271999999999988E-2</v>
      </c>
    </row>
    <row r="402" spans="1:9" s="97" customFormat="1" ht="11.25" customHeight="1" x14ac:dyDescent="0.25">
      <c r="A402" s="77">
        <v>396</v>
      </c>
      <c r="B402" s="76" t="s">
        <v>7300</v>
      </c>
      <c r="C402" s="98" t="s">
        <v>1706</v>
      </c>
      <c r="D402" s="77" t="s">
        <v>1586</v>
      </c>
      <c r="E402" s="76" t="s">
        <v>7299</v>
      </c>
      <c r="F402" s="94" t="s">
        <v>1596</v>
      </c>
      <c r="G402" s="94">
        <v>0.16</v>
      </c>
      <c r="H402" s="94">
        <v>2.3073042776432608E-2</v>
      </c>
      <c r="I402" s="94">
        <v>0.12925904761904761</v>
      </c>
    </row>
    <row r="403" spans="1:9" s="97" customFormat="1" ht="11.25" customHeight="1" x14ac:dyDescent="0.25">
      <c r="A403" s="77">
        <v>397</v>
      </c>
      <c r="B403" s="76" t="s">
        <v>7298</v>
      </c>
      <c r="C403" s="98" t="s">
        <v>1706</v>
      </c>
      <c r="D403" s="77" t="s">
        <v>1586</v>
      </c>
      <c r="E403" s="76" t="s">
        <v>8924</v>
      </c>
      <c r="F403" s="94" t="s">
        <v>1596</v>
      </c>
      <c r="G403" s="94">
        <v>6.3E-2</v>
      </c>
      <c r="H403" s="94">
        <v>1.368543179983858E-2</v>
      </c>
      <c r="I403" s="94">
        <v>4.6552952380952375E-2</v>
      </c>
    </row>
    <row r="404" spans="1:9" s="97" customFormat="1" ht="11.25" customHeight="1" x14ac:dyDescent="0.25">
      <c r="A404" s="77">
        <v>398</v>
      </c>
      <c r="B404" s="76" t="s">
        <v>7297</v>
      </c>
      <c r="C404" s="98" t="s">
        <v>1706</v>
      </c>
      <c r="D404" s="77" t="s">
        <v>1586</v>
      </c>
      <c r="E404" s="76" t="s">
        <v>8924</v>
      </c>
      <c r="F404" s="94" t="s">
        <v>1596</v>
      </c>
      <c r="G404" s="94">
        <v>0.01</v>
      </c>
      <c r="H404" s="94">
        <v>0.01</v>
      </c>
      <c r="I404" s="94">
        <v>0</v>
      </c>
    </row>
    <row r="405" spans="1:9" s="97" customFormat="1" ht="11.25" customHeight="1" x14ac:dyDescent="0.25">
      <c r="A405" s="77">
        <v>399</v>
      </c>
      <c r="B405" s="76" t="s">
        <v>7296</v>
      </c>
      <c r="C405" s="98" t="s">
        <v>1706</v>
      </c>
      <c r="D405" s="77" t="s">
        <v>1586</v>
      </c>
      <c r="E405" s="76" t="s">
        <v>8924</v>
      </c>
      <c r="F405" s="94" t="s">
        <v>1596</v>
      </c>
      <c r="G405" s="94">
        <v>0.1</v>
      </c>
      <c r="H405" s="94">
        <v>0.1</v>
      </c>
      <c r="I405" s="94">
        <v>0</v>
      </c>
    </row>
    <row r="406" spans="1:9" s="97" customFormat="1" ht="11.25" customHeight="1" x14ac:dyDescent="0.25">
      <c r="A406" s="77">
        <v>400</v>
      </c>
      <c r="B406" s="76" t="s">
        <v>7295</v>
      </c>
      <c r="C406" s="98" t="s">
        <v>1706</v>
      </c>
      <c r="D406" s="77" t="s">
        <v>1586</v>
      </c>
      <c r="E406" s="76" t="s">
        <v>8924</v>
      </c>
      <c r="F406" s="94" t="s">
        <v>1596</v>
      </c>
      <c r="G406" s="94">
        <v>6.3E-2</v>
      </c>
      <c r="H406" s="94">
        <v>2.5948345439870863E-2</v>
      </c>
      <c r="I406" s="94">
        <v>3.4976761904761899E-2</v>
      </c>
    </row>
    <row r="407" spans="1:9" s="97" customFormat="1" ht="11.25" customHeight="1" x14ac:dyDescent="0.25">
      <c r="A407" s="77">
        <v>401</v>
      </c>
      <c r="B407" s="76" t="s">
        <v>6882</v>
      </c>
      <c r="C407" s="98" t="s">
        <v>1699</v>
      </c>
      <c r="D407" s="77" t="s">
        <v>1586</v>
      </c>
      <c r="E407" s="76" t="s">
        <v>3030</v>
      </c>
      <c r="F407" s="94" t="s">
        <v>1596</v>
      </c>
      <c r="G407" s="94">
        <v>0.1</v>
      </c>
      <c r="H407" s="94">
        <v>6.5708232445520598E-2</v>
      </c>
      <c r="I407" s="94">
        <v>3.2371428571428558E-2</v>
      </c>
    </row>
    <row r="408" spans="1:9" s="97" customFormat="1" ht="11.25" customHeight="1" x14ac:dyDescent="0.25">
      <c r="A408" s="77">
        <v>402</v>
      </c>
      <c r="B408" s="76" t="s">
        <v>9206</v>
      </c>
      <c r="C408" s="98" t="s">
        <v>1699</v>
      </c>
      <c r="D408" s="77" t="s">
        <v>1586</v>
      </c>
      <c r="E408" s="76" t="s">
        <v>3030</v>
      </c>
      <c r="F408" s="94" t="s">
        <v>1596</v>
      </c>
      <c r="G408" s="94">
        <v>0.25</v>
      </c>
      <c r="H408" s="94">
        <v>4.8037732041969337E-2</v>
      </c>
      <c r="I408" s="94">
        <v>0.19065238095238096</v>
      </c>
    </row>
    <row r="409" spans="1:9" s="97" customFormat="1" ht="11.25" customHeight="1" x14ac:dyDescent="0.25">
      <c r="A409" s="77">
        <v>403</v>
      </c>
      <c r="B409" s="76" t="s">
        <v>9205</v>
      </c>
      <c r="C409" s="98" t="s">
        <v>1699</v>
      </c>
      <c r="D409" s="77" t="s">
        <v>1586</v>
      </c>
      <c r="E409" s="76" t="s">
        <v>7684</v>
      </c>
      <c r="F409" s="94" t="s">
        <v>1596</v>
      </c>
      <c r="G409" s="94">
        <v>0.16</v>
      </c>
      <c r="H409" s="94">
        <v>2.0177562550443905E-2</v>
      </c>
      <c r="I409" s="94">
        <v>0.13199238095238094</v>
      </c>
    </row>
    <row r="410" spans="1:9" s="97" customFormat="1" ht="11.25" customHeight="1" x14ac:dyDescent="0.25">
      <c r="A410" s="77">
        <v>404</v>
      </c>
      <c r="B410" s="76" t="s">
        <v>9204</v>
      </c>
      <c r="C410" s="98" t="s">
        <v>1699</v>
      </c>
      <c r="D410" s="77" t="s">
        <v>1586</v>
      </c>
      <c r="E410" s="76" t="s">
        <v>3030</v>
      </c>
      <c r="F410" s="94" t="s">
        <v>1596</v>
      </c>
      <c r="G410" s="94">
        <v>0.25</v>
      </c>
      <c r="H410" s="94">
        <v>0.22652845036319616</v>
      </c>
      <c r="I410" s="94">
        <v>2.2157142857142827E-2</v>
      </c>
    </row>
    <row r="411" spans="1:9" s="97" customFormat="1" ht="11.25" customHeight="1" x14ac:dyDescent="0.25">
      <c r="A411" s="77">
        <v>405</v>
      </c>
      <c r="B411" s="76" t="s">
        <v>6881</v>
      </c>
      <c r="C411" s="98" t="s">
        <v>1699</v>
      </c>
      <c r="D411" s="77" t="s">
        <v>1586</v>
      </c>
      <c r="E411" s="76" t="s">
        <v>9162</v>
      </c>
      <c r="F411" s="94" t="s">
        <v>1596</v>
      </c>
      <c r="G411" s="94">
        <v>0.25</v>
      </c>
      <c r="H411" s="94">
        <v>4.1580912025827282E-2</v>
      </c>
      <c r="I411" s="94">
        <v>0.19674761904761906</v>
      </c>
    </row>
    <row r="412" spans="1:9" s="97" customFormat="1" ht="11.25" customHeight="1" x14ac:dyDescent="0.25">
      <c r="A412" s="77">
        <v>406</v>
      </c>
      <c r="B412" s="76" t="s">
        <v>6880</v>
      </c>
      <c r="C412" s="98" t="s">
        <v>1699</v>
      </c>
      <c r="D412" s="77" t="s">
        <v>1586</v>
      </c>
      <c r="E412" s="76" t="s">
        <v>9162</v>
      </c>
      <c r="F412" s="94" t="s">
        <v>1596</v>
      </c>
      <c r="G412" s="94">
        <v>0.1</v>
      </c>
      <c r="H412" s="94">
        <v>8.1366020984665055E-2</v>
      </c>
      <c r="I412" s="94">
        <v>1.7590476190476184E-2</v>
      </c>
    </row>
    <row r="413" spans="1:9" s="97" customFormat="1" ht="11.25" customHeight="1" x14ac:dyDescent="0.25">
      <c r="A413" s="77">
        <v>407</v>
      </c>
      <c r="B413" s="76" t="s">
        <v>6879</v>
      </c>
      <c r="C413" s="98" t="s">
        <v>1699</v>
      </c>
      <c r="D413" s="77" t="s">
        <v>1586</v>
      </c>
      <c r="E413" s="76" t="s">
        <v>9162</v>
      </c>
      <c r="F413" s="94" t="s">
        <v>1596</v>
      </c>
      <c r="G413" s="94">
        <v>0.1</v>
      </c>
      <c r="H413" s="94">
        <v>2.5696125907990315E-2</v>
      </c>
      <c r="I413" s="94">
        <v>7.014285714285716E-2</v>
      </c>
    </row>
    <row r="414" spans="1:9" s="97" customFormat="1" ht="11.25" customHeight="1" x14ac:dyDescent="0.25">
      <c r="A414" s="77">
        <v>408</v>
      </c>
      <c r="B414" s="76" t="s">
        <v>6878</v>
      </c>
      <c r="C414" s="98" t="s">
        <v>1699</v>
      </c>
      <c r="D414" s="77" t="s">
        <v>1586</v>
      </c>
      <c r="E414" s="76" t="s">
        <v>9162</v>
      </c>
      <c r="F414" s="94" t="s">
        <v>1596</v>
      </c>
      <c r="G414" s="94">
        <v>0.16</v>
      </c>
      <c r="H414" s="94">
        <v>4.3593623890234065E-2</v>
      </c>
      <c r="I414" s="94">
        <v>0.10988761904761904</v>
      </c>
    </row>
    <row r="415" spans="1:9" s="97" customFormat="1" ht="11.25" customHeight="1" x14ac:dyDescent="0.25">
      <c r="A415" s="77">
        <v>409</v>
      </c>
      <c r="B415" s="76" t="s">
        <v>6877</v>
      </c>
      <c r="C415" s="98" t="s">
        <v>1699</v>
      </c>
      <c r="D415" s="77" t="s">
        <v>1586</v>
      </c>
      <c r="E415" s="76" t="s">
        <v>7929</v>
      </c>
      <c r="F415" s="94" t="s">
        <v>1596</v>
      </c>
      <c r="G415" s="94">
        <v>0.1</v>
      </c>
      <c r="H415" s="94">
        <v>2.386501210653753E-2</v>
      </c>
      <c r="I415" s="94">
        <v>7.1871428571428572E-2</v>
      </c>
    </row>
    <row r="416" spans="1:9" s="97" customFormat="1" ht="11.25" customHeight="1" x14ac:dyDescent="0.25">
      <c r="A416" s="77">
        <v>410</v>
      </c>
      <c r="B416" s="76" t="s">
        <v>6876</v>
      </c>
      <c r="C416" s="98" t="s">
        <v>1699</v>
      </c>
      <c r="D416" s="77" t="s">
        <v>1586</v>
      </c>
      <c r="E416" s="76" t="s">
        <v>7929</v>
      </c>
      <c r="F416" s="94" t="s">
        <v>1596</v>
      </c>
      <c r="G416" s="94">
        <v>0.16</v>
      </c>
      <c r="H416" s="94">
        <v>6.5445924132364802E-2</v>
      </c>
      <c r="I416" s="94">
        <v>8.9259047619047627E-2</v>
      </c>
    </row>
    <row r="417" spans="1:9" s="97" customFormat="1" ht="11.25" customHeight="1" x14ac:dyDescent="0.25">
      <c r="A417" s="77">
        <v>411</v>
      </c>
      <c r="B417" s="76" t="s">
        <v>6875</v>
      </c>
      <c r="C417" s="98" t="s">
        <v>1699</v>
      </c>
      <c r="D417" s="77" t="s">
        <v>1586</v>
      </c>
      <c r="E417" s="76" t="s">
        <v>3030</v>
      </c>
      <c r="F417" s="94" t="s">
        <v>1596</v>
      </c>
      <c r="G417" s="94">
        <v>0.1</v>
      </c>
      <c r="H417" s="94">
        <v>5.899999999999999E-2</v>
      </c>
      <c r="I417" s="94">
        <v>3.8704000000000009E-2</v>
      </c>
    </row>
    <row r="418" spans="1:9" s="97" customFormat="1" ht="11.25" customHeight="1" x14ac:dyDescent="0.25">
      <c r="A418" s="77">
        <v>412</v>
      </c>
      <c r="B418" s="76" t="s">
        <v>3949</v>
      </c>
      <c r="C418" s="98" t="s">
        <v>1604</v>
      </c>
      <c r="D418" s="77" t="s">
        <v>1586</v>
      </c>
      <c r="E418" s="76" t="s">
        <v>7898</v>
      </c>
      <c r="F418" s="94" t="s">
        <v>1596</v>
      </c>
      <c r="G418" s="94">
        <v>0.4</v>
      </c>
      <c r="H418" s="94">
        <v>0.23399999999999996</v>
      </c>
      <c r="I418" s="94">
        <v>0.15670400000000001</v>
      </c>
    </row>
    <row r="419" spans="1:9" s="97" customFormat="1" ht="11.25" customHeight="1" x14ac:dyDescent="0.25">
      <c r="A419" s="77">
        <v>413</v>
      </c>
      <c r="B419" s="76" t="s">
        <v>3948</v>
      </c>
      <c r="C419" s="98" t="s">
        <v>1604</v>
      </c>
      <c r="D419" s="77" t="s">
        <v>1586</v>
      </c>
      <c r="E419" s="76" t="s">
        <v>7898</v>
      </c>
      <c r="F419" s="94" t="s">
        <v>1596</v>
      </c>
      <c r="G419" s="94">
        <v>0.4</v>
      </c>
      <c r="H419" s="94">
        <v>8.3837772397094435E-3</v>
      </c>
      <c r="I419" s="94">
        <v>0.36968571428571423</v>
      </c>
    </row>
    <row r="420" spans="1:9" s="97" customFormat="1" ht="11.25" customHeight="1" x14ac:dyDescent="0.25">
      <c r="A420" s="77">
        <v>414</v>
      </c>
      <c r="B420" s="76" t="s">
        <v>3947</v>
      </c>
      <c r="C420" s="98" t="s">
        <v>1604</v>
      </c>
      <c r="D420" s="77" t="s">
        <v>1586</v>
      </c>
      <c r="E420" s="76" t="s">
        <v>7898</v>
      </c>
      <c r="F420" s="94" t="s">
        <v>1596</v>
      </c>
      <c r="G420" s="94">
        <v>0.1</v>
      </c>
      <c r="H420" s="94">
        <v>5.2426351896690884E-2</v>
      </c>
      <c r="I420" s="94">
        <v>4.4909523809523802E-2</v>
      </c>
    </row>
    <row r="421" spans="1:9" s="97" customFormat="1" ht="11.25" customHeight="1" x14ac:dyDescent="0.25">
      <c r="A421" s="77">
        <v>415</v>
      </c>
      <c r="B421" s="76" t="s">
        <v>7294</v>
      </c>
      <c r="C421" s="98" t="s">
        <v>1706</v>
      </c>
      <c r="D421" s="77" t="s">
        <v>1586</v>
      </c>
      <c r="E421" s="76" t="s">
        <v>7741</v>
      </c>
      <c r="F421" s="94" t="s">
        <v>1596</v>
      </c>
      <c r="G421" s="94">
        <v>0.63</v>
      </c>
      <c r="H421" s="94">
        <v>2.6336763518966907E-2</v>
      </c>
      <c r="I421" s="94">
        <v>0.56985809523809516</v>
      </c>
    </row>
    <row r="422" spans="1:9" s="97" customFormat="1" ht="11.25" customHeight="1" x14ac:dyDescent="0.25">
      <c r="A422" s="77">
        <v>416</v>
      </c>
      <c r="B422" s="76" t="s">
        <v>7293</v>
      </c>
      <c r="C422" s="98" t="s">
        <v>1706</v>
      </c>
      <c r="D422" s="77" t="s">
        <v>1586</v>
      </c>
      <c r="E422" s="76" t="s">
        <v>7741</v>
      </c>
      <c r="F422" s="94" t="s">
        <v>1596</v>
      </c>
      <c r="G422" s="94">
        <v>0.63</v>
      </c>
      <c r="H422" s="94">
        <v>0.23600686037126717</v>
      </c>
      <c r="I422" s="94">
        <v>0.37192952380952377</v>
      </c>
    </row>
    <row r="423" spans="1:9" s="97" customFormat="1" ht="11.25" customHeight="1" x14ac:dyDescent="0.25">
      <c r="A423" s="77">
        <v>417</v>
      </c>
      <c r="B423" s="76" t="s">
        <v>7292</v>
      </c>
      <c r="C423" s="98" t="s">
        <v>1706</v>
      </c>
      <c r="D423" s="77" t="s">
        <v>1586</v>
      </c>
      <c r="E423" s="76" t="s">
        <v>7741</v>
      </c>
      <c r="F423" s="94" t="s">
        <v>1596</v>
      </c>
      <c r="G423" s="94">
        <v>0.04</v>
      </c>
      <c r="H423" s="94">
        <v>1.7000000000000001E-2</v>
      </c>
      <c r="I423" s="94">
        <v>2.1711999999999999E-2</v>
      </c>
    </row>
    <row r="424" spans="1:9" s="97" customFormat="1" ht="11.25" customHeight="1" x14ac:dyDescent="0.25">
      <c r="A424" s="77">
        <v>418</v>
      </c>
      <c r="B424" s="76" t="s">
        <v>7291</v>
      </c>
      <c r="C424" s="98" t="s">
        <v>1706</v>
      </c>
      <c r="D424" s="77" t="s">
        <v>1586</v>
      </c>
      <c r="E424" s="76" t="s">
        <v>7741</v>
      </c>
      <c r="F424" s="94" t="s">
        <v>1596</v>
      </c>
      <c r="G424" s="94">
        <v>0.25</v>
      </c>
      <c r="H424" s="94">
        <v>0.25</v>
      </c>
      <c r="I424" s="94">
        <v>0</v>
      </c>
    </row>
    <row r="425" spans="1:9" s="97" customFormat="1" ht="11.25" customHeight="1" x14ac:dyDescent="0.25">
      <c r="A425" s="77">
        <v>419</v>
      </c>
      <c r="B425" s="76" t="s">
        <v>7290</v>
      </c>
      <c r="C425" s="98" t="s">
        <v>1706</v>
      </c>
      <c r="D425" s="77" t="s">
        <v>1586</v>
      </c>
      <c r="E425" s="76" t="s">
        <v>7741</v>
      </c>
      <c r="F425" s="94" t="s">
        <v>1596</v>
      </c>
      <c r="G425" s="94">
        <v>0.126</v>
      </c>
      <c r="H425" s="94">
        <v>3.7817796610169492E-2</v>
      </c>
      <c r="I425" s="94">
        <v>8.3243999999999985E-2</v>
      </c>
    </row>
    <row r="426" spans="1:9" s="97" customFormat="1" ht="11.25" customHeight="1" x14ac:dyDescent="0.25">
      <c r="A426" s="77">
        <v>420</v>
      </c>
      <c r="B426" s="76" t="s">
        <v>7289</v>
      </c>
      <c r="C426" s="98" t="s">
        <v>1706</v>
      </c>
      <c r="D426" s="77" t="s">
        <v>1586</v>
      </c>
      <c r="E426" s="76" t="s">
        <v>7741</v>
      </c>
      <c r="F426" s="94" t="s">
        <v>1596</v>
      </c>
      <c r="G426" s="94">
        <v>0.63</v>
      </c>
      <c r="H426" s="94">
        <v>3.4887005649717515E-2</v>
      </c>
      <c r="I426" s="94">
        <v>0.56178666666666666</v>
      </c>
    </row>
    <row r="427" spans="1:9" s="97" customFormat="1" ht="11.25" customHeight="1" x14ac:dyDescent="0.25">
      <c r="A427" s="77">
        <v>421</v>
      </c>
      <c r="B427" s="76" t="s">
        <v>7288</v>
      </c>
      <c r="C427" s="98" t="s">
        <v>1706</v>
      </c>
      <c r="D427" s="77" t="s">
        <v>1586</v>
      </c>
      <c r="E427" s="76" t="s">
        <v>7741</v>
      </c>
      <c r="F427" s="94" t="s">
        <v>1596</v>
      </c>
      <c r="G427" s="94">
        <v>6.3E-2</v>
      </c>
      <c r="H427" s="94">
        <v>5.1694915254237285E-2</v>
      </c>
      <c r="I427" s="94">
        <v>1.0672000000000001E-2</v>
      </c>
    </row>
    <row r="428" spans="1:9" s="97" customFormat="1" ht="11.25" customHeight="1" x14ac:dyDescent="0.25">
      <c r="A428" s="77">
        <v>422</v>
      </c>
      <c r="B428" s="76" t="s">
        <v>7287</v>
      </c>
      <c r="C428" s="98" t="s">
        <v>1706</v>
      </c>
      <c r="D428" s="77" t="s">
        <v>1586</v>
      </c>
      <c r="E428" s="76" t="s">
        <v>7741</v>
      </c>
      <c r="F428" s="94" t="s">
        <v>1596</v>
      </c>
      <c r="G428" s="94">
        <v>6.3E-2</v>
      </c>
      <c r="H428" s="94">
        <v>3.6702986279257464E-2</v>
      </c>
      <c r="I428" s="94">
        <v>2.4824380952380948E-2</v>
      </c>
    </row>
    <row r="429" spans="1:9" s="97" customFormat="1" ht="11.25" customHeight="1" x14ac:dyDescent="0.25">
      <c r="A429" s="77">
        <v>423</v>
      </c>
      <c r="B429" s="76" t="s">
        <v>7286</v>
      </c>
      <c r="C429" s="98" t="s">
        <v>1706</v>
      </c>
      <c r="D429" s="77" t="s">
        <v>1586</v>
      </c>
      <c r="E429" s="76" t="s">
        <v>7741</v>
      </c>
      <c r="F429" s="94" t="s">
        <v>1596</v>
      </c>
      <c r="G429" s="94">
        <v>0.25</v>
      </c>
      <c r="H429" s="94">
        <v>0.13058918482647297</v>
      </c>
      <c r="I429" s="94">
        <v>0.1127238095238095</v>
      </c>
    </row>
    <row r="430" spans="1:9" s="97" customFormat="1" ht="11.25" customHeight="1" x14ac:dyDescent="0.25">
      <c r="A430" s="77">
        <v>424</v>
      </c>
      <c r="B430" s="76" t="s">
        <v>7285</v>
      </c>
      <c r="C430" s="98" t="s">
        <v>1706</v>
      </c>
      <c r="D430" s="77" t="s">
        <v>1586</v>
      </c>
      <c r="E430" s="76" t="s">
        <v>7741</v>
      </c>
      <c r="F430" s="94" t="s">
        <v>1596</v>
      </c>
      <c r="G430" s="94">
        <v>0.25</v>
      </c>
      <c r="H430" s="94">
        <v>5.9019370460048426E-3</v>
      </c>
      <c r="I430" s="94">
        <v>0.23042857142857143</v>
      </c>
    </row>
    <row r="431" spans="1:9" s="97" customFormat="1" ht="11.25" customHeight="1" x14ac:dyDescent="0.25">
      <c r="A431" s="77">
        <v>425</v>
      </c>
      <c r="B431" s="76" t="s">
        <v>7284</v>
      </c>
      <c r="C431" s="98" t="s">
        <v>1706</v>
      </c>
      <c r="D431" s="77" t="s">
        <v>1586</v>
      </c>
      <c r="E431" s="76" t="s">
        <v>7741</v>
      </c>
      <c r="F431" s="94" t="s">
        <v>1596</v>
      </c>
      <c r="G431" s="94">
        <v>0.4</v>
      </c>
      <c r="H431" s="94">
        <v>0.1472356739305892</v>
      </c>
      <c r="I431" s="94">
        <v>0.23860952380952377</v>
      </c>
    </row>
    <row r="432" spans="1:9" s="97" customFormat="1" ht="11.25" customHeight="1" x14ac:dyDescent="0.25">
      <c r="A432" s="77">
        <v>426</v>
      </c>
      <c r="B432" s="76" t="s">
        <v>7283</v>
      </c>
      <c r="C432" s="98" t="s">
        <v>1706</v>
      </c>
      <c r="D432" s="77" t="s">
        <v>1586</v>
      </c>
      <c r="E432" s="76" t="s">
        <v>7741</v>
      </c>
      <c r="F432" s="94" t="s">
        <v>1596</v>
      </c>
      <c r="G432" s="94">
        <v>0.63</v>
      </c>
      <c r="H432" s="94">
        <v>0.13815577078288946</v>
      </c>
      <c r="I432" s="94">
        <v>0.46430095238095231</v>
      </c>
    </row>
    <row r="433" spans="1:9" s="97" customFormat="1" ht="11.25" customHeight="1" x14ac:dyDescent="0.25">
      <c r="A433" s="77">
        <v>427</v>
      </c>
      <c r="B433" s="76" t="s">
        <v>7282</v>
      </c>
      <c r="C433" s="98" t="s">
        <v>1706</v>
      </c>
      <c r="D433" s="77" t="s">
        <v>1586</v>
      </c>
      <c r="E433" s="76" t="s">
        <v>7741</v>
      </c>
      <c r="F433" s="94" t="s">
        <v>1596</v>
      </c>
      <c r="G433" s="94">
        <v>6.3E-2</v>
      </c>
      <c r="H433" s="94">
        <v>3.9169999999999996E-2</v>
      </c>
      <c r="I433" s="94">
        <v>2.2495520000000001E-2</v>
      </c>
    </row>
    <row r="434" spans="1:9" s="97" customFormat="1" ht="11.25" customHeight="1" x14ac:dyDescent="0.25">
      <c r="A434" s="77">
        <v>428</v>
      </c>
      <c r="B434" s="76" t="s">
        <v>3946</v>
      </c>
      <c r="C434" s="98" t="s">
        <v>1604</v>
      </c>
      <c r="D434" s="77" t="s">
        <v>1586</v>
      </c>
      <c r="E434" s="76" t="s">
        <v>817</v>
      </c>
      <c r="F434" s="94" t="s">
        <v>1596</v>
      </c>
      <c r="G434" s="94">
        <v>0.1</v>
      </c>
      <c r="H434" s="94">
        <v>1.772094430992736E-2</v>
      </c>
      <c r="I434" s="94">
        <v>7.7671428571428558E-2</v>
      </c>
    </row>
    <row r="435" spans="1:9" s="97" customFormat="1" ht="11.25" customHeight="1" x14ac:dyDescent="0.25">
      <c r="A435" s="77">
        <v>429</v>
      </c>
      <c r="B435" s="76" t="s">
        <v>3945</v>
      </c>
      <c r="C435" s="98" t="s">
        <v>1604</v>
      </c>
      <c r="D435" s="77" t="s">
        <v>1586</v>
      </c>
      <c r="E435" s="76" t="s">
        <v>7790</v>
      </c>
      <c r="F435" s="94" t="s">
        <v>1596</v>
      </c>
      <c r="G435" s="94">
        <v>0.4</v>
      </c>
      <c r="H435" s="94">
        <v>0.246</v>
      </c>
      <c r="I435" s="94">
        <v>0.14537600000000001</v>
      </c>
    </row>
    <row r="436" spans="1:9" s="97" customFormat="1" ht="11.25" customHeight="1" x14ac:dyDescent="0.25">
      <c r="A436" s="77">
        <v>430</v>
      </c>
      <c r="B436" s="76" t="s">
        <v>3944</v>
      </c>
      <c r="C436" s="98" t="s">
        <v>1604</v>
      </c>
      <c r="D436" s="77" t="s">
        <v>1586</v>
      </c>
      <c r="E436" s="76" t="s">
        <v>7790</v>
      </c>
      <c r="F436" s="94" t="s">
        <v>1596</v>
      </c>
      <c r="G436" s="94">
        <v>0.16</v>
      </c>
      <c r="H436" s="94">
        <v>3.6420500403551259E-3</v>
      </c>
      <c r="I436" s="94">
        <v>0.14760190476190477</v>
      </c>
    </row>
    <row r="437" spans="1:9" s="97" customFormat="1" ht="11.25" customHeight="1" x14ac:dyDescent="0.25">
      <c r="A437" s="77">
        <v>431</v>
      </c>
      <c r="B437" s="76" t="s">
        <v>3943</v>
      </c>
      <c r="C437" s="98" t="s">
        <v>1604</v>
      </c>
      <c r="D437" s="77" t="s">
        <v>1586</v>
      </c>
      <c r="E437" s="76" t="s">
        <v>7790</v>
      </c>
      <c r="F437" s="94" t="s">
        <v>1596</v>
      </c>
      <c r="G437" s="94">
        <v>0.25</v>
      </c>
      <c r="H437" s="94">
        <v>0.13025121065375303</v>
      </c>
      <c r="I437" s="94">
        <v>0.11304285714285714</v>
      </c>
    </row>
    <row r="438" spans="1:9" s="97" customFormat="1" ht="11.25" customHeight="1" x14ac:dyDescent="0.25">
      <c r="A438" s="77">
        <v>432</v>
      </c>
      <c r="B438" s="76" t="s">
        <v>3942</v>
      </c>
      <c r="C438" s="98" t="s">
        <v>1604</v>
      </c>
      <c r="D438" s="77" t="s">
        <v>1586</v>
      </c>
      <c r="E438" s="76" t="s">
        <v>7790</v>
      </c>
      <c r="F438" s="94" t="s">
        <v>1596</v>
      </c>
      <c r="G438" s="94">
        <v>0.25</v>
      </c>
      <c r="H438" s="94">
        <v>3.6228813559322039E-2</v>
      </c>
      <c r="I438" s="94">
        <v>0.20179999999999998</v>
      </c>
    </row>
    <row r="439" spans="1:9" s="97" customFormat="1" ht="11.25" customHeight="1" x14ac:dyDescent="0.25">
      <c r="A439" s="77">
        <v>433</v>
      </c>
      <c r="B439" s="76" t="s">
        <v>3941</v>
      </c>
      <c r="C439" s="98" t="s">
        <v>1604</v>
      </c>
      <c r="D439" s="77" t="s">
        <v>1586</v>
      </c>
      <c r="E439" s="76" t="s">
        <v>7790</v>
      </c>
      <c r="F439" s="94" t="s">
        <v>1596</v>
      </c>
      <c r="G439" s="94">
        <v>0.4</v>
      </c>
      <c r="H439" s="94">
        <v>2.170096852300242E-2</v>
      </c>
      <c r="I439" s="94">
        <v>0.35711428571428572</v>
      </c>
    </row>
    <row r="440" spans="1:9" s="97" customFormat="1" ht="11.25" customHeight="1" x14ac:dyDescent="0.25">
      <c r="A440" s="77">
        <v>434</v>
      </c>
      <c r="B440" s="76" t="s">
        <v>3940</v>
      </c>
      <c r="C440" s="98" t="s">
        <v>1604</v>
      </c>
      <c r="D440" s="77" t="s">
        <v>1586</v>
      </c>
      <c r="E440" s="76" t="s">
        <v>7790</v>
      </c>
      <c r="F440" s="94" t="s">
        <v>1596</v>
      </c>
      <c r="G440" s="94">
        <v>0.1</v>
      </c>
      <c r="H440" s="94">
        <v>5.6471953188054889E-2</v>
      </c>
      <c r="I440" s="94">
        <v>4.1090476190476184E-2</v>
      </c>
    </row>
    <row r="441" spans="1:9" s="97" customFormat="1" ht="11.25" customHeight="1" x14ac:dyDescent="0.25">
      <c r="A441" s="77">
        <v>435</v>
      </c>
      <c r="B441" s="76" t="s">
        <v>6874</v>
      </c>
      <c r="C441" s="98" t="s">
        <v>1699</v>
      </c>
      <c r="D441" s="77" t="s">
        <v>1586</v>
      </c>
      <c r="E441" s="76" t="s">
        <v>7929</v>
      </c>
      <c r="F441" s="94" t="s">
        <v>1596</v>
      </c>
      <c r="G441" s="94">
        <v>0.1</v>
      </c>
      <c r="H441" s="94">
        <v>6.6253026634382581E-2</v>
      </c>
      <c r="I441" s="94">
        <v>3.1857142857142841E-2</v>
      </c>
    </row>
    <row r="442" spans="1:9" s="97" customFormat="1" ht="11.25" customHeight="1" x14ac:dyDescent="0.25">
      <c r="A442" s="77">
        <v>436</v>
      </c>
      <c r="B442" s="76" t="s">
        <v>6873</v>
      </c>
      <c r="C442" s="98" t="s">
        <v>1699</v>
      </c>
      <c r="D442" s="77" t="s">
        <v>1586</v>
      </c>
      <c r="E442" s="76" t="s">
        <v>6872</v>
      </c>
      <c r="F442" s="94" t="s">
        <v>1596</v>
      </c>
      <c r="G442" s="94">
        <v>6.3E-2</v>
      </c>
      <c r="H442" s="94">
        <v>4.5122074253430185E-2</v>
      </c>
      <c r="I442" s="94">
        <v>1.6876761904761901E-2</v>
      </c>
    </row>
    <row r="443" spans="1:9" s="97" customFormat="1" ht="11.25" customHeight="1" x14ac:dyDescent="0.25">
      <c r="A443" s="77">
        <v>437</v>
      </c>
      <c r="B443" s="76" t="s">
        <v>3939</v>
      </c>
      <c r="C443" s="98" t="s">
        <v>1604</v>
      </c>
      <c r="D443" s="77" t="s">
        <v>1586</v>
      </c>
      <c r="E443" s="76" t="s">
        <v>817</v>
      </c>
      <c r="F443" s="94" t="s">
        <v>1596</v>
      </c>
      <c r="G443" s="94">
        <v>0.4</v>
      </c>
      <c r="H443" s="94">
        <v>1.926957223567393E-2</v>
      </c>
      <c r="I443" s="94">
        <v>0.35940952380952373</v>
      </c>
    </row>
    <row r="444" spans="1:9" s="97" customFormat="1" ht="11.25" customHeight="1" x14ac:dyDescent="0.25">
      <c r="A444" s="77">
        <v>438</v>
      </c>
      <c r="B444" s="76" t="s">
        <v>9203</v>
      </c>
      <c r="C444" s="98" t="s">
        <v>1628</v>
      </c>
      <c r="D444" s="77" t="s">
        <v>1586</v>
      </c>
      <c r="E444" s="76" t="s">
        <v>7689</v>
      </c>
      <c r="F444" s="94" t="s">
        <v>1596</v>
      </c>
      <c r="G444" s="94">
        <v>0.16</v>
      </c>
      <c r="H444" s="94">
        <v>2.2755246166263118E-2</v>
      </c>
      <c r="I444" s="94">
        <v>0.12955904761904763</v>
      </c>
    </row>
    <row r="445" spans="1:9" s="97" customFormat="1" ht="11.25" customHeight="1" x14ac:dyDescent="0.25">
      <c r="A445" s="77">
        <v>439</v>
      </c>
      <c r="B445" s="76" t="s">
        <v>4429</v>
      </c>
      <c r="C445" s="98" t="s">
        <v>1609</v>
      </c>
      <c r="D445" s="77" t="s">
        <v>1586</v>
      </c>
      <c r="E445" s="76" t="s">
        <v>9200</v>
      </c>
      <c r="F445" s="94" t="s">
        <v>1596</v>
      </c>
      <c r="G445" s="94">
        <v>0.04</v>
      </c>
      <c r="H445" s="94">
        <v>2.5322841000807107E-2</v>
      </c>
      <c r="I445" s="94">
        <v>1.3855238095238091E-2</v>
      </c>
    </row>
    <row r="446" spans="1:9" s="97" customFormat="1" ht="11.25" customHeight="1" x14ac:dyDescent="0.25">
      <c r="A446" s="77">
        <v>440</v>
      </c>
      <c r="B446" s="76" t="s">
        <v>4428</v>
      </c>
      <c r="C446" s="98" t="s">
        <v>1609</v>
      </c>
      <c r="D446" s="77" t="s">
        <v>1586</v>
      </c>
      <c r="E446" s="76" t="s">
        <v>9200</v>
      </c>
      <c r="F446" s="94" t="s">
        <v>1596</v>
      </c>
      <c r="G446" s="94">
        <v>0.1</v>
      </c>
      <c r="H446" s="94">
        <v>8.6561743341404367E-3</v>
      </c>
      <c r="I446" s="94">
        <v>8.6228571428571432E-2</v>
      </c>
    </row>
    <row r="447" spans="1:9" s="97" customFormat="1" ht="11.25" customHeight="1" x14ac:dyDescent="0.25">
      <c r="A447" s="77">
        <v>441</v>
      </c>
      <c r="B447" s="76" t="s">
        <v>4427</v>
      </c>
      <c r="C447" s="98" t="s">
        <v>1609</v>
      </c>
      <c r="D447" s="77" t="s">
        <v>1586</v>
      </c>
      <c r="E447" s="76" t="s">
        <v>9200</v>
      </c>
      <c r="F447" s="94" t="s">
        <v>1596</v>
      </c>
      <c r="G447" s="94">
        <v>0.16</v>
      </c>
      <c r="H447" s="94">
        <v>1.0078692493946731E-2</v>
      </c>
      <c r="I447" s="94">
        <v>0.14152571428571428</v>
      </c>
    </row>
    <row r="448" spans="1:9" s="97" customFormat="1" ht="11.25" customHeight="1" x14ac:dyDescent="0.25">
      <c r="A448" s="77">
        <v>442</v>
      </c>
      <c r="B448" s="76" t="s">
        <v>9202</v>
      </c>
      <c r="C448" s="98" t="s">
        <v>1628</v>
      </c>
      <c r="D448" s="77" t="s">
        <v>1586</v>
      </c>
      <c r="E448" s="76" t="s">
        <v>7689</v>
      </c>
      <c r="F448" s="94" t="s">
        <v>1596</v>
      </c>
      <c r="G448" s="94">
        <v>0.16</v>
      </c>
      <c r="H448" s="94">
        <v>0.16</v>
      </c>
      <c r="I448" s="94">
        <v>0</v>
      </c>
    </row>
    <row r="449" spans="1:9" s="97" customFormat="1" ht="11.25" customHeight="1" x14ac:dyDescent="0.25">
      <c r="A449" s="77">
        <v>443</v>
      </c>
      <c r="B449" s="76" t="s">
        <v>4426</v>
      </c>
      <c r="C449" s="98" t="s">
        <v>1609</v>
      </c>
      <c r="D449" s="77" t="s">
        <v>1586</v>
      </c>
      <c r="E449" s="76" t="s">
        <v>9200</v>
      </c>
      <c r="F449" s="94" t="s">
        <v>1596</v>
      </c>
      <c r="G449" s="94">
        <v>0.1</v>
      </c>
      <c r="H449" s="94">
        <v>5.4615617433414046E-2</v>
      </c>
      <c r="I449" s="94">
        <v>4.2842857142857141E-2</v>
      </c>
    </row>
    <row r="450" spans="1:9" s="97" customFormat="1" ht="11.25" customHeight="1" x14ac:dyDescent="0.25">
      <c r="A450" s="77">
        <v>444</v>
      </c>
      <c r="B450" s="76" t="s">
        <v>4425</v>
      </c>
      <c r="C450" s="98" t="s">
        <v>1609</v>
      </c>
      <c r="D450" s="77" t="s">
        <v>1586</v>
      </c>
      <c r="E450" s="76" t="s">
        <v>9200</v>
      </c>
      <c r="F450" s="94" t="s">
        <v>1596</v>
      </c>
      <c r="G450" s="94">
        <v>0.16</v>
      </c>
      <c r="H450" s="94">
        <v>1.2575665859564166E-2</v>
      </c>
      <c r="I450" s="94">
        <v>0.13916857142857142</v>
      </c>
    </row>
    <row r="451" spans="1:9" s="97" customFormat="1" ht="11.25" customHeight="1" x14ac:dyDescent="0.25">
      <c r="A451" s="77">
        <v>445</v>
      </c>
      <c r="B451" s="76" t="s">
        <v>9201</v>
      </c>
      <c r="C451" s="98" t="s">
        <v>1628</v>
      </c>
      <c r="D451" s="77" t="s">
        <v>1586</v>
      </c>
      <c r="E451" s="76" t="s">
        <v>7689</v>
      </c>
      <c r="F451" s="94" t="s">
        <v>1596</v>
      </c>
      <c r="G451" s="94">
        <v>0.16</v>
      </c>
      <c r="H451" s="94">
        <v>9.4173728813559329E-2</v>
      </c>
      <c r="I451" s="94">
        <v>6.2139999999999987E-2</v>
      </c>
    </row>
    <row r="452" spans="1:9" s="97" customFormat="1" ht="11.25" customHeight="1" x14ac:dyDescent="0.25">
      <c r="A452" s="77">
        <v>446</v>
      </c>
      <c r="B452" s="76" t="s">
        <v>4424</v>
      </c>
      <c r="C452" s="98" t="s">
        <v>1609</v>
      </c>
      <c r="D452" s="77" t="s">
        <v>1586</v>
      </c>
      <c r="E452" s="76" t="s">
        <v>9200</v>
      </c>
      <c r="F452" s="94" t="s">
        <v>1596</v>
      </c>
      <c r="G452" s="94">
        <v>6.3E-2</v>
      </c>
      <c r="H452" s="94">
        <v>1.4689265536723164E-2</v>
      </c>
      <c r="I452" s="94">
        <v>4.5605333333333331E-2</v>
      </c>
    </row>
    <row r="453" spans="1:9" s="97" customFormat="1" ht="11.25" customHeight="1" x14ac:dyDescent="0.25">
      <c r="A453" s="77">
        <v>447</v>
      </c>
      <c r="B453" s="76" t="s">
        <v>4423</v>
      </c>
      <c r="C453" s="98" t="s">
        <v>1609</v>
      </c>
      <c r="D453" s="77" t="s">
        <v>1586</v>
      </c>
      <c r="E453" s="76" t="s">
        <v>9200</v>
      </c>
      <c r="F453" s="94" t="s">
        <v>1596</v>
      </c>
      <c r="G453" s="94">
        <v>0.1</v>
      </c>
      <c r="H453" s="94">
        <v>2.1554681194511705E-2</v>
      </c>
      <c r="I453" s="94">
        <v>7.4052380952380939E-2</v>
      </c>
    </row>
    <row r="454" spans="1:9" s="97" customFormat="1" ht="11.25" customHeight="1" x14ac:dyDescent="0.25">
      <c r="A454" s="77">
        <v>448</v>
      </c>
      <c r="B454" s="76" t="s">
        <v>4422</v>
      </c>
      <c r="C454" s="98" t="s">
        <v>1609</v>
      </c>
      <c r="D454" s="77" t="s">
        <v>1586</v>
      </c>
      <c r="E454" s="76" t="s">
        <v>7927</v>
      </c>
      <c r="F454" s="94" t="s">
        <v>1596</v>
      </c>
      <c r="G454" s="94">
        <v>0.25</v>
      </c>
      <c r="H454" s="94">
        <v>4.6927966101694911E-2</v>
      </c>
      <c r="I454" s="94">
        <v>0.19169999999999998</v>
      </c>
    </row>
    <row r="455" spans="1:9" s="97" customFormat="1" ht="11.25" customHeight="1" x14ac:dyDescent="0.25">
      <c r="A455" s="77">
        <v>449</v>
      </c>
      <c r="B455" s="76" t="s">
        <v>4421</v>
      </c>
      <c r="C455" s="98" t="s">
        <v>1609</v>
      </c>
      <c r="D455" s="77" t="s">
        <v>1586</v>
      </c>
      <c r="E455" s="76" t="s">
        <v>7927</v>
      </c>
      <c r="F455" s="94" t="s">
        <v>1596</v>
      </c>
      <c r="G455" s="94">
        <v>0.1</v>
      </c>
      <c r="H455" s="94">
        <v>6.5511501210653758E-2</v>
      </c>
      <c r="I455" s="94">
        <v>3.2557142857142847E-2</v>
      </c>
    </row>
    <row r="456" spans="1:9" s="97" customFormat="1" ht="11.25" customHeight="1" x14ac:dyDescent="0.25">
      <c r="A456" s="77">
        <v>450</v>
      </c>
      <c r="B456" s="76" t="s">
        <v>3938</v>
      </c>
      <c r="C456" s="98" t="s">
        <v>1604</v>
      </c>
      <c r="D456" s="77" t="s">
        <v>1586</v>
      </c>
      <c r="E456" s="76" t="s">
        <v>817</v>
      </c>
      <c r="F456" s="94" t="s">
        <v>1596</v>
      </c>
      <c r="G456" s="94">
        <v>0.4</v>
      </c>
      <c r="H456" s="94">
        <v>0.12268462469733657</v>
      </c>
      <c r="I456" s="94">
        <v>0.26178571428571429</v>
      </c>
    </row>
    <row r="457" spans="1:9" s="97" customFormat="1" ht="11.25" customHeight="1" x14ac:dyDescent="0.25">
      <c r="A457" s="77">
        <v>451</v>
      </c>
      <c r="B457" s="76" t="s">
        <v>3937</v>
      </c>
      <c r="C457" s="98" t="s">
        <v>1604</v>
      </c>
      <c r="D457" s="77" t="s">
        <v>1586</v>
      </c>
      <c r="E457" s="76" t="s">
        <v>817</v>
      </c>
      <c r="F457" s="94" t="s">
        <v>1596</v>
      </c>
      <c r="G457" s="94">
        <v>0.4</v>
      </c>
      <c r="H457" s="94">
        <v>7.5564971751412441E-3</v>
      </c>
      <c r="I457" s="94">
        <v>0.37046666666666667</v>
      </c>
    </row>
    <row r="458" spans="1:9" s="97" customFormat="1" ht="11.25" customHeight="1" x14ac:dyDescent="0.25">
      <c r="A458" s="77">
        <v>452</v>
      </c>
      <c r="B458" s="76" t="s">
        <v>4420</v>
      </c>
      <c r="C458" s="98" t="s">
        <v>1609</v>
      </c>
      <c r="D458" s="77" t="s">
        <v>1586</v>
      </c>
      <c r="E458" s="76" t="s">
        <v>7927</v>
      </c>
      <c r="F458" s="94" t="s">
        <v>1596</v>
      </c>
      <c r="G458" s="94">
        <v>0.4</v>
      </c>
      <c r="H458" s="94">
        <v>1.5138216303470543E-2</v>
      </c>
      <c r="I458" s="94">
        <v>0.3633095238095238</v>
      </c>
    </row>
    <row r="459" spans="1:9" s="97" customFormat="1" ht="11.25" customHeight="1" x14ac:dyDescent="0.25">
      <c r="A459" s="77">
        <v>453</v>
      </c>
      <c r="B459" s="76" t="s">
        <v>3936</v>
      </c>
      <c r="C459" s="98" t="s">
        <v>1604</v>
      </c>
      <c r="D459" s="77" t="s">
        <v>1586</v>
      </c>
      <c r="E459" s="76" t="s">
        <v>817</v>
      </c>
      <c r="F459" s="94" t="s">
        <v>1596</v>
      </c>
      <c r="G459" s="94">
        <v>0.25</v>
      </c>
      <c r="H459" s="94">
        <v>0.25</v>
      </c>
      <c r="I459" s="94">
        <v>0</v>
      </c>
    </row>
    <row r="460" spans="1:9" s="97" customFormat="1" ht="11.25" customHeight="1" x14ac:dyDescent="0.25">
      <c r="A460" s="77">
        <v>454</v>
      </c>
      <c r="B460" s="76" t="s">
        <v>4419</v>
      </c>
      <c r="C460" s="98" t="s">
        <v>1609</v>
      </c>
      <c r="D460" s="77" t="s">
        <v>1586</v>
      </c>
      <c r="E460" s="76" t="s">
        <v>7927</v>
      </c>
      <c r="F460" s="94" t="s">
        <v>1596</v>
      </c>
      <c r="G460" s="94">
        <v>0.06</v>
      </c>
      <c r="H460" s="94">
        <v>3.5704196933010496E-2</v>
      </c>
      <c r="I460" s="94">
        <v>2.2935238095238095E-2</v>
      </c>
    </row>
    <row r="461" spans="1:9" s="97" customFormat="1" ht="11.25" customHeight="1" x14ac:dyDescent="0.25">
      <c r="A461" s="77">
        <v>455</v>
      </c>
      <c r="B461" s="76" t="s">
        <v>9199</v>
      </c>
      <c r="C461" s="98" t="s">
        <v>1628</v>
      </c>
      <c r="D461" s="77" t="s">
        <v>1586</v>
      </c>
      <c r="E461" s="76" t="s">
        <v>7689</v>
      </c>
      <c r="F461" s="94" t="s">
        <v>1596</v>
      </c>
      <c r="G461" s="94">
        <v>0.16</v>
      </c>
      <c r="H461" s="94">
        <v>0.02</v>
      </c>
      <c r="I461" s="94">
        <v>0.13216</v>
      </c>
    </row>
    <row r="462" spans="1:9" s="97" customFormat="1" ht="11.25" customHeight="1" x14ac:dyDescent="0.25">
      <c r="A462" s="77">
        <v>456</v>
      </c>
      <c r="B462" s="76" t="s">
        <v>4418</v>
      </c>
      <c r="C462" s="98" t="s">
        <v>1609</v>
      </c>
      <c r="D462" s="77" t="s">
        <v>1586</v>
      </c>
      <c r="E462" s="76" t="s">
        <v>7927</v>
      </c>
      <c r="F462" s="94" t="s">
        <v>1596</v>
      </c>
      <c r="G462" s="94">
        <v>6.3E-2</v>
      </c>
      <c r="H462" s="94">
        <v>2.0803066989507669E-2</v>
      </c>
      <c r="I462" s="94">
        <v>3.9833904761904758E-2</v>
      </c>
    </row>
    <row r="463" spans="1:9" s="97" customFormat="1" ht="11.25" customHeight="1" x14ac:dyDescent="0.25">
      <c r="A463" s="77">
        <v>457</v>
      </c>
      <c r="B463" s="76" t="s">
        <v>3935</v>
      </c>
      <c r="C463" s="98" t="s">
        <v>1604</v>
      </c>
      <c r="D463" s="77" t="s">
        <v>1586</v>
      </c>
      <c r="E463" s="76" t="s">
        <v>817</v>
      </c>
      <c r="F463" s="94" t="s">
        <v>1596</v>
      </c>
      <c r="G463" s="94">
        <v>0.1</v>
      </c>
      <c r="H463" s="94">
        <v>5.5942292171105731E-2</v>
      </c>
      <c r="I463" s="94">
        <v>4.1590476190476185E-2</v>
      </c>
    </row>
    <row r="464" spans="1:9" s="97" customFormat="1" ht="11.25" customHeight="1" x14ac:dyDescent="0.25">
      <c r="A464" s="77">
        <v>458</v>
      </c>
      <c r="B464" s="76" t="s">
        <v>4417</v>
      </c>
      <c r="C464" s="98" t="s">
        <v>1609</v>
      </c>
      <c r="D464" s="77" t="s">
        <v>1586</v>
      </c>
      <c r="E464" s="76" t="s">
        <v>7927</v>
      </c>
      <c r="F464" s="94" t="s">
        <v>1596</v>
      </c>
      <c r="G464" s="94">
        <v>0.25</v>
      </c>
      <c r="H464" s="94">
        <v>0.17699999999999999</v>
      </c>
      <c r="I464" s="94">
        <v>6.8911999999999987E-2</v>
      </c>
    </row>
    <row r="465" spans="1:9" s="97" customFormat="1" ht="11.25" customHeight="1" x14ac:dyDescent="0.25">
      <c r="A465" s="77">
        <v>459</v>
      </c>
      <c r="B465" s="76" t="s">
        <v>3934</v>
      </c>
      <c r="C465" s="98" t="s">
        <v>1604</v>
      </c>
      <c r="D465" s="77" t="s">
        <v>1586</v>
      </c>
      <c r="E465" s="76" t="s">
        <v>817</v>
      </c>
      <c r="F465" s="94" t="s">
        <v>1596</v>
      </c>
      <c r="G465" s="94">
        <v>0.16</v>
      </c>
      <c r="H465" s="94">
        <v>9.7341606133979033E-2</v>
      </c>
      <c r="I465" s="94">
        <v>5.9149523809523791E-2</v>
      </c>
    </row>
    <row r="466" spans="1:9" s="97" customFormat="1" ht="11.25" customHeight="1" x14ac:dyDescent="0.25">
      <c r="A466" s="77">
        <v>460</v>
      </c>
      <c r="B466" s="76" t="s">
        <v>4416</v>
      </c>
      <c r="C466" s="98" t="s">
        <v>1609</v>
      </c>
      <c r="D466" s="77" t="s">
        <v>1586</v>
      </c>
      <c r="E466" s="76" t="s">
        <v>7927</v>
      </c>
      <c r="F466" s="94" t="s">
        <v>1596</v>
      </c>
      <c r="G466" s="94">
        <v>0.1</v>
      </c>
      <c r="H466" s="94">
        <v>8.8226392251815992E-3</v>
      </c>
      <c r="I466" s="94">
        <v>8.6071428571428549E-2</v>
      </c>
    </row>
    <row r="467" spans="1:9" s="97" customFormat="1" ht="11.25" customHeight="1" x14ac:dyDescent="0.25">
      <c r="A467" s="77">
        <v>461</v>
      </c>
      <c r="B467" s="76" t="s">
        <v>9198</v>
      </c>
      <c r="C467" s="98" t="s">
        <v>1628</v>
      </c>
      <c r="D467" s="77" t="s">
        <v>1586</v>
      </c>
      <c r="E467" s="76" t="s">
        <v>7689</v>
      </c>
      <c r="F467" s="94" t="s">
        <v>1596</v>
      </c>
      <c r="G467" s="94">
        <v>0.16</v>
      </c>
      <c r="H467" s="94">
        <v>1.7524213075060538E-2</v>
      </c>
      <c r="I467" s="94">
        <v>0.13449714285714284</v>
      </c>
    </row>
    <row r="468" spans="1:9" s="97" customFormat="1" ht="11.25" customHeight="1" x14ac:dyDescent="0.25">
      <c r="A468" s="77">
        <v>462</v>
      </c>
      <c r="B468" s="76" t="s">
        <v>9197</v>
      </c>
      <c r="C468" s="98" t="s">
        <v>1609</v>
      </c>
      <c r="D468" s="77" t="s">
        <v>1586</v>
      </c>
      <c r="E468" s="76" t="s">
        <v>4357</v>
      </c>
      <c r="F468" s="94" t="s">
        <v>1596</v>
      </c>
      <c r="G468" s="94">
        <v>0.1</v>
      </c>
      <c r="H468" s="94">
        <v>0.1</v>
      </c>
      <c r="I468" s="94">
        <v>0</v>
      </c>
    </row>
    <row r="469" spans="1:9" s="97" customFormat="1" ht="11.25" customHeight="1" x14ac:dyDescent="0.25">
      <c r="A469" s="77">
        <v>463</v>
      </c>
      <c r="B469" s="76" t="s">
        <v>4415</v>
      </c>
      <c r="C469" s="98" t="s">
        <v>1609</v>
      </c>
      <c r="D469" s="77" t="s">
        <v>1586</v>
      </c>
      <c r="E469" s="76" t="s">
        <v>7927</v>
      </c>
      <c r="F469" s="94" t="s">
        <v>1596</v>
      </c>
      <c r="G469" s="94">
        <v>6.3E-2</v>
      </c>
      <c r="H469" s="94">
        <v>6.3E-2</v>
      </c>
      <c r="I469" s="94">
        <v>0</v>
      </c>
    </row>
    <row r="470" spans="1:9" s="97" customFormat="1" ht="11.25" customHeight="1" x14ac:dyDescent="0.25">
      <c r="A470" s="77">
        <v>464</v>
      </c>
      <c r="B470" s="76" t="s">
        <v>3933</v>
      </c>
      <c r="C470" s="98" t="s">
        <v>1604</v>
      </c>
      <c r="D470" s="77" t="s">
        <v>1586</v>
      </c>
      <c r="E470" s="76" t="s">
        <v>7869</v>
      </c>
      <c r="F470" s="94" t="s">
        <v>1596</v>
      </c>
      <c r="G470" s="94">
        <v>0.1</v>
      </c>
      <c r="H470" s="94">
        <v>3.7262913640032286E-2</v>
      </c>
      <c r="I470" s="94">
        <v>5.9223809523809512E-2</v>
      </c>
    </row>
    <row r="471" spans="1:9" s="97" customFormat="1" ht="11.25" customHeight="1" x14ac:dyDescent="0.25">
      <c r="A471" s="77">
        <v>465</v>
      </c>
      <c r="B471" s="76" t="s">
        <v>3932</v>
      </c>
      <c r="C471" s="98" t="s">
        <v>1604</v>
      </c>
      <c r="D471" s="77" t="s">
        <v>1586</v>
      </c>
      <c r="E471" s="76" t="s">
        <v>7869</v>
      </c>
      <c r="F471" s="94" t="s">
        <v>1596</v>
      </c>
      <c r="G471" s="94">
        <v>0.1</v>
      </c>
      <c r="H471" s="94">
        <v>3.9497578692493943E-2</v>
      </c>
      <c r="I471" s="94">
        <v>5.7114285714285715E-2</v>
      </c>
    </row>
    <row r="472" spans="1:9" s="97" customFormat="1" ht="11.25" customHeight="1" x14ac:dyDescent="0.25">
      <c r="A472" s="77">
        <v>466</v>
      </c>
      <c r="B472" s="76" t="s">
        <v>3931</v>
      </c>
      <c r="C472" s="98" t="s">
        <v>1604</v>
      </c>
      <c r="D472" s="77" t="s">
        <v>1586</v>
      </c>
      <c r="E472" s="76" t="s">
        <v>7869</v>
      </c>
      <c r="F472" s="94" t="s">
        <v>1596</v>
      </c>
      <c r="G472" s="94">
        <v>0.16</v>
      </c>
      <c r="H472" s="94">
        <v>3.0836359967715905E-2</v>
      </c>
      <c r="I472" s="94">
        <v>0.12193047619047617</v>
      </c>
    </row>
    <row r="473" spans="1:9" s="97" customFormat="1" ht="11.25" customHeight="1" x14ac:dyDescent="0.25">
      <c r="A473" s="77">
        <v>467</v>
      </c>
      <c r="B473" s="76" t="s">
        <v>9196</v>
      </c>
      <c r="C473" s="98" t="s">
        <v>1628</v>
      </c>
      <c r="D473" s="77" t="s">
        <v>1586</v>
      </c>
      <c r="E473" s="76" t="s">
        <v>7689</v>
      </c>
      <c r="F473" s="94" t="s">
        <v>1596</v>
      </c>
      <c r="G473" s="94">
        <v>0.16</v>
      </c>
      <c r="H473" s="94">
        <v>5.5488297013720749E-3</v>
      </c>
      <c r="I473" s="94">
        <v>0.14580190476190474</v>
      </c>
    </row>
    <row r="474" spans="1:9" s="97" customFormat="1" ht="11.25" customHeight="1" x14ac:dyDescent="0.25">
      <c r="A474" s="77">
        <v>468</v>
      </c>
      <c r="B474" s="76" t="s">
        <v>3538</v>
      </c>
      <c r="C474" s="98" t="s">
        <v>1706</v>
      </c>
      <c r="D474" s="77" t="s">
        <v>1586</v>
      </c>
      <c r="E474" s="76" t="s">
        <v>7281</v>
      </c>
      <c r="F474" s="94" t="s">
        <v>1596</v>
      </c>
      <c r="G474" s="94">
        <v>6.3E-2</v>
      </c>
      <c r="H474" s="94">
        <v>1.6979418886198548E-2</v>
      </c>
      <c r="I474" s="94">
        <v>4.344342857142857E-2</v>
      </c>
    </row>
    <row r="475" spans="1:9" s="97" customFormat="1" ht="11.25" customHeight="1" x14ac:dyDescent="0.25">
      <c r="A475" s="77">
        <v>469</v>
      </c>
      <c r="B475" s="76" t="s">
        <v>7280</v>
      </c>
      <c r="C475" s="98" t="s">
        <v>1706</v>
      </c>
      <c r="D475" s="77" t="s">
        <v>1586</v>
      </c>
      <c r="E475" s="76" t="s">
        <v>7888</v>
      </c>
      <c r="F475" s="94" t="s">
        <v>1596</v>
      </c>
      <c r="G475" s="94">
        <v>0.1</v>
      </c>
      <c r="H475" s="94">
        <v>1.6263115415657791E-2</v>
      </c>
      <c r="I475" s="94">
        <v>7.9047619047619033E-2</v>
      </c>
    </row>
    <row r="476" spans="1:9" s="97" customFormat="1" ht="11.25" customHeight="1" x14ac:dyDescent="0.25">
      <c r="A476" s="77">
        <v>470</v>
      </c>
      <c r="B476" s="76" t="s">
        <v>511</v>
      </c>
      <c r="C476" s="98" t="s">
        <v>1610</v>
      </c>
      <c r="D476" s="77" t="s">
        <v>1586</v>
      </c>
      <c r="E476" s="76" t="s">
        <v>2239</v>
      </c>
      <c r="F476" s="94" t="s">
        <v>1596</v>
      </c>
      <c r="G476" s="94">
        <v>0.1</v>
      </c>
      <c r="H476" s="94">
        <v>6.4000000000000001E-2</v>
      </c>
      <c r="I476" s="94">
        <v>3.3983999999999993E-2</v>
      </c>
    </row>
    <row r="477" spans="1:9" s="97" customFormat="1" ht="11.25" customHeight="1" x14ac:dyDescent="0.25">
      <c r="A477" s="77">
        <v>471</v>
      </c>
      <c r="B477" s="76" t="s">
        <v>715</v>
      </c>
      <c r="C477" s="98" t="s">
        <v>1610</v>
      </c>
      <c r="D477" s="77" t="s">
        <v>1586</v>
      </c>
      <c r="E477" s="76" t="s">
        <v>7905</v>
      </c>
      <c r="F477" s="94" t="s">
        <v>1596</v>
      </c>
      <c r="G477" s="94">
        <v>0.1</v>
      </c>
      <c r="H477" s="94">
        <v>6.5000000000000002E-2</v>
      </c>
      <c r="I477" s="94">
        <v>3.304E-2</v>
      </c>
    </row>
    <row r="478" spans="1:9" s="97" customFormat="1" ht="11.25" customHeight="1" x14ac:dyDescent="0.25">
      <c r="A478" s="77">
        <v>472</v>
      </c>
      <c r="B478" s="76" t="s">
        <v>512</v>
      </c>
      <c r="C478" s="98" t="s">
        <v>1610</v>
      </c>
      <c r="D478" s="77" t="s">
        <v>1586</v>
      </c>
      <c r="E478" s="76" t="s">
        <v>7905</v>
      </c>
      <c r="F478" s="94" t="s">
        <v>1596</v>
      </c>
      <c r="G478" s="94">
        <v>6.3E-2</v>
      </c>
      <c r="H478" s="94">
        <v>4.2320000000000003E-2</v>
      </c>
      <c r="I478" s="94">
        <v>1.9521919999999998E-2</v>
      </c>
    </row>
    <row r="479" spans="1:9" s="97" customFormat="1" ht="11.25" customHeight="1" x14ac:dyDescent="0.25">
      <c r="A479" s="77">
        <v>473</v>
      </c>
      <c r="B479" s="76" t="s">
        <v>513</v>
      </c>
      <c r="C479" s="98" t="s">
        <v>1610</v>
      </c>
      <c r="D479" s="77" t="s">
        <v>1586</v>
      </c>
      <c r="E479" s="76" t="s">
        <v>7905</v>
      </c>
      <c r="F479" s="94" t="s">
        <v>1596</v>
      </c>
      <c r="G479" s="94">
        <v>0.16</v>
      </c>
      <c r="H479" s="94">
        <v>0.106</v>
      </c>
      <c r="I479" s="94">
        <v>5.0976E-2</v>
      </c>
    </row>
    <row r="480" spans="1:9" s="97" customFormat="1" ht="11.25" customHeight="1" x14ac:dyDescent="0.25">
      <c r="A480" s="77">
        <v>474</v>
      </c>
      <c r="B480" s="76" t="s">
        <v>6871</v>
      </c>
      <c r="C480" s="98" t="s">
        <v>1699</v>
      </c>
      <c r="D480" s="77" t="s">
        <v>1586</v>
      </c>
      <c r="E480" s="76" t="s">
        <v>7684</v>
      </c>
      <c r="F480" s="94" t="s">
        <v>1596</v>
      </c>
      <c r="G480" s="94">
        <v>6.3E-2</v>
      </c>
      <c r="H480" s="94">
        <v>6.3E-2</v>
      </c>
      <c r="I480" s="94">
        <v>0</v>
      </c>
    </row>
    <row r="481" spans="1:9" s="97" customFormat="1" ht="11.25" customHeight="1" x14ac:dyDescent="0.25">
      <c r="A481" s="77">
        <v>475</v>
      </c>
      <c r="B481" s="76" t="s">
        <v>6870</v>
      </c>
      <c r="C481" s="98" t="s">
        <v>1699</v>
      </c>
      <c r="D481" s="77" t="s">
        <v>1586</v>
      </c>
      <c r="E481" s="76" t="s">
        <v>7684</v>
      </c>
      <c r="F481" s="94" t="s">
        <v>1596</v>
      </c>
      <c r="G481" s="94">
        <v>6.3E-2</v>
      </c>
      <c r="H481" s="94">
        <v>5.4958635996771588E-2</v>
      </c>
      <c r="I481" s="94">
        <v>7.5910476190476179E-3</v>
      </c>
    </row>
    <row r="482" spans="1:9" s="97" customFormat="1" ht="11.25" customHeight="1" x14ac:dyDescent="0.25">
      <c r="A482" s="77">
        <v>476</v>
      </c>
      <c r="B482" s="76" t="s">
        <v>9195</v>
      </c>
      <c r="C482" s="98" t="s">
        <v>1706</v>
      </c>
      <c r="D482" s="77" t="s">
        <v>1586</v>
      </c>
      <c r="E482" s="76" t="s">
        <v>7745</v>
      </c>
      <c r="F482" s="94" t="s">
        <v>1596</v>
      </c>
      <c r="G482" s="94">
        <v>0.16</v>
      </c>
      <c r="H482" s="94">
        <v>0.11080000000000001</v>
      </c>
      <c r="I482" s="94">
        <v>4.6444799999999987E-2</v>
      </c>
    </row>
    <row r="483" spans="1:9" s="97" customFormat="1" ht="11.25" customHeight="1" x14ac:dyDescent="0.25">
      <c r="A483" s="77">
        <v>477</v>
      </c>
      <c r="B483" s="76" t="s">
        <v>6869</v>
      </c>
      <c r="C483" s="98" t="s">
        <v>1699</v>
      </c>
      <c r="D483" s="77" t="s">
        <v>1586</v>
      </c>
      <c r="E483" s="76" t="s">
        <v>7684</v>
      </c>
      <c r="F483" s="94" t="s">
        <v>1596</v>
      </c>
      <c r="G483" s="94">
        <v>0.25</v>
      </c>
      <c r="H483" s="94">
        <v>0.1219128329297821</v>
      </c>
      <c r="I483" s="94">
        <v>0.1209142857142857</v>
      </c>
    </row>
    <row r="484" spans="1:9" s="97" customFormat="1" ht="11.25" customHeight="1" x14ac:dyDescent="0.25">
      <c r="A484" s="77">
        <v>478</v>
      </c>
      <c r="B484" s="76" t="s">
        <v>6868</v>
      </c>
      <c r="C484" s="98" t="s">
        <v>1699</v>
      </c>
      <c r="D484" s="77" t="s">
        <v>1586</v>
      </c>
      <c r="E484" s="76" t="s">
        <v>7684</v>
      </c>
      <c r="F484" s="94" t="s">
        <v>1596</v>
      </c>
      <c r="G484" s="94">
        <v>0.25</v>
      </c>
      <c r="H484" s="94">
        <v>9.9989911218724789E-2</v>
      </c>
      <c r="I484" s="94">
        <v>0.1416095238095238</v>
      </c>
    </row>
    <row r="485" spans="1:9" s="97" customFormat="1" ht="11.25" customHeight="1" x14ac:dyDescent="0.25">
      <c r="A485" s="77">
        <v>479</v>
      </c>
      <c r="B485" s="76" t="s">
        <v>6867</v>
      </c>
      <c r="C485" s="98" t="s">
        <v>1699</v>
      </c>
      <c r="D485" s="77" t="s">
        <v>1586</v>
      </c>
      <c r="E485" s="76" t="s">
        <v>7684</v>
      </c>
      <c r="F485" s="94" t="s">
        <v>1596</v>
      </c>
      <c r="G485" s="94">
        <v>0.1</v>
      </c>
      <c r="H485" s="94">
        <v>4.1585956416464898E-2</v>
      </c>
      <c r="I485" s="94">
        <v>5.5142857142857139E-2</v>
      </c>
    </row>
    <row r="486" spans="1:9" s="97" customFormat="1" ht="11.25" customHeight="1" x14ac:dyDescent="0.25">
      <c r="A486" s="77">
        <v>480</v>
      </c>
      <c r="B486" s="76" t="s">
        <v>7279</v>
      </c>
      <c r="C486" s="98" t="s">
        <v>1706</v>
      </c>
      <c r="D486" s="77" t="s">
        <v>1586</v>
      </c>
      <c r="E486" s="76" t="s">
        <v>7888</v>
      </c>
      <c r="F486" s="94" t="s">
        <v>1596</v>
      </c>
      <c r="G486" s="94">
        <v>0.25</v>
      </c>
      <c r="H486" s="94">
        <v>2.6003833736884585E-2</v>
      </c>
      <c r="I486" s="94">
        <v>0.21145238095238095</v>
      </c>
    </row>
    <row r="487" spans="1:9" s="97" customFormat="1" ht="11.25" customHeight="1" x14ac:dyDescent="0.25">
      <c r="A487" s="77">
        <v>481</v>
      </c>
      <c r="B487" s="76" t="s">
        <v>7278</v>
      </c>
      <c r="C487" s="98" t="s">
        <v>1706</v>
      </c>
      <c r="D487" s="77" t="s">
        <v>1586</v>
      </c>
      <c r="E487" s="76" t="s">
        <v>7888</v>
      </c>
      <c r="F487" s="94" t="s">
        <v>1596</v>
      </c>
      <c r="G487" s="94">
        <v>0.25</v>
      </c>
      <c r="H487" s="94">
        <v>1.7297215496368038E-2</v>
      </c>
      <c r="I487" s="94">
        <v>0.21967142857142855</v>
      </c>
    </row>
    <row r="488" spans="1:9" s="97" customFormat="1" ht="11.25" customHeight="1" x14ac:dyDescent="0.25">
      <c r="A488" s="77">
        <v>482</v>
      </c>
      <c r="B488" s="76" t="s">
        <v>6866</v>
      </c>
      <c r="C488" s="98" t="s">
        <v>1699</v>
      </c>
      <c r="D488" s="77" t="s">
        <v>1586</v>
      </c>
      <c r="E488" s="76" t="s">
        <v>7684</v>
      </c>
      <c r="F488" s="94" t="s">
        <v>1596</v>
      </c>
      <c r="G488" s="94">
        <v>0.1</v>
      </c>
      <c r="H488" s="94">
        <v>0.1</v>
      </c>
      <c r="I488" s="94">
        <v>0</v>
      </c>
    </row>
    <row r="489" spans="1:9" s="97" customFormat="1" ht="11.25" customHeight="1" x14ac:dyDescent="0.25">
      <c r="A489" s="77">
        <v>483</v>
      </c>
      <c r="B489" s="76" t="s">
        <v>6865</v>
      </c>
      <c r="C489" s="98" t="s">
        <v>1699</v>
      </c>
      <c r="D489" s="77" t="s">
        <v>1586</v>
      </c>
      <c r="E489" s="76" t="s">
        <v>7684</v>
      </c>
      <c r="F489" s="94" t="s">
        <v>1596</v>
      </c>
      <c r="G489" s="94">
        <v>0.16</v>
      </c>
      <c r="H489" s="94">
        <v>4.0677966101694912E-2</v>
      </c>
      <c r="I489" s="94">
        <v>0.11263999999999999</v>
      </c>
    </row>
    <row r="490" spans="1:9" s="97" customFormat="1" ht="11.25" customHeight="1" x14ac:dyDescent="0.25">
      <c r="A490" s="77">
        <v>484</v>
      </c>
      <c r="B490" s="76" t="s">
        <v>6864</v>
      </c>
      <c r="C490" s="98" t="s">
        <v>1699</v>
      </c>
      <c r="D490" s="77" t="s">
        <v>1586</v>
      </c>
      <c r="E490" s="76" t="s">
        <v>7684</v>
      </c>
      <c r="F490" s="94" t="s">
        <v>1596</v>
      </c>
      <c r="G490" s="94">
        <v>0.16</v>
      </c>
      <c r="H490" s="94">
        <v>0.11301452784503632</v>
      </c>
      <c r="I490" s="94">
        <v>4.4354285714285707E-2</v>
      </c>
    </row>
    <row r="491" spans="1:9" s="97" customFormat="1" ht="11.25" customHeight="1" x14ac:dyDescent="0.25">
      <c r="A491" s="77">
        <v>485</v>
      </c>
      <c r="B491" s="76" t="s">
        <v>9915</v>
      </c>
      <c r="C491" s="98" t="s">
        <v>1699</v>
      </c>
      <c r="D491" s="77" t="s">
        <v>1586</v>
      </c>
      <c r="E491" s="76" t="s">
        <v>7684</v>
      </c>
      <c r="F491" s="94" t="s">
        <v>1596</v>
      </c>
      <c r="G491" s="94">
        <v>0.1</v>
      </c>
      <c r="H491" s="94">
        <v>0.1</v>
      </c>
      <c r="I491" s="94">
        <v>0</v>
      </c>
    </row>
    <row r="492" spans="1:9" s="97" customFormat="1" ht="11.25" customHeight="1" x14ac:dyDescent="0.25">
      <c r="A492" s="77">
        <v>486</v>
      </c>
      <c r="B492" s="76" t="s">
        <v>2240</v>
      </c>
      <c r="C492" s="98" t="s">
        <v>1610</v>
      </c>
      <c r="D492" s="77" t="s">
        <v>1586</v>
      </c>
      <c r="E492" s="76" t="s">
        <v>7905</v>
      </c>
      <c r="F492" s="94" t="s">
        <v>1596</v>
      </c>
      <c r="G492" s="94">
        <v>2.5000000000000001E-2</v>
      </c>
      <c r="H492" s="94">
        <v>1.6500000000000001E-2</v>
      </c>
      <c r="I492" s="94">
        <v>8.0239999999999999E-3</v>
      </c>
    </row>
    <row r="493" spans="1:9" s="97" customFormat="1" ht="11.25" customHeight="1" x14ac:dyDescent="0.25">
      <c r="A493" s="77">
        <v>487</v>
      </c>
      <c r="B493" s="76" t="s">
        <v>677</v>
      </c>
      <c r="C493" s="98" t="s">
        <v>1610</v>
      </c>
      <c r="D493" s="77" t="s">
        <v>1586</v>
      </c>
      <c r="E493" s="76" t="s">
        <v>7905</v>
      </c>
      <c r="F493" s="94" t="s">
        <v>1596</v>
      </c>
      <c r="G493" s="94">
        <v>0.16</v>
      </c>
      <c r="H493" s="94">
        <v>9.6399999999999986E-2</v>
      </c>
      <c r="I493" s="94">
        <v>6.0038400000000006E-2</v>
      </c>
    </row>
    <row r="494" spans="1:9" s="97" customFormat="1" ht="11.25" customHeight="1" x14ac:dyDescent="0.25">
      <c r="A494" s="77">
        <v>488</v>
      </c>
      <c r="B494" s="76" t="s">
        <v>678</v>
      </c>
      <c r="C494" s="98" t="s">
        <v>1610</v>
      </c>
      <c r="D494" s="77" t="s">
        <v>1586</v>
      </c>
      <c r="E494" s="76" t="s">
        <v>7905</v>
      </c>
      <c r="F494" s="94" t="s">
        <v>1596</v>
      </c>
      <c r="G494" s="94">
        <v>0.1</v>
      </c>
      <c r="H494" s="94">
        <v>6.2E-2</v>
      </c>
      <c r="I494" s="94">
        <v>3.5872000000000001E-2</v>
      </c>
    </row>
    <row r="495" spans="1:9" s="97" customFormat="1" ht="11.25" customHeight="1" x14ac:dyDescent="0.25">
      <c r="A495" s="77">
        <v>489</v>
      </c>
      <c r="B495" s="76" t="s">
        <v>6863</v>
      </c>
      <c r="C495" s="98" t="s">
        <v>1699</v>
      </c>
      <c r="D495" s="77" t="s">
        <v>1586</v>
      </c>
      <c r="E495" s="76" t="s">
        <v>7684</v>
      </c>
      <c r="F495" s="94" t="s">
        <v>1596</v>
      </c>
      <c r="G495" s="94">
        <v>6.3E-2</v>
      </c>
      <c r="H495" s="94">
        <v>6.3E-2</v>
      </c>
      <c r="I495" s="94">
        <v>0</v>
      </c>
    </row>
    <row r="496" spans="1:9" s="97" customFormat="1" ht="11.25" customHeight="1" x14ac:dyDescent="0.25">
      <c r="A496" s="77">
        <v>490</v>
      </c>
      <c r="B496" s="76" t="s">
        <v>679</v>
      </c>
      <c r="C496" s="98" t="s">
        <v>1610</v>
      </c>
      <c r="D496" s="77" t="s">
        <v>1586</v>
      </c>
      <c r="E496" s="76" t="s">
        <v>7905</v>
      </c>
      <c r="F496" s="94" t="s">
        <v>1596</v>
      </c>
      <c r="G496" s="94">
        <v>0.16</v>
      </c>
      <c r="H496" s="94">
        <v>0.1012</v>
      </c>
      <c r="I496" s="94">
        <v>5.55072E-2</v>
      </c>
    </row>
    <row r="497" spans="1:9" s="97" customFormat="1" ht="11.25" customHeight="1" x14ac:dyDescent="0.25">
      <c r="A497" s="77">
        <v>491</v>
      </c>
      <c r="B497" s="76" t="s">
        <v>680</v>
      </c>
      <c r="C497" s="98" t="s">
        <v>1610</v>
      </c>
      <c r="D497" s="77" t="s">
        <v>1586</v>
      </c>
      <c r="E497" s="76" t="s">
        <v>7905</v>
      </c>
      <c r="F497" s="94" t="s">
        <v>1596</v>
      </c>
      <c r="G497" s="94">
        <v>0.1</v>
      </c>
      <c r="H497" s="94">
        <v>6.5000000000000002E-2</v>
      </c>
      <c r="I497" s="94">
        <v>3.304E-2</v>
      </c>
    </row>
    <row r="498" spans="1:9" s="97" customFormat="1" ht="11.25" customHeight="1" x14ac:dyDescent="0.25">
      <c r="A498" s="77">
        <v>492</v>
      </c>
      <c r="B498" s="76" t="s">
        <v>4414</v>
      </c>
      <c r="C498" s="98" t="s">
        <v>1609</v>
      </c>
      <c r="D498" s="77" t="s">
        <v>1586</v>
      </c>
      <c r="E498" s="76" t="s">
        <v>7892</v>
      </c>
      <c r="F498" s="94" t="s">
        <v>1596</v>
      </c>
      <c r="G498" s="94">
        <v>0.25</v>
      </c>
      <c r="H498" s="94">
        <v>3.9785108958837773E-2</v>
      </c>
      <c r="I498" s="94">
        <v>0.19844285714285712</v>
      </c>
    </row>
    <row r="499" spans="1:9" s="97" customFormat="1" ht="11.25" customHeight="1" x14ac:dyDescent="0.25">
      <c r="A499" s="77">
        <v>493</v>
      </c>
      <c r="B499" s="76" t="s">
        <v>4413</v>
      </c>
      <c r="C499" s="98" t="s">
        <v>1609</v>
      </c>
      <c r="D499" s="77" t="s">
        <v>1586</v>
      </c>
      <c r="E499" s="76" t="s">
        <v>7892</v>
      </c>
      <c r="F499" s="94" t="s">
        <v>1596</v>
      </c>
      <c r="G499" s="94">
        <v>0.1</v>
      </c>
      <c r="H499" s="94">
        <v>4.200968523002422E-2</v>
      </c>
      <c r="I499" s="94">
        <v>5.4742857142857135E-2</v>
      </c>
    </row>
    <row r="500" spans="1:9" s="97" customFormat="1" ht="11.25" customHeight="1" x14ac:dyDescent="0.25">
      <c r="A500" s="77">
        <v>494</v>
      </c>
      <c r="B500" s="76" t="s">
        <v>6862</v>
      </c>
      <c r="C500" s="98" t="s">
        <v>1699</v>
      </c>
      <c r="D500" s="77" t="s">
        <v>1586</v>
      </c>
      <c r="E500" s="76" t="s">
        <v>9142</v>
      </c>
      <c r="F500" s="94" t="s">
        <v>1596</v>
      </c>
      <c r="G500" s="94">
        <v>0.1</v>
      </c>
      <c r="H500" s="94">
        <v>0.1</v>
      </c>
      <c r="I500" s="94">
        <v>0</v>
      </c>
    </row>
    <row r="501" spans="1:9" s="97" customFormat="1" ht="11.25" customHeight="1" x14ac:dyDescent="0.25">
      <c r="A501" s="77">
        <v>495</v>
      </c>
      <c r="B501" s="76" t="s">
        <v>6861</v>
      </c>
      <c r="C501" s="98" t="s">
        <v>1699</v>
      </c>
      <c r="D501" s="77" t="s">
        <v>1586</v>
      </c>
      <c r="E501" s="76" t="s">
        <v>7929</v>
      </c>
      <c r="F501" s="94" t="s">
        <v>1596</v>
      </c>
      <c r="G501" s="94">
        <v>0.1</v>
      </c>
      <c r="H501" s="94">
        <v>2.064669087974173E-2</v>
      </c>
      <c r="I501" s="94">
        <v>7.4909523809523801E-2</v>
      </c>
    </row>
    <row r="502" spans="1:9" s="97" customFormat="1" ht="11.25" customHeight="1" x14ac:dyDescent="0.25">
      <c r="A502" s="77">
        <v>496</v>
      </c>
      <c r="B502" s="76" t="s">
        <v>6860</v>
      </c>
      <c r="C502" s="98" t="s">
        <v>1699</v>
      </c>
      <c r="D502" s="77" t="s">
        <v>1586</v>
      </c>
      <c r="E502" s="76" t="s">
        <v>7929</v>
      </c>
      <c r="F502" s="94" t="s">
        <v>1596</v>
      </c>
      <c r="G502" s="94">
        <v>0.16</v>
      </c>
      <c r="H502" s="94">
        <v>2.2957021791767555E-2</v>
      </c>
      <c r="I502" s="94">
        <v>0.12936857142857144</v>
      </c>
    </row>
    <row r="503" spans="1:9" s="97" customFormat="1" ht="11.25" customHeight="1" x14ac:dyDescent="0.25">
      <c r="A503" s="77">
        <v>497</v>
      </c>
      <c r="B503" s="76" t="s">
        <v>6859</v>
      </c>
      <c r="C503" s="98" t="s">
        <v>1699</v>
      </c>
      <c r="D503" s="77" t="s">
        <v>1586</v>
      </c>
      <c r="E503" s="76" t="s">
        <v>7929</v>
      </c>
      <c r="F503" s="94" t="s">
        <v>1596</v>
      </c>
      <c r="G503" s="94">
        <v>0.1</v>
      </c>
      <c r="H503" s="94">
        <v>8.6783696529459248E-2</v>
      </c>
      <c r="I503" s="94">
        <v>1.2476190476190469E-2</v>
      </c>
    </row>
    <row r="504" spans="1:9" s="97" customFormat="1" ht="11.25" customHeight="1" x14ac:dyDescent="0.25">
      <c r="A504" s="77">
        <v>498</v>
      </c>
      <c r="B504" s="76" t="s">
        <v>6858</v>
      </c>
      <c r="C504" s="98" t="s">
        <v>1699</v>
      </c>
      <c r="D504" s="77" t="s">
        <v>1586</v>
      </c>
      <c r="E504" s="76" t="s">
        <v>7929</v>
      </c>
      <c r="F504" s="94" t="s">
        <v>1596</v>
      </c>
      <c r="G504" s="94">
        <v>0.16</v>
      </c>
      <c r="H504" s="94">
        <v>4.4602502017756257E-2</v>
      </c>
      <c r="I504" s="94">
        <v>0.10893523809523808</v>
      </c>
    </row>
    <row r="505" spans="1:9" s="97" customFormat="1" ht="11.25" customHeight="1" x14ac:dyDescent="0.25">
      <c r="A505" s="77">
        <v>499</v>
      </c>
      <c r="B505" s="76" t="s">
        <v>6857</v>
      </c>
      <c r="C505" s="98" t="s">
        <v>1699</v>
      </c>
      <c r="D505" s="77" t="s">
        <v>1586</v>
      </c>
      <c r="E505" s="76" t="s">
        <v>7929</v>
      </c>
      <c r="F505" s="94" t="s">
        <v>1596</v>
      </c>
      <c r="G505" s="94">
        <v>0.1</v>
      </c>
      <c r="H505" s="94">
        <v>2.1736279257465699E-2</v>
      </c>
      <c r="I505" s="94">
        <v>7.388095238095238E-2</v>
      </c>
    </row>
    <row r="506" spans="1:9" s="97" customFormat="1" ht="11.25" customHeight="1" x14ac:dyDescent="0.25">
      <c r="A506" s="77">
        <v>500</v>
      </c>
      <c r="B506" s="76" t="s">
        <v>514</v>
      </c>
      <c r="C506" s="98" t="s">
        <v>1610</v>
      </c>
      <c r="D506" s="77" t="s">
        <v>1586</v>
      </c>
      <c r="E506" s="76" t="s">
        <v>7905</v>
      </c>
      <c r="F506" s="94" t="s">
        <v>1596</v>
      </c>
      <c r="G506" s="94">
        <v>0.16</v>
      </c>
      <c r="H506" s="94">
        <v>8.5199999999999998E-2</v>
      </c>
      <c r="I506" s="94">
        <v>7.0611199999999999E-2</v>
      </c>
    </row>
    <row r="507" spans="1:9" s="97" customFormat="1" ht="11.25" customHeight="1" x14ac:dyDescent="0.25">
      <c r="A507" s="77">
        <v>501</v>
      </c>
      <c r="B507" s="76" t="s">
        <v>515</v>
      </c>
      <c r="C507" s="98" t="s">
        <v>1610</v>
      </c>
      <c r="D507" s="77" t="s">
        <v>1586</v>
      </c>
      <c r="E507" s="76" t="s">
        <v>7905</v>
      </c>
      <c r="F507" s="94" t="s">
        <v>1596</v>
      </c>
      <c r="G507" s="94">
        <v>0.25</v>
      </c>
      <c r="H507" s="94">
        <v>0.13450000000000001</v>
      </c>
      <c r="I507" s="94">
        <v>0.10903199999999999</v>
      </c>
    </row>
    <row r="508" spans="1:9" s="97" customFormat="1" ht="11.25" customHeight="1" x14ac:dyDescent="0.25">
      <c r="A508" s="77">
        <v>502</v>
      </c>
      <c r="B508" s="76" t="s">
        <v>6856</v>
      </c>
      <c r="C508" s="98" t="s">
        <v>1699</v>
      </c>
      <c r="D508" s="77" t="s">
        <v>1586</v>
      </c>
      <c r="E508" s="76" t="s">
        <v>9142</v>
      </c>
      <c r="F508" s="94" t="s">
        <v>1596</v>
      </c>
      <c r="G508" s="94">
        <v>6.3E-2</v>
      </c>
      <c r="H508" s="94">
        <v>3.9643866020984665E-2</v>
      </c>
      <c r="I508" s="94">
        <v>2.2048190476190475E-2</v>
      </c>
    </row>
    <row r="509" spans="1:9" s="97" customFormat="1" ht="11.25" customHeight="1" x14ac:dyDescent="0.25">
      <c r="A509" s="77">
        <v>503</v>
      </c>
      <c r="B509" s="76" t="s">
        <v>6855</v>
      </c>
      <c r="C509" s="98" t="s">
        <v>1699</v>
      </c>
      <c r="D509" s="77" t="s">
        <v>1586</v>
      </c>
      <c r="E509" s="76" t="s">
        <v>7929</v>
      </c>
      <c r="F509" s="94" t="s">
        <v>1596</v>
      </c>
      <c r="G509" s="94">
        <v>0.05</v>
      </c>
      <c r="H509" s="94">
        <v>1.9521791767554478E-2</v>
      </c>
      <c r="I509" s="94">
        <v>2.8771428571428569E-2</v>
      </c>
    </row>
    <row r="510" spans="1:9" s="97" customFormat="1" ht="11.25" customHeight="1" x14ac:dyDescent="0.25">
      <c r="A510" s="77">
        <v>504</v>
      </c>
      <c r="B510" s="76" t="s">
        <v>2228</v>
      </c>
      <c r="C510" s="98" t="s">
        <v>1610</v>
      </c>
      <c r="D510" s="77" t="s">
        <v>1586</v>
      </c>
      <c r="E510" s="76" t="s">
        <v>9168</v>
      </c>
      <c r="F510" s="94" t="s">
        <v>1596</v>
      </c>
      <c r="G510" s="94">
        <v>0.25</v>
      </c>
      <c r="H510" s="94">
        <v>0.14199999999999999</v>
      </c>
      <c r="I510" s="94">
        <v>0.101952</v>
      </c>
    </row>
    <row r="511" spans="1:9" s="97" customFormat="1" ht="11.25" customHeight="1" x14ac:dyDescent="0.25">
      <c r="A511" s="77">
        <v>505</v>
      </c>
      <c r="B511" s="76" t="s">
        <v>2227</v>
      </c>
      <c r="C511" s="98" t="s">
        <v>1610</v>
      </c>
      <c r="D511" s="77" t="s">
        <v>1586</v>
      </c>
      <c r="E511" s="76" t="s">
        <v>9168</v>
      </c>
      <c r="F511" s="94" t="s">
        <v>1596</v>
      </c>
      <c r="G511" s="94">
        <v>0.16</v>
      </c>
      <c r="H511" s="94">
        <v>9.3199999999999991E-2</v>
      </c>
      <c r="I511" s="94">
        <v>6.305920000000001E-2</v>
      </c>
    </row>
    <row r="512" spans="1:9" s="97" customFormat="1" ht="11.25" customHeight="1" x14ac:dyDescent="0.25">
      <c r="A512" s="77">
        <v>506</v>
      </c>
      <c r="B512" s="76" t="s">
        <v>2213</v>
      </c>
      <c r="C512" s="98" t="s">
        <v>1610</v>
      </c>
      <c r="D512" s="77" t="s">
        <v>1586</v>
      </c>
      <c r="E512" s="76" t="s">
        <v>9168</v>
      </c>
      <c r="F512" s="94" t="s">
        <v>1596</v>
      </c>
      <c r="G512" s="94">
        <v>0.16</v>
      </c>
      <c r="H512" s="94">
        <v>9.4799999999999995E-2</v>
      </c>
      <c r="I512" s="94">
        <v>6.1548800000000001E-2</v>
      </c>
    </row>
    <row r="513" spans="1:9" s="97" customFormat="1" ht="11.25" customHeight="1" x14ac:dyDescent="0.25">
      <c r="A513" s="77">
        <v>507</v>
      </c>
      <c r="B513" s="76" t="s">
        <v>3556</v>
      </c>
      <c r="C513" s="98" t="s">
        <v>1610</v>
      </c>
      <c r="D513" s="77" t="s">
        <v>1586</v>
      </c>
      <c r="E513" s="76" t="s">
        <v>9168</v>
      </c>
      <c r="F513" s="94" t="s">
        <v>1596</v>
      </c>
      <c r="G513" s="94">
        <v>0.4</v>
      </c>
      <c r="H513" s="94">
        <v>0.23799999999999999</v>
      </c>
      <c r="I513" s="94">
        <v>0.15292800000000001</v>
      </c>
    </row>
    <row r="514" spans="1:9" s="97" customFormat="1" ht="11.25" customHeight="1" x14ac:dyDescent="0.25">
      <c r="A514" s="77">
        <v>508</v>
      </c>
      <c r="B514" s="76" t="s">
        <v>2226</v>
      </c>
      <c r="C514" s="98" t="s">
        <v>1610</v>
      </c>
      <c r="D514" s="77" t="s">
        <v>1586</v>
      </c>
      <c r="E514" s="76" t="s">
        <v>9168</v>
      </c>
      <c r="F514" s="94" t="s">
        <v>1596</v>
      </c>
      <c r="G514" s="94">
        <v>0.1</v>
      </c>
      <c r="H514" s="94">
        <v>6.2E-2</v>
      </c>
      <c r="I514" s="94">
        <v>3.5872000000000001E-2</v>
      </c>
    </row>
    <row r="515" spans="1:9" s="97" customFormat="1" ht="11.25" customHeight="1" x14ac:dyDescent="0.25">
      <c r="A515" s="77">
        <v>509</v>
      </c>
      <c r="B515" s="76" t="s">
        <v>2225</v>
      </c>
      <c r="C515" s="98" t="s">
        <v>1610</v>
      </c>
      <c r="D515" s="77" t="s">
        <v>1586</v>
      </c>
      <c r="E515" s="76" t="s">
        <v>9168</v>
      </c>
      <c r="F515" s="94" t="s">
        <v>1596</v>
      </c>
      <c r="G515" s="94">
        <v>0.16</v>
      </c>
      <c r="H515" s="94">
        <v>9.9599999999999994E-2</v>
      </c>
      <c r="I515" s="94">
        <v>5.7017600000000002E-2</v>
      </c>
    </row>
    <row r="516" spans="1:9" s="97" customFormat="1" ht="11.25" customHeight="1" x14ac:dyDescent="0.25">
      <c r="A516" s="77">
        <v>510</v>
      </c>
      <c r="B516" s="76" t="s">
        <v>4412</v>
      </c>
      <c r="C516" s="98" t="s">
        <v>1609</v>
      </c>
      <c r="D516" s="77" t="s">
        <v>1586</v>
      </c>
      <c r="E516" s="76" t="s">
        <v>7892</v>
      </c>
      <c r="F516" s="94" t="s">
        <v>1596</v>
      </c>
      <c r="G516" s="94">
        <v>0.4</v>
      </c>
      <c r="H516" s="94">
        <v>9.0350080710250191E-2</v>
      </c>
      <c r="I516" s="94">
        <v>0.2923095238095238</v>
      </c>
    </row>
    <row r="517" spans="1:9" s="97" customFormat="1" ht="11.25" customHeight="1" x14ac:dyDescent="0.25">
      <c r="A517" s="77">
        <v>511</v>
      </c>
      <c r="B517" s="76" t="s">
        <v>2224</v>
      </c>
      <c r="C517" s="98" t="s">
        <v>1610</v>
      </c>
      <c r="D517" s="77" t="s">
        <v>1586</v>
      </c>
      <c r="E517" s="76" t="s">
        <v>7708</v>
      </c>
      <c r="F517" s="94" t="s">
        <v>1596</v>
      </c>
      <c r="G517" s="94">
        <v>0.16</v>
      </c>
      <c r="H517" s="94">
        <v>0.1028</v>
      </c>
      <c r="I517" s="94">
        <v>5.3996799999999998E-2</v>
      </c>
    </row>
    <row r="518" spans="1:9" s="97" customFormat="1" ht="11.25" customHeight="1" x14ac:dyDescent="0.25">
      <c r="A518" s="77">
        <v>512</v>
      </c>
      <c r="B518" s="76" t="s">
        <v>4411</v>
      </c>
      <c r="C518" s="98" t="s">
        <v>1609</v>
      </c>
      <c r="D518" s="77" t="s">
        <v>1586</v>
      </c>
      <c r="E518" s="76" t="s">
        <v>7892</v>
      </c>
      <c r="F518" s="94" t="s">
        <v>1596</v>
      </c>
      <c r="G518" s="94">
        <v>6.3E-2</v>
      </c>
      <c r="H518" s="94">
        <v>3.1275221953188055E-2</v>
      </c>
      <c r="I518" s="94">
        <v>2.9948190476190472E-2</v>
      </c>
    </row>
    <row r="519" spans="1:9" s="97" customFormat="1" ht="11.25" customHeight="1" x14ac:dyDescent="0.25">
      <c r="A519" s="77">
        <v>513</v>
      </c>
      <c r="B519" s="76" t="s">
        <v>9194</v>
      </c>
      <c r="C519" s="98" t="s">
        <v>1628</v>
      </c>
      <c r="D519" s="77" t="s">
        <v>1586</v>
      </c>
      <c r="E519" s="76" t="s">
        <v>7689</v>
      </c>
      <c r="F519" s="94" t="s">
        <v>1596</v>
      </c>
      <c r="G519" s="94">
        <v>0.25</v>
      </c>
      <c r="H519" s="94">
        <v>0.15187146892655368</v>
      </c>
      <c r="I519" s="94">
        <v>9.2633333333333318E-2</v>
      </c>
    </row>
    <row r="520" spans="1:9" s="97" customFormat="1" ht="11.25" customHeight="1" x14ac:dyDescent="0.25">
      <c r="A520" s="77">
        <v>514</v>
      </c>
      <c r="B520" s="76" t="s">
        <v>4410</v>
      </c>
      <c r="C520" s="98" t="s">
        <v>1609</v>
      </c>
      <c r="D520" s="77" t="s">
        <v>1586</v>
      </c>
      <c r="E520" s="76" t="s">
        <v>7892</v>
      </c>
      <c r="F520" s="94" t="s">
        <v>1596</v>
      </c>
      <c r="G520" s="94">
        <v>0.04</v>
      </c>
      <c r="H520" s="94">
        <v>1.0789951573849878E-2</v>
      </c>
      <c r="I520" s="94">
        <v>2.7574285714285714E-2</v>
      </c>
    </row>
    <row r="521" spans="1:9" s="97" customFormat="1" ht="11.25" customHeight="1" x14ac:dyDescent="0.25">
      <c r="A521" s="77">
        <v>515</v>
      </c>
      <c r="B521" s="76" t="s">
        <v>4409</v>
      </c>
      <c r="C521" s="98" t="s">
        <v>1609</v>
      </c>
      <c r="D521" s="77" t="s">
        <v>1586</v>
      </c>
      <c r="E521" s="76" t="s">
        <v>7892</v>
      </c>
      <c r="F521" s="94" t="s">
        <v>1596</v>
      </c>
      <c r="G521" s="94">
        <v>6.3E-2</v>
      </c>
      <c r="H521" s="94">
        <v>3.2107546408393868E-2</v>
      </c>
      <c r="I521" s="94">
        <v>2.916247619047619E-2</v>
      </c>
    </row>
    <row r="522" spans="1:9" s="97" customFormat="1" ht="11.25" customHeight="1" x14ac:dyDescent="0.25">
      <c r="A522" s="77">
        <v>516</v>
      </c>
      <c r="B522" s="76" t="s">
        <v>4408</v>
      </c>
      <c r="C522" s="98" t="s">
        <v>1609</v>
      </c>
      <c r="D522" s="77" t="s">
        <v>1586</v>
      </c>
      <c r="E522" s="76" t="s">
        <v>7892</v>
      </c>
      <c r="F522" s="94" t="s">
        <v>1596</v>
      </c>
      <c r="G522" s="94">
        <v>0.1</v>
      </c>
      <c r="H522" s="94">
        <v>6.2146892655367235E-3</v>
      </c>
      <c r="I522" s="94">
        <v>8.8533333333333325E-2</v>
      </c>
    </row>
    <row r="523" spans="1:9" s="97" customFormat="1" ht="11.25" customHeight="1" x14ac:dyDescent="0.25">
      <c r="A523" s="77">
        <v>517</v>
      </c>
      <c r="B523" s="76" t="s">
        <v>4407</v>
      </c>
      <c r="C523" s="98" t="s">
        <v>1609</v>
      </c>
      <c r="D523" s="77" t="s">
        <v>1586</v>
      </c>
      <c r="E523" s="76" t="s">
        <v>7892</v>
      </c>
      <c r="F523" s="94" t="s">
        <v>1596</v>
      </c>
      <c r="G523" s="94">
        <v>0.16</v>
      </c>
      <c r="H523" s="94">
        <v>3.0044390637610979E-2</v>
      </c>
      <c r="I523" s="94">
        <v>0.12267809523809524</v>
      </c>
    </row>
    <row r="524" spans="1:9" s="97" customFormat="1" ht="11.25" customHeight="1" x14ac:dyDescent="0.25">
      <c r="A524" s="77">
        <v>518</v>
      </c>
      <c r="B524" s="76" t="s">
        <v>9193</v>
      </c>
      <c r="C524" s="98" t="s">
        <v>1628</v>
      </c>
      <c r="D524" s="77" t="s">
        <v>1586</v>
      </c>
      <c r="E524" s="76" t="s">
        <v>7689</v>
      </c>
      <c r="F524" s="94" t="s">
        <v>1596</v>
      </c>
      <c r="G524" s="94">
        <v>0.25</v>
      </c>
      <c r="H524" s="94">
        <v>4.1939063761097656E-2</v>
      </c>
      <c r="I524" s="94">
        <v>0.19640952380952378</v>
      </c>
    </row>
    <row r="525" spans="1:9" s="97" customFormat="1" ht="11.25" customHeight="1" x14ac:dyDescent="0.25">
      <c r="A525" s="77">
        <v>519</v>
      </c>
      <c r="B525" s="76" t="s">
        <v>9914</v>
      </c>
      <c r="C525" s="98" t="s">
        <v>1609</v>
      </c>
      <c r="D525" s="77" t="s">
        <v>1586</v>
      </c>
      <c r="E525" s="76" t="s">
        <v>7892</v>
      </c>
      <c r="F525" s="94" t="s">
        <v>1596</v>
      </c>
      <c r="G525" s="94">
        <v>0.4</v>
      </c>
      <c r="H525" s="94">
        <v>0.20599999999999999</v>
      </c>
      <c r="I525" s="94">
        <v>0.18313599999999999</v>
      </c>
    </row>
    <row r="526" spans="1:9" s="97" customFormat="1" ht="11.25" customHeight="1" x14ac:dyDescent="0.25">
      <c r="A526" s="77">
        <v>520</v>
      </c>
      <c r="B526" s="76" t="s">
        <v>9192</v>
      </c>
      <c r="C526" s="98" t="s">
        <v>1628</v>
      </c>
      <c r="D526" s="77" t="s">
        <v>1586</v>
      </c>
      <c r="E526" s="76" t="s">
        <v>7689</v>
      </c>
      <c r="F526" s="94" t="s">
        <v>1596</v>
      </c>
      <c r="G526" s="94">
        <v>0.16</v>
      </c>
      <c r="H526" s="94">
        <v>7.2513115415657789E-2</v>
      </c>
      <c r="I526" s="94">
        <v>8.2587619047619049E-2</v>
      </c>
    </row>
    <row r="527" spans="1:9" s="97" customFormat="1" ht="11.25" customHeight="1" x14ac:dyDescent="0.25">
      <c r="A527" s="77">
        <v>521</v>
      </c>
      <c r="B527" s="76" t="s">
        <v>4406</v>
      </c>
      <c r="C527" s="98" t="s">
        <v>1609</v>
      </c>
      <c r="D527" s="77" t="s">
        <v>1586</v>
      </c>
      <c r="E527" s="76" t="s">
        <v>7892</v>
      </c>
      <c r="F527" s="94" t="s">
        <v>1596</v>
      </c>
      <c r="G527" s="94">
        <v>0.1</v>
      </c>
      <c r="H527" s="94">
        <v>2.3098264729620663E-2</v>
      </c>
      <c r="I527" s="94">
        <v>7.2595238095238088E-2</v>
      </c>
    </row>
    <row r="528" spans="1:9" s="97" customFormat="1" ht="11.25" customHeight="1" x14ac:dyDescent="0.25">
      <c r="A528" s="77">
        <v>522</v>
      </c>
      <c r="B528" s="76" t="s">
        <v>4405</v>
      </c>
      <c r="C528" s="98" t="s">
        <v>1609</v>
      </c>
      <c r="D528" s="77" t="s">
        <v>1586</v>
      </c>
      <c r="E528" s="76" t="s">
        <v>7892</v>
      </c>
      <c r="F528" s="94" t="s">
        <v>1596</v>
      </c>
      <c r="G528" s="94">
        <v>0.1</v>
      </c>
      <c r="H528" s="94">
        <v>1.1334745762711864E-2</v>
      </c>
      <c r="I528" s="94">
        <v>8.3699999999999997E-2</v>
      </c>
    </row>
    <row r="529" spans="1:9" s="97" customFormat="1" ht="11.25" customHeight="1" x14ac:dyDescent="0.25">
      <c r="A529" s="77">
        <v>523</v>
      </c>
      <c r="B529" s="76" t="s">
        <v>4404</v>
      </c>
      <c r="C529" s="98" t="s">
        <v>1609</v>
      </c>
      <c r="D529" s="77" t="s">
        <v>1586</v>
      </c>
      <c r="E529" s="76" t="s">
        <v>8380</v>
      </c>
      <c r="F529" s="94" t="s">
        <v>1596</v>
      </c>
      <c r="G529" s="94">
        <v>0.1</v>
      </c>
      <c r="H529" s="94">
        <v>1.1087570621468928E-2</v>
      </c>
      <c r="I529" s="94">
        <v>8.3933333333333318E-2</v>
      </c>
    </row>
    <row r="530" spans="1:9" s="97" customFormat="1" ht="11.25" customHeight="1" x14ac:dyDescent="0.25">
      <c r="A530" s="77">
        <v>524</v>
      </c>
      <c r="B530" s="76" t="s">
        <v>4403</v>
      </c>
      <c r="C530" s="98" t="s">
        <v>1609</v>
      </c>
      <c r="D530" s="77" t="s">
        <v>1586</v>
      </c>
      <c r="E530" s="76" t="s">
        <v>8380</v>
      </c>
      <c r="F530" s="94" t="s">
        <v>1596</v>
      </c>
      <c r="G530" s="94">
        <v>0.16</v>
      </c>
      <c r="H530" s="94">
        <v>9.1414447134786109E-2</v>
      </c>
      <c r="I530" s="94">
        <v>6.4744761904761902E-2</v>
      </c>
    </row>
    <row r="531" spans="1:9" s="97" customFormat="1" ht="11.25" customHeight="1" x14ac:dyDescent="0.25">
      <c r="A531" s="77">
        <v>525</v>
      </c>
      <c r="B531" s="76" t="s">
        <v>9191</v>
      </c>
      <c r="C531" s="98" t="s">
        <v>1628</v>
      </c>
      <c r="D531" s="77" t="s">
        <v>1586</v>
      </c>
      <c r="E531" s="76" t="s">
        <v>7689</v>
      </c>
      <c r="F531" s="94" t="s">
        <v>1596</v>
      </c>
      <c r="G531" s="94">
        <v>6.3E-2</v>
      </c>
      <c r="H531" s="94">
        <v>3.7909999999999999E-2</v>
      </c>
      <c r="I531" s="94">
        <v>2.3684960000000001E-2</v>
      </c>
    </row>
    <row r="532" spans="1:9" s="97" customFormat="1" ht="11.25" customHeight="1" x14ac:dyDescent="0.25">
      <c r="A532" s="77">
        <v>526</v>
      </c>
      <c r="B532" s="76" t="s">
        <v>4402</v>
      </c>
      <c r="C532" s="98" t="s">
        <v>1609</v>
      </c>
      <c r="D532" s="77" t="s">
        <v>1586</v>
      </c>
      <c r="E532" s="76" t="s">
        <v>8380</v>
      </c>
      <c r="F532" s="94" t="s">
        <v>1596</v>
      </c>
      <c r="G532" s="94">
        <v>0.06</v>
      </c>
      <c r="H532" s="94">
        <v>2.9903147699757871E-2</v>
      </c>
      <c r="I532" s="94">
        <v>2.841142857142857E-2</v>
      </c>
    </row>
    <row r="533" spans="1:9" s="97" customFormat="1" ht="11.25" customHeight="1" x14ac:dyDescent="0.25">
      <c r="A533" s="77">
        <v>527</v>
      </c>
      <c r="B533" s="76" t="s">
        <v>9190</v>
      </c>
      <c r="C533" s="98" t="s">
        <v>1628</v>
      </c>
      <c r="D533" s="77" t="s">
        <v>1586</v>
      </c>
      <c r="E533" s="76" t="s">
        <v>7689</v>
      </c>
      <c r="F533" s="94" t="s">
        <v>1596</v>
      </c>
      <c r="G533" s="94">
        <v>0.16</v>
      </c>
      <c r="H533" s="94">
        <v>1.2267958030669894E-2</v>
      </c>
      <c r="I533" s="94">
        <v>0.13945904761904762</v>
      </c>
    </row>
    <row r="534" spans="1:9" s="97" customFormat="1" ht="11.25" customHeight="1" x14ac:dyDescent="0.25">
      <c r="A534" s="77">
        <v>528</v>
      </c>
      <c r="B534" s="76" t="s">
        <v>4401</v>
      </c>
      <c r="C534" s="98" t="s">
        <v>1609</v>
      </c>
      <c r="D534" s="77" t="s">
        <v>1586</v>
      </c>
      <c r="E534" s="76" t="s">
        <v>8380</v>
      </c>
      <c r="F534" s="94" t="s">
        <v>1596</v>
      </c>
      <c r="G534" s="94">
        <v>0.1</v>
      </c>
      <c r="H534" s="94">
        <v>6.3155770782889432E-3</v>
      </c>
      <c r="I534" s="94">
        <v>8.8438095238095246E-2</v>
      </c>
    </row>
    <row r="535" spans="1:9" s="97" customFormat="1" ht="11.25" customHeight="1" x14ac:dyDescent="0.25">
      <c r="A535" s="77">
        <v>529</v>
      </c>
      <c r="B535" s="76" t="s">
        <v>4400</v>
      </c>
      <c r="C535" s="98" t="s">
        <v>1609</v>
      </c>
      <c r="D535" s="77" t="s">
        <v>1586</v>
      </c>
      <c r="E535" s="76" t="s">
        <v>7892</v>
      </c>
      <c r="F535" s="94" t="s">
        <v>1596</v>
      </c>
      <c r="G535" s="94">
        <v>0.04</v>
      </c>
      <c r="H535" s="94">
        <v>9.1606133979015344E-3</v>
      </c>
      <c r="I535" s="94">
        <v>2.9112380952380949E-2</v>
      </c>
    </row>
    <row r="536" spans="1:9" s="97" customFormat="1" ht="11.25" customHeight="1" x14ac:dyDescent="0.25">
      <c r="A536" s="77">
        <v>530</v>
      </c>
      <c r="B536" s="76" t="s">
        <v>4399</v>
      </c>
      <c r="C536" s="98" t="s">
        <v>1609</v>
      </c>
      <c r="D536" s="77" t="s">
        <v>1586</v>
      </c>
      <c r="E536" s="77" t="s">
        <v>8380</v>
      </c>
      <c r="F536" s="94" t="s">
        <v>1596</v>
      </c>
      <c r="G536" s="94">
        <v>0.4</v>
      </c>
      <c r="H536" s="94">
        <v>0.26600000000000001</v>
      </c>
      <c r="I536" s="94">
        <v>0.126496</v>
      </c>
    </row>
    <row r="537" spans="1:9" s="97" customFormat="1" ht="11.25" customHeight="1" x14ac:dyDescent="0.25">
      <c r="A537" s="77">
        <v>531</v>
      </c>
      <c r="B537" s="76" t="s">
        <v>9189</v>
      </c>
      <c r="C537" s="98" t="s">
        <v>1628</v>
      </c>
      <c r="D537" s="77" t="s">
        <v>1586</v>
      </c>
      <c r="E537" s="98" t="s">
        <v>7689</v>
      </c>
      <c r="F537" s="94" t="s">
        <v>1596</v>
      </c>
      <c r="G537" s="94">
        <v>0.16</v>
      </c>
      <c r="H537" s="94">
        <v>4.1091606133979018E-2</v>
      </c>
      <c r="I537" s="94">
        <v>0.11224952380952381</v>
      </c>
    </row>
    <row r="538" spans="1:9" s="97" customFormat="1" ht="11.25" customHeight="1" x14ac:dyDescent="0.25">
      <c r="A538" s="77">
        <v>532</v>
      </c>
      <c r="B538" s="76" t="s">
        <v>4398</v>
      </c>
      <c r="C538" s="98" t="s">
        <v>1609</v>
      </c>
      <c r="D538" s="77" t="s">
        <v>1586</v>
      </c>
      <c r="E538" s="98" t="s">
        <v>8380</v>
      </c>
      <c r="F538" s="94" t="s">
        <v>1596</v>
      </c>
      <c r="G538" s="94">
        <v>6.3E-2</v>
      </c>
      <c r="H538" s="94">
        <v>4.0657788539144472E-2</v>
      </c>
      <c r="I538" s="94">
        <v>2.1091047619047617E-2</v>
      </c>
    </row>
    <row r="539" spans="1:9" s="97" customFormat="1" ht="11.25" customHeight="1" x14ac:dyDescent="0.25">
      <c r="A539" s="77">
        <v>533</v>
      </c>
      <c r="B539" s="76" t="s">
        <v>4397</v>
      </c>
      <c r="C539" s="98" t="s">
        <v>1609</v>
      </c>
      <c r="D539" s="77" t="s">
        <v>1586</v>
      </c>
      <c r="E539" s="98" t="s">
        <v>8380</v>
      </c>
      <c r="F539" s="94" t="s">
        <v>1596</v>
      </c>
      <c r="G539" s="94">
        <v>0.1</v>
      </c>
      <c r="H539" s="94">
        <v>2.0571025020177561E-2</v>
      </c>
      <c r="I539" s="94">
        <v>7.4980952380952384E-2</v>
      </c>
    </row>
    <row r="540" spans="1:9" s="97" customFormat="1" ht="11.25" customHeight="1" x14ac:dyDescent="0.25">
      <c r="A540" s="77">
        <v>534</v>
      </c>
      <c r="B540" s="76" t="s">
        <v>9188</v>
      </c>
      <c r="C540" s="98" t="s">
        <v>1628</v>
      </c>
      <c r="D540" s="77" t="s">
        <v>1586</v>
      </c>
      <c r="E540" s="98" t="s">
        <v>7689</v>
      </c>
      <c r="F540" s="94" t="s">
        <v>1596</v>
      </c>
      <c r="G540" s="94">
        <v>0.16</v>
      </c>
      <c r="H540" s="94">
        <v>3.4720540758676359E-2</v>
      </c>
      <c r="I540" s="94">
        <v>0.11826380952380951</v>
      </c>
    </row>
    <row r="541" spans="1:9" s="97" customFormat="1" ht="11.25" customHeight="1" x14ac:dyDescent="0.25">
      <c r="A541" s="77">
        <v>535</v>
      </c>
      <c r="B541" s="76" t="s">
        <v>4396</v>
      </c>
      <c r="C541" s="98" t="s">
        <v>1609</v>
      </c>
      <c r="D541" s="77" t="s">
        <v>1586</v>
      </c>
      <c r="E541" s="76" t="s">
        <v>8380</v>
      </c>
      <c r="F541" s="94" t="s">
        <v>1596</v>
      </c>
      <c r="G541" s="94">
        <v>6.3E-2</v>
      </c>
      <c r="H541" s="94">
        <v>3.7969128329297823E-2</v>
      </c>
      <c r="I541" s="94">
        <v>2.3629142857142852E-2</v>
      </c>
    </row>
    <row r="542" spans="1:9" s="97" customFormat="1" ht="11.25" customHeight="1" x14ac:dyDescent="0.25">
      <c r="A542" s="77">
        <v>536</v>
      </c>
      <c r="B542" s="76" t="s">
        <v>3930</v>
      </c>
      <c r="C542" s="98" t="s">
        <v>1604</v>
      </c>
      <c r="D542" s="77" t="s">
        <v>1586</v>
      </c>
      <c r="E542" s="76" t="s">
        <v>9064</v>
      </c>
      <c r="F542" s="94" t="s">
        <v>1596</v>
      </c>
      <c r="G542" s="94">
        <v>0.25</v>
      </c>
      <c r="H542" s="94">
        <v>9.6620258272800658E-2</v>
      </c>
      <c r="I542" s="94">
        <v>0.14479047619047619</v>
      </c>
    </row>
    <row r="543" spans="1:9" s="97" customFormat="1" ht="11.25" customHeight="1" x14ac:dyDescent="0.25">
      <c r="A543" s="77">
        <v>537</v>
      </c>
      <c r="B543" s="76" t="s">
        <v>4395</v>
      </c>
      <c r="C543" s="98" t="s">
        <v>1609</v>
      </c>
      <c r="D543" s="77" t="s">
        <v>1586</v>
      </c>
      <c r="E543" s="76" t="s">
        <v>8380</v>
      </c>
      <c r="F543" s="94" t="s">
        <v>1596</v>
      </c>
      <c r="G543" s="94">
        <v>0.1</v>
      </c>
      <c r="H543" s="94">
        <v>5.4075867635189666E-3</v>
      </c>
      <c r="I543" s="94">
        <v>8.9295238095238094E-2</v>
      </c>
    </row>
    <row r="544" spans="1:9" s="97" customFormat="1" ht="11.25" customHeight="1" x14ac:dyDescent="0.25">
      <c r="A544" s="77">
        <v>538</v>
      </c>
      <c r="B544" s="76" t="s">
        <v>3929</v>
      </c>
      <c r="C544" s="98" t="s">
        <v>1604</v>
      </c>
      <c r="D544" s="77" t="s">
        <v>1586</v>
      </c>
      <c r="E544" s="76" t="s">
        <v>9064</v>
      </c>
      <c r="F544" s="94" t="s">
        <v>1596</v>
      </c>
      <c r="G544" s="94">
        <v>0.16</v>
      </c>
      <c r="H544" s="94">
        <v>0.16</v>
      </c>
      <c r="I544" s="94">
        <v>0</v>
      </c>
    </row>
    <row r="545" spans="1:9" s="97" customFormat="1" ht="11.25" customHeight="1" x14ac:dyDescent="0.25">
      <c r="A545" s="77">
        <v>539</v>
      </c>
      <c r="B545" s="76" t="s">
        <v>3928</v>
      </c>
      <c r="C545" s="98" t="s">
        <v>1604</v>
      </c>
      <c r="D545" s="77" t="s">
        <v>1586</v>
      </c>
      <c r="E545" s="76" t="s">
        <v>9064</v>
      </c>
      <c r="F545" s="94" t="s">
        <v>1596</v>
      </c>
      <c r="G545" s="94">
        <v>0.1</v>
      </c>
      <c r="H545" s="94">
        <v>1.2111581920903955E-2</v>
      </c>
      <c r="I545" s="94">
        <v>8.2966666666666661E-2</v>
      </c>
    </row>
    <row r="546" spans="1:9" s="97" customFormat="1" ht="11.25" customHeight="1" x14ac:dyDescent="0.25">
      <c r="A546" s="77">
        <v>540</v>
      </c>
      <c r="B546" s="76" t="s">
        <v>4394</v>
      </c>
      <c r="C546" s="98" t="s">
        <v>1609</v>
      </c>
      <c r="D546" s="77" t="s">
        <v>1586</v>
      </c>
      <c r="E546" s="76" t="s">
        <v>7892</v>
      </c>
      <c r="F546" s="94" t="s">
        <v>1596</v>
      </c>
      <c r="G546" s="94">
        <v>2.5000000000000001E-2</v>
      </c>
      <c r="H546" s="94">
        <v>7.7481840193704601E-3</v>
      </c>
      <c r="I546" s="94">
        <v>1.6285714285714285E-2</v>
      </c>
    </row>
    <row r="547" spans="1:9" s="97" customFormat="1" ht="11.25" customHeight="1" x14ac:dyDescent="0.25">
      <c r="A547" s="77">
        <v>541</v>
      </c>
      <c r="B547" s="76" t="s">
        <v>3927</v>
      </c>
      <c r="C547" s="98" t="s">
        <v>1604</v>
      </c>
      <c r="D547" s="77" t="s">
        <v>1586</v>
      </c>
      <c r="E547" s="76" t="s">
        <v>7814</v>
      </c>
      <c r="F547" s="94" t="s">
        <v>1596</v>
      </c>
      <c r="G547" s="94">
        <v>0.1</v>
      </c>
      <c r="H547" s="94">
        <v>4.0930185633575471E-2</v>
      </c>
      <c r="I547" s="94">
        <v>5.5761904761904749E-2</v>
      </c>
    </row>
    <row r="548" spans="1:9" s="97" customFormat="1" ht="11.25" customHeight="1" x14ac:dyDescent="0.25">
      <c r="A548" s="77">
        <v>542</v>
      </c>
      <c r="B548" s="76" t="s">
        <v>9187</v>
      </c>
      <c r="C548" s="98" t="s">
        <v>1604</v>
      </c>
      <c r="D548" s="77" t="s">
        <v>1586</v>
      </c>
      <c r="E548" s="76" t="s">
        <v>9064</v>
      </c>
      <c r="F548" s="94" t="s">
        <v>1596</v>
      </c>
      <c r="G548" s="94">
        <v>0.1</v>
      </c>
      <c r="H548" s="94">
        <v>2.0202784503631964E-2</v>
      </c>
      <c r="I548" s="94">
        <v>7.5328571428571425E-2</v>
      </c>
    </row>
    <row r="549" spans="1:9" s="97" customFormat="1" ht="11.25" customHeight="1" x14ac:dyDescent="0.25">
      <c r="A549" s="77">
        <v>543</v>
      </c>
      <c r="B549" s="76" t="s">
        <v>4393</v>
      </c>
      <c r="C549" s="98" t="s">
        <v>1609</v>
      </c>
      <c r="D549" s="77" t="s">
        <v>1586</v>
      </c>
      <c r="E549" s="76" t="s">
        <v>7892</v>
      </c>
      <c r="F549" s="94" t="s">
        <v>1596</v>
      </c>
      <c r="G549" s="94">
        <v>6.3E-2</v>
      </c>
      <c r="H549" s="94">
        <v>1.0547820823244554E-2</v>
      </c>
      <c r="I549" s="94">
        <v>4.9514857142857145E-2</v>
      </c>
    </row>
    <row r="550" spans="1:9" s="97" customFormat="1" ht="11.25" customHeight="1" x14ac:dyDescent="0.25">
      <c r="A550" s="77">
        <v>544</v>
      </c>
      <c r="B550" s="76" t="s">
        <v>3926</v>
      </c>
      <c r="C550" s="98" t="s">
        <v>1604</v>
      </c>
      <c r="D550" s="77" t="s">
        <v>1586</v>
      </c>
      <c r="E550" s="76" t="s">
        <v>9064</v>
      </c>
      <c r="F550" s="94" t="s">
        <v>1596</v>
      </c>
      <c r="G550" s="94">
        <v>0.16</v>
      </c>
      <c r="H550" s="94">
        <v>3.6470944309927368E-3</v>
      </c>
      <c r="I550" s="94">
        <v>0.14759714285714287</v>
      </c>
    </row>
    <row r="551" spans="1:9" s="97" customFormat="1" ht="11.25" customHeight="1" x14ac:dyDescent="0.25">
      <c r="A551" s="77">
        <v>545</v>
      </c>
      <c r="B551" s="76" t="s">
        <v>3925</v>
      </c>
      <c r="C551" s="98" t="s">
        <v>1604</v>
      </c>
      <c r="D551" s="77" t="s">
        <v>1586</v>
      </c>
      <c r="E551" s="76" t="s">
        <v>9064</v>
      </c>
      <c r="F551" s="94" t="s">
        <v>1596</v>
      </c>
      <c r="G551" s="94">
        <v>0.1</v>
      </c>
      <c r="H551" s="94">
        <v>4.4466303470540758E-2</v>
      </c>
      <c r="I551" s="94">
        <v>5.2423809523809525E-2</v>
      </c>
    </row>
    <row r="552" spans="1:9" s="97" customFormat="1" ht="11.25" customHeight="1" x14ac:dyDescent="0.25">
      <c r="A552" s="77">
        <v>546</v>
      </c>
      <c r="B552" s="76" t="s">
        <v>4392</v>
      </c>
      <c r="C552" s="98" t="s">
        <v>1609</v>
      </c>
      <c r="D552" s="77" t="s">
        <v>1586</v>
      </c>
      <c r="E552" s="76" t="s">
        <v>7892</v>
      </c>
      <c r="F552" s="94" t="s">
        <v>1596</v>
      </c>
      <c r="G552" s="94">
        <v>0.1</v>
      </c>
      <c r="H552" s="94">
        <v>1.8709644874899112E-2</v>
      </c>
      <c r="I552" s="94">
        <v>7.6738095238095244E-2</v>
      </c>
    </row>
    <row r="553" spans="1:9" s="97" customFormat="1" ht="11.25" customHeight="1" x14ac:dyDescent="0.25">
      <c r="A553" s="77">
        <v>547</v>
      </c>
      <c r="B553" s="76" t="s">
        <v>7277</v>
      </c>
      <c r="C553" s="98" t="s">
        <v>1706</v>
      </c>
      <c r="D553" s="77" t="s">
        <v>1586</v>
      </c>
      <c r="E553" s="76" t="s">
        <v>6997</v>
      </c>
      <c r="F553" s="94" t="s">
        <v>1596</v>
      </c>
      <c r="G553" s="94">
        <v>0.25</v>
      </c>
      <c r="H553" s="94">
        <v>3.9658999192897497E-2</v>
      </c>
      <c r="I553" s="94">
        <v>0.19856190476190475</v>
      </c>
    </row>
    <row r="554" spans="1:9" s="97" customFormat="1" ht="11.25" customHeight="1" x14ac:dyDescent="0.25">
      <c r="A554" s="77">
        <v>548</v>
      </c>
      <c r="B554" s="76" t="s">
        <v>7276</v>
      </c>
      <c r="C554" s="98" t="s">
        <v>1706</v>
      </c>
      <c r="D554" s="77" t="s">
        <v>1586</v>
      </c>
      <c r="E554" s="76" t="s">
        <v>7888</v>
      </c>
      <c r="F554" s="94" t="s">
        <v>1596</v>
      </c>
      <c r="G554" s="94">
        <v>0.16</v>
      </c>
      <c r="H554" s="94">
        <v>2.2518159806295401E-2</v>
      </c>
      <c r="I554" s="94">
        <v>0.12978285714285714</v>
      </c>
    </row>
    <row r="555" spans="1:9" s="97" customFormat="1" ht="11.25" customHeight="1" x14ac:dyDescent="0.25">
      <c r="A555" s="77">
        <v>549</v>
      </c>
      <c r="B555" s="76" t="s">
        <v>7275</v>
      </c>
      <c r="C555" s="98" t="s">
        <v>1706</v>
      </c>
      <c r="D555" s="77" t="s">
        <v>1586</v>
      </c>
      <c r="E555" s="76" t="s">
        <v>7888</v>
      </c>
      <c r="F555" s="94" t="s">
        <v>1596</v>
      </c>
      <c r="G555" s="94">
        <v>0.1</v>
      </c>
      <c r="H555" s="94">
        <v>4.3063962873284907E-2</v>
      </c>
      <c r="I555" s="94">
        <v>5.3747619047619044E-2</v>
      </c>
    </row>
    <row r="556" spans="1:9" s="97" customFormat="1" ht="11.25" customHeight="1" x14ac:dyDescent="0.25">
      <c r="A556" s="77">
        <v>550</v>
      </c>
      <c r="B556" s="76" t="s">
        <v>7274</v>
      </c>
      <c r="C556" s="98" t="s">
        <v>1706</v>
      </c>
      <c r="D556" s="77" t="s">
        <v>1586</v>
      </c>
      <c r="E556" s="76" t="s">
        <v>7888</v>
      </c>
      <c r="F556" s="94" t="s">
        <v>1596</v>
      </c>
      <c r="G556" s="94">
        <v>0.25</v>
      </c>
      <c r="H556" s="94">
        <v>1.6530468119451171E-2</v>
      </c>
      <c r="I556" s="94">
        <v>0.22039523809523809</v>
      </c>
    </row>
    <row r="557" spans="1:9" s="97" customFormat="1" ht="11.25" customHeight="1" x14ac:dyDescent="0.25">
      <c r="A557" s="77">
        <v>551</v>
      </c>
      <c r="B557" s="76" t="s">
        <v>7273</v>
      </c>
      <c r="C557" s="98" t="s">
        <v>1706</v>
      </c>
      <c r="D557" s="77" t="s">
        <v>1586</v>
      </c>
      <c r="E557" s="76" t="s">
        <v>7888</v>
      </c>
      <c r="F557" s="94" t="s">
        <v>1596</v>
      </c>
      <c r="G557" s="94">
        <v>0.4</v>
      </c>
      <c r="H557" s="94">
        <v>0.25800000000000001</v>
      </c>
      <c r="I557" s="94">
        <v>0.134048</v>
      </c>
    </row>
    <row r="558" spans="1:9" s="97" customFormat="1" ht="11.25" customHeight="1" x14ac:dyDescent="0.25">
      <c r="A558" s="77">
        <v>552</v>
      </c>
      <c r="B558" s="76" t="s">
        <v>7272</v>
      </c>
      <c r="C558" s="98" t="s">
        <v>1706</v>
      </c>
      <c r="D558" s="77" t="s">
        <v>1586</v>
      </c>
      <c r="E558" s="76" t="s">
        <v>7888</v>
      </c>
      <c r="F558" s="94" t="s">
        <v>1596</v>
      </c>
      <c r="G558" s="94">
        <v>0.1</v>
      </c>
      <c r="H558" s="94">
        <v>8.9694309927360785E-2</v>
      </c>
      <c r="I558" s="94">
        <v>9.7285714285714111E-3</v>
      </c>
    </row>
    <row r="559" spans="1:9" s="97" customFormat="1" ht="11.25" customHeight="1" x14ac:dyDescent="0.25">
      <c r="A559" s="77">
        <v>553</v>
      </c>
      <c r="B559" s="76" t="s">
        <v>7271</v>
      </c>
      <c r="C559" s="98" t="s">
        <v>1706</v>
      </c>
      <c r="D559" s="77" t="s">
        <v>1586</v>
      </c>
      <c r="E559" s="76" t="s">
        <v>7888</v>
      </c>
      <c r="F559" s="94" t="s">
        <v>1596</v>
      </c>
      <c r="G559" s="94">
        <v>6.3E-2</v>
      </c>
      <c r="H559" s="94">
        <v>4.047114608555287E-2</v>
      </c>
      <c r="I559" s="94">
        <v>2.1267238095238093E-2</v>
      </c>
    </row>
    <row r="560" spans="1:9" s="97" customFormat="1" ht="11.25" customHeight="1" x14ac:dyDescent="0.25">
      <c r="A560" s="77">
        <v>554</v>
      </c>
      <c r="B560" s="76" t="s">
        <v>7270</v>
      </c>
      <c r="C560" s="98" t="s">
        <v>1706</v>
      </c>
      <c r="D560" s="77" t="s">
        <v>1586</v>
      </c>
      <c r="E560" s="76" t="s">
        <v>7888</v>
      </c>
      <c r="F560" s="94" t="s">
        <v>1596</v>
      </c>
      <c r="G560" s="94">
        <v>0.1</v>
      </c>
      <c r="H560" s="94">
        <v>2.2785512510088781E-2</v>
      </c>
      <c r="I560" s="94">
        <v>7.2890476190476186E-2</v>
      </c>
    </row>
    <row r="561" spans="1:9" s="97" customFormat="1" ht="11.25" customHeight="1" x14ac:dyDescent="0.25">
      <c r="A561" s="77">
        <v>555</v>
      </c>
      <c r="B561" s="76" t="s">
        <v>3924</v>
      </c>
      <c r="C561" s="98" t="s">
        <v>1604</v>
      </c>
      <c r="D561" s="77" t="s">
        <v>1586</v>
      </c>
      <c r="E561" s="76" t="s">
        <v>9064</v>
      </c>
      <c r="F561" s="94" t="s">
        <v>1596</v>
      </c>
      <c r="G561" s="94">
        <v>0.8</v>
      </c>
      <c r="H561" s="94">
        <v>1.2E-2</v>
      </c>
      <c r="I561" s="94">
        <v>0.36627199999999999</v>
      </c>
    </row>
    <row r="562" spans="1:9" s="97" customFormat="1" ht="11.25" customHeight="1" x14ac:dyDescent="0.25">
      <c r="A562" s="77">
        <v>556</v>
      </c>
      <c r="B562" s="76" t="s">
        <v>3923</v>
      </c>
      <c r="C562" s="98" t="s">
        <v>1604</v>
      </c>
      <c r="D562" s="77" t="s">
        <v>1586</v>
      </c>
      <c r="E562" s="76" t="s">
        <v>9064</v>
      </c>
      <c r="F562" s="94" t="s">
        <v>1596</v>
      </c>
      <c r="G562" s="94">
        <v>0.1</v>
      </c>
      <c r="H562" s="94">
        <v>1.3518966908797418E-2</v>
      </c>
      <c r="I562" s="94">
        <v>8.1638095238095232E-2</v>
      </c>
    </row>
    <row r="563" spans="1:9" s="97" customFormat="1" ht="11.25" customHeight="1" x14ac:dyDescent="0.25">
      <c r="A563" s="77">
        <v>557</v>
      </c>
      <c r="B563" s="76" t="s">
        <v>3922</v>
      </c>
      <c r="C563" s="98" t="s">
        <v>1604</v>
      </c>
      <c r="D563" s="77" t="s">
        <v>1586</v>
      </c>
      <c r="E563" s="76" t="s">
        <v>9064</v>
      </c>
      <c r="F563" s="94" t="s">
        <v>1596</v>
      </c>
      <c r="G563" s="94">
        <v>0.1</v>
      </c>
      <c r="H563" s="94">
        <v>1.2822841000807102E-2</v>
      </c>
      <c r="I563" s="94">
        <v>8.2295238095238088E-2</v>
      </c>
    </row>
    <row r="564" spans="1:9" s="97" customFormat="1" ht="11.25" customHeight="1" x14ac:dyDescent="0.25">
      <c r="A564" s="77">
        <v>558</v>
      </c>
      <c r="B564" s="76" t="s">
        <v>3921</v>
      </c>
      <c r="C564" s="98" t="s">
        <v>1604</v>
      </c>
      <c r="D564" s="77" t="s">
        <v>1586</v>
      </c>
      <c r="E564" s="76" t="s">
        <v>9064</v>
      </c>
      <c r="F564" s="94" t="s">
        <v>1596</v>
      </c>
      <c r="G564" s="94">
        <v>0.25</v>
      </c>
      <c r="H564" s="94">
        <v>2.5368240516545602E-2</v>
      </c>
      <c r="I564" s="94">
        <v>0.21205238095238096</v>
      </c>
    </row>
    <row r="565" spans="1:9" s="97" customFormat="1" ht="11.25" customHeight="1" x14ac:dyDescent="0.25">
      <c r="A565" s="77">
        <v>559</v>
      </c>
      <c r="B565" s="76" t="s">
        <v>3920</v>
      </c>
      <c r="C565" s="98" t="s">
        <v>1604</v>
      </c>
      <c r="D565" s="77" t="s">
        <v>1586</v>
      </c>
      <c r="E565" s="76" t="s">
        <v>9064</v>
      </c>
      <c r="F565" s="94" t="s">
        <v>1596</v>
      </c>
      <c r="G565" s="94">
        <v>6.3E-2</v>
      </c>
      <c r="H565" s="94">
        <v>1.0341000807102502E-2</v>
      </c>
      <c r="I565" s="94">
        <v>4.9710095238095234E-2</v>
      </c>
    </row>
    <row r="566" spans="1:9" s="97" customFormat="1" ht="11.25" customHeight="1" x14ac:dyDescent="0.25">
      <c r="A566" s="77">
        <v>560</v>
      </c>
      <c r="B566" s="76" t="s">
        <v>3919</v>
      </c>
      <c r="C566" s="98" t="s">
        <v>1604</v>
      </c>
      <c r="D566" s="77" t="s">
        <v>1586</v>
      </c>
      <c r="E566" s="76" t="s">
        <v>9064</v>
      </c>
      <c r="F566" s="94" t="s">
        <v>1596</v>
      </c>
      <c r="G566" s="94">
        <v>0.25</v>
      </c>
      <c r="H566" s="94">
        <v>5.9322033898305086E-3</v>
      </c>
      <c r="I566" s="94">
        <v>0.23039999999999997</v>
      </c>
    </row>
    <row r="567" spans="1:9" s="97" customFormat="1" ht="11.25" customHeight="1" x14ac:dyDescent="0.25">
      <c r="A567" s="77">
        <v>561</v>
      </c>
      <c r="B567" s="76" t="s">
        <v>3918</v>
      </c>
      <c r="C567" s="98" t="s">
        <v>1604</v>
      </c>
      <c r="D567" s="77" t="s">
        <v>1586</v>
      </c>
      <c r="E567" s="76" t="s">
        <v>9064</v>
      </c>
      <c r="F567" s="94" t="s">
        <v>1596</v>
      </c>
      <c r="G567" s="94">
        <v>0.1</v>
      </c>
      <c r="H567" s="94">
        <v>3.3590597255851493E-2</v>
      </c>
      <c r="I567" s="94">
        <v>6.2690476190476185E-2</v>
      </c>
    </row>
    <row r="568" spans="1:9" s="97" customFormat="1" ht="11.25" customHeight="1" x14ac:dyDescent="0.25">
      <c r="A568" s="77">
        <v>562</v>
      </c>
      <c r="B568" s="76" t="s">
        <v>3917</v>
      </c>
      <c r="C568" s="98" t="s">
        <v>1604</v>
      </c>
      <c r="D568" s="77" t="s">
        <v>1586</v>
      </c>
      <c r="E568" s="76" t="s">
        <v>3910</v>
      </c>
      <c r="F568" s="94" t="s">
        <v>1596</v>
      </c>
      <c r="G568" s="94">
        <v>0.1</v>
      </c>
      <c r="H568" s="94">
        <v>5.9999999999999991E-2</v>
      </c>
      <c r="I568" s="94">
        <v>3.7760000000000002E-2</v>
      </c>
    </row>
    <row r="569" spans="1:9" s="97" customFormat="1" ht="11.25" customHeight="1" x14ac:dyDescent="0.25">
      <c r="A569" s="77">
        <v>563</v>
      </c>
      <c r="B569" s="76" t="s">
        <v>3916</v>
      </c>
      <c r="C569" s="98" t="s">
        <v>1604</v>
      </c>
      <c r="D569" s="77" t="s">
        <v>1586</v>
      </c>
      <c r="E569" s="76" t="s">
        <v>3910</v>
      </c>
      <c r="F569" s="94" t="s">
        <v>1596</v>
      </c>
      <c r="G569" s="94">
        <v>0.63</v>
      </c>
      <c r="H569" s="94">
        <v>8.7217514124293787E-3</v>
      </c>
      <c r="I569" s="94">
        <v>0.5864866666666666</v>
      </c>
    </row>
    <row r="570" spans="1:9" s="97" customFormat="1" ht="11.25" customHeight="1" x14ac:dyDescent="0.25">
      <c r="A570" s="77">
        <v>564</v>
      </c>
      <c r="B570" s="76" t="s">
        <v>9186</v>
      </c>
      <c r="C570" s="98" t="s">
        <v>1628</v>
      </c>
      <c r="D570" s="77" t="s">
        <v>1586</v>
      </c>
      <c r="E570" s="76" t="s">
        <v>7689</v>
      </c>
      <c r="F570" s="94" t="s">
        <v>1596</v>
      </c>
      <c r="G570" s="94">
        <v>6.3E-2</v>
      </c>
      <c r="H570" s="94">
        <v>3.9799999999999995E-2</v>
      </c>
      <c r="I570" s="94">
        <v>2.1900800000000002E-2</v>
      </c>
    </row>
    <row r="571" spans="1:9" s="97" customFormat="1" ht="11.25" customHeight="1" x14ac:dyDescent="0.25">
      <c r="A571" s="77">
        <v>565</v>
      </c>
      <c r="B571" s="76" t="s">
        <v>3915</v>
      </c>
      <c r="C571" s="98" t="s">
        <v>1604</v>
      </c>
      <c r="D571" s="77" t="s">
        <v>1586</v>
      </c>
      <c r="E571" s="76" t="s">
        <v>9064</v>
      </c>
      <c r="F571" s="94" t="s">
        <v>1596</v>
      </c>
      <c r="G571" s="94">
        <v>0.1</v>
      </c>
      <c r="H571" s="94">
        <v>1.6681799838579502E-2</v>
      </c>
      <c r="I571" s="94">
        <v>7.8652380952380932E-2</v>
      </c>
    </row>
    <row r="572" spans="1:9" s="97" customFormat="1" ht="11.25" customHeight="1" x14ac:dyDescent="0.25">
      <c r="A572" s="77">
        <v>566</v>
      </c>
      <c r="B572" s="76" t="s">
        <v>9185</v>
      </c>
      <c r="C572" s="98" t="s">
        <v>1628</v>
      </c>
      <c r="D572" s="77" t="s">
        <v>1586</v>
      </c>
      <c r="E572" s="76" t="s">
        <v>7689</v>
      </c>
      <c r="F572" s="94" t="s">
        <v>1596</v>
      </c>
      <c r="G572" s="94">
        <v>0.1</v>
      </c>
      <c r="H572" s="94">
        <v>5.054479418886198E-3</v>
      </c>
      <c r="I572" s="94">
        <v>8.9628571428571419E-2</v>
      </c>
    </row>
    <row r="573" spans="1:9" s="97" customFormat="1" ht="11.25" customHeight="1" x14ac:dyDescent="0.25">
      <c r="A573" s="77">
        <v>567</v>
      </c>
      <c r="B573" s="76" t="s">
        <v>3914</v>
      </c>
      <c r="C573" s="98" t="s">
        <v>1604</v>
      </c>
      <c r="D573" s="77" t="s">
        <v>1586</v>
      </c>
      <c r="E573" s="76" t="s">
        <v>3910</v>
      </c>
      <c r="F573" s="94" t="s">
        <v>1596</v>
      </c>
      <c r="G573" s="94">
        <v>0.16</v>
      </c>
      <c r="H573" s="94">
        <v>2.9938458434221146E-2</v>
      </c>
      <c r="I573" s="94">
        <v>0.12277809523809521</v>
      </c>
    </row>
    <row r="574" spans="1:9" s="97" customFormat="1" ht="11.25" customHeight="1" x14ac:dyDescent="0.25">
      <c r="A574" s="77">
        <v>568</v>
      </c>
      <c r="B574" s="76" t="s">
        <v>3913</v>
      </c>
      <c r="C574" s="98" t="s">
        <v>1604</v>
      </c>
      <c r="D574" s="77" t="s">
        <v>1586</v>
      </c>
      <c r="E574" s="76" t="s">
        <v>3910</v>
      </c>
      <c r="F574" s="94" t="s">
        <v>1596</v>
      </c>
      <c r="G574" s="94">
        <v>0.16</v>
      </c>
      <c r="H574" s="94">
        <v>1.1743341404358353E-2</v>
      </c>
      <c r="I574" s="94">
        <v>0.1399542857142857</v>
      </c>
    </row>
    <row r="575" spans="1:9" s="97" customFormat="1" ht="11.25" customHeight="1" x14ac:dyDescent="0.25">
      <c r="A575" s="77">
        <v>569</v>
      </c>
      <c r="B575" s="76" t="s">
        <v>3912</v>
      </c>
      <c r="C575" s="98" t="s">
        <v>1604</v>
      </c>
      <c r="D575" s="77" t="s">
        <v>1586</v>
      </c>
      <c r="E575" s="76" t="s">
        <v>3910</v>
      </c>
      <c r="F575" s="94" t="s">
        <v>1596</v>
      </c>
      <c r="G575" s="94">
        <v>0.4</v>
      </c>
      <c r="H575" s="94">
        <v>0.19067796610169491</v>
      </c>
      <c r="I575" s="94">
        <v>0.1976</v>
      </c>
    </row>
    <row r="576" spans="1:9" s="97" customFormat="1" ht="11.25" customHeight="1" x14ac:dyDescent="0.25">
      <c r="A576" s="77">
        <v>570</v>
      </c>
      <c r="B576" s="76" t="s">
        <v>9184</v>
      </c>
      <c r="C576" s="98" t="s">
        <v>1628</v>
      </c>
      <c r="D576" s="77" t="s">
        <v>1586</v>
      </c>
      <c r="E576" s="76" t="s">
        <v>7689</v>
      </c>
      <c r="F576" s="94" t="s">
        <v>1596</v>
      </c>
      <c r="G576" s="94">
        <v>0.25</v>
      </c>
      <c r="H576" s="94">
        <v>7.153450363196126E-2</v>
      </c>
      <c r="I576" s="94">
        <v>0.16847142857142855</v>
      </c>
    </row>
    <row r="577" spans="1:9" s="97" customFormat="1" ht="11.25" customHeight="1" x14ac:dyDescent="0.25">
      <c r="A577" s="77">
        <v>571</v>
      </c>
      <c r="B577" s="76" t="s">
        <v>3911</v>
      </c>
      <c r="C577" s="98" t="s">
        <v>1604</v>
      </c>
      <c r="D577" s="77" t="s">
        <v>1586</v>
      </c>
      <c r="E577" s="76" t="s">
        <v>9183</v>
      </c>
      <c r="F577" s="94" t="s">
        <v>1596</v>
      </c>
      <c r="G577" s="94">
        <v>0.16</v>
      </c>
      <c r="H577" s="94">
        <v>2.1362994350282487E-2</v>
      </c>
      <c r="I577" s="94">
        <v>0.13087333333333334</v>
      </c>
    </row>
    <row r="578" spans="1:9" s="97" customFormat="1" ht="11.25" customHeight="1" x14ac:dyDescent="0.25">
      <c r="A578" s="77">
        <v>572</v>
      </c>
      <c r="B578" s="76" t="s">
        <v>3909</v>
      </c>
      <c r="C578" s="98" t="s">
        <v>1604</v>
      </c>
      <c r="D578" s="77" t="s">
        <v>1586</v>
      </c>
      <c r="E578" s="76" t="s">
        <v>3910</v>
      </c>
      <c r="F578" s="94" t="s">
        <v>1596</v>
      </c>
      <c r="G578" s="94">
        <v>0.1</v>
      </c>
      <c r="H578" s="94">
        <v>7.0000000000000007E-2</v>
      </c>
      <c r="I578" s="94">
        <v>2.8320000000000001E-2</v>
      </c>
    </row>
    <row r="579" spans="1:9" s="97" customFormat="1" ht="11.25" customHeight="1" x14ac:dyDescent="0.25">
      <c r="A579" s="77">
        <v>573</v>
      </c>
      <c r="B579" s="76" t="s">
        <v>3908</v>
      </c>
      <c r="C579" s="98" t="s">
        <v>1604</v>
      </c>
      <c r="D579" s="77" t="s">
        <v>1586</v>
      </c>
      <c r="E579" s="76" t="s">
        <v>3910</v>
      </c>
      <c r="F579" s="94" t="s">
        <v>1596</v>
      </c>
      <c r="G579" s="94">
        <v>0.1</v>
      </c>
      <c r="H579" s="94">
        <v>1.0830306698950767E-2</v>
      </c>
      <c r="I579" s="94">
        <v>8.4176190476190474E-2</v>
      </c>
    </row>
    <row r="580" spans="1:9" s="97" customFormat="1" ht="11.25" customHeight="1" x14ac:dyDescent="0.25">
      <c r="A580" s="77">
        <v>574</v>
      </c>
      <c r="B580" s="76" t="s">
        <v>3907</v>
      </c>
      <c r="C580" s="98" t="s">
        <v>1604</v>
      </c>
      <c r="D580" s="77" t="s">
        <v>1586</v>
      </c>
      <c r="E580" s="76" t="s">
        <v>3910</v>
      </c>
      <c r="F580" s="94" t="s">
        <v>1596</v>
      </c>
      <c r="G580" s="94">
        <v>6.3E-2</v>
      </c>
      <c r="H580" s="94">
        <v>3.1260088781275223E-2</v>
      </c>
      <c r="I580" s="94">
        <v>2.9962476190476189E-2</v>
      </c>
    </row>
    <row r="581" spans="1:9" s="97" customFormat="1" ht="11.25" customHeight="1" x14ac:dyDescent="0.25">
      <c r="A581" s="77">
        <v>575</v>
      </c>
      <c r="B581" s="76" t="s">
        <v>4391</v>
      </c>
      <c r="C581" s="98" t="s">
        <v>1609</v>
      </c>
      <c r="D581" s="77" t="s">
        <v>1586</v>
      </c>
      <c r="E581" s="76" t="s">
        <v>4357</v>
      </c>
      <c r="F581" s="94" t="s">
        <v>1596</v>
      </c>
      <c r="G581" s="94">
        <v>6.3E-2</v>
      </c>
      <c r="H581" s="94">
        <v>1.3725786924939469E-2</v>
      </c>
      <c r="I581" s="94">
        <v>4.6514857142857136E-2</v>
      </c>
    </row>
    <row r="582" spans="1:9" s="97" customFormat="1" ht="11.25" customHeight="1" x14ac:dyDescent="0.25">
      <c r="A582" s="77">
        <v>576</v>
      </c>
      <c r="B582" s="76" t="s">
        <v>1510</v>
      </c>
      <c r="C582" s="98" t="s">
        <v>1610</v>
      </c>
      <c r="D582" s="77" t="s">
        <v>1586</v>
      </c>
      <c r="E582" s="76" t="s">
        <v>7708</v>
      </c>
      <c r="F582" s="94" t="s">
        <v>1596</v>
      </c>
      <c r="G582" s="94">
        <v>0.1</v>
      </c>
      <c r="H582" s="94">
        <v>5.9999999999999991E-2</v>
      </c>
      <c r="I582" s="94">
        <v>3.7760000000000002E-2</v>
      </c>
    </row>
    <row r="583" spans="1:9" s="97" customFormat="1" ht="11.25" customHeight="1" x14ac:dyDescent="0.25">
      <c r="A583" s="77">
        <v>577</v>
      </c>
      <c r="B583" s="76" t="s">
        <v>9182</v>
      </c>
      <c r="C583" s="98" t="s">
        <v>1628</v>
      </c>
      <c r="D583" s="77" t="s">
        <v>1586</v>
      </c>
      <c r="E583" s="76" t="s">
        <v>7689</v>
      </c>
      <c r="F583" s="94" t="s">
        <v>1596</v>
      </c>
      <c r="G583" s="94">
        <v>0.16</v>
      </c>
      <c r="H583" s="94">
        <v>4.3417070217917686E-2</v>
      </c>
      <c r="I583" s="94">
        <v>0.1100542857142857</v>
      </c>
    </row>
    <row r="584" spans="1:9" s="97" customFormat="1" ht="11.25" customHeight="1" x14ac:dyDescent="0.25">
      <c r="A584" s="77">
        <v>578</v>
      </c>
      <c r="B584" s="76" t="s">
        <v>4390</v>
      </c>
      <c r="C584" s="98" t="s">
        <v>1609</v>
      </c>
      <c r="D584" s="77" t="s">
        <v>1586</v>
      </c>
      <c r="E584" s="76" t="s">
        <v>4357</v>
      </c>
      <c r="F584" s="94" t="s">
        <v>1596</v>
      </c>
      <c r="G584" s="94">
        <v>0.25</v>
      </c>
      <c r="H584" s="94">
        <v>7.5292574656981442E-2</v>
      </c>
      <c r="I584" s="94">
        <v>0.1649238095238095</v>
      </c>
    </row>
    <row r="585" spans="1:9" s="97" customFormat="1" ht="11.25" customHeight="1" x14ac:dyDescent="0.25">
      <c r="A585" s="77">
        <v>579</v>
      </c>
      <c r="B585" s="76" t="s">
        <v>2223</v>
      </c>
      <c r="C585" s="98" t="s">
        <v>1610</v>
      </c>
      <c r="D585" s="77" t="s">
        <v>1586</v>
      </c>
      <c r="E585" s="76" t="s">
        <v>7708</v>
      </c>
      <c r="F585" s="94" t="s">
        <v>1596</v>
      </c>
      <c r="G585" s="94">
        <v>0.4</v>
      </c>
      <c r="H585" s="94">
        <v>0.246</v>
      </c>
      <c r="I585" s="94">
        <v>0.14537600000000001</v>
      </c>
    </row>
    <row r="586" spans="1:9" s="97" customFormat="1" ht="11.25" customHeight="1" x14ac:dyDescent="0.25">
      <c r="A586" s="77">
        <v>580</v>
      </c>
      <c r="B586" s="76" t="s">
        <v>2222</v>
      </c>
      <c r="C586" s="98" t="s">
        <v>1610</v>
      </c>
      <c r="D586" s="77" t="s">
        <v>1586</v>
      </c>
      <c r="E586" s="76" t="s">
        <v>7708</v>
      </c>
      <c r="F586" s="94" t="s">
        <v>1596</v>
      </c>
      <c r="G586" s="94">
        <v>0.1</v>
      </c>
      <c r="H586" s="94">
        <v>6.4000000000000001E-2</v>
      </c>
      <c r="I586" s="94">
        <v>3.3983999999999993E-2</v>
      </c>
    </row>
    <row r="587" spans="1:9" s="97" customFormat="1" ht="11.25" customHeight="1" x14ac:dyDescent="0.25">
      <c r="A587" s="77">
        <v>581</v>
      </c>
      <c r="B587" s="76" t="s">
        <v>2221</v>
      </c>
      <c r="C587" s="98" t="s">
        <v>1610</v>
      </c>
      <c r="D587" s="77" t="s">
        <v>1586</v>
      </c>
      <c r="E587" s="76" t="s">
        <v>7708</v>
      </c>
      <c r="F587" s="94" t="s">
        <v>1596</v>
      </c>
      <c r="G587" s="94">
        <v>0.1</v>
      </c>
      <c r="H587" s="94">
        <v>6.5000000000000002E-2</v>
      </c>
      <c r="I587" s="94">
        <v>3.304E-2</v>
      </c>
    </row>
    <row r="588" spans="1:9" s="97" customFormat="1" ht="11.25" customHeight="1" x14ac:dyDescent="0.25">
      <c r="A588" s="77">
        <v>582</v>
      </c>
      <c r="B588" s="76" t="s">
        <v>4389</v>
      </c>
      <c r="C588" s="98" t="s">
        <v>1609</v>
      </c>
      <c r="D588" s="77" t="s">
        <v>1586</v>
      </c>
      <c r="E588" s="76" t="s">
        <v>4357</v>
      </c>
      <c r="F588" s="94" t="s">
        <v>1596</v>
      </c>
      <c r="G588" s="94">
        <v>0.1</v>
      </c>
      <c r="H588" s="94">
        <v>2.5948345439870863E-2</v>
      </c>
      <c r="I588" s="94">
        <v>6.99047619047619E-2</v>
      </c>
    </row>
    <row r="589" spans="1:9" s="97" customFormat="1" ht="11.25" customHeight="1" x14ac:dyDescent="0.25">
      <c r="A589" s="77">
        <v>583</v>
      </c>
      <c r="B589" s="76" t="s">
        <v>9181</v>
      </c>
      <c r="C589" s="98" t="s">
        <v>1628</v>
      </c>
      <c r="D589" s="77" t="s">
        <v>1586</v>
      </c>
      <c r="E589" s="76" t="s">
        <v>7689</v>
      </c>
      <c r="F589" s="94" t="s">
        <v>1596</v>
      </c>
      <c r="G589" s="94">
        <v>0.4</v>
      </c>
      <c r="H589" s="94">
        <v>6.5577078288942704E-3</v>
      </c>
      <c r="I589" s="94">
        <v>0.3714095238095238</v>
      </c>
    </row>
    <row r="590" spans="1:9" s="97" customFormat="1" ht="11.25" customHeight="1" x14ac:dyDescent="0.25">
      <c r="A590" s="77">
        <v>584</v>
      </c>
      <c r="B590" s="76" t="s">
        <v>2220</v>
      </c>
      <c r="C590" s="98" t="s">
        <v>1610</v>
      </c>
      <c r="D590" s="77" t="s">
        <v>1586</v>
      </c>
      <c r="E590" s="76" t="s">
        <v>9168</v>
      </c>
      <c r="F590" s="94" t="s">
        <v>1596</v>
      </c>
      <c r="G590" s="94">
        <v>6.3E-2</v>
      </c>
      <c r="H590" s="94">
        <v>4.3580000000000008E-2</v>
      </c>
      <c r="I590" s="94">
        <v>1.8332479999999995E-2</v>
      </c>
    </row>
    <row r="591" spans="1:9" s="97" customFormat="1" ht="11.25" customHeight="1" x14ac:dyDescent="0.25">
      <c r="A591" s="77">
        <v>585</v>
      </c>
      <c r="B591" s="76" t="s">
        <v>2219</v>
      </c>
      <c r="C591" s="98" t="s">
        <v>1610</v>
      </c>
      <c r="D591" s="77" t="s">
        <v>1586</v>
      </c>
      <c r="E591" s="76" t="s">
        <v>7708</v>
      </c>
      <c r="F591" s="94" t="s">
        <v>1596</v>
      </c>
      <c r="G591" s="94">
        <v>6.3E-2</v>
      </c>
      <c r="H591" s="94">
        <v>4.4209999999999999E-2</v>
      </c>
      <c r="I591" s="94">
        <v>1.7737759999999998E-2</v>
      </c>
    </row>
    <row r="592" spans="1:9" s="97" customFormat="1" ht="11.25" customHeight="1" x14ac:dyDescent="0.25">
      <c r="A592" s="77">
        <v>586</v>
      </c>
      <c r="B592" s="76" t="s">
        <v>4388</v>
      </c>
      <c r="C592" s="98" t="s">
        <v>1609</v>
      </c>
      <c r="D592" s="77" t="s">
        <v>1586</v>
      </c>
      <c r="E592" s="76" t="s">
        <v>4357</v>
      </c>
      <c r="F592" s="94" t="s">
        <v>1596</v>
      </c>
      <c r="G592" s="94">
        <v>6.3E-2</v>
      </c>
      <c r="H592" s="94">
        <v>6.1395278450363203E-2</v>
      </c>
      <c r="I592" s="94">
        <v>1.514857142857139E-3</v>
      </c>
    </row>
    <row r="593" spans="1:9" s="97" customFormat="1" ht="11.25" customHeight="1" x14ac:dyDescent="0.25">
      <c r="A593" s="77">
        <v>587</v>
      </c>
      <c r="B593" s="76" t="s">
        <v>2217</v>
      </c>
      <c r="C593" s="98" t="s">
        <v>1610</v>
      </c>
      <c r="D593" s="77" t="s">
        <v>1586</v>
      </c>
      <c r="E593" s="76" t="s">
        <v>7708</v>
      </c>
      <c r="F593" s="94" t="s">
        <v>1596</v>
      </c>
      <c r="G593" s="94">
        <v>0.1</v>
      </c>
      <c r="H593" s="94">
        <v>7.0999999999999994E-2</v>
      </c>
      <c r="I593" s="94">
        <v>2.7375999999999998E-2</v>
      </c>
    </row>
    <row r="594" spans="1:9" s="97" customFormat="1" ht="11.25" customHeight="1" x14ac:dyDescent="0.25">
      <c r="A594" s="77">
        <v>588</v>
      </c>
      <c r="B594" s="76" t="s">
        <v>9180</v>
      </c>
      <c r="C594" s="98" t="s">
        <v>1628</v>
      </c>
      <c r="D594" s="77" t="s">
        <v>1586</v>
      </c>
      <c r="E594" s="76" t="s">
        <v>7689</v>
      </c>
      <c r="F594" s="94" t="s">
        <v>1596</v>
      </c>
      <c r="G594" s="94">
        <v>0.1</v>
      </c>
      <c r="H594" s="94">
        <v>0.02</v>
      </c>
      <c r="I594" s="94">
        <v>7.551999999999999E-2</v>
      </c>
    </row>
    <row r="595" spans="1:9" s="97" customFormat="1" ht="11.25" customHeight="1" x14ac:dyDescent="0.25">
      <c r="A595" s="77">
        <v>589</v>
      </c>
      <c r="B595" s="76" t="s">
        <v>4387</v>
      </c>
      <c r="C595" s="98" t="s">
        <v>1609</v>
      </c>
      <c r="D595" s="77" t="s">
        <v>1586</v>
      </c>
      <c r="E595" s="76" t="s">
        <v>4357</v>
      </c>
      <c r="F595" s="94" t="s">
        <v>1596</v>
      </c>
      <c r="G595" s="94">
        <v>6.3E-2</v>
      </c>
      <c r="H595" s="94">
        <v>2.1171307506053269E-2</v>
      </c>
      <c r="I595" s="94">
        <v>3.9486285714285717E-2</v>
      </c>
    </row>
    <row r="596" spans="1:9" s="97" customFormat="1" ht="11.25" customHeight="1" x14ac:dyDescent="0.25">
      <c r="A596" s="77">
        <v>590</v>
      </c>
      <c r="B596" s="76" t="s">
        <v>3612</v>
      </c>
      <c r="C596" s="98" t="s">
        <v>1610</v>
      </c>
      <c r="D596" s="77" t="s">
        <v>1586</v>
      </c>
      <c r="E596" s="76" t="s">
        <v>7708</v>
      </c>
      <c r="F596" s="94" t="s">
        <v>1596</v>
      </c>
      <c r="G596" s="94">
        <v>0.1</v>
      </c>
      <c r="H596" s="94">
        <v>5.9999999999999991E-2</v>
      </c>
      <c r="I596" s="94">
        <v>3.7760000000000002E-2</v>
      </c>
    </row>
    <row r="597" spans="1:9" s="97" customFormat="1" ht="11.25" customHeight="1" x14ac:dyDescent="0.25">
      <c r="A597" s="77">
        <v>591</v>
      </c>
      <c r="B597" s="76" t="s">
        <v>4386</v>
      </c>
      <c r="C597" s="98" t="s">
        <v>1609</v>
      </c>
      <c r="D597" s="77" t="s">
        <v>1586</v>
      </c>
      <c r="E597" s="76" t="s">
        <v>4357</v>
      </c>
      <c r="F597" s="94" t="s">
        <v>1596</v>
      </c>
      <c r="G597" s="94">
        <v>0.25</v>
      </c>
      <c r="H597" s="94">
        <v>2.7037933817594836E-2</v>
      </c>
      <c r="I597" s="94">
        <v>0.21047619047619046</v>
      </c>
    </row>
    <row r="598" spans="1:9" s="97" customFormat="1" ht="11.25" customHeight="1" x14ac:dyDescent="0.25">
      <c r="A598" s="77">
        <v>592</v>
      </c>
      <c r="B598" s="76" t="s">
        <v>4385</v>
      </c>
      <c r="C598" s="98" t="s">
        <v>1609</v>
      </c>
      <c r="D598" s="77" t="s">
        <v>1586</v>
      </c>
      <c r="E598" s="76" t="s">
        <v>4357</v>
      </c>
      <c r="F598" s="94" t="s">
        <v>1596</v>
      </c>
      <c r="G598" s="94">
        <v>0.25</v>
      </c>
      <c r="H598" s="94">
        <v>8.4947538337368858E-3</v>
      </c>
      <c r="I598" s="94">
        <v>0.22798095238095237</v>
      </c>
    </row>
    <row r="599" spans="1:9" s="97" customFormat="1" ht="11.25" customHeight="1" x14ac:dyDescent="0.25">
      <c r="A599" s="77">
        <v>593</v>
      </c>
      <c r="B599" s="76" t="s">
        <v>7269</v>
      </c>
      <c r="C599" s="98" t="s">
        <v>1706</v>
      </c>
      <c r="D599" s="77" t="s">
        <v>1586</v>
      </c>
      <c r="E599" s="76" t="s">
        <v>7888</v>
      </c>
      <c r="F599" s="94" t="s">
        <v>1596</v>
      </c>
      <c r="G599" s="94">
        <v>0.16</v>
      </c>
      <c r="H599" s="94">
        <v>4.1096650524616626E-2</v>
      </c>
      <c r="I599" s="94">
        <v>0.1122447619047619</v>
      </c>
    </row>
    <row r="600" spans="1:9" s="97" customFormat="1" ht="11.25" customHeight="1" x14ac:dyDescent="0.25">
      <c r="A600" s="77">
        <v>594</v>
      </c>
      <c r="B600" s="76" t="s">
        <v>7268</v>
      </c>
      <c r="C600" s="98" t="s">
        <v>1706</v>
      </c>
      <c r="D600" s="77" t="s">
        <v>1586</v>
      </c>
      <c r="E600" s="76" t="s">
        <v>7888</v>
      </c>
      <c r="F600" s="94" t="s">
        <v>1596</v>
      </c>
      <c r="G600" s="94">
        <v>0.4</v>
      </c>
      <c r="H600" s="94">
        <v>0.14423426150121066</v>
      </c>
      <c r="I600" s="94">
        <v>0.24144285714285713</v>
      </c>
    </row>
    <row r="601" spans="1:9" s="97" customFormat="1" ht="11.25" customHeight="1" x14ac:dyDescent="0.25">
      <c r="A601" s="77">
        <v>595</v>
      </c>
      <c r="B601" s="76" t="s">
        <v>9179</v>
      </c>
      <c r="C601" s="98" t="s">
        <v>1628</v>
      </c>
      <c r="D601" s="77" t="s">
        <v>1586</v>
      </c>
      <c r="E601" s="76" t="s">
        <v>7689</v>
      </c>
      <c r="F601" s="94" t="s">
        <v>1596</v>
      </c>
      <c r="G601" s="94">
        <v>0.16</v>
      </c>
      <c r="H601" s="94">
        <v>1.9668079096045198E-2</v>
      </c>
      <c r="I601" s="94">
        <v>0.13247333333333333</v>
      </c>
    </row>
    <row r="602" spans="1:9" s="97" customFormat="1" ht="11.25" customHeight="1" x14ac:dyDescent="0.25">
      <c r="A602" s="77">
        <v>596</v>
      </c>
      <c r="B602" s="76" t="s">
        <v>9178</v>
      </c>
      <c r="C602" s="98" t="s">
        <v>1628</v>
      </c>
      <c r="D602" s="77" t="s">
        <v>1586</v>
      </c>
      <c r="E602" s="76" t="s">
        <v>7689</v>
      </c>
      <c r="F602" s="94" t="s">
        <v>1596</v>
      </c>
      <c r="G602" s="94">
        <v>0.1</v>
      </c>
      <c r="H602" s="94">
        <v>1.0078692493946731E-2</v>
      </c>
      <c r="I602" s="94">
        <v>8.4885714285714287E-2</v>
      </c>
    </row>
    <row r="603" spans="1:9" s="97" customFormat="1" ht="11.25" customHeight="1" x14ac:dyDescent="0.25">
      <c r="A603" s="77">
        <v>597</v>
      </c>
      <c r="B603" s="76" t="s">
        <v>9177</v>
      </c>
      <c r="C603" s="98" t="s">
        <v>1628</v>
      </c>
      <c r="D603" s="77" t="s">
        <v>1586</v>
      </c>
      <c r="E603" s="76" t="s">
        <v>7689</v>
      </c>
      <c r="F603" s="94" t="s">
        <v>1596</v>
      </c>
      <c r="G603" s="94">
        <v>0.4</v>
      </c>
      <c r="H603" s="94">
        <v>4.1197538337368847E-2</v>
      </c>
      <c r="I603" s="94">
        <v>0.33870952380952385</v>
      </c>
    </row>
    <row r="604" spans="1:9" s="97" customFormat="1" ht="11.25" customHeight="1" x14ac:dyDescent="0.25">
      <c r="A604" s="77">
        <v>598</v>
      </c>
      <c r="B604" s="76" t="s">
        <v>7267</v>
      </c>
      <c r="C604" s="98" t="s">
        <v>1706</v>
      </c>
      <c r="D604" s="77" t="s">
        <v>1586</v>
      </c>
      <c r="E604" s="76" t="s">
        <v>6997</v>
      </c>
      <c r="F604" s="94" t="s">
        <v>1596</v>
      </c>
      <c r="G604" s="94">
        <v>6.3E-2</v>
      </c>
      <c r="H604" s="94">
        <v>3.0569007263922518E-2</v>
      </c>
      <c r="I604" s="94">
        <v>3.0614857142857145E-2</v>
      </c>
    </row>
    <row r="605" spans="1:9" s="97" customFormat="1" ht="11.25" customHeight="1" x14ac:dyDescent="0.25">
      <c r="A605" s="77">
        <v>599</v>
      </c>
      <c r="B605" s="76" t="s">
        <v>7266</v>
      </c>
      <c r="C605" s="98" t="s">
        <v>1706</v>
      </c>
      <c r="D605" s="77" t="s">
        <v>1586</v>
      </c>
      <c r="E605" s="76" t="s">
        <v>6997</v>
      </c>
      <c r="F605" s="94" t="s">
        <v>1596</v>
      </c>
      <c r="G605" s="94">
        <v>0.1</v>
      </c>
      <c r="H605" s="94">
        <v>6.9000000000000006E-2</v>
      </c>
      <c r="I605" s="94">
        <v>2.9263999999999998E-2</v>
      </c>
    </row>
    <row r="606" spans="1:9" s="97" customFormat="1" ht="11.25" customHeight="1" x14ac:dyDescent="0.25">
      <c r="A606" s="77">
        <v>600</v>
      </c>
      <c r="B606" s="76" t="s">
        <v>7265</v>
      </c>
      <c r="C606" s="98" t="s">
        <v>1706</v>
      </c>
      <c r="D606" s="77" t="s">
        <v>1586</v>
      </c>
      <c r="E606" s="76" t="s">
        <v>6997</v>
      </c>
      <c r="F606" s="94" t="s">
        <v>1596</v>
      </c>
      <c r="G606" s="94">
        <v>0.25</v>
      </c>
      <c r="H606" s="94">
        <v>0.17199999999999999</v>
      </c>
      <c r="I606" s="94">
        <v>7.3631999999999989E-2</v>
      </c>
    </row>
    <row r="607" spans="1:9" s="97" customFormat="1" ht="11.25" customHeight="1" x14ac:dyDescent="0.25">
      <c r="A607" s="77">
        <v>601</v>
      </c>
      <c r="B607" s="76" t="s">
        <v>9176</v>
      </c>
      <c r="C607" s="98" t="s">
        <v>1628</v>
      </c>
      <c r="D607" s="77" t="s">
        <v>1586</v>
      </c>
      <c r="E607" s="76" t="s">
        <v>8614</v>
      </c>
      <c r="F607" s="94" t="s">
        <v>1596</v>
      </c>
      <c r="G607" s="94">
        <v>0.1</v>
      </c>
      <c r="H607" s="94">
        <v>7.0999999999999994E-2</v>
      </c>
      <c r="I607" s="94">
        <v>2.7375999999999998E-2</v>
      </c>
    </row>
    <row r="608" spans="1:9" s="97" customFormat="1" ht="11.25" customHeight="1" x14ac:dyDescent="0.25">
      <c r="A608" s="77">
        <v>602</v>
      </c>
      <c r="B608" s="76" t="s">
        <v>4384</v>
      </c>
      <c r="C608" s="98" t="s">
        <v>1609</v>
      </c>
      <c r="D608" s="77" t="s">
        <v>1586</v>
      </c>
      <c r="E608" s="76" t="s">
        <v>9172</v>
      </c>
      <c r="F608" s="94" t="s">
        <v>1596</v>
      </c>
      <c r="G608" s="94">
        <v>0.25</v>
      </c>
      <c r="H608" s="94">
        <v>4.3598668280871673E-2</v>
      </c>
      <c r="I608" s="94">
        <v>0.19484285714285712</v>
      </c>
    </row>
    <row r="609" spans="1:9" s="97" customFormat="1" ht="11.25" customHeight="1" x14ac:dyDescent="0.25">
      <c r="A609" s="77">
        <v>603</v>
      </c>
      <c r="B609" s="76" t="s">
        <v>4383</v>
      </c>
      <c r="C609" s="98" t="s">
        <v>1609</v>
      </c>
      <c r="D609" s="77" t="s">
        <v>1586</v>
      </c>
      <c r="E609" s="76" t="s">
        <v>9172</v>
      </c>
      <c r="F609" s="94" t="s">
        <v>1596</v>
      </c>
      <c r="G609" s="94">
        <v>0.25</v>
      </c>
      <c r="H609" s="94">
        <v>1.9572235673930589E-2</v>
      </c>
      <c r="I609" s="94">
        <v>0.21752380952380951</v>
      </c>
    </row>
    <row r="610" spans="1:9" s="97" customFormat="1" ht="11.25" customHeight="1" x14ac:dyDescent="0.25">
      <c r="A610" s="77">
        <v>604</v>
      </c>
      <c r="B610" s="76" t="s">
        <v>4382</v>
      </c>
      <c r="C610" s="98" t="s">
        <v>1609</v>
      </c>
      <c r="D610" s="77" t="s">
        <v>1586</v>
      </c>
      <c r="E610" s="76" t="s">
        <v>9172</v>
      </c>
      <c r="F610" s="94" t="s">
        <v>1596</v>
      </c>
      <c r="G610" s="94">
        <v>0.25</v>
      </c>
      <c r="H610" s="94">
        <v>7.2114608555286522E-2</v>
      </c>
      <c r="I610" s="94">
        <v>0.16792380952380953</v>
      </c>
    </row>
    <row r="611" spans="1:9" s="97" customFormat="1" ht="11.25" customHeight="1" x14ac:dyDescent="0.25">
      <c r="A611" s="77">
        <v>605</v>
      </c>
      <c r="B611" s="76" t="s">
        <v>9175</v>
      </c>
      <c r="C611" s="98" t="s">
        <v>1628</v>
      </c>
      <c r="D611" s="77" t="s">
        <v>1586</v>
      </c>
      <c r="E611" s="76" t="s">
        <v>8614</v>
      </c>
      <c r="F611" s="94" t="s">
        <v>1596</v>
      </c>
      <c r="G611" s="94">
        <v>0.16</v>
      </c>
      <c r="H611" s="94">
        <v>3.8503833736884589E-2</v>
      </c>
      <c r="I611" s="94">
        <v>0.11469238095238095</v>
      </c>
    </row>
    <row r="612" spans="1:9" s="97" customFormat="1" ht="11.25" customHeight="1" x14ac:dyDescent="0.25">
      <c r="A612" s="77">
        <v>606</v>
      </c>
      <c r="B612" s="76" t="s">
        <v>9174</v>
      </c>
      <c r="C612" s="98" t="s">
        <v>1628</v>
      </c>
      <c r="D612" s="77" t="s">
        <v>1586</v>
      </c>
      <c r="E612" s="76" t="s">
        <v>8614</v>
      </c>
      <c r="F612" s="94" t="s">
        <v>1596</v>
      </c>
      <c r="G612" s="94">
        <v>0.25</v>
      </c>
      <c r="H612" s="94">
        <v>0.10865617433414045</v>
      </c>
      <c r="I612" s="94">
        <v>0.13342857142857142</v>
      </c>
    </row>
    <row r="613" spans="1:9" s="97" customFormat="1" ht="11.25" customHeight="1" x14ac:dyDescent="0.25">
      <c r="A613" s="77">
        <v>607</v>
      </c>
      <c r="B613" s="76" t="s">
        <v>4381</v>
      </c>
      <c r="C613" s="98" t="s">
        <v>1609</v>
      </c>
      <c r="D613" s="77" t="s">
        <v>1586</v>
      </c>
      <c r="E613" s="76" t="s">
        <v>9172</v>
      </c>
      <c r="F613" s="94" t="s">
        <v>1596</v>
      </c>
      <c r="G613" s="94">
        <v>0.25</v>
      </c>
      <c r="H613" s="94">
        <v>4.7841000807102511E-2</v>
      </c>
      <c r="I613" s="94">
        <v>0.1908380952380952</v>
      </c>
    </row>
    <row r="614" spans="1:9" s="97" customFormat="1" ht="11.25" customHeight="1" x14ac:dyDescent="0.25">
      <c r="A614" s="77">
        <v>608</v>
      </c>
      <c r="B614" s="76" t="s">
        <v>9173</v>
      </c>
      <c r="C614" s="98" t="s">
        <v>1628</v>
      </c>
      <c r="D614" s="77" t="s">
        <v>1586</v>
      </c>
      <c r="E614" s="76" t="s">
        <v>8614</v>
      </c>
      <c r="F614" s="94" t="s">
        <v>1596</v>
      </c>
      <c r="G614" s="94">
        <v>0.16</v>
      </c>
      <c r="H614" s="94">
        <v>8.5578087167070216E-2</v>
      </c>
      <c r="I614" s="94">
        <v>7.02542857142857E-2</v>
      </c>
    </row>
    <row r="615" spans="1:9" s="97" customFormat="1" ht="11.25" customHeight="1" x14ac:dyDescent="0.25">
      <c r="A615" s="77">
        <v>609</v>
      </c>
      <c r="B615" s="76" t="s">
        <v>4380</v>
      </c>
      <c r="C615" s="98" t="s">
        <v>1609</v>
      </c>
      <c r="D615" s="77" t="s">
        <v>1586</v>
      </c>
      <c r="E615" s="76" t="s">
        <v>9172</v>
      </c>
      <c r="F615" s="94" t="s">
        <v>1596</v>
      </c>
      <c r="G615" s="94">
        <v>0.1</v>
      </c>
      <c r="H615" s="94">
        <v>2.112590799031477E-2</v>
      </c>
      <c r="I615" s="94">
        <v>7.4457142857142861E-2</v>
      </c>
    </row>
    <row r="616" spans="1:9" s="97" customFormat="1" ht="11.25" customHeight="1" x14ac:dyDescent="0.25">
      <c r="A616" s="77">
        <v>610</v>
      </c>
      <c r="B616" s="76" t="s">
        <v>4379</v>
      </c>
      <c r="C616" s="98" t="s">
        <v>1609</v>
      </c>
      <c r="D616" s="77" t="s">
        <v>1586</v>
      </c>
      <c r="E616" s="76" t="s">
        <v>9172</v>
      </c>
      <c r="F616" s="94" t="s">
        <v>1596</v>
      </c>
      <c r="G616" s="94">
        <v>6.3E-2</v>
      </c>
      <c r="H616" s="94">
        <v>4.9288740920096857E-2</v>
      </c>
      <c r="I616" s="94">
        <v>1.2943428571428568E-2</v>
      </c>
    </row>
    <row r="617" spans="1:9" s="97" customFormat="1" ht="11.25" customHeight="1" x14ac:dyDescent="0.25">
      <c r="A617" s="77">
        <v>611</v>
      </c>
      <c r="B617" s="76" t="s">
        <v>4378</v>
      </c>
      <c r="C617" s="98" t="s">
        <v>1609</v>
      </c>
      <c r="D617" s="77" t="s">
        <v>1586</v>
      </c>
      <c r="E617" s="76" t="s">
        <v>9172</v>
      </c>
      <c r="F617" s="94" t="s">
        <v>1596</v>
      </c>
      <c r="G617" s="94">
        <v>0.4</v>
      </c>
      <c r="H617" s="94">
        <v>1.9521791767554478E-2</v>
      </c>
      <c r="I617" s="94">
        <v>0.35917142857142859</v>
      </c>
    </row>
    <row r="618" spans="1:9" s="97" customFormat="1" ht="11.25" customHeight="1" x14ac:dyDescent="0.25">
      <c r="A618" s="77">
        <v>612</v>
      </c>
      <c r="B618" s="76" t="s">
        <v>4377</v>
      </c>
      <c r="C618" s="98" t="s">
        <v>1609</v>
      </c>
      <c r="D618" s="77" t="s">
        <v>1586</v>
      </c>
      <c r="E618" s="76" t="s">
        <v>9172</v>
      </c>
      <c r="F618" s="94" t="s">
        <v>1596</v>
      </c>
      <c r="G618" s="94">
        <v>0.1</v>
      </c>
      <c r="H618" s="94">
        <v>2.6725181598062954E-2</v>
      </c>
      <c r="I618" s="94">
        <v>6.9171428571428564E-2</v>
      </c>
    </row>
    <row r="619" spans="1:9" s="97" customFormat="1" ht="11.25" customHeight="1" x14ac:dyDescent="0.25">
      <c r="A619" s="77">
        <v>613</v>
      </c>
      <c r="B619" s="76" t="s">
        <v>4376</v>
      </c>
      <c r="C619" s="98" t="s">
        <v>1609</v>
      </c>
      <c r="D619" s="77" t="s">
        <v>1586</v>
      </c>
      <c r="E619" s="76" t="s">
        <v>9172</v>
      </c>
      <c r="F619" s="94" t="s">
        <v>1596</v>
      </c>
      <c r="G619" s="94">
        <v>0.16</v>
      </c>
      <c r="H619" s="94">
        <v>2.8435230024213078E-2</v>
      </c>
      <c r="I619" s="94">
        <v>0.12419714285714285</v>
      </c>
    </row>
    <row r="620" spans="1:9" s="97" customFormat="1" ht="11.25" customHeight="1" x14ac:dyDescent="0.25">
      <c r="A620" s="77">
        <v>614</v>
      </c>
      <c r="B620" s="76" t="s">
        <v>4375</v>
      </c>
      <c r="C620" s="98" t="s">
        <v>1609</v>
      </c>
      <c r="D620" s="77" t="s">
        <v>1586</v>
      </c>
      <c r="E620" s="76" t="s">
        <v>9172</v>
      </c>
      <c r="F620" s="94" t="s">
        <v>1596</v>
      </c>
      <c r="G620" s="94">
        <v>6.3E-2</v>
      </c>
      <c r="H620" s="94">
        <v>2.1000000000000001E-2</v>
      </c>
      <c r="I620" s="94">
        <v>3.9647999999999996E-2</v>
      </c>
    </row>
    <row r="621" spans="1:9" s="97" customFormat="1" ht="11.25" customHeight="1" x14ac:dyDescent="0.25">
      <c r="A621" s="77">
        <v>615</v>
      </c>
      <c r="B621" s="76" t="s">
        <v>4374</v>
      </c>
      <c r="C621" s="98" t="s">
        <v>1609</v>
      </c>
      <c r="D621" s="77" t="s">
        <v>1586</v>
      </c>
      <c r="E621" s="76" t="s">
        <v>9172</v>
      </c>
      <c r="F621" s="94" t="s">
        <v>1596</v>
      </c>
      <c r="G621" s="94">
        <v>0.1</v>
      </c>
      <c r="H621" s="94">
        <v>3.2606941081517356E-2</v>
      </c>
      <c r="I621" s="94">
        <v>6.3619047619047603E-2</v>
      </c>
    </row>
    <row r="622" spans="1:9" s="97" customFormat="1" ht="11.25" customHeight="1" x14ac:dyDescent="0.25">
      <c r="A622" s="77">
        <v>616</v>
      </c>
      <c r="B622" s="76" t="s">
        <v>4373</v>
      </c>
      <c r="C622" s="98" t="s">
        <v>1609</v>
      </c>
      <c r="D622" s="77" t="s">
        <v>1586</v>
      </c>
      <c r="E622" s="76" t="s">
        <v>9172</v>
      </c>
      <c r="F622" s="94" t="s">
        <v>1596</v>
      </c>
      <c r="G622" s="94">
        <v>0.1</v>
      </c>
      <c r="H622" s="94">
        <v>2.6094632768361582E-2</v>
      </c>
      <c r="I622" s="94">
        <v>6.9766666666666671E-2</v>
      </c>
    </row>
    <row r="623" spans="1:9" s="97" customFormat="1" ht="11.25" customHeight="1" x14ac:dyDescent="0.25">
      <c r="A623" s="77">
        <v>617</v>
      </c>
      <c r="B623" s="76" t="s">
        <v>4372</v>
      </c>
      <c r="C623" s="98" t="s">
        <v>1609</v>
      </c>
      <c r="D623" s="77" t="s">
        <v>1586</v>
      </c>
      <c r="E623" s="76" t="s">
        <v>9172</v>
      </c>
      <c r="F623" s="94" t="s">
        <v>1596</v>
      </c>
      <c r="G623" s="94">
        <v>0.04</v>
      </c>
      <c r="H623" s="94">
        <v>2.24E-2</v>
      </c>
      <c r="I623" s="94">
        <v>1.6614400000000001E-2</v>
      </c>
    </row>
    <row r="624" spans="1:9" s="97" customFormat="1" ht="11.25" customHeight="1" x14ac:dyDescent="0.25">
      <c r="A624" s="77">
        <v>618</v>
      </c>
      <c r="B624" s="76" t="s">
        <v>4371</v>
      </c>
      <c r="C624" s="98" t="s">
        <v>1609</v>
      </c>
      <c r="D624" s="77" t="s">
        <v>1586</v>
      </c>
      <c r="E624" s="76" t="s">
        <v>9172</v>
      </c>
      <c r="F624" s="94" t="s">
        <v>1596</v>
      </c>
      <c r="G624" s="94">
        <v>0.16</v>
      </c>
      <c r="H624" s="94">
        <v>1.677764326069411E-2</v>
      </c>
      <c r="I624" s="94">
        <v>0.13520190476190475</v>
      </c>
    </row>
    <row r="625" spans="1:9" s="97" customFormat="1" ht="11.25" customHeight="1" x14ac:dyDescent="0.25">
      <c r="A625" s="77">
        <v>619</v>
      </c>
      <c r="B625" s="76" t="s">
        <v>4370</v>
      </c>
      <c r="C625" s="98" t="s">
        <v>1609</v>
      </c>
      <c r="D625" s="77" t="s">
        <v>1586</v>
      </c>
      <c r="E625" s="76" t="s">
        <v>9172</v>
      </c>
      <c r="F625" s="94" t="s">
        <v>1596</v>
      </c>
      <c r="G625" s="94">
        <v>6.3E-2</v>
      </c>
      <c r="H625" s="94">
        <v>7.2639225181598066E-3</v>
      </c>
      <c r="I625" s="94">
        <v>5.2614857142857137E-2</v>
      </c>
    </row>
    <row r="626" spans="1:9" s="97" customFormat="1" ht="11.25" customHeight="1" x14ac:dyDescent="0.25">
      <c r="A626" s="77">
        <v>620</v>
      </c>
      <c r="B626" s="76" t="s">
        <v>4369</v>
      </c>
      <c r="C626" s="98" t="s">
        <v>1609</v>
      </c>
      <c r="D626" s="77" t="s">
        <v>1586</v>
      </c>
      <c r="E626" s="76" t="s">
        <v>9172</v>
      </c>
      <c r="F626" s="94" t="s">
        <v>1596</v>
      </c>
      <c r="G626" s="94">
        <v>0.1</v>
      </c>
      <c r="H626" s="94">
        <v>3.2601896690879741E-2</v>
      </c>
      <c r="I626" s="94">
        <v>6.3623809523809513E-2</v>
      </c>
    </row>
    <row r="627" spans="1:9" s="97" customFormat="1" ht="11.25" customHeight="1" x14ac:dyDescent="0.25">
      <c r="A627" s="77">
        <v>621</v>
      </c>
      <c r="B627" s="76" t="s">
        <v>3906</v>
      </c>
      <c r="C627" s="98" t="s">
        <v>1604</v>
      </c>
      <c r="D627" s="77" t="s">
        <v>1586</v>
      </c>
      <c r="E627" s="76" t="s">
        <v>7869</v>
      </c>
      <c r="F627" s="94" t="s">
        <v>1596</v>
      </c>
      <c r="G627" s="94">
        <v>0.25</v>
      </c>
      <c r="H627" s="94">
        <v>8.9946529459241323E-2</v>
      </c>
      <c r="I627" s="94">
        <v>0.15109047619047619</v>
      </c>
    </row>
    <row r="628" spans="1:9" s="97" customFormat="1" ht="11.25" customHeight="1" x14ac:dyDescent="0.25">
      <c r="A628" s="77">
        <v>622</v>
      </c>
      <c r="B628" s="76" t="s">
        <v>3905</v>
      </c>
      <c r="C628" s="98" t="s">
        <v>1604</v>
      </c>
      <c r="D628" s="77" t="s">
        <v>1586</v>
      </c>
      <c r="E628" s="76" t="s">
        <v>7869</v>
      </c>
      <c r="F628" s="94" t="s">
        <v>1596</v>
      </c>
      <c r="G628" s="94">
        <v>0.1</v>
      </c>
      <c r="H628" s="94">
        <v>4.3563357546408395E-2</v>
      </c>
      <c r="I628" s="94">
        <v>5.327619047619047E-2</v>
      </c>
    </row>
    <row r="629" spans="1:9" s="97" customFormat="1" ht="11.25" customHeight="1" x14ac:dyDescent="0.25">
      <c r="A629" s="77">
        <v>623</v>
      </c>
      <c r="B629" s="76" t="s">
        <v>3904</v>
      </c>
      <c r="C629" s="98" t="s">
        <v>1604</v>
      </c>
      <c r="D629" s="77" t="s">
        <v>1586</v>
      </c>
      <c r="E629" s="76" t="s">
        <v>7869</v>
      </c>
      <c r="F629" s="94" t="s">
        <v>1596</v>
      </c>
      <c r="G629" s="94">
        <v>0.4</v>
      </c>
      <c r="H629" s="94">
        <v>1.3518966908797418E-2</v>
      </c>
      <c r="I629" s="94">
        <v>0.36483809523809518</v>
      </c>
    </row>
    <row r="630" spans="1:9" s="97" customFormat="1" ht="11.25" customHeight="1" x14ac:dyDescent="0.25">
      <c r="A630" s="77">
        <v>624</v>
      </c>
      <c r="B630" s="76" t="s">
        <v>3903</v>
      </c>
      <c r="C630" s="98" t="s">
        <v>1604</v>
      </c>
      <c r="D630" s="77" t="s">
        <v>1586</v>
      </c>
      <c r="E630" s="76" t="s">
        <v>7869</v>
      </c>
      <c r="F630" s="94" t="s">
        <v>1596</v>
      </c>
      <c r="G630" s="94">
        <v>0.16</v>
      </c>
      <c r="H630" s="94">
        <v>4.8441283292978213E-2</v>
      </c>
      <c r="I630" s="94">
        <v>0.10531142857142857</v>
      </c>
    </row>
    <row r="631" spans="1:9" s="97" customFormat="1" ht="11.25" customHeight="1" x14ac:dyDescent="0.25">
      <c r="A631" s="77">
        <v>625</v>
      </c>
      <c r="B631" s="76" t="s">
        <v>9171</v>
      </c>
      <c r="C631" s="98" t="s">
        <v>1604</v>
      </c>
      <c r="D631" s="77" t="s">
        <v>1586</v>
      </c>
      <c r="E631" s="76" t="s">
        <v>7869</v>
      </c>
      <c r="F631" s="94" t="s">
        <v>1596</v>
      </c>
      <c r="G631" s="94">
        <v>0.25</v>
      </c>
      <c r="H631" s="94">
        <v>8.7419289749798238E-3</v>
      </c>
      <c r="I631" s="94">
        <v>0.22774761904761903</v>
      </c>
    </row>
    <row r="632" spans="1:9" s="97" customFormat="1" ht="11.25" customHeight="1" x14ac:dyDescent="0.25">
      <c r="A632" s="77">
        <v>626</v>
      </c>
      <c r="B632" s="76" t="s">
        <v>2215</v>
      </c>
      <c r="C632" s="98" t="s">
        <v>1610</v>
      </c>
      <c r="D632" s="77" t="s">
        <v>1586</v>
      </c>
      <c r="E632" s="76" t="s">
        <v>7708</v>
      </c>
      <c r="F632" s="94" t="s">
        <v>1596</v>
      </c>
      <c r="G632" s="94">
        <v>0.16</v>
      </c>
      <c r="H632" s="94">
        <v>9.8000000000000004E-2</v>
      </c>
      <c r="I632" s="94">
        <v>5.8527999999999997E-2</v>
      </c>
    </row>
    <row r="633" spans="1:9" s="97" customFormat="1" ht="11.25" customHeight="1" x14ac:dyDescent="0.25">
      <c r="A633" s="77">
        <v>627</v>
      </c>
      <c r="B633" s="76" t="s">
        <v>2214</v>
      </c>
      <c r="C633" s="98" t="s">
        <v>1610</v>
      </c>
      <c r="D633" s="77" t="s">
        <v>1586</v>
      </c>
      <c r="E633" s="76" t="s">
        <v>7708</v>
      </c>
      <c r="F633" s="94" t="s">
        <v>1596</v>
      </c>
      <c r="G633" s="94">
        <v>0.16</v>
      </c>
      <c r="H633" s="94">
        <v>9.9599999999999994E-2</v>
      </c>
      <c r="I633" s="94">
        <v>5.7017600000000002E-2</v>
      </c>
    </row>
    <row r="634" spans="1:9" s="97" customFormat="1" ht="11.25" customHeight="1" x14ac:dyDescent="0.25">
      <c r="A634" s="77">
        <v>628</v>
      </c>
      <c r="B634" s="76" t="s">
        <v>2216</v>
      </c>
      <c r="C634" s="98" t="s">
        <v>1610</v>
      </c>
      <c r="D634" s="77" t="s">
        <v>1586</v>
      </c>
      <c r="E634" s="76" t="s">
        <v>7708</v>
      </c>
      <c r="F634" s="94" t="s">
        <v>1596</v>
      </c>
      <c r="G634" s="94">
        <v>0.04</v>
      </c>
      <c r="H634" s="94">
        <v>2.6800000000000001E-2</v>
      </c>
      <c r="I634" s="94">
        <v>1.2460799999999999E-2</v>
      </c>
    </row>
    <row r="635" spans="1:9" s="97" customFormat="1" ht="11.25" customHeight="1" x14ac:dyDescent="0.25">
      <c r="A635" s="77">
        <v>629</v>
      </c>
      <c r="B635" s="76" t="s">
        <v>3902</v>
      </c>
      <c r="C635" s="98" t="s">
        <v>1604</v>
      </c>
      <c r="D635" s="77" t="s">
        <v>1586</v>
      </c>
      <c r="E635" s="76" t="s">
        <v>7869</v>
      </c>
      <c r="F635" s="94" t="s">
        <v>1596</v>
      </c>
      <c r="G635" s="94">
        <v>0.16</v>
      </c>
      <c r="H635" s="94">
        <v>7.9434019370460046E-2</v>
      </c>
      <c r="I635" s="94">
        <v>7.6054285714285713E-2</v>
      </c>
    </row>
    <row r="636" spans="1:9" s="97" customFormat="1" ht="11.25" customHeight="1" x14ac:dyDescent="0.25">
      <c r="A636" s="77">
        <v>630</v>
      </c>
      <c r="B636" s="76" t="s">
        <v>3901</v>
      </c>
      <c r="C636" s="98" t="s">
        <v>1604</v>
      </c>
      <c r="D636" s="77" t="s">
        <v>1586</v>
      </c>
      <c r="E636" s="76" t="s">
        <v>7869</v>
      </c>
      <c r="F636" s="94" t="s">
        <v>1596</v>
      </c>
      <c r="G636" s="94">
        <v>0.06</v>
      </c>
      <c r="H636" s="94">
        <v>4.0399999999999998E-2</v>
      </c>
      <c r="I636" s="94">
        <v>1.8502400000000002E-2</v>
      </c>
    </row>
    <row r="637" spans="1:9" s="97" customFormat="1" ht="11.25" customHeight="1" x14ac:dyDescent="0.25">
      <c r="A637" s="77">
        <v>631</v>
      </c>
      <c r="B637" s="76" t="s">
        <v>1518</v>
      </c>
      <c r="C637" s="98" t="s">
        <v>1642</v>
      </c>
      <c r="D637" s="77" t="s">
        <v>1586</v>
      </c>
      <c r="E637" s="76" t="s">
        <v>6112</v>
      </c>
      <c r="F637" s="94" t="s">
        <v>1596</v>
      </c>
      <c r="G637" s="94">
        <v>0.1</v>
      </c>
      <c r="H637" s="94">
        <v>1.735270379338176E-2</v>
      </c>
      <c r="I637" s="94">
        <v>7.8019047619047613E-2</v>
      </c>
    </row>
    <row r="638" spans="1:9" s="97" customFormat="1" ht="11.25" customHeight="1" x14ac:dyDescent="0.25">
      <c r="A638" s="77">
        <v>632</v>
      </c>
      <c r="B638" s="76" t="s">
        <v>3900</v>
      </c>
      <c r="C638" s="98" t="s">
        <v>1604</v>
      </c>
      <c r="D638" s="77" t="s">
        <v>1586</v>
      </c>
      <c r="E638" s="76" t="s">
        <v>7869</v>
      </c>
      <c r="F638" s="94" t="s">
        <v>1596</v>
      </c>
      <c r="G638" s="94">
        <v>0.1</v>
      </c>
      <c r="H638" s="94">
        <v>4.4794188861985475E-3</v>
      </c>
      <c r="I638" s="94">
        <v>9.0171428571428569E-2</v>
      </c>
    </row>
    <row r="639" spans="1:9" s="97" customFormat="1" ht="11.25" customHeight="1" x14ac:dyDescent="0.25">
      <c r="A639" s="77">
        <v>633</v>
      </c>
      <c r="B639" s="76" t="s">
        <v>3899</v>
      </c>
      <c r="C639" s="98" t="s">
        <v>1604</v>
      </c>
      <c r="D639" s="77" t="s">
        <v>1586</v>
      </c>
      <c r="E639" s="76" t="s">
        <v>3910</v>
      </c>
      <c r="F639" s="94" t="s">
        <v>1596</v>
      </c>
      <c r="G639" s="94">
        <v>6.3E-2</v>
      </c>
      <c r="H639" s="94">
        <v>5.5992736077481843E-3</v>
      </c>
      <c r="I639" s="94">
        <v>5.4186285714285708E-2</v>
      </c>
    </row>
    <row r="640" spans="1:9" s="97" customFormat="1" ht="11.25" customHeight="1" x14ac:dyDescent="0.25">
      <c r="A640" s="77">
        <v>634</v>
      </c>
      <c r="B640" s="76" t="s">
        <v>3898</v>
      </c>
      <c r="C640" s="98" t="s">
        <v>1604</v>
      </c>
      <c r="D640" s="77" t="s">
        <v>1586</v>
      </c>
      <c r="E640" s="76" t="s">
        <v>9167</v>
      </c>
      <c r="F640" s="94" t="s">
        <v>1596</v>
      </c>
      <c r="G640" s="94">
        <v>0.1</v>
      </c>
      <c r="H640" s="94">
        <v>2.4147497982243745E-2</v>
      </c>
      <c r="I640" s="94">
        <v>7.1604761904761907E-2</v>
      </c>
    </row>
    <row r="641" spans="1:9" s="97" customFormat="1" ht="11.25" customHeight="1" x14ac:dyDescent="0.25">
      <c r="A641" s="77">
        <v>635</v>
      </c>
      <c r="B641" s="76" t="s">
        <v>3897</v>
      </c>
      <c r="C641" s="98" t="s">
        <v>1604</v>
      </c>
      <c r="D641" s="77" t="s">
        <v>1586</v>
      </c>
      <c r="E641" s="76" t="s">
        <v>9167</v>
      </c>
      <c r="F641" s="94" t="s">
        <v>1596</v>
      </c>
      <c r="G641" s="94">
        <v>0.1</v>
      </c>
      <c r="H641" s="94">
        <v>4.0163438256658593E-2</v>
      </c>
      <c r="I641" s="94">
        <v>5.6485714285714285E-2</v>
      </c>
    </row>
    <row r="642" spans="1:9" s="97" customFormat="1" ht="11.25" customHeight="1" x14ac:dyDescent="0.25">
      <c r="A642" s="77">
        <v>636</v>
      </c>
      <c r="B642" s="76" t="s">
        <v>1519</v>
      </c>
      <c r="C642" s="98" t="s">
        <v>1642</v>
      </c>
      <c r="D642" s="77" t="s">
        <v>1586</v>
      </c>
      <c r="E642" s="76" t="s">
        <v>6112</v>
      </c>
      <c r="F642" s="94" t="s">
        <v>1596</v>
      </c>
      <c r="G642" s="94">
        <v>0.16</v>
      </c>
      <c r="H642" s="94">
        <v>0.114</v>
      </c>
      <c r="I642" s="94">
        <v>4.3423999999999997E-2</v>
      </c>
    </row>
    <row r="643" spans="1:9" s="97" customFormat="1" ht="11.25" customHeight="1" x14ac:dyDescent="0.25">
      <c r="A643" s="77">
        <v>637</v>
      </c>
      <c r="B643" s="76" t="s">
        <v>3896</v>
      </c>
      <c r="C643" s="98" t="s">
        <v>1604</v>
      </c>
      <c r="D643" s="77" t="s">
        <v>1586</v>
      </c>
      <c r="E643" s="76" t="s">
        <v>9167</v>
      </c>
      <c r="F643" s="94" t="s">
        <v>1596</v>
      </c>
      <c r="G643" s="94">
        <v>6.3E-2</v>
      </c>
      <c r="H643" s="94">
        <v>5.871670702179177E-2</v>
      </c>
      <c r="I643" s="94">
        <v>4.0434285714285693E-3</v>
      </c>
    </row>
    <row r="644" spans="1:9" s="97" customFormat="1" ht="11.25" customHeight="1" x14ac:dyDescent="0.25">
      <c r="A644" s="77">
        <v>638</v>
      </c>
      <c r="B644" s="76" t="s">
        <v>9913</v>
      </c>
      <c r="C644" s="98" t="s">
        <v>1699</v>
      </c>
      <c r="D644" s="77" t="s">
        <v>1586</v>
      </c>
      <c r="E644" s="76" t="s">
        <v>7843</v>
      </c>
      <c r="F644" s="94" t="s">
        <v>1596</v>
      </c>
      <c r="G644" s="94">
        <v>0.5</v>
      </c>
      <c r="H644" s="94">
        <v>0.1247654358353511</v>
      </c>
      <c r="I644" s="94">
        <v>0.11822142857142856</v>
      </c>
    </row>
    <row r="645" spans="1:9" s="97" customFormat="1" ht="11.25" customHeight="1" x14ac:dyDescent="0.25">
      <c r="A645" s="77">
        <v>639</v>
      </c>
      <c r="B645" s="76" t="s">
        <v>3895</v>
      </c>
      <c r="C645" s="98" t="s">
        <v>1604</v>
      </c>
      <c r="D645" s="77" t="s">
        <v>1586</v>
      </c>
      <c r="E645" s="76" t="s">
        <v>7869</v>
      </c>
      <c r="F645" s="94" t="s">
        <v>1596</v>
      </c>
      <c r="G645" s="94">
        <v>0.4</v>
      </c>
      <c r="H645" s="94">
        <v>0.214</v>
      </c>
      <c r="I645" s="94">
        <v>0.17558399999999999</v>
      </c>
    </row>
    <row r="646" spans="1:9" s="97" customFormat="1" ht="11.25" customHeight="1" x14ac:dyDescent="0.25">
      <c r="A646" s="77">
        <v>640</v>
      </c>
      <c r="B646" s="76" t="s">
        <v>6854</v>
      </c>
      <c r="C646" s="98" t="s">
        <v>1699</v>
      </c>
      <c r="D646" s="77" t="s">
        <v>1586</v>
      </c>
      <c r="E646" s="76" t="s">
        <v>7929</v>
      </c>
      <c r="F646" s="94" t="s">
        <v>1596</v>
      </c>
      <c r="G646" s="94">
        <v>0.16</v>
      </c>
      <c r="H646" s="94">
        <v>5.8918482647296209E-3</v>
      </c>
      <c r="I646" s="94">
        <v>0.14547809523809521</v>
      </c>
    </row>
    <row r="647" spans="1:9" s="97" customFormat="1" ht="11.25" customHeight="1" x14ac:dyDescent="0.25">
      <c r="A647" s="77">
        <v>641</v>
      </c>
      <c r="B647" s="76" t="s">
        <v>7264</v>
      </c>
      <c r="C647" s="98" t="s">
        <v>1706</v>
      </c>
      <c r="D647" s="77" t="s">
        <v>1586</v>
      </c>
      <c r="E647" s="76" t="s">
        <v>7889</v>
      </c>
      <c r="F647" s="94" t="s">
        <v>1596</v>
      </c>
      <c r="G647" s="94">
        <v>0.1</v>
      </c>
      <c r="H647" s="94">
        <v>2.2215496368038743E-2</v>
      </c>
      <c r="I647" s="94">
        <v>7.3428571428571413E-2</v>
      </c>
    </row>
    <row r="648" spans="1:9" s="97" customFormat="1" ht="11.25" customHeight="1" x14ac:dyDescent="0.25">
      <c r="A648" s="77">
        <v>642</v>
      </c>
      <c r="B648" s="76" t="s">
        <v>3894</v>
      </c>
      <c r="C648" s="98" t="s">
        <v>1604</v>
      </c>
      <c r="D648" s="77" t="s">
        <v>1586</v>
      </c>
      <c r="E648" s="76" t="s">
        <v>7869</v>
      </c>
      <c r="F648" s="94" t="s">
        <v>1596</v>
      </c>
      <c r="G648" s="94">
        <v>0.1</v>
      </c>
      <c r="H648" s="94">
        <v>3.3701573849878937E-2</v>
      </c>
      <c r="I648" s="94">
        <v>6.2585714285714272E-2</v>
      </c>
    </row>
    <row r="649" spans="1:9" s="97" customFormat="1" ht="11.25" customHeight="1" x14ac:dyDescent="0.25">
      <c r="A649" s="77">
        <v>643</v>
      </c>
      <c r="B649" s="76" t="s">
        <v>3893</v>
      </c>
      <c r="C649" s="98" t="s">
        <v>1604</v>
      </c>
      <c r="D649" s="77" t="s">
        <v>1586</v>
      </c>
      <c r="E649" s="76" t="s">
        <v>7869</v>
      </c>
      <c r="F649" s="94" t="s">
        <v>1596</v>
      </c>
      <c r="G649" s="94">
        <v>0.1</v>
      </c>
      <c r="H649" s="94">
        <v>4.0450968523002423E-2</v>
      </c>
      <c r="I649" s="94">
        <v>5.621428571428571E-2</v>
      </c>
    </row>
    <row r="650" spans="1:9" s="97" customFormat="1" ht="11.25" customHeight="1" x14ac:dyDescent="0.25">
      <c r="A650" s="77">
        <v>644</v>
      </c>
      <c r="B650" s="76" t="s">
        <v>4368</v>
      </c>
      <c r="C650" s="98" t="s">
        <v>1609</v>
      </c>
      <c r="D650" s="77" t="s">
        <v>1586</v>
      </c>
      <c r="E650" s="76" t="s">
        <v>4357</v>
      </c>
      <c r="F650" s="94" t="s">
        <v>1596</v>
      </c>
      <c r="G650" s="94">
        <v>0.16</v>
      </c>
      <c r="H650" s="94">
        <v>4.8325262308313154E-2</v>
      </c>
      <c r="I650" s="94">
        <v>0.10542095238095237</v>
      </c>
    </row>
    <row r="651" spans="1:9" s="97" customFormat="1" ht="11.25" customHeight="1" x14ac:dyDescent="0.25">
      <c r="A651" s="77">
        <v>645</v>
      </c>
      <c r="B651" s="76" t="s">
        <v>3892</v>
      </c>
      <c r="C651" s="98" t="s">
        <v>1604</v>
      </c>
      <c r="D651" s="77" t="s">
        <v>1586</v>
      </c>
      <c r="E651" s="76" t="s">
        <v>7869</v>
      </c>
      <c r="F651" s="94" t="s">
        <v>1596</v>
      </c>
      <c r="G651" s="94">
        <v>0.1</v>
      </c>
      <c r="H651" s="94">
        <v>9.4960653753026633E-2</v>
      </c>
      <c r="I651" s="94">
        <v>4.7571428571428574E-3</v>
      </c>
    </row>
    <row r="652" spans="1:9" s="97" customFormat="1" ht="11.25" customHeight="1" x14ac:dyDescent="0.25">
      <c r="A652" s="77">
        <v>646</v>
      </c>
      <c r="B652" s="76" t="s">
        <v>6853</v>
      </c>
      <c r="C652" s="98" t="s">
        <v>1699</v>
      </c>
      <c r="D652" s="77" t="s">
        <v>1586</v>
      </c>
      <c r="E652" s="76" t="s">
        <v>7929</v>
      </c>
      <c r="F652" s="94" t="s">
        <v>1596</v>
      </c>
      <c r="G652" s="94">
        <v>0.4</v>
      </c>
      <c r="H652" s="94">
        <v>5.6598062953995158E-2</v>
      </c>
      <c r="I652" s="94">
        <v>0.3241714285714285</v>
      </c>
    </row>
    <row r="653" spans="1:9" s="97" customFormat="1" ht="11.25" customHeight="1" x14ac:dyDescent="0.25">
      <c r="A653" s="77">
        <v>647</v>
      </c>
      <c r="B653" s="76" t="s">
        <v>3891</v>
      </c>
      <c r="C653" s="98" t="s">
        <v>1604</v>
      </c>
      <c r="D653" s="77" t="s">
        <v>1586</v>
      </c>
      <c r="E653" s="76" t="s">
        <v>7869</v>
      </c>
      <c r="F653" s="94" t="s">
        <v>1596</v>
      </c>
      <c r="G653" s="94">
        <v>0.16</v>
      </c>
      <c r="H653" s="94">
        <v>3.7555488297013717E-2</v>
      </c>
      <c r="I653" s="94">
        <v>0.11558761904761906</v>
      </c>
    </row>
    <row r="654" spans="1:9" s="97" customFormat="1" ht="11.25" customHeight="1" x14ac:dyDescent="0.25">
      <c r="A654" s="77">
        <v>648</v>
      </c>
      <c r="B654" s="76" t="s">
        <v>3890</v>
      </c>
      <c r="C654" s="98" t="s">
        <v>1604</v>
      </c>
      <c r="D654" s="77" t="s">
        <v>1586</v>
      </c>
      <c r="E654" s="76" t="s">
        <v>7869</v>
      </c>
      <c r="F654" s="94" t="s">
        <v>1596</v>
      </c>
      <c r="G654" s="94">
        <v>6.3E-2</v>
      </c>
      <c r="H654" s="94">
        <v>3.3227401129943504E-2</v>
      </c>
      <c r="I654" s="94">
        <v>2.8105333333333333E-2</v>
      </c>
    </row>
    <row r="655" spans="1:9" s="97" customFormat="1" ht="11.25" customHeight="1" x14ac:dyDescent="0.25">
      <c r="A655" s="77">
        <v>649</v>
      </c>
      <c r="B655" s="76" t="s">
        <v>6852</v>
      </c>
      <c r="C655" s="98" t="s">
        <v>1699</v>
      </c>
      <c r="D655" s="77" t="s">
        <v>1586</v>
      </c>
      <c r="E655" s="76" t="s">
        <v>7843</v>
      </c>
      <c r="F655" s="94" t="s">
        <v>1596</v>
      </c>
      <c r="G655" s="94">
        <v>6.3E-2</v>
      </c>
      <c r="H655" s="94">
        <v>5.5927158999192907E-2</v>
      </c>
      <c r="I655" s="94">
        <v>6.6767619047618972E-3</v>
      </c>
    </row>
    <row r="656" spans="1:9" s="97" customFormat="1" ht="11.25" customHeight="1" x14ac:dyDescent="0.25">
      <c r="A656" s="77">
        <v>650</v>
      </c>
      <c r="B656" s="76" t="s">
        <v>3889</v>
      </c>
      <c r="C656" s="98" t="s">
        <v>1604</v>
      </c>
      <c r="D656" s="77" t="s">
        <v>1586</v>
      </c>
      <c r="E656" s="76" t="s">
        <v>7869</v>
      </c>
      <c r="F656" s="94" t="s">
        <v>1596</v>
      </c>
      <c r="G656" s="94">
        <v>0.25</v>
      </c>
      <c r="H656" s="94">
        <v>4.4143462469733656E-2</v>
      </c>
      <c r="I656" s="94">
        <v>0.19432857142857143</v>
      </c>
    </row>
    <row r="657" spans="1:9" s="97" customFormat="1" ht="11.25" customHeight="1" x14ac:dyDescent="0.25">
      <c r="A657" s="77">
        <v>651</v>
      </c>
      <c r="B657" s="76" t="s">
        <v>4367</v>
      </c>
      <c r="C657" s="98" t="s">
        <v>1609</v>
      </c>
      <c r="D657" s="77" t="s">
        <v>1586</v>
      </c>
      <c r="E657" s="76" t="s">
        <v>4357</v>
      </c>
      <c r="F657" s="94" t="s">
        <v>1596</v>
      </c>
      <c r="G657" s="94">
        <v>0.25</v>
      </c>
      <c r="H657" s="94">
        <v>2.5999999999999999E-2</v>
      </c>
      <c r="I657" s="94">
        <v>0.21145599999999998</v>
      </c>
    </row>
    <row r="658" spans="1:9" s="97" customFormat="1" ht="11.25" customHeight="1" x14ac:dyDescent="0.25">
      <c r="A658" s="77">
        <v>652</v>
      </c>
      <c r="B658" s="76" t="s">
        <v>7263</v>
      </c>
      <c r="C658" s="98" t="s">
        <v>1706</v>
      </c>
      <c r="D658" s="77" t="s">
        <v>1586</v>
      </c>
      <c r="E658" s="76" t="s">
        <v>7889</v>
      </c>
      <c r="F658" s="94" t="s">
        <v>1596</v>
      </c>
      <c r="G658" s="94">
        <v>0.1</v>
      </c>
      <c r="H658" s="94">
        <v>1.6767554479418887E-2</v>
      </c>
      <c r="I658" s="94">
        <v>7.857142857142857E-2</v>
      </c>
    </row>
    <row r="659" spans="1:9" s="97" customFormat="1" ht="11.25" customHeight="1" x14ac:dyDescent="0.25">
      <c r="A659" s="77">
        <v>653</v>
      </c>
      <c r="B659" s="76" t="s">
        <v>3888</v>
      </c>
      <c r="C659" s="98" t="s">
        <v>1604</v>
      </c>
      <c r="D659" s="77" t="s">
        <v>1586</v>
      </c>
      <c r="E659" s="76" t="s">
        <v>7869</v>
      </c>
      <c r="F659" s="94" t="s">
        <v>1596</v>
      </c>
      <c r="G659" s="94">
        <v>0.1</v>
      </c>
      <c r="H659" s="94">
        <v>2.034907183212268E-2</v>
      </c>
      <c r="I659" s="94">
        <v>7.5190476190476196E-2</v>
      </c>
    </row>
    <row r="660" spans="1:9" s="97" customFormat="1" ht="11.25" customHeight="1" x14ac:dyDescent="0.25">
      <c r="A660" s="77">
        <v>654</v>
      </c>
      <c r="B660" s="76" t="s">
        <v>4366</v>
      </c>
      <c r="C660" s="98" t="s">
        <v>1609</v>
      </c>
      <c r="D660" s="77" t="s">
        <v>1586</v>
      </c>
      <c r="E660" s="76" t="s">
        <v>8125</v>
      </c>
      <c r="F660" s="94" t="s">
        <v>1596</v>
      </c>
      <c r="G660" s="94">
        <v>0.04</v>
      </c>
      <c r="H660" s="94">
        <v>1.7781476997578694E-2</v>
      </c>
      <c r="I660" s="94">
        <v>2.0974285714285713E-2</v>
      </c>
    </row>
    <row r="661" spans="1:9" s="97" customFormat="1" ht="11.25" customHeight="1" x14ac:dyDescent="0.25">
      <c r="A661" s="77">
        <v>655</v>
      </c>
      <c r="B661" s="76" t="s">
        <v>1520</v>
      </c>
      <c r="C661" s="98" t="s">
        <v>1642</v>
      </c>
      <c r="D661" s="77" t="s">
        <v>1586</v>
      </c>
      <c r="E661" s="76" t="s">
        <v>6112</v>
      </c>
      <c r="F661" s="94" t="s">
        <v>1596</v>
      </c>
      <c r="G661" s="94">
        <v>6.3E-2</v>
      </c>
      <c r="H661" s="94">
        <v>1.4800000000000001E-2</v>
      </c>
      <c r="I661" s="94">
        <v>4.5500800000000001E-2</v>
      </c>
    </row>
    <row r="662" spans="1:9" s="97" customFormat="1" ht="11.25" customHeight="1" x14ac:dyDescent="0.25">
      <c r="A662" s="77">
        <v>656</v>
      </c>
      <c r="B662" s="76" t="s">
        <v>3887</v>
      </c>
      <c r="C662" s="98" t="s">
        <v>1604</v>
      </c>
      <c r="D662" s="77" t="s">
        <v>1586</v>
      </c>
      <c r="E662" s="76" t="s">
        <v>7869</v>
      </c>
      <c r="F662" s="94" t="s">
        <v>1596</v>
      </c>
      <c r="G662" s="94">
        <v>0.25</v>
      </c>
      <c r="H662" s="94">
        <v>9.3523002421307521E-3</v>
      </c>
      <c r="I662" s="94">
        <v>0.22717142857142855</v>
      </c>
    </row>
    <row r="663" spans="1:9" s="97" customFormat="1" ht="11.25" customHeight="1" x14ac:dyDescent="0.25">
      <c r="A663" s="77">
        <v>657</v>
      </c>
      <c r="B663" s="76" t="s">
        <v>9912</v>
      </c>
      <c r="C663" s="98" t="s">
        <v>1604</v>
      </c>
      <c r="D663" s="77" t="s">
        <v>1586</v>
      </c>
      <c r="E663" s="76" t="s">
        <v>7869</v>
      </c>
      <c r="F663" s="94" t="s">
        <v>1596</v>
      </c>
      <c r="G663" s="94">
        <v>0.4</v>
      </c>
      <c r="H663" s="94">
        <v>7.6563761097659402E-2</v>
      </c>
      <c r="I663" s="94">
        <v>0.30532380952380955</v>
      </c>
    </row>
    <row r="664" spans="1:9" s="97" customFormat="1" ht="11.25" customHeight="1" x14ac:dyDescent="0.25">
      <c r="A664" s="77">
        <v>658</v>
      </c>
      <c r="B664" s="76" t="s">
        <v>4365</v>
      </c>
      <c r="C664" s="98" t="s">
        <v>1609</v>
      </c>
      <c r="D664" s="77" t="s">
        <v>1586</v>
      </c>
      <c r="E664" s="76" t="s">
        <v>8125</v>
      </c>
      <c r="F664" s="94" t="s">
        <v>1596</v>
      </c>
      <c r="G664" s="94">
        <v>0.16</v>
      </c>
      <c r="H664" s="94">
        <v>6.4553066989507676E-2</v>
      </c>
      <c r="I664" s="94">
        <v>9.0101904761904744E-2</v>
      </c>
    </row>
    <row r="665" spans="1:9" s="97" customFormat="1" ht="11.25" customHeight="1" x14ac:dyDescent="0.25">
      <c r="A665" s="77">
        <v>659</v>
      </c>
      <c r="B665" s="76" t="s">
        <v>6851</v>
      </c>
      <c r="C665" s="98" t="s">
        <v>1699</v>
      </c>
      <c r="D665" s="77" t="s">
        <v>1586</v>
      </c>
      <c r="E665" s="76" t="s">
        <v>9169</v>
      </c>
      <c r="F665" s="94" t="s">
        <v>1596</v>
      </c>
      <c r="G665" s="94">
        <v>6.3E-2</v>
      </c>
      <c r="H665" s="94">
        <v>4.5500403551251012E-3</v>
      </c>
      <c r="I665" s="94">
        <v>5.5176761904761902E-2</v>
      </c>
    </row>
    <row r="666" spans="1:9" s="97" customFormat="1" ht="11.25" customHeight="1" x14ac:dyDescent="0.25">
      <c r="A666" s="77">
        <v>660</v>
      </c>
      <c r="B666" s="76" t="s">
        <v>4364</v>
      </c>
      <c r="C666" s="98" t="s">
        <v>1609</v>
      </c>
      <c r="D666" s="77" t="s">
        <v>1586</v>
      </c>
      <c r="E666" s="76" t="s">
        <v>8125</v>
      </c>
      <c r="F666" s="94" t="s">
        <v>1596</v>
      </c>
      <c r="G666" s="94">
        <v>6.3E-2</v>
      </c>
      <c r="H666" s="94">
        <v>4.382566585956417E-2</v>
      </c>
      <c r="I666" s="94">
        <v>1.8100571428571424E-2</v>
      </c>
    </row>
    <row r="667" spans="1:9" s="97" customFormat="1" ht="11.25" customHeight="1" x14ac:dyDescent="0.25">
      <c r="A667" s="77">
        <v>661</v>
      </c>
      <c r="B667" s="76" t="s">
        <v>3886</v>
      </c>
      <c r="C667" s="98" t="s">
        <v>1604</v>
      </c>
      <c r="D667" s="77" t="s">
        <v>1586</v>
      </c>
      <c r="E667" s="76" t="s">
        <v>7869</v>
      </c>
      <c r="F667" s="94" t="s">
        <v>1596</v>
      </c>
      <c r="G667" s="94">
        <v>0.1</v>
      </c>
      <c r="H667" s="94">
        <v>6.6787732041969326E-3</v>
      </c>
      <c r="I667" s="94">
        <v>8.8095238095238088E-2</v>
      </c>
    </row>
    <row r="668" spans="1:9" s="97" customFormat="1" ht="11.25" customHeight="1" x14ac:dyDescent="0.25">
      <c r="A668" s="77">
        <v>662</v>
      </c>
      <c r="B668" s="76" t="s">
        <v>7262</v>
      </c>
      <c r="C668" s="98" t="s">
        <v>1706</v>
      </c>
      <c r="D668" s="77" t="s">
        <v>1586</v>
      </c>
      <c r="E668" s="76" t="s">
        <v>7889</v>
      </c>
      <c r="F668" s="94" t="s">
        <v>1596</v>
      </c>
      <c r="G668" s="94">
        <v>0.1</v>
      </c>
      <c r="H668" s="94">
        <v>1.04E-2</v>
      </c>
      <c r="I668" s="94">
        <v>8.4582399999999988E-2</v>
      </c>
    </row>
    <row r="669" spans="1:9" s="97" customFormat="1" ht="11.25" customHeight="1" x14ac:dyDescent="0.25">
      <c r="A669" s="77">
        <v>663</v>
      </c>
      <c r="B669" s="76" t="s">
        <v>6850</v>
      </c>
      <c r="C669" s="98" t="s">
        <v>1699</v>
      </c>
      <c r="D669" s="77" t="s">
        <v>1586</v>
      </c>
      <c r="E669" s="76" t="s">
        <v>9157</v>
      </c>
      <c r="F669" s="94" t="s">
        <v>1596</v>
      </c>
      <c r="G669" s="94">
        <v>0.1</v>
      </c>
      <c r="H669" s="94">
        <v>8.0659806295399518E-3</v>
      </c>
      <c r="I669" s="94">
        <v>8.6785714285714272E-2</v>
      </c>
    </row>
    <row r="670" spans="1:9" s="97" customFormat="1" ht="11.25" customHeight="1" x14ac:dyDescent="0.25">
      <c r="A670" s="77">
        <v>664</v>
      </c>
      <c r="B670" s="76" t="s">
        <v>4363</v>
      </c>
      <c r="C670" s="98" t="s">
        <v>1609</v>
      </c>
      <c r="D670" s="77" t="s">
        <v>1586</v>
      </c>
      <c r="E670" s="76" t="s">
        <v>4357</v>
      </c>
      <c r="F670" s="94" t="s">
        <v>1596</v>
      </c>
      <c r="G670" s="94">
        <v>0.25</v>
      </c>
      <c r="H670" s="94">
        <v>7.8682405165456021E-2</v>
      </c>
      <c r="I670" s="94">
        <v>0.16172380952380952</v>
      </c>
    </row>
    <row r="671" spans="1:9" s="97" customFormat="1" ht="11.25" customHeight="1" x14ac:dyDescent="0.25">
      <c r="A671" s="77">
        <v>665</v>
      </c>
      <c r="B671" s="76" t="s">
        <v>3885</v>
      </c>
      <c r="C671" s="98" t="s">
        <v>1604</v>
      </c>
      <c r="D671" s="77" t="s">
        <v>1586</v>
      </c>
      <c r="E671" s="76" t="s">
        <v>7869</v>
      </c>
      <c r="F671" s="94" t="s">
        <v>1596</v>
      </c>
      <c r="G671" s="94">
        <v>0.06</v>
      </c>
      <c r="H671" s="94">
        <v>1.290859564164649E-2</v>
      </c>
      <c r="I671" s="94">
        <v>4.4454285714285717E-2</v>
      </c>
    </row>
    <row r="672" spans="1:9" s="97" customFormat="1" ht="11.25" customHeight="1" x14ac:dyDescent="0.25">
      <c r="A672" s="77">
        <v>666</v>
      </c>
      <c r="B672" s="76" t="s">
        <v>3884</v>
      </c>
      <c r="C672" s="98" t="s">
        <v>1604</v>
      </c>
      <c r="D672" s="77" t="s">
        <v>1586</v>
      </c>
      <c r="E672" s="76" t="s">
        <v>7869</v>
      </c>
      <c r="F672" s="94" t="s">
        <v>1596</v>
      </c>
      <c r="G672" s="94">
        <v>0.1</v>
      </c>
      <c r="H672" s="94">
        <v>1.8487691686844228E-2</v>
      </c>
      <c r="I672" s="94">
        <v>7.6947619047619042E-2</v>
      </c>
    </row>
    <row r="673" spans="1:9" s="97" customFormat="1" ht="11.25" customHeight="1" x14ac:dyDescent="0.25">
      <c r="A673" s="77">
        <v>667</v>
      </c>
      <c r="B673" s="76" t="s">
        <v>4362</v>
      </c>
      <c r="C673" s="98" t="s">
        <v>1609</v>
      </c>
      <c r="D673" s="77" t="s">
        <v>1586</v>
      </c>
      <c r="E673" s="76" t="s">
        <v>4357</v>
      </c>
      <c r="F673" s="94" t="s">
        <v>1596</v>
      </c>
      <c r="G673" s="94">
        <v>0.1</v>
      </c>
      <c r="H673" s="94">
        <v>9.322033898305087E-3</v>
      </c>
      <c r="I673" s="94">
        <v>8.5599999999999996E-2</v>
      </c>
    </row>
    <row r="674" spans="1:9" s="97" customFormat="1" ht="11.25" customHeight="1" x14ac:dyDescent="0.25">
      <c r="A674" s="77">
        <v>668</v>
      </c>
      <c r="B674" s="76" t="s">
        <v>4361</v>
      </c>
      <c r="C674" s="98" t="s">
        <v>1609</v>
      </c>
      <c r="D674" s="77" t="s">
        <v>1586</v>
      </c>
      <c r="E674" s="76" t="s">
        <v>4357</v>
      </c>
      <c r="F674" s="94" t="s">
        <v>1596</v>
      </c>
      <c r="G674" s="94">
        <v>0.5</v>
      </c>
      <c r="H674" s="94">
        <v>0.20450232314639094</v>
      </c>
      <c r="I674" s="94">
        <v>4.2949806949806942E-2</v>
      </c>
    </row>
    <row r="675" spans="1:9" s="97" customFormat="1" ht="11.25" customHeight="1" x14ac:dyDescent="0.25">
      <c r="A675" s="77">
        <v>669</v>
      </c>
      <c r="B675" s="76" t="s">
        <v>6849</v>
      </c>
      <c r="C675" s="98" t="s">
        <v>1699</v>
      </c>
      <c r="D675" s="77" t="s">
        <v>1586</v>
      </c>
      <c r="E675" s="76" t="s">
        <v>7843</v>
      </c>
      <c r="F675" s="94" t="s">
        <v>1596</v>
      </c>
      <c r="G675" s="94">
        <v>0.04</v>
      </c>
      <c r="H675" s="94">
        <v>2.5887812752219533E-2</v>
      </c>
      <c r="I675" s="94">
        <v>1.3321904761904762E-2</v>
      </c>
    </row>
    <row r="676" spans="1:9" s="97" customFormat="1" ht="11.25" customHeight="1" x14ac:dyDescent="0.25">
      <c r="A676" s="77">
        <v>670</v>
      </c>
      <c r="B676" s="76" t="s">
        <v>4360</v>
      </c>
      <c r="C676" s="98" t="s">
        <v>1609</v>
      </c>
      <c r="D676" s="77" t="s">
        <v>1586</v>
      </c>
      <c r="E676" s="76" t="s">
        <v>4357</v>
      </c>
      <c r="F676" s="94" t="s">
        <v>1596</v>
      </c>
      <c r="G676" s="94">
        <v>0.16</v>
      </c>
      <c r="H676" s="94">
        <v>2.0929176755447941E-2</v>
      </c>
      <c r="I676" s="94">
        <v>0.13128285714285712</v>
      </c>
    </row>
    <row r="677" spans="1:9" s="97" customFormat="1" ht="11.25" customHeight="1" x14ac:dyDescent="0.25">
      <c r="A677" s="77">
        <v>671</v>
      </c>
      <c r="B677" s="76" t="s">
        <v>7261</v>
      </c>
      <c r="C677" s="98" t="s">
        <v>1706</v>
      </c>
      <c r="D677" s="77" t="s">
        <v>1586</v>
      </c>
      <c r="E677" s="76" t="s">
        <v>7889</v>
      </c>
      <c r="F677" s="94" t="s">
        <v>1596</v>
      </c>
      <c r="G677" s="94">
        <v>0.1</v>
      </c>
      <c r="H677" s="94">
        <v>6.1289346246973363E-3</v>
      </c>
      <c r="I677" s="94">
        <v>8.8614285714285715E-2</v>
      </c>
    </row>
    <row r="678" spans="1:9" s="97" customFormat="1" ht="11.25" customHeight="1" x14ac:dyDescent="0.25">
      <c r="A678" s="77">
        <v>672</v>
      </c>
      <c r="B678" s="76" t="s">
        <v>3883</v>
      </c>
      <c r="C678" s="98" t="s">
        <v>1604</v>
      </c>
      <c r="D678" s="77" t="s">
        <v>1586</v>
      </c>
      <c r="E678" s="76" t="s">
        <v>3910</v>
      </c>
      <c r="F678" s="94" t="s">
        <v>1596</v>
      </c>
      <c r="G678" s="94">
        <v>0.25</v>
      </c>
      <c r="H678" s="94">
        <v>3.243038740920097E-2</v>
      </c>
      <c r="I678" s="94">
        <v>0.20538571428571428</v>
      </c>
    </row>
    <row r="679" spans="1:9" s="97" customFormat="1" ht="11.25" customHeight="1" x14ac:dyDescent="0.25">
      <c r="A679" s="77">
        <v>673</v>
      </c>
      <c r="B679" s="76" t="s">
        <v>6848</v>
      </c>
      <c r="C679" s="98" t="s">
        <v>1699</v>
      </c>
      <c r="D679" s="77" t="s">
        <v>1586</v>
      </c>
      <c r="E679" s="76" t="s">
        <v>9169</v>
      </c>
      <c r="F679" s="94" t="s">
        <v>1596</v>
      </c>
      <c r="G679" s="94">
        <v>6.3E-2</v>
      </c>
      <c r="H679" s="94">
        <v>7.6069410815173535E-3</v>
      </c>
      <c r="I679" s="94">
        <v>5.2291047619047612E-2</v>
      </c>
    </row>
    <row r="680" spans="1:9" s="97" customFormat="1" ht="11.25" customHeight="1" x14ac:dyDescent="0.25">
      <c r="A680" s="77">
        <v>674</v>
      </c>
      <c r="B680" s="76" t="s">
        <v>4359</v>
      </c>
      <c r="C680" s="98" t="s">
        <v>1609</v>
      </c>
      <c r="D680" s="77" t="s">
        <v>1586</v>
      </c>
      <c r="E680" s="76" t="s">
        <v>4357</v>
      </c>
      <c r="F680" s="94" t="s">
        <v>1596</v>
      </c>
      <c r="G680" s="94">
        <v>0.16</v>
      </c>
      <c r="H680" s="94">
        <v>1.8593623890234064E-2</v>
      </c>
      <c r="I680" s="94">
        <v>0.13348761904761902</v>
      </c>
    </row>
    <row r="681" spans="1:9" s="97" customFormat="1" ht="11.25" customHeight="1" x14ac:dyDescent="0.25">
      <c r="A681" s="77">
        <v>675</v>
      </c>
      <c r="B681" s="76" t="s">
        <v>7260</v>
      </c>
      <c r="C681" s="98" t="s">
        <v>1706</v>
      </c>
      <c r="D681" s="77" t="s">
        <v>1586</v>
      </c>
      <c r="E681" s="76" t="s">
        <v>7889</v>
      </c>
      <c r="F681" s="94" t="s">
        <v>1596</v>
      </c>
      <c r="G681" s="94">
        <v>0.16</v>
      </c>
      <c r="H681" s="94">
        <v>4.2877320419693297E-2</v>
      </c>
      <c r="I681" s="94">
        <v>0.11056380952380952</v>
      </c>
    </row>
    <row r="682" spans="1:9" s="97" customFormat="1" ht="11.25" customHeight="1" x14ac:dyDescent="0.25">
      <c r="A682" s="77">
        <v>676</v>
      </c>
      <c r="B682" s="76" t="s">
        <v>4358</v>
      </c>
      <c r="C682" s="98" t="s">
        <v>1609</v>
      </c>
      <c r="D682" s="77" t="s">
        <v>1586</v>
      </c>
      <c r="E682" s="76" t="s">
        <v>4357</v>
      </c>
      <c r="F682" s="94" t="s">
        <v>1596</v>
      </c>
      <c r="G682" s="94">
        <v>6.3E-2</v>
      </c>
      <c r="H682" s="94">
        <v>1.0043381759483456E-2</v>
      </c>
      <c r="I682" s="94">
        <v>4.9991047619047622E-2</v>
      </c>
    </row>
    <row r="683" spans="1:9" s="97" customFormat="1" ht="11.25" customHeight="1" x14ac:dyDescent="0.25">
      <c r="A683" s="77">
        <v>677</v>
      </c>
      <c r="B683" s="76" t="s">
        <v>4356</v>
      </c>
      <c r="C683" s="98" t="s">
        <v>1609</v>
      </c>
      <c r="D683" s="77" t="s">
        <v>1586</v>
      </c>
      <c r="E683" s="76" t="s">
        <v>4357</v>
      </c>
      <c r="F683" s="94" t="s">
        <v>1596</v>
      </c>
      <c r="G683" s="94">
        <v>0.06</v>
      </c>
      <c r="H683" s="94">
        <v>4.80225988700565E-3</v>
      </c>
      <c r="I683" s="94">
        <v>5.2106666666666669E-2</v>
      </c>
    </row>
    <row r="684" spans="1:9" s="97" customFormat="1" ht="11.25" customHeight="1" x14ac:dyDescent="0.25">
      <c r="A684" s="77">
        <v>678</v>
      </c>
      <c r="B684" s="76" t="s">
        <v>7259</v>
      </c>
      <c r="C684" s="98" t="s">
        <v>1706</v>
      </c>
      <c r="D684" s="77" t="s">
        <v>1586</v>
      </c>
      <c r="E684" s="76" t="s">
        <v>7889</v>
      </c>
      <c r="F684" s="94" t="s">
        <v>1596</v>
      </c>
      <c r="G684" s="94">
        <v>0.25</v>
      </c>
      <c r="H684" s="94">
        <v>6.6585956416464901E-3</v>
      </c>
      <c r="I684" s="94">
        <v>0.2297142857142857</v>
      </c>
    </row>
    <row r="685" spans="1:9" s="97" customFormat="1" ht="11.25" customHeight="1" x14ac:dyDescent="0.25">
      <c r="A685" s="77">
        <v>679</v>
      </c>
      <c r="B685" s="76" t="s">
        <v>4355</v>
      </c>
      <c r="C685" s="98" t="s">
        <v>1609</v>
      </c>
      <c r="D685" s="77" t="s">
        <v>1586</v>
      </c>
      <c r="E685" s="76" t="s">
        <v>4357</v>
      </c>
      <c r="F685" s="94" t="s">
        <v>1596</v>
      </c>
      <c r="G685" s="94">
        <v>6.3E-2</v>
      </c>
      <c r="H685" s="94">
        <v>1.6908797417271994E-2</v>
      </c>
      <c r="I685" s="94">
        <v>4.351009523809523E-2</v>
      </c>
    </row>
    <row r="686" spans="1:9" s="97" customFormat="1" ht="11.25" customHeight="1" x14ac:dyDescent="0.25">
      <c r="A686" s="77">
        <v>680</v>
      </c>
      <c r="B686" s="76" t="s">
        <v>1521</v>
      </c>
      <c r="C686" s="98" t="s">
        <v>1642</v>
      </c>
      <c r="D686" s="77" t="s">
        <v>1586</v>
      </c>
      <c r="E686" s="76" t="s">
        <v>6112</v>
      </c>
      <c r="F686" s="94" t="s">
        <v>1596</v>
      </c>
      <c r="G686" s="94">
        <v>0.1</v>
      </c>
      <c r="H686" s="94">
        <v>2.7456618240516543E-2</v>
      </c>
      <c r="I686" s="94">
        <v>6.8480952380952378E-2</v>
      </c>
    </row>
    <row r="687" spans="1:9" s="97" customFormat="1" ht="11.25" customHeight="1" x14ac:dyDescent="0.25">
      <c r="A687" s="77">
        <v>681</v>
      </c>
      <c r="B687" s="76" t="s">
        <v>4354</v>
      </c>
      <c r="C687" s="98" t="s">
        <v>1609</v>
      </c>
      <c r="D687" s="77" t="s">
        <v>1586</v>
      </c>
      <c r="E687" s="76" t="s">
        <v>4357</v>
      </c>
      <c r="F687" s="94" t="s">
        <v>1596</v>
      </c>
      <c r="G687" s="94">
        <v>0.25</v>
      </c>
      <c r="H687" s="94">
        <v>5.2461662631154166E-3</v>
      </c>
      <c r="I687" s="94">
        <v>0.23104761904761903</v>
      </c>
    </row>
    <row r="688" spans="1:9" s="97" customFormat="1" ht="11.25" customHeight="1" x14ac:dyDescent="0.25">
      <c r="A688" s="77">
        <v>682</v>
      </c>
      <c r="B688" s="76" t="s">
        <v>1522</v>
      </c>
      <c r="C688" s="98" t="s">
        <v>1642</v>
      </c>
      <c r="D688" s="77" t="s">
        <v>1586</v>
      </c>
      <c r="E688" s="76" t="s">
        <v>6112</v>
      </c>
      <c r="F688" s="94" t="s">
        <v>1596</v>
      </c>
      <c r="G688" s="94">
        <v>6.3E-2</v>
      </c>
      <c r="H688" s="94">
        <v>1.4300847457627119E-2</v>
      </c>
      <c r="I688" s="94">
        <v>4.5971999999999992E-2</v>
      </c>
    </row>
    <row r="689" spans="1:9" s="97" customFormat="1" ht="11.25" customHeight="1" x14ac:dyDescent="0.25">
      <c r="A689" s="77">
        <v>683</v>
      </c>
      <c r="B689" s="76" t="s">
        <v>4353</v>
      </c>
      <c r="C689" s="98" t="s">
        <v>1609</v>
      </c>
      <c r="D689" s="77" t="s">
        <v>1586</v>
      </c>
      <c r="E689" s="76" t="s">
        <v>4357</v>
      </c>
      <c r="F689" s="94" t="s">
        <v>1596</v>
      </c>
      <c r="G689" s="94">
        <v>0.16</v>
      </c>
      <c r="H689" s="94">
        <v>2.5899999999999999E-2</v>
      </c>
      <c r="I689" s="94">
        <v>0.12659039999999999</v>
      </c>
    </row>
    <row r="690" spans="1:9" s="97" customFormat="1" ht="11.25" customHeight="1" x14ac:dyDescent="0.25">
      <c r="A690" s="77">
        <v>684</v>
      </c>
      <c r="B690" s="76" t="s">
        <v>3882</v>
      </c>
      <c r="C690" s="98" t="s">
        <v>1604</v>
      </c>
      <c r="D690" s="77" t="s">
        <v>1586</v>
      </c>
      <c r="E690" s="76" t="s">
        <v>7869</v>
      </c>
      <c r="F690" s="94" t="s">
        <v>1596</v>
      </c>
      <c r="G690" s="94">
        <v>0.1</v>
      </c>
      <c r="H690" s="94">
        <v>4.1918886198547218E-3</v>
      </c>
      <c r="I690" s="94">
        <v>9.044285714285713E-2</v>
      </c>
    </row>
    <row r="691" spans="1:9" s="97" customFormat="1" ht="11.25" customHeight="1" x14ac:dyDescent="0.25">
      <c r="A691" s="77">
        <v>685</v>
      </c>
      <c r="B691" s="76" t="s">
        <v>6847</v>
      </c>
      <c r="C691" s="98" t="s">
        <v>1699</v>
      </c>
      <c r="D691" s="77" t="s">
        <v>1586</v>
      </c>
      <c r="E691" s="76" t="s">
        <v>7843</v>
      </c>
      <c r="F691" s="94" t="s">
        <v>1596</v>
      </c>
      <c r="G691" s="94">
        <v>0.04</v>
      </c>
      <c r="H691" s="94">
        <v>1.3110371267150929E-2</v>
      </c>
      <c r="I691" s="94">
        <v>2.5383809523809517E-2</v>
      </c>
    </row>
    <row r="692" spans="1:9" s="97" customFormat="1" ht="11.25" customHeight="1" x14ac:dyDescent="0.25">
      <c r="A692" s="77">
        <v>686</v>
      </c>
      <c r="B692" s="76" t="s">
        <v>4352</v>
      </c>
      <c r="C692" s="98" t="s">
        <v>1609</v>
      </c>
      <c r="D692" s="77" t="s">
        <v>1586</v>
      </c>
      <c r="E692" s="76" t="s">
        <v>4357</v>
      </c>
      <c r="F692" s="94" t="s">
        <v>1596</v>
      </c>
      <c r="G692" s="94">
        <v>6.3E-2</v>
      </c>
      <c r="H692" s="94">
        <v>1.0497376916868443E-2</v>
      </c>
      <c r="I692" s="94">
        <v>4.9562476190476185E-2</v>
      </c>
    </row>
    <row r="693" spans="1:9" s="97" customFormat="1" ht="11.25" customHeight="1" x14ac:dyDescent="0.25">
      <c r="A693" s="77">
        <v>687</v>
      </c>
      <c r="B693" s="76" t="s">
        <v>7258</v>
      </c>
      <c r="C693" s="98" t="s">
        <v>1706</v>
      </c>
      <c r="D693" s="77" t="s">
        <v>1586</v>
      </c>
      <c r="E693" s="76" t="s">
        <v>7889</v>
      </c>
      <c r="F693" s="94" t="s">
        <v>1596</v>
      </c>
      <c r="G693" s="94">
        <v>0.16</v>
      </c>
      <c r="H693" s="94">
        <v>6.6182405165456024E-3</v>
      </c>
      <c r="I693" s="94">
        <v>0.14479238095238095</v>
      </c>
    </row>
    <row r="694" spans="1:9" s="97" customFormat="1" ht="11.25" customHeight="1" x14ac:dyDescent="0.25">
      <c r="A694" s="77">
        <v>688</v>
      </c>
      <c r="B694" s="76" t="s">
        <v>6846</v>
      </c>
      <c r="C694" s="98" t="s">
        <v>1699</v>
      </c>
      <c r="D694" s="77" t="s">
        <v>1586</v>
      </c>
      <c r="E694" s="76" t="s">
        <v>9157</v>
      </c>
      <c r="F694" s="94" t="s">
        <v>1596</v>
      </c>
      <c r="G694" s="94">
        <v>0.16</v>
      </c>
      <c r="H694" s="94">
        <v>1.3236481033091205E-2</v>
      </c>
      <c r="I694" s="94">
        <v>0.13854476190476192</v>
      </c>
    </row>
    <row r="695" spans="1:9" s="97" customFormat="1" ht="11.25" customHeight="1" x14ac:dyDescent="0.25">
      <c r="A695" s="77">
        <v>689</v>
      </c>
      <c r="B695" s="76" t="s">
        <v>1523</v>
      </c>
      <c r="C695" s="98" t="s">
        <v>1642</v>
      </c>
      <c r="D695" s="77" t="s">
        <v>1586</v>
      </c>
      <c r="E695" s="76" t="s">
        <v>6512</v>
      </c>
      <c r="F695" s="94" t="s">
        <v>1596</v>
      </c>
      <c r="G695" s="94">
        <v>0.04</v>
      </c>
      <c r="H695" s="94">
        <v>0.04</v>
      </c>
      <c r="I695" s="94">
        <v>0</v>
      </c>
    </row>
    <row r="696" spans="1:9" s="97" customFormat="1" ht="11.25" customHeight="1" x14ac:dyDescent="0.25">
      <c r="A696" s="77">
        <v>690</v>
      </c>
      <c r="B696" s="76" t="s">
        <v>7257</v>
      </c>
      <c r="C696" s="98" t="s">
        <v>1706</v>
      </c>
      <c r="D696" s="77" t="s">
        <v>1586</v>
      </c>
      <c r="E696" s="76" t="s">
        <v>7889</v>
      </c>
      <c r="F696" s="94" t="s">
        <v>1596</v>
      </c>
      <c r="G696" s="94">
        <v>0.1</v>
      </c>
      <c r="H696" s="94">
        <v>5.4983857949959646E-3</v>
      </c>
      <c r="I696" s="94">
        <v>8.9209523809523808E-2</v>
      </c>
    </row>
    <row r="697" spans="1:9" s="97" customFormat="1" ht="11.25" customHeight="1" x14ac:dyDescent="0.25">
      <c r="A697" s="77">
        <v>691</v>
      </c>
      <c r="B697" s="76" t="s">
        <v>7256</v>
      </c>
      <c r="C697" s="98" t="s">
        <v>1706</v>
      </c>
      <c r="D697" s="77" t="s">
        <v>1586</v>
      </c>
      <c r="E697" s="76" t="s">
        <v>7889</v>
      </c>
      <c r="F697" s="94" t="s">
        <v>1596</v>
      </c>
      <c r="G697" s="94">
        <v>0.16</v>
      </c>
      <c r="H697" s="94">
        <v>4.7467715899919289E-3</v>
      </c>
      <c r="I697" s="94">
        <v>0.14655904761904759</v>
      </c>
    </row>
    <row r="698" spans="1:9" s="97" customFormat="1" ht="11.25" customHeight="1" x14ac:dyDescent="0.25">
      <c r="A698" s="77">
        <v>692</v>
      </c>
      <c r="B698" s="76" t="s">
        <v>1524</v>
      </c>
      <c r="C698" s="98" t="s">
        <v>1642</v>
      </c>
      <c r="D698" s="77" t="s">
        <v>1586</v>
      </c>
      <c r="E698" s="76" t="s">
        <v>6112</v>
      </c>
      <c r="F698" s="94" t="s">
        <v>1596</v>
      </c>
      <c r="G698" s="94">
        <v>0.25</v>
      </c>
      <c r="H698" s="94">
        <v>5.0897901533494749E-3</v>
      </c>
      <c r="I698" s="94">
        <v>0.23119523809523809</v>
      </c>
    </row>
    <row r="699" spans="1:9" s="97" customFormat="1" ht="11.25" customHeight="1" x14ac:dyDescent="0.25">
      <c r="A699" s="77">
        <v>693</v>
      </c>
      <c r="B699" s="76" t="s">
        <v>9170</v>
      </c>
      <c r="C699" s="98" t="s">
        <v>1706</v>
      </c>
      <c r="D699" s="77" t="s">
        <v>1586</v>
      </c>
      <c r="E699" s="76" t="s">
        <v>7889</v>
      </c>
      <c r="F699" s="94" t="s">
        <v>1596</v>
      </c>
      <c r="G699" s="94">
        <v>0.25</v>
      </c>
      <c r="H699" s="94">
        <v>9.8416061339790164E-3</v>
      </c>
      <c r="I699" s="94">
        <v>0.22670952380952381</v>
      </c>
    </row>
    <row r="700" spans="1:9" s="97" customFormat="1" ht="11.25" customHeight="1" x14ac:dyDescent="0.25">
      <c r="A700" s="77">
        <v>694</v>
      </c>
      <c r="B700" s="76" t="s">
        <v>6845</v>
      </c>
      <c r="C700" s="98" t="s">
        <v>1699</v>
      </c>
      <c r="D700" s="77" t="s">
        <v>1586</v>
      </c>
      <c r="E700" s="76" t="s">
        <v>9157</v>
      </c>
      <c r="F700" s="94" t="s">
        <v>1596</v>
      </c>
      <c r="G700" s="94">
        <v>0.04</v>
      </c>
      <c r="H700" s="94">
        <v>1.0769774011299435E-2</v>
      </c>
      <c r="I700" s="94">
        <v>2.7593333333333334E-2</v>
      </c>
    </row>
    <row r="701" spans="1:9" s="97" customFormat="1" ht="11.25" customHeight="1" x14ac:dyDescent="0.25">
      <c r="A701" s="77">
        <v>695</v>
      </c>
      <c r="B701" s="76" t="s">
        <v>7255</v>
      </c>
      <c r="C701" s="98" t="s">
        <v>1706</v>
      </c>
      <c r="D701" s="77" t="s">
        <v>1586</v>
      </c>
      <c r="E701" s="76" t="s">
        <v>7889</v>
      </c>
      <c r="F701" s="94" t="s">
        <v>1596</v>
      </c>
      <c r="G701" s="94">
        <v>0.1</v>
      </c>
      <c r="H701" s="94">
        <v>1.5940274414850686E-2</v>
      </c>
      <c r="I701" s="94">
        <v>7.9352380952380938E-2</v>
      </c>
    </row>
    <row r="702" spans="1:9" s="97" customFormat="1" ht="11.25" customHeight="1" x14ac:dyDescent="0.25">
      <c r="A702" s="77">
        <v>696</v>
      </c>
      <c r="B702" s="76" t="s">
        <v>1525</v>
      </c>
      <c r="C702" s="98" t="s">
        <v>1642</v>
      </c>
      <c r="D702" s="77" t="s">
        <v>1586</v>
      </c>
      <c r="E702" s="76" t="s">
        <v>6112</v>
      </c>
      <c r="F702" s="94" t="s">
        <v>1596</v>
      </c>
      <c r="G702" s="94">
        <v>0.1</v>
      </c>
      <c r="H702" s="94">
        <v>7.1999999999999995E-2</v>
      </c>
      <c r="I702" s="94">
        <v>2.6431999999999997E-2</v>
      </c>
    </row>
    <row r="703" spans="1:9" s="97" customFormat="1" ht="11.25" customHeight="1" x14ac:dyDescent="0.25">
      <c r="A703" s="77">
        <v>697</v>
      </c>
      <c r="B703" s="76" t="s">
        <v>6844</v>
      </c>
      <c r="C703" s="98" t="s">
        <v>1699</v>
      </c>
      <c r="D703" s="77" t="s">
        <v>1586</v>
      </c>
      <c r="E703" s="76" t="s">
        <v>9157</v>
      </c>
      <c r="F703" s="94" t="s">
        <v>1596</v>
      </c>
      <c r="G703" s="94">
        <v>0.1</v>
      </c>
      <c r="H703" s="94">
        <v>7.2608958837772408E-2</v>
      </c>
      <c r="I703" s="94">
        <v>2.5857142857142846E-2</v>
      </c>
    </row>
    <row r="704" spans="1:9" s="97" customFormat="1" ht="11.25" customHeight="1" x14ac:dyDescent="0.25">
      <c r="A704" s="77">
        <v>698</v>
      </c>
      <c r="B704" s="76" t="s">
        <v>6843</v>
      </c>
      <c r="C704" s="98" t="s">
        <v>1699</v>
      </c>
      <c r="D704" s="77" t="s">
        <v>1586</v>
      </c>
      <c r="E704" s="76" t="s">
        <v>9157</v>
      </c>
      <c r="F704" s="94" t="s">
        <v>1596</v>
      </c>
      <c r="G704" s="94">
        <v>0.1</v>
      </c>
      <c r="H704" s="94">
        <v>5.3999999999999999E-2</v>
      </c>
      <c r="I704" s="94">
        <v>4.3423999999999997E-2</v>
      </c>
    </row>
    <row r="705" spans="1:9" s="97" customFormat="1" ht="11.25" customHeight="1" x14ac:dyDescent="0.25">
      <c r="A705" s="77">
        <v>699</v>
      </c>
      <c r="B705" s="76" t="s">
        <v>1526</v>
      </c>
      <c r="C705" s="98" t="s">
        <v>1642</v>
      </c>
      <c r="D705" s="77" t="s">
        <v>1586</v>
      </c>
      <c r="E705" s="76" t="s">
        <v>6112</v>
      </c>
      <c r="F705" s="94" t="s">
        <v>1596</v>
      </c>
      <c r="G705" s="94">
        <v>0.1</v>
      </c>
      <c r="H705" s="94">
        <v>1.5829297820823245E-2</v>
      </c>
      <c r="I705" s="94">
        <v>7.9457142857142851E-2</v>
      </c>
    </row>
    <row r="706" spans="1:9" s="97" customFormat="1" ht="11.25" customHeight="1" x14ac:dyDescent="0.25">
      <c r="A706" s="77">
        <v>700</v>
      </c>
      <c r="B706" s="76" t="s">
        <v>7254</v>
      </c>
      <c r="C706" s="98" t="s">
        <v>1706</v>
      </c>
      <c r="D706" s="77" t="s">
        <v>1586</v>
      </c>
      <c r="E706" s="76" t="s">
        <v>6997</v>
      </c>
      <c r="F706" s="94" t="s">
        <v>1596</v>
      </c>
      <c r="G706" s="94">
        <v>0.1</v>
      </c>
      <c r="H706" s="94">
        <v>5.6628329297820829E-2</v>
      </c>
      <c r="I706" s="94">
        <v>4.0942857142857135E-2</v>
      </c>
    </row>
    <row r="707" spans="1:9" s="97" customFormat="1" ht="11.25" customHeight="1" x14ac:dyDescent="0.25">
      <c r="A707" s="77">
        <v>701</v>
      </c>
      <c r="B707" s="76" t="s">
        <v>6842</v>
      </c>
      <c r="C707" s="98" t="s">
        <v>1699</v>
      </c>
      <c r="D707" s="77" t="s">
        <v>1586</v>
      </c>
      <c r="E707" s="76" t="s">
        <v>9157</v>
      </c>
      <c r="F707" s="94" t="s">
        <v>1596</v>
      </c>
      <c r="G707" s="94">
        <v>6.3E-2</v>
      </c>
      <c r="H707" s="94">
        <v>3.8070016142050044E-2</v>
      </c>
      <c r="I707" s="94">
        <v>2.3533904761904759E-2</v>
      </c>
    </row>
    <row r="708" spans="1:9" s="97" customFormat="1" ht="11.25" customHeight="1" x14ac:dyDescent="0.25">
      <c r="A708" s="77">
        <v>702</v>
      </c>
      <c r="B708" s="76" t="s">
        <v>7253</v>
      </c>
      <c r="C708" s="98" t="s">
        <v>1706</v>
      </c>
      <c r="D708" s="77" t="s">
        <v>1586</v>
      </c>
      <c r="E708" s="76" t="s">
        <v>7889</v>
      </c>
      <c r="F708" s="94" t="s">
        <v>1596</v>
      </c>
      <c r="G708" s="94">
        <v>0.1</v>
      </c>
      <c r="H708" s="94">
        <v>5.800000000000001E-2</v>
      </c>
      <c r="I708" s="94">
        <v>3.9647999999999989E-2</v>
      </c>
    </row>
    <row r="709" spans="1:9" s="97" customFormat="1" ht="11.25" customHeight="1" x14ac:dyDescent="0.25">
      <c r="A709" s="77">
        <v>703</v>
      </c>
      <c r="B709" s="76" t="s">
        <v>1527</v>
      </c>
      <c r="C709" s="98" t="s">
        <v>1642</v>
      </c>
      <c r="D709" s="77" t="s">
        <v>1586</v>
      </c>
      <c r="E709" s="76" t="s">
        <v>6112</v>
      </c>
      <c r="F709" s="94" t="s">
        <v>1596</v>
      </c>
      <c r="G709" s="94">
        <v>0.1</v>
      </c>
      <c r="H709" s="94">
        <v>5.899999999999999E-2</v>
      </c>
      <c r="I709" s="94">
        <v>3.8704000000000009E-2</v>
      </c>
    </row>
    <row r="710" spans="1:9" s="97" customFormat="1" ht="11.25" customHeight="1" x14ac:dyDescent="0.25">
      <c r="A710" s="77">
        <v>704</v>
      </c>
      <c r="B710" s="76" t="s">
        <v>6841</v>
      </c>
      <c r="C710" s="98" t="s">
        <v>1699</v>
      </c>
      <c r="D710" s="77" t="s">
        <v>1586</v>
      </c>
      <c r="E710" s="76" t="s">
        <v>9157</v>
      </c>
      <c r="F710" s="94" t="s">
        <v>1596</v>
      </c>
      <c r="G710" s="94">
        <v>0.25</v>
      </c>
      <c r="H710" s="94">
        <v>2.9570217917675546E-2</v>
      </c>
      <c r="I710" s="94">
        <v>0.20808571428571429</v>
      </c>
    </row>
    <row r="711" spans="1:9" s="97" customFormat="1" ht="11.25" customHeight="1" x14ac:dyDescent="0.25">
      <c r="A711" s="77">
        <v>705</v>
      </c>
      <c r="B711" s="76" t="s">
        <v>7252</v>
      </c>
      <c r="C711" s="98" t="s">
        <v>1706</v>
      </c>
      <c r="D711" s="77" t="s">
        <v>1586</v>
      </c>
      <c r="E711" s="76" t="s">
        <v>7889</v>
      </c>
      <c r="F711" s="94" t="s">
        <v>1596</v>
      </c>
      <c r="G711" s="94">
        <v>6.3E-2</v>
      </c>
      <c r="H711" s="94">
        <v>3.9799999999999995E-2</v>
      </c>
      <c r="I711" s="94">
        <v>2.1900800000000002E-2</v>
      </c>
    </row>
    <row r="712" spans="1:9" s="97" customFormat="1" ht="11.25" customHeight="1" x14ac:dyDescent="0.25">
      <c r="A712" s="77">
        <v>706</v>
      </c>
      <c r="B712" s="76" t="s">
        <v>6840</v>
      </c>
      <c r="C712" s="98" t="s">
        <v>1699</v>
      </c>
      <c r="D712" s="77" t="s">
        <v>1586</v>
      </c>
      <c r="E712" s="76" t="s">
        <v>9157</v>
      </c>
      <c r="F712" s="94" t="s">
        <v>1596</v>
      </c>
      <c r="G712" s="94">
        <v>0.16</v>
      </c>
      <c r="H712" s="94">
        <v>2.881860371267151E-2</v>
      </c>
      <c r="I712" s="94">
        <v>0.12383523809523808</v>
      </c>
    </row>
    <row r="713" spans="1:9" s="97" customFormat="1" ht="11.25" customHeight="1" x14ac:dyDescent="0.25">
      <c r="A713" s="77">
        <v>707</v>
      </c>
      <c r="B713" s="76" t="s">
        <v>6839</v>
      </c>
      <c r="C713" s="98" t="s">
        <v>1699</v>
      </c>
      <c r="D713" s="77" t="s">
        <v>1586</v>
      </c>
      <c r="E713" s="76" t="s">
        <v>9157</v>
      </c>
      <c r="F713" s="94" t="s">
        <v>1596</v>
      </c>
      <c r="G713" s="94">
        <v>0.1</v>
      </c>
      <c r="H713" s="94">
        <v>6.2E-2</v>
      </c>
      <c r="I713" s="94">
        <v>3.5872000000000001E-2</v>
      </c>
    </row>
    <row r="714" spans="1:9" s="97" customFormat="1" ht="11.25" customHeight="1" x14ac:dyDescent="0.25">
      <c r="A714" s="77">
        <v>708</v>
      </c>
      <c r="B714" s="76" t="s">
        <v>6838</v>
      </c>
      <c r="C714" s="98" t="s">
        <v>1699</v>
      </c>
      <c r="D714" s="77" t="s">
        <v>1586</v>
      </c>
      <c r="E714" s="76" t="s">
        <v>9157</v>
      </c>
      <c r="F714" s="94" t="s">
        <v>1596</v>
      </c>
      <c r="G714" s="94">
        <v>0.1</v>
      </c>
      <c r="H714" s="94">
        <v>3.6178369652945921E-2</v>
      </c>
      <c r="I714" s="94">
        <v>6.024761904761905E-2</v>
      </c>
    </row>
    <row r="715" spans="1:9" s="97" customFormat="1" ht="11.25" customHeight="1" x14ac:dyDescent="0.25">
      <c r="A715" s="77">
        <v>709</v>
      </c>
      <c r="B715" s="76" t="s">
        <v>6837</v>
      </c>
      <c r="C715" s="98" t="s">
        <v>1699</v>
      </c>
      <c r="D715" s="77" t="s">
        <v>1586</v>
      </c>
      <c r="E715" s="76" t="s">
        <v>9169</v>
      </c>
      <c r="F715" s="94" t="s">
        <v>1596</v>
      </c>
      <c r="G715" s="94">
        <v>0.16</v>
      </c>
      <c r="H715" s="94">
        <v>4.8693502824858764E-2</v>
      </c>
      <c r="I715" s="94">
        <v>0.10507333333333332</v>
      </c>
    </row>
    <row r="716" spans="1:9" s="97" customFormat="1" ht="11.25" customHeight="1" x14ac:dyDescent="0.25">
      <c r="A716" s="77">
        <v>710</v>
      </c>
      <c r="B716" s="76" t="s">
        <v>6836</v>
      </c>
      <c r="C716" s="98" t="s">
        <v>1699</v>
      </c>
      <c r="D716" s="77" t="s">
        <v>1586</v>
      </c>
      <c r="E716" s="76" t="s">
        <v>9169</v>
      </c>
      <c r="F716" s="94" t="s">
        <v>1596</v>
      </c>
      <c r="G716" s="94">
        <v>0.1</v>
      </c>
      <c r="H716" s="94">
        <v>7.7562550443906378E-2</v>
      </c>
      <c r="I716" s="94">
        <v>2.118095238095238E-2</v>
      </c>
    </row>
    <row r="717" spans="1:9" s="97" customFormat="1" ht="11.25" customHeight="1" x14ac:dyDescent="0.25">
      <c r="A717" s="77">
        <v>711</v>
      </c>
      <c r="B717" s="76" t="s">
        <v>6835</v>
      </c>
      <c r="C717" s="98" t="s">
        <v>1699</v>
      </c>
      <c r="D717" s="77" t="s">
        <v>1586</v>
      </c>
      <c r="E717" s="76" t="s">
        <v>9142</v>
      </c>
      <c r="F717" s="94" t="s">
        <v>1596</v>
      </c>
      <c r="G717" s="94">
        <v>0.1</v>
      </c>
      <c r="H717" s="94">
        <v>4.0466101694915262E-2</v>
      </c>
      <c r="I717" s="94">
        <v>5.6199999999999986E-2</v>
      </c>
    </row>
    <row r="718" spans="1:9" s="97" customFormat="1" ht="11.25" customHeight="1" x14ac:dyDescent="0.25">
      <c r="A718" s="77">
        <v>712</v>
      </c>
      <c r="B718" s="76" t="s">
        <v>6834</v>
      </c>
      <c r="C718" s="98" t="s">
        <v>1699</v>
      </c>
      <c r="D718" s="77" t="s">
        <v>1586</v>
      </c>
      <c r="E718" s="76" t="s">
        <v>9169</v>
      </c>
      <c r="F718" s="94" t="s">
        <v>1596</v>
      </c>
      <c r="G718" s="94">
        <v>0.16</v>
      </c>
      <c r="H718" s="94">
        <v>4.8930589184826472E-3</v>
      </c>
      <c r="I718" s="94">
        <v>0.14642095238095237</v>
      </c>
    </row>
    <row r="719" spans="1:9" s="97" customFormat="1" ht="11.25" customHeight="1" x14ac:dyDescent="0.25">
      <c r="A719" s="77">
        <v>713</v>
      </c>
      <c r="B719" s="76" t="s">
        <v>6833</v>
      </c>
      <c r="C719" s="98" t="s">
        <v>1699</v>
      </c>
      <c r="D719" s="77" t="s">
        <v>1586</v>
      </c>
      <c r="E719" s="76" t="s">
        <v>7829</v>
      </c>
      <c r="F719" s="94" t="s">
        <v>1596</v>
      </c>
      <c r="G719" s="94">
        <v>0.25</v>
      </c>
      <c r="H719" s="94">
        <v>0.12524213075060533</v>
      </c>
      <c r="I719" s="94">
        <v>0.11777142857142857</v>
      </c>
    </row>
    <row r="720" spans="1:9" s="97" customFormat="1" ht="11.25" customHeight="1" x14ac:dyDescent="0.25">
      <c r="A720" s="77">
        <v>714</v>
      </c>
      <c r="B720" s="76" t="s">
        <v>3881</v>
      </c>
      <c r="C720" s="98" t="s">
        <v>1604</v>
      </c>
      <c r="D720" s="77" t="s">
        <v>1586</v>
      </c>
      <c r="E720" s="76" t="s">
        <v>7869</v>
      </c>
      <c r="F720" s="94" t="s">
        <v>1596</v>
      </c>
      <c r="G720" s="94">
        <v>0.25</v>
      </c>
      <c r="H720" s="94">
        <v>0.15216404358353511</v>
      </c>
      <c r="I720" s="94">
        <v>9.2357142857142846E-2</v>
      </c>
    </row>
    <row r="721" spans="1:9" s="97" customFormat="1" ht="11.25" customHeight="1" x14ac:dyDescent="0.25">
      <c r="A721" s="77">
        <v>715</v>
      </c>
      <c r="B721" s="76" t="s">
        <v>6832</v>
      </c>
      <c r="C721" s="98" t="s">
        <v>1699</v>
      </c>
      <c r="D721" s="77" t="s">
        <v>1586</v>
      </c>
      <c r="E721" s="76" t="s">
        <v>7684</v>
      </c>
      <c r="F721" s="94" t="s">
        <v>1596</v>
      </c>
      <c r="G721" s="94">
        <v>6.3E-2</v>
      </c>
      <c r="H721" s="94">
        <v>3.463478611783697E-2</v>
      </c>
      <c r="I721" s="94">
        <v>2.67767619047619E-2</v>
      </c>
    </row>
    <row r="722" spans="1:9" s="97" customFormat="1" ht="11.25" customHeight="1" x14ac:dyDescent="0.25">
      <c r="A722" s="77">
        <v>716</v>
      </c>
      <c r="B722" s="76" t="s">
        <v>3880</v>
      </c>
      <c r="C722" s="98" t="s">
        <v>1604</v>
      </c>
      <c r="D722" s="77" t="s">
        <v>1586</v>
      </c>
      <c r="E722" s="76" t="s">
        <v>7869</v>
      </c>
      <c r="F722" s="94" t="s">
        <v>1596</v>
      </c>
      <c r="G722" s="94">
        <v>0.1</v>
      </c>
      <c r="H722" s="94">
        <v>7.961561743341404E-2</v>
      </c>
      <c r="I722" s="94">
        <v>1.9242857142857141E-2</v>
      </c>
    </row>
    <row r="723" spans="1:9" s="97" customFormat="1" ht="11.25" customHeight="1" x14ac:dyDescent="0.25">
      <c r="A723" s="77">
        <v>717</v>
      </c>
      <c r="B723" s="76" t="s">
        <v>3879</v>
      </c>
      <c r="C723" s="98" t="s">
        <v>1604</v>
      </c>
      <c r="D723" s="77" t="s">
        <v>1586</v>
      </c>
      <c r="E723" s="76" t="s">
        <v>7869</v>
      </c>
      <c r="F723" s="94" t="s">
        <v>1596</v>
      </c>
      <c r="G723" s="94">
        <v>0.25</v>
      </c>
      <c r="H723" s="94">
        <v>4.020379338175948E-2</v>
      </c>
      <c r="I723" s="94">
        <v>0.19804761904761903</v>
      </c>
    </row>
    <row r="724" spans="1:9" s="97" customFormat="1" ht="11.25" customHeight="1" x14ac:dyDescent="0.25">
      <c r="A724" s="77">
        <v>718</v>
      </c>
      <c r="B724" s="76" t="s">
        <v>3878</v>
      </c>
      <c r="C724" s="98" t="s">
        <v>1604</v>
      </c>
      <c r="D724" s="77" t="s">
        <v>1586</v>
      </c>
      <c r="E724" s="76" t="s">
        <v>7869</v>
      </c>
      <c r="F724" s="94" t="s">
        <v>1596</v>
      </c>
      <c r="G724" s="94">
        <v>0.1</v>
      </c>
      <c r="H724" s="94">
        <v>6.501210653753027E-2</v>
      </c>
      <c r="I724" s="94">
        <v>3.3028571428571428E-2</v>
      </c>
    </row>
    <row r="725" spans="1:9" s="97" customFormat="1" ht="11.25" customHeight="1" x14ac:dyDescent="0.25">
      <c r="A725" s="77">
        <v>719</v>
      </c>
      <c r="B725" s="76" t="s">
        <v>6831</v>
      </c>
      <c r="C725" s="98" t="s">
        <v>1699</v>
      </c>
      <c r="D725" s="77" t="s">
        <v>1586</v>
      </c>
      <c r="E725" s="76" t="s">
        <v>7829</v>
      </c>
      <c r="F725" s="94" t="s">
        <v>1596</v>
      </c>
      <c r="G725" s="94">
        <v>0.1</v>
      </c>
      <c r="H725" s="94">
        <v>5.6835149313962871E-2</v>
      </c>
      <c r="I725" s="94">
        <v>4.0747619047619046E-2</v>
      </c>
    </row>
    <row r="726" spans="1:9" s="97" customFormat="1" ht="11.25" customHeight="1" x14ac:dyDescent="0.25">
      <c r="A726" s="77">
        <v>720</v>
      </c>
      <c r="B726" s="76" t="s">
        <v>6830</v>
      </c>
      <c r="C726" s="98" t="s">
        <v>1699</v>
      </c>
      <c r="D726" s="77" t="s">
        <v>1586</v>
      </c>
      <c r="E726" s="76" t="s">
        <v>7684</v>
      </c>
      <c r="F726" s="94" t="s">
        <v>1596</v>
      </c>
      <c r="G726" s="94">
        <v>0.1</v>
      </c>
      <c r="H726" s="94">
        <v>1.1052259887005651E-2</v>
      </c>
      <c r="I726" s="94">
        <v>8.3966666666666662E-2</v>
      </c>
    </row>
    <row r="727" spans="1:9" s="97" customFormat="1" ht="11.25" customHeight="1" x14ac:dyDescent="0.25">
      <c r="A727" s="77">
        <v>721</v>
      </c>
      <c r="B727" s="76" t="s">
        <v>6829</v>
      </c>
      <c r="C727" s="98" t="s">
        <v>1699</v>
      </c>
      <c r="D727" s="77" t="s">
        <v>1586</v>
      </c>
      <c r="E727" s="76" t="s">
        <v>7829</v>
      </c>
      <c r="F727" s="94" t="s">
        <v>1596</v>
      </c>
      <c r="G727" s="94">
        <v>0.1</v>
      </c>
      <c r="H727" s="94">
        <v>1.0391444713478613E-2</v>
      </c>
      <c r="I727" s="94">
        <v>8.4590476190476188E-2</v>
      </c>
    </row>
    <row r="728" spans="1:9" s="97" customFormat="1" ht="11.25" customHeight="1" x14ac:dyDescent="0.25">
      <c r="A728" s="77">
        <v>722</v>
      </c>
      <c r="B728" s="76" t="s">
        <v>6828</v>
      </c>
      <c r="C728" s="98" t="s">
        <v>1699</v>
      </c>
      <c r="D728" s="77" t="s">
        <v>1586</v>
      </c>
      <c r="E728" s="76" t="s">
        <v>8546</v>
      </c>
      <c r="F728" s="94" t="s">
        <v>1596</v>
      </c>
      <c r="G728" s="94">
        <v>0.1</v>
      </c>
      <c r="H728" s="94">
        <v>1.3312146892655368E-2</v>
      </c>
      <c r="I728" s="94">
        <v>8.1833333333333327E-2</v>
      </c>
    </row>
    <row r="729" spans="1:9" s="97" customFormat="1" ht="11.25" customHeight="1" x14ac:dyDescent="0.25">
      <c r="A729" s="77">
        <v>723</v>
      </c>
      <c r="B729" s="76" t="s">
        <v>6827</v>
      </c>
      <c r="C729" s="98" t="s">
        <v>1699</v>
      </c>
      <c r="D729" s="77" t="s">
        <v>1586</v>
      </c>
      <c r="E729" s="76" t="s">
        <v>9169</v>
      </c>
      <c r="F729" s="94" t="s">
        <v>1596</v>
      </c>
      <c r="G729" s="94">
        <v>0.25</v>
      </c>
      <c r="H729" s="94">
        <v>3.5401533494753834E-2</v>
      </c>
      <c r="I729" s="94">
        <v>0.20258095238095236</v>
      </c>
    </row>
    <row r="730" spans="1:9" s="97" customFormat="1" ht="11.25" customHeight="1" x14ac:dyDescent="0.25">
      <c r="A730" s="77">
        <v>724</v>
      </c>
      <c r="B730" s="76" t="s">
        <v>6826</v>
      </c>
      <c r="C730" s="98" t="s">
        <v>1699</v>
      </c>
      <c r="D730" s="77" t="s">
        <v>1586</v>
      </c>
      <c r="E730" s="76" t="s">
        <v>9169</v>
      </c>
      <c r="F730" s="94" t="s">
        <v>1596</v>
      </c>
      <c r="G730" s="94">
        <v>0.16</v>
      </c>
      <c r="H730" s="94">
        <v>3.860472154963681E-2</v>
      </c>
      <c r="I730" s="94">
        <v>0.11459714285714284</v>
      </c>
    </row>
    <row r="731" spans="1:9" s="97" customFormat="1" ht="11.25" customHeight="1" x14ac:dyDescent="0.25">
      <c r="A731" s="77">
        <v>725</v>
      </c>
      <c r="B731" s="76" t="s">
        <v>6825</v>
      </c>
      <c r="C731" s="98" t="s">
        <v>1699</v>
      </c>
      <c r="D731" s="77" t="s">
        <v>1586</v>
      </c>
      <c r="E731" s="76" t="s">
        <v>9169</v>
      </c>
      <c r="F731" s="94" t="s">
        <v>1596</v>
      </c>
      <c r="G731" s="94">
        <v>6.3E-2</v>
      </c>
      <c r="H731" s="94">
        <v>6.3E-2</v>
      </c>
      <c r="I731" s="94">
        <v>0</v>
      </c>
    </row>
    <row r="732" spans="1:9" s="97" customFormat="1" ht="11.25" customHeight="1" x14ac:dyDescent="0.25">
      <c r="A732" s="77">
        <v>726</v>
      </c>
      <c r="B732" s="76" t="s">
        <v>9911</v>
      </c>
      <c r="C732" s="98" t="s">
        <v>1699</v>
      </c>
      <c r="D732" s="77" t="s">
        <v>1586</v>
      </c>
      <c r="E732" s="76" t="s">
        <v>7843</v>
      </c>
      <c r="F732" s="94" t="s">
        <v>1596</v>
      </c>
      <c r="G732" s="94">
        <v>0.41</v>
      </c>
      <c r="H732" s="94">
        <v>0.1562309474454335</v>
      </c>
      <c r="I732" s="94">
        <v>4.6037985611510762E-2</v>
      </c>
    </row>
    <row r="733" spans="1:9" s="97" customFormat="1" ht="11.25" customHeight="1" x14ac:dyDescent="0.25">
      <c r="A733" s="77">
        <v>727</v>
      </c>
      <c r="B733" s="76" t="s">
        <v>6824</v>
      </c>
      <c r="C733" s="98" t="s">
        <v>1699</v>
      </c>
      <c r="D733" s="77" t="s">
        <v>1586</v>
      </c>
      <c r="E733" s="76" t="s">
        <v>8546</v>
      </c>
      <c r="F733" s="94" t="s">
        <v>1596</v>
      </c>
      <c r="G733" s="94">
        <v>6.3E-2</v>
      </c>
      <c r="H733" s="94">
        <v>5.7072235673930591E-2</v>
      </c>
      <c r="I733" s="94">
        <v>5.5958095238095203E-3</v>
      </c>
    </row>
    <row r="734" spans="1:9" s="97" customFormat="1" ht="11.25" customHeight="1" x14ac:dyDescent="0.25">
      <c r="A734" s="77">
        <v>728</v>
      </c>
      <c r="B734" s="76" t="s">
        <v>6823</v>
      </c>
      <c r="C734" s="98" t="s">
        <v>1699</v>
      </c>
      <c r="D734" s="77" t="s">
        <v>1586</v>
      </c>
      <c r="E734" s="76" t="s">
        <v>8546</v>
      </c>
      <c r="F734" s="94" t="s">
        <v>1596</v>
      </c>
      <c r="G734" s="94">
        <v>0.315</v>
      </c>
      <c r="H734" s="94">
        <v>9.2604923325262309E-2</v>
      </c>
      <c r="I734" s="94">
        <v>0.20994095238095239</v>
      </c>
    </row>
    <row r="735" spans="1:9" s="97" customFormat="1" ht="11.25" customHeight="1" x14ac:dyDescent="0.25">
      <c r="A735" s="77">
        <v>729</v>
      </c>
      <c r="B735" s="76" t="s">
        <v>6822</v>
      </c>
      <c r="C735" s="98" t="s">
        <v>1699</v>
      </c>
      <c r="D735" s="77" t="s">
        <v>1586</v>
      </c>
      <c r="E735" s="76" t="s">
        <v>8546</v>
      </c>
      <c r="F735" s="94" t="s">
        <v>1596</v>
      </c>
      <c r="G735" s="94">
        <v>2.5000000000000001E-2</v>
      </c>
      <c r="H735" s="94">
        <v>1.7000000000000001E-2</v>
      </c>
      <c r="I735" s="94">
        <v>7.5519999999999997E-3</v>
      </c>
    </row>
    <row r="736" spans="1:9" s="97" customFormat="1" ht="11.25" customHeight="1" x14ac:dyDescent="0.25">
      <c r="A736" s="77">
        <v>730</v>
      </c>
      <c r="B736" s="76" t="s">
        <v>6821</v>
      </c>
      <c r="C736" s="98" t="s">
        <v>1699</v>
      </c>
      <c r="D736" s="77" t="s">
        <v>1586</v>
      </c>
      <c r="E736" s="76" t="s">
        <v>8546</v>
      </c>
      <c r="F736" s="94" t="s">
        <v>1596</v>
      </c>
      <c r="G736" s="94">
        <v>0.04</v>
      </c>
      <c r="H736" s="94">
        <v>0.04</v>
      </c>
      <c r="I736" s="94">
        <v>0</v>
      </c>
    </row>
    <row r="737" spans="1:9" s="97" customFormat="1" ht="11.25" customHeight="1" x14ac:dyDescent="0.25">
      <c r="A737" s="77">
        <v>731</v>
      </c>
      <c r="B737" s="76" t="s">
        <v>4351</v>
      </c>
      <c r="C737" s="98" t="s">
        <v>1609</v>
      </c>
      <c r="D737" s="77" t="s">
        <v>1586</v>
      </c>
      <c r="E737" s="76" t="s">
        <v>4357</v>
      </c>
      <c r="F737" s="94" t="s">
        <v>1596</v>
      </c>
      <c r="G737" s="94">
        <v>6.3E-2</v>
      </c>
      <c r="H737" s="94">
        <v>1.8871065375302663E-2</v>
      </c>
      <c r="I737" s="94">
        <v>4.1657714285714284E-2</v>
      </c>
    </row>
    <row r="738" spans="1:9" s="97" customFormat="1" ht="11.25" customHeight="1" x14ac:dyDescent="0.25">
      <c r="A738" s="77">
        <v>732</v>
      </c>
      <c r="B738" s="76" t="s">
        <v>3877</v>
      </c>
      <c r="C738" s="98" t="s">
        <v>1604</v>
      </c>
      <c r="D738" s="77" t="s">
        <v>1586</v>
      </c>
      <c r="E738" s="76" t="s">
        <v>9108</v>
      </c>
      <c r="F738" s="94" t="s">
        <v>1596</v>
      </c>
      <c r="G738" s="94">
        <v>0.1</v>
      </c>
      <c r="H738" s="94">
        <v>1.2777441485068604E-2</v>
      </c>
      <c r="I738" s="94">
        <v>8.2338095238095238E-2</v>
      </c>
    </row>
    <row r="739" spans="1:9" s="97" customFormat="1" ht="11.25" customHeight="1" x14ac:dyDescent="0.25">
      <c r="A739" s="77">
        <v>733</v>
      </c>
      <c r="B739" s="76" t="s">
        <v>4350</v>
      </c>
      <c r="C739" s="98" t="s">
        <v>1609</v>
      </c>
      <c r="D739" s="77" t="s">
        <v>1586</v>
      </c>
      <c r="E739" s="76" t="s">
        <v>4357</v>
      </c>
      <c r="F739" s="94" t="s">
        <v>1596</v>
      </c>
      <c r="G739" s="94">
        <v>0.16</v>
      </c>
      <c r="H739" s="94">
        <v>0.1012</v>
      </c>
      <c r="I739" s="94">
        <v>5.55072E-2</v>
      </c>
    </row>
    <row r="740" spans="1:9" s="97" customFormat="1" ht="11.25" customHeight="1" x14ac:dyDescent="0.25">
      <c r="A740" s="77">
        <v>734</v>
      </c>
      <c r="B740" s="76" t="s">
        <v>1700</v>
      </c>
      <c r="C740" s="98" t="s">
        <v>1610</v>
      </c>
      <c r="D740" s="77" t="s">
        <v>1586</v>
      </c>
      <c r="E740" s="76" t="s">
        <v>9168</v>
      </c>
      <c r="F740" s="94" t="s">
        <v>1596</v>
      </c>
      <c r="G740" s="94">
        <v>0.25</v>
      </c>
      <c r="H740" s="94">
        <v>0.1595</v>
      </c>
      <c r="I740" s="94">
        <v>8.5432000000000008E-2</v>
      </c>
    </row>
    <row r="741" spans="1:9" s="97" customFormat="1" ht="11.25" customHeight="1" x14ac:dyDescent="0.25">
      <c r="A741" s="77">
        <v>735</v>
      </c>
      <c r="B741" s="76" t="s">
        <v>4349</v>
      </c>
      <c r="C741" s="98" t="s">
        <v>1609</v>
      </c>
      <c r="D741" s="77" t="s">
        <v>1586</v>
      </c>
      <c r="E741" s="76" t="s">
        <v>4357</v>
      </c>
      <c r="F741" s="94" t="s">
        <v>1596</v>
      </c>
      <c r="G741" s="94">
        <v>0.1</v>
      </c>
      <c r="H741" s="94">
        <v>6.7847054075867641E-3</v>
      </c>
      <c r="I741" s="94">
        <v>8.7995238095238085E-2</v>
      </c>
    </row>
    <row r="742" spans="1:9" s="97" customFormat="1" ht="11.25" customHeight="1" x14ac:dyDescent="0.25">
      <c r="A742" s="77">
        <v>736</v>
      </c>
      <c r="B742" s="76" t="s">
        <v>798</v>
      </c>
      <c r="C742" s="98" t="s">
        <v>1610</v>
      </c>
      <c r="D742" s="77" t="s">
        <v>1586</v>
      </c>
      <c r="E742" s="76" t="s">
        <v>7951</v>
      </c>
      <c r="F742" s="94" t="s">
        <v>1596</v>
      </c>
      <c r="G742" s="94">
        <v>0.63</v>
      </c>
      <c r="H742" s="94">
        <v>0.41149999999999998</v>
      </c>
      <c r="I742" s="94">
        <v>0.20626399999999998</v>
      </c>
    </row>
    <row r="743" spans="1:9" s="97" customFormat="1" ht="11.25" customHeight="1" x14ac:dyDescent="0.25">
      <c r="A743" s="77">
        <v>737</v>
      </c>
      <c r="B743" s="76" t="s">
        <v>803</v>
      </c>
      <c r="C743" s="98" t="s">
        <v>1610</v>
      </c>
      <c r="D743" s="77" t="s">
        <v>1586</v>
      </c>
      <c r="E743" s="76" t="s">
        <v>7951</v>
      </c>
      <c r="F743" s="94" t="s">
        <v>1596</v>
      </c>
      <c r="G743" s="94">
        <v>0.4</v>
      </c>
      <c r="H743" s="94">
        <v>0.27400000000000002</v>
      </c>
      <c r="I743" s="94">
        <v>0.11894399999999999</v>
      </c>
    </row>
    <row r="744" spans="1:9" s="97" customFormat="1" ht="11.25" customHeight="1" x14ac:dyDescent="0.25">
      <c r="A744" s="77">
        <v>738</v>
      </c>
      <c r="B744" s="76" t="s">
        <v>2210</v>
      </c>
      <c r="C744" s="98" t="s">
        <v>1610</v>
      </c>
      <c r="D744" s="77" t="s">
        <v>1586</v>
      </c>
      <c r="E744" s="76" t="s">
        <v>7944</v>
      </c>
      <c r="F744" s="94" t="s">
        <v>1596</v>
      </c>
      <c r="G744" s="94">
        <v>0.25</v>
      </c>
      <c r="H744" s="94">
        <v>0.14699999999999999</v>
      </c>
      <c r="I744" s="94">
        <v>9.7231999999999999E-2</v>
      </c>
    </row>
    <row r="745" spans="1:9" s="97" customFormat="1" ht="11.25" customHeight="1" x14ac:dyDescent="0.25">
      <c r="A745" s="77">
        <v>739</v>
      </c>
      <c r="B745" s="76" t="s">
        <v>4348</v>
      </c>
      <c r="C745" s="98" t="s">
        <v>1609</v>
      </c>
      <c r="D745" s="77" t="s">
        <v>1586</v>
      </c>
      <c r="E745" s="76" t="s">
        <v>4357</v>
      </c>
      <c r="F745" s="94" t="s">
        <v>1596</v>
      </c>
      <c r="G745" s="94">
        <v>0.16</v>
      </c>
      <c r="H745" s="94">
        <v>8.7318401937046004E-3</v>
      </c>
      <c r="I745" s="94">
        <v>0.14279714285714282</v>
      </c>
    </row>
    <row r="746" spans="1:9" s="97" customFormat="1" ht="11.25" customHeight="1" x14ac:dyDescent="0.25">
      <c r="A746" s="77">
        <v>740</v>
      </c>
      <c r="B746" s="76" t="s">
        <v>802</v>
      </c>
      <c r="C746" s="98" t="s">
        <v>1610</v>
      </c>
      <c r="D746" s="77" t="s">
        <v>1586</v>
      </c>
      <c r="E746" s="76" t="s">
        <v>7951</v>
      </c>
      <c r="F746" s="94" t="s">
        <v>1596</v>
      </c>
      <c r="G746" s="94">
        <v>0.16</v>
      </c>
      <c r="H746" s="94">
        <v>9.8000000000000004E-2</v>
      </c>
      <c r="I746" s="94">
        <v>5.8527999999999997E-2</v>
      </c>
    </row>
    <row r="747" spans="1:9" s="97" customFormat="1" ht="11.25" customHeight="1" x14ac:dyDescent="0.25">
      <c r="A747" s="77">
        <v>741</v>
      </c>
      <c r="B747" s="76" t="s">
        <v>801</v>
      </c>
      <c r="C747" s="98" t="s">
        <v>1610</v>
      </c>
      <c r="D747" s="77" t="s">
        <v>1586</v>
      </c>
      <c r="E747" s="76" t="s">
        <v>7951</v>
      </c>
      <c r="F747" s="94" t="s">
        <v>1596</v>
      </c>
      <c r="G747" s="94">
        <v>6.3E-2</v>
      </c>
      <c r="H747" s="94">
        <v>4.1059999999999999E-2</v>
      </c>
      <c r="I747" s="94">
        <v>2.0711359999999995E-2</v>
      </c>
    </row>
    <row r="748" spans="1:9" s="97" customFormat="1" ht="11.25" customHeight="1" x14ac:dyDescent="0.25">
      <c r="A748" s="77">
        <v>742</v>
      </c>
      <c r="B748" s="76" t="s">
        <v>800</v>
      </c>
      <c r="C748" s="98" t="s">
        <v>1610</v>
      </c>
      <c r="D748" s="77" t="s">
        <v>1586</v>
      </c>
      <c r="E748" s="76" t="s">
        <v>7951</v>
      </c>
      <c r="F748" s="94" t="s">
        <v>1596</v>
      </c>
      <c r="G748" s="94">
        <v>0.1</v>
      </c>
      <c r="H748" s="94">
        <v>6.5000000000000002E-2</v>
      </c>
      <c r="I748" s="94">
        <v>3.304E-2</v>
      </c>
    </row>
    <row r="749" spans="1:9" s="97" customFormat="1" ht="11.25" customHeight="1" x14ac:dyDescent="0.25">
      <c r="A749" s="77">
        <v>743</v>
      </c>
      <c r="B749" s="76" t="s">
        <v>799</v>
      </c>
      <c r="C749" s="98" t="s">
        <v>1610</v>
      </c>
      <c r="D749" s="77" t="s">
        <v>1586</v>
      </c>
      <c r="E749" s="76" t="s">
        <v>7951</v>
      </c>
      <c r="F749" s="94" t="s">
        <v>1596</v>
      </c>
      <c r="G749" s="94">
        <v>0.1</v>
      </c>
      <c r="H749" s="94">
        <v>5.3999999999999999E-2</v>
      </c>
      <c r="I749" s="94">
        <v>4.3423999999999997E-2</v>
      </c>
    </row>
    <row r="750" spans="1:9" s="97" customFormat="1" ht="11.25" customHeight="1" x14ac:dyDescent="0.25">
      <c r="A750" s="77">
        <v>744</v>
      </c>
      <c r="B750" s="76" t="s">
        <v>797</v>
      </c>
      <c r="C750" s="98" t="s">
        <v>1610</v>
      </c>
      <c r="D750" s="77" t="s">
        <v>1586</v>
      </c>
      <c r="E750" s="76" t="s">
        <v>7951</v>
      </c>
      <c r="F750" s="94" t="s">
        <v>1596</v>
      </c>
      <c r="G750" s="94">
        <v>0.16</v>
      </c>
      <c r="H750" s="94">
        <v>8.6800000000000016E-2</v>
      </c>
      <c r="I750" s="94">
        <v>6.910079999999999E-2</v>
      </c>
    </row>
    <row r="751" spans="1:9" s="97" customFormat="1" ht="11.25" customHeight="1" x14ac:dyDescent="0.25">
      <c r="A751" s="77">
        <v>745</v>
      </c>
      <c r="B751" s="76" t="s">
        <v>796</v>
      </c>
      <c r="C751" s="98" t="s">
        <v>1610</v>
      </c>
      <c r="D751" s="77" t="s">
        <v>1586</v>
      </c>
      <c r="E751" s="76" t="s">
        <v>7951</v>
      </c>
      <c r="F751" s="94" t="s">
        <v>1596</v>
      </c>
      <c r="G751" s="94">
        <v>0.16</v>
      </c>
      <c r="H751" s="94">
        <v>9.1600000000000015E-2</v>
      </c>
      <c r="I751" s="94">
        <v>6.4569599999999991E-2</v>
      </c>
    </row>
    <row r="752" spans="1:9" s="97" customFormat="1" ht="11.25" customHeight="1" x14ac:dyDescent="0.25">
      <c r="A752" s="77">
        <v>746</v>
      </c>
      <c r="B752" s="76" t="s">
        <v>4347</v>
      </c>
      <c r="C752" s="98" t="s">
        <v>1609</v>
      </c>
      <c r="D752" s="77" t="s">
        <v>1586</v>
      </c>
      <c r="E752" s="76" t="s">
        <v>4357</v>
      </c>
      <c r="F752" s="94" t="s">
        <v>1596</v>
      </c>
      <c r="G752" s="94">
        <v>0.25</v>
      </c>
      <c r="H752" s="94">
        <v>0.14497578692493948</v>
      </c>
      <c r="I752" s="94">
        <v>9.914285714285713E-2</v>
      </c>
    </row>
    <row r="753" spans="1:9" s="97" customFormat="1" ht="11.25" customHeight="1" x14ac:dyDescent="0.25">
      <c r="A753" s="77">
        <v>747</v>
      </c>
      <c r="B753" s="76" t="s">
        <v>795</v>
      </c>
      <c r="C753" s="98" t="s">
        <v>1610</v>
      </c>
      <c r="D753" s="77" t="s">
        <v>1586</v>
      </c>
      <c r="E753" s="76" t="s">
        <v>7951</v>
      </c>
      <c r="F753" s="94" t="s">
        <v>1596</v>
      </c>
      <c r="G753" s="94">
        <v>0.25</v>
      </c>
      <c r="H753" s="94">
        <v>0.14699999999999999</v>
      </c>
      <c r="I753" s="94">
        <v>9.7231999999999999E-2</v>
      </c>
    </row>
    <row r="754" spans="1:9" s="97" customFormat="1" ht="11.25" customHeight="1" x14ac:dyDescent="0.25">
      <c r="A754" s="77">
        <v>748</v>
      </c>
      <c r="B754" s="76" t="s">
        <v>794</v>
      </c>
      <c r="C754" s="98" t="s">
        <v>1610</v>
      </c>
      <c r="D754" s="77" t="s">
        <v>1586</v>
      </c>
      <c r="E754" s="76" t="s">
        <v>7951</v>
      </c>
      <c r="F754" s="94" t="s">
        <v>1596</v>
      </c>
      <c r="G754" s="94">
        <v>0.1</v>
      </c>
      <c r="H754" s="94">
        <v>6.0999999999999999E-2</v>
      </c>
      <c r="I754" s="94">
        <v>3.6815999999999995E-2</v>
      </c>
    </row>
    <row r="755" spans="1:9" s="97" customFormat="1" ht="11.25" customHeight="1" x14ac:dyDescent="0.25">
      <c r="A755" s="77">
        <v>749</v>
      </c>
      <c r="B755" s="76" t="s">
        <v>4346</v>
      </c>
      <c r="C755" s="98" t="s">
        <v>1609</v>
      </c>
      <c r="D755" s="77" t="s">
        <v>1586</v>
      </c>
      <c r="E755" s="76" t="s">
        <v>4357</v>
      </c>
      <c r="F755" s="94" t="s">
        <v>1596</v>
      </c>
      <c r="G755" s="94">
        <v>6.3E-2</v>
      </c>
      <c r="H755" s="94">
        <v>1.0648708635996772E-2</v>
      </c>
      <c r="I755" s="94">
        <v>4.9419619047619052E-2</v>
      </c>
    </row>
    <row r="756" spans="1:9" s="97" customFormat="1" ht="11.25" customHeight="1" x14ac:dyDescent="0.25">
      <c r="A756" s="77">
        <v>750</v>
      </c>
      <c r="B756" s="76" t="s">
        <v>4345</v>
      </c>
      <c r="C756" s="98" t="s">
        <v>1609</v>
      </c>
      <c r="D756" s="77" t="s">
        <v>1586</v>
      </c>
      <c r="E756" s="76" t="s">
        <v>4357</v>
      </c>
      <c r="F756" s="94" t="s">
        <v>1596</v>
      </c>
      <c r="G756" s="94">
        <v>0.16</v>
      </c>
      <c r="H756" s="94">
        <v>1.0023204196933012E-2</v>
      </c>
      <c r="I756" s="94">
        <v>0.14157809523809523</v>
      </c>
    </row>
    <row r="757" spans="1:9" s="97" customFormat="1" ht="11.25" customHeight="1" x14ac:dyDescent="0.25">
      <c r="A757" s="77">
        <v>751</v>
      </c>
      <c r="B757" s="76" t="s">
        <v>4344</v>
      </c>
      <c r="C757" s="98" t="s">
        <v>1609</v>
      </c>
      <c r="D757" s="77" t="s">
        <v>1586</v>
      </c>
      <c r="E757" s="76" t="s">
        <v>4357</v>
      </c>
      <c r="F757" s="94" t="s">
        <v>1596</v>
      </c>
      <c r="G757" s="94">
        <v>0.16</v>
      </c>
      <c r="H757" s="94">
        <v>4.829499596448749E-2</v>
      </c>
      <c r="I757" s="94">
        <v>0.1054495238095238</v>
      </c>
    </row>
    <row r="758" spans="1:9" s="97" customFormat="1" ht="11.25" customHeight="1" x14ac:dyDescent="0.25">
      <c r="A758" s="77">
        <v>752</v>
      </c>
      <c r="B758" s="76" t="s">
        <v>4343</v>
      </c>
      <c r="C758" s="98" t="s">
        <v>1609</v>
      </c>
      <c r="D758" s="77" t="s">
        <v>1586</v>
      </c>
      <c r="E758" s="76" t="s">
        <v>4357</v>
      </c>
      <c r="F758" s="94" t="s">
        <v>1596</v>
      </c>
      <c r="G758" s="94">
        <v>0.1</v>
      </c>
      <c r="H758" s="94">
        <v>1.6898708635996771E-2</v>
      </c>
      <c r="I758" s="94">
        <v>7.8447619047619044E-2</v>
      </c>
    </row>
    <row r="759" spans="1:9" s="97" customFormat="1" ht="11.25" customHeight="1" x14ac:dyDescent="0.25">
      <c r="A759" s="77">
        <v>753</v>
      </c>
      <c r="B759" s="76" t="s">
        <v>4342</v>
      </c>
      <c r="C759" s="98" t="s">
        <v>1609</v>
      </c>
      <c r="D759" s="77" t="s">
        <v>1586</v>
      </c>
      <c r="E759" s="76" t="s">
        <v>4357</v>
      </c>
      <c r="F759" s="94" t="s">
        <v>1596</v>
      </c>
      <c r="G759" s="94">
        <v>0.1</v>
      </c>
      <c r="H759" s="94">
        <v>6.6131961259079906E-3</v>
      </c>
      <c r="I759" s="94">
        <v>8.8157142857142864E-2</v>
      </c>
    </row>
    <row r="760" spans="1:9" s="97" customFormat="1" ht="11.25" customHeight="1" x14ac:dyDescent="0.25">
      <c r="A760" s="77">
        <v>754</v>
      </c>
      <c r="B760" s="76" t="s">
        <v>4341</v>
      </c>
      <c r="C760" s="98" t="s">
        <v>1609</v>
      </c>
      <c r="D760" s="77" t="s">
        <v>1586</v>
      </c>
      <c r="E760" s="76" t="s">
        <v>4357</v>
      </c>
      <c r="F760" s="94" t="s">
        <v>1596</v>
      </c>
      <c r="G760" s="94">
        <v>0.1</v>
      </c>
      <c r="H760" s="94">
        <v>2.0979620661824051E-2</v>
      </c>
      <c r="I760" s="94">
        <v>7.4595238095238103E-2</v>
      </c>
    </row>
    <row r="761" spans="1:9" s="97" customFormat="1" ht="11.25" customHeight="1" x14ac:dyDescent="0.25">
      <c r="A761" s="77">
        <v>755</v>
      </c>
      <c r="B761" s="76" t="s">
        <v>3876</v>
      </c>
      <c r="C761" s="98" t="s">
        <v>1604</v>
      </c>
      <c r="D761" s="77" t="s">
        <v>1586</v>
      </c>
      <c r="E761" s="76" t="s">
        <v>9108</v>
      </c>
      <c r="F761" s="94" t="s">
        <v>1596</v>
      </c>
      <c r="G761" s="94">
        <v>0.1</v>
      </c>
      <c r="H761" s="94">
        <v>0.02</v>
      </c>
      <c r="I761" s="94">
        <v>7.551999999999999E-2</v>
      </c>
    </row>
    <row r="762" spans="1:9" s="97" customFormat="1" ht="11.25" customHeight="1" x14ac:dyDescent="0.25">
      <c r="A762" s="77">
        <v>756</v>
      </c>
      <c r="B762" s="76" t="s">
        <v>3875</v>
      </c>
      <c r="C762" s="98" t="s">
        <v>1604</v>
      </c>
      <c r="D762" s="77" t="s">
        <v>1586</v>
      </c>
      <c r="E762" s="76" t="s">
        <v>9108</v>
      </c>
      <c r="F762" s="94" t="s">
        <v>1596</v>
      </c>
      <c r="G762" s="94">
        <v>0.1</v>
      </c>
      <c r="H762" s="94">
        <v>6.2E-2</v>
      </c>
      <c r="I762" s="94">
        <v>3.5872000000000001E-2</v>
      </c>
    </row>
    <row r="763" spans="1:9" s="97" customFormat="1" ht="11.25" customHeight="1" x14ac:dyDescent="0.25">
      <c r="A763" s="77">
        <v>757</v>
      </c>
      <c r="B763" s="76" t="s">
        <v>4340</v>
      </c>
      <c r="C763" s="98" t="s">
        <v>1609</v>
      </c>
      <c r="D763" s="77" t="s">
        <v>1586</v>
      </c>
      <c r="E763" s="76" t="s">
        <v>4357</v>
      </c>
      <c r="F763" s="94" t="s">
        <v>1596</v>
      </c>
      <c r="G763" s="94">
        <v>0.16</v>
      </c>
      <c r="H763" s="94">
        <v>2.3067998385794996E-2</v>
      </c>
      <c r="I763" s="94">
        <v>0.12926380952380953</v>
      </c>
    </row>
    <row r="764" spans="1:9" s="97" customFormat="1" ht="11.25" customHeight="1" x14ac:dyDescent="0.25">
      <c r="A764" s="77">
        <v>758</v>
      </c>
      <c r="B764" s="76" t="s">
        <v>3874</v>
      </c>
      <c r="C764" s="98" t="s">
        <v>1604</v>
      </c>
      <c r="D764" s="77" t="s">
        <v>1586</v>
      </c>
      <c r="E764" s="76" t="s">
        <v>9108</v>
      </c>
      <c r="F764" s="94" t="s">
        <v>1596</v>
      </c>
      <c r="G764" s="94">
        <v>0.1</v>
      </c>
      <c r="H764" s="94">
        <v>3.904358353510896E-3</v>
      </c>
      <c r="I764" s="94">
        <v>9.0714285714285706E-2</v>
      </c>
    </row>
    <row r="765" spans="1:9" s="97" customFormat="1" ht="11.25" customHeight="1" x14ac:dyDescent="0.25">
      <c r="A765" s="77">
        <v>759</v>
      </c>
      <c r="B765" s="76" t="s">
        <v>3873</v>
      </c>
      <c r="C765" s="98" t="s">
        <v>1604</v>
      </c>
      <c r="D765" s="77" t="s">
        <v>1586</v>
      </c>
      <c r="E765" s="76" t="s">
        <v>9108</v>
      </c>
      <c r="F765" s="94" t="s">
        <v>1596</v>
      </c>
      <c r="G765" s="94">
        <v>0.8</v>
      </c>
      <c r="H765" s="94">
        <v>0.32720371703422557</v>
      </c>
      <c r="I765" s="94">
        <v>6.8719691119691048E-2</v>
      </c>
    </row>
    <row r="766" spans="1:9" s="97" customFormat="1" ht="11.25" customHeight="1" x14ac:dyDescent="0.25">
      <c r="A766" s="77">
        <v>760</v>
      </c>
      <c r="B766" s="76" t="s">
        <v>4339</v>
      </c>
      <c r="C766" s="98" t="s">
        <v>1609</v>
      </c>
      <c r="D766" s="77" t="s">
        <v>1586</v>
      </c>
      <c r="E766" s="76" t="s">
        <v>4357</v>
      </c>
      <c r="F766" s="94" t="s">
        <v>1596</v>
      </c>
      <c r="G766" s="94">
        <v>6.3E-2</v>
      </c>
      <c r="H766" s="94">
        <v>1.5975585149313961E-2</v>
      </c>
      <c r="I766" s="94">
        <v>4.4391047619047615E-2</v>
      </c>
    </row>
    <row r="767" spans="1:9" s="97" customFormat="1" ht="11.25" customHeight="1" x14ac:dyDescent="0.25">
      <c r="A767" s="77">
        <v>761</v>
      </c>
      <c r="B767" s="76" t="s">
        <v>3872</v>
      </c>
      <c r="C767" s="98" t="s">
        <v>1604</v>
      </c>
      <c r="D767" s="77" t="s">
        <v>1586</v>
      </c>
      <c r="E767" s="76" t="s">
        <v>9108</v>
      </c>
      <c r="F767" s="94" t="s">
        <v>1596</v>
      </c>
      <c r="G767" s="94">
        <v>0.25</v>
      </c>
      <c r="H767" s="94">
        <v>2.0873688458434222E-2</v>
      </c>
      <c r="I767" s="94">
        <v>0.21629523809523807</v>
      </c>
    </row>
    <row r="768" spans="1:9" s="97" customFormat="1" ht="11.25" customHeight="1" x14ac:dyDescent="0.25">
      <c r="A768" s="77">
        <v>762</v>
      </c>
      <c r="B768" s="76" t="s">
        <v>3871</v>
      </c>
      <c r="C768" s="98" t="s">
        <v>1604</v>
      </c>
      <c r="D768" s="77" t="s">
        <v>1586</v>
      </c>
      <c r="E768" s="76" t="s">
        <v>9108</v>
      </c>
      <c r="F768" s="94" t="s">
        <v>1596</v>
      </c>
      <c r="G768" s="94">
        <v>0.1</v>
      </c>
      <c r="H768" s="94">
        <v>4.8930589184826472E-3</v>
      </c>
      <c r="I768" s="94">
        <v>8.9780952380952378E-2</v>
      </c>
    </row>
    <row r="769" spans="1:9" s="97" customFormat="1" ht="11.25" customHeight="1" x14ac:dyDescent="0.25">
      <c r="A769" s="77">
        <v>763</v>
      </c>
      <c r="B769" s="76" t="s">
        <v>3870</v>
      </c>
      <c r="C769" s="98" t="s">
        <v>1604</v>
      </c>
      <c r="D769" s="77" t="s">
        <v>1586</v>
      </c>
      <c r="E769" s="76" t="s">
        <v>7869</v>
      </c>
      <c r="F769" s="94" t="s">
        <v>1596</v>
      </c>
      <c r="G769" s="94">
        <v>6.3E-2</v>
      </c>
      <c r="H769" s="94">
        <v>4.0511501210653757E-2</v>
      </c>
      <c r="I769" s="94">
        <v>2.1229142857142853E-2</v>
      </c>
    </row>
    <row r="770" spans="1:9" s="97" customFormat="1" ht="11.25" customHeight="1" x14ac:dyDescent="0.25">
      <c r="A770" s="77">
        <v>764</v>
      </c>
      <c r="B770" s="76" t="s">
        <v>3869</v>
      </c>
      <c r="C770" s="98" t="s">
        <v>1604</v>
      </c>
      <c r="D770" s="77" t="s">
        <v>1586</v>
      </c>
      <c r="E770" s="76" t="s">
        <v>7869</v>
      </c>
      <c r="F770" s="94" t="s">
        <v>1596</v>
      </c>
      <c r="G770" s="94">
        <v>0.1</v>
      </c>
      <c r="H770" s="94">
        <v>1.6742332526230832E-2</v>
      </c>
      <c r="I770" s="94">
        <v>7.8595238095238107E-2</v>
      </c>
    </row>
    <row r="771" spans="1:9" s="97" customFormat="1" ht="11.25" customHeight="1" x14ac:dyDescent="0.25">
      <c r="A771" s="77">
        <v>765</v>
      </c>
      <c r="B771" s="76" t="s">
        <v>3868</v>
      </c>
      <c r="C771" s="98" t="s">
        <v>1604</v>
      </c>
      <c r="D771" s="77" t="s">
        <v>1586</v>
      </c>
      <c r="E771" s="76" t="s">
        <v>7869</v>
      </c>
      <c r="F771" s="94" t="s">
        <v>1596</v>
      </c>
      <c r="G771" s="94">
        <v>0.25</v>
      </c>
      <c r="H771" s="94">
        <v>3.2849071832122684E-2</v>
      </c>
      <c r="I771" s="94">
        <v>0.20499047619047617</v>
      </c>
    </row>
    <row r="772" spans="1:9" s="97" customFormat="1" ht="11.25" customHeight="1" x14ac:dyDescent="0.25">
      <c r="A772" s="77">
        <v>766</v>
      </c>
      <c r="B772" s="76" t="s">
        <v>3867</v>
      </c>
      <c r="C772" s="98" t="s">
        <v>1604</v>
      </c>
      <c r="D772" s="77" t="s">
        <v>1586</v>
      </c>
      <c r="E772" s="76" t="s">
        <v>7869</v>
      </c>
      <c r="F772" s="94" t="s">
        <v>1596</v>
      </c>
      <c r="G772" s="94">
        <v>0.1</v>
      </c>
      <c r="H772" s="94">
        <v>1.2187247780468119E-2</v>
      </c>
      <c r="I772" s="94">
        <v>8.2895238095238105E-2</v>
      </c>
    </row>
    <row r="773" spans="1:9" s="97" customFormat="1" ht="11.25" customHeight="1" x14ac:dyDescent="0.25">
      <c r="A773" s="77">
        <v>767</v>
      </c>
      <c r="B773" s="76" t="s">
        <v>3866</v>
      </c>
      <c r="C773" s="98" t="s">
        <v>1604</v>
      </c>
      <c r="D773" s="77" t="s">
        <v>1586</v>
      </c>
      <c r="E773" s="76" t="s">
        <v>7869</v>
      </c>
      <c r="F773" s="94" t="s">
        <v>1596</v>
      </c>
      <c r="G773" s="94">
        <v>6.3E-2</v>
      </c>
      <c r="H773" s="94">
        <v>3.034705407586764E-2</v>
      </c>
      <c r="I773" s="94">
        <v>3.0824380952380947E-2</v>
      </c>
    </row>
    <row r="774" spans="1:9" s="97" customFormat="1" ht="11.25" customHeight="1" x14ac:dyDescent="0.25">
      <c r="A774" s="77">
        <v>768</v>
      </c>
      <c r="B774" s="76" t="s">
        <v>3865</v>
      </c>
      <c r="C774" s="98" t="s">
        <v>1604</v>
      </c>
      <c r="D774" s="77" t="s">
        <v>1586</v>
      </c>
      <c r="E774" s="76" t="s">
        <v>7869</v>
      </c>
      <c r="F774" s="94" t="s">
        <v>1596</v>
      </c>
      <c r="G774" s="94">
        <v>0.1</v>
      </c>
      <c r="H774" s="94">
        <v>5.1563761097659408E-2</v>
      </c>
      <c r="I774" s="94">
        <v>4.5723809523809514E-2</v>
      </c>
    </row>
    <row r="775" spans="1:9" s="97" customFormat="1" ht="11.25" customHeight="1" x14ac:dyDescent="0.25">
      <c r="A775" s="77">
        <v>769</v>
      </c>
      <c r="B775" s="76" t="s">
        <v>3864</v>
      </c>
      <c r="C775" s="98" t="s">
        <v>1604</v>
      </c>
      <c r="D775" s="77" t="s">
        <v>1586</v>
      </c>
      <c r="E775" s="76" t="s">
        <v>7869</v>
      </c>
      <c r="F775" s="94" t="s">
        <v>1596</v>
      </c>
      <c r="G775" s="94">
        <v>0.25</v>
      </c>
      <c r="H775" s="94">
        <v>4.7805690072639226E-2</v>
      </c>
      <c r="I775" s="94">
        <v>0.19087142857142855</v>
      </c>
    </row>
    <row r="776" spans="1:9" s="97" customFormat="1" ht="11.25" customHeight="1" x14ac:dyDescent="0.25">
      <c r="A776" s="77">
        <v>770</v>
      </c>
      <c r="B776" s="76" t="s">
        <v>3863</v>
      </c>
      <c r="C776" s="98" t="s">
        <v>1604</v>
      </c>
      <c r="D776" s="77" t="s">
        <v>1586</v>
      </c>
      <c r="E776" s="76" t="s">
        <v>7869</v>
      </c>
      <c r="F776" s="94" t="s">
        <v>1596</v>
      </c>
      <c r="G776" s="94">
        <v>0.1</v>
      </c>
      <c r="H776" s="94">
        <v>1.7372881355932204E-2</v>
      </c>
      <c r="I776" s="94">
        <v>7.7999999999999986E-2</v>
      </c>
    </row>
    <row r="777" spans="1:9" s="97" customFormat="1" ht="11.25" customHeight="1" x14ac:dyDescent="0.25">
      <c r="A777" s="77">
        <v>771</v>
      </c>
      <c r="B777" s="76" t="s">
        <v>9910</v>
      </c>
      <c r="C777" s="98" t="s">
        <v>1699</v>
      </c>
      <c r="D777" s="77" t="s">
        <v>1586</v>
      </c>
      <c r="E777" s="76" t="s">
        <v>7843</v>
      </c>
      <c r="F777" s="94" t="s">
        <v>1596</v>
      </c>
      <c r="G777" s="94">
        <v>0.25</v>
      </c>
      <c r="H777" s="94">
        <v>3.9785108958837773E-2</v>
      </c>
      <c r="I777" s="94">
        <v>0.19844285714285712</v>
      </c>
    </row>
    <row r="778" spans="1:9" s="97" customFormat="1" ht="11.25" customHeight="1" x14ac:dyDescent="0.25">
      <c r="A778" s="77">
        <v>772</v>
      </c>
      <c r="B778" s="76" t="s">
        <v>765</v>
      </c>
      <c r="C778" s="98" t="s">
        <v>1706</v>
      </c>
      <c r="D778" s="77" t="s">
        <v>1586</v>
      </c>
      <c r="E778" s="76" t="s">
        <v>7029</v>
      </c>
      <c r="F778" s="94" t="s">
        <v>1596</v>
      </c>
      <c r="G778" s="94">
        <v>0.1</v>
      </c>
      <c r="H778" s="94">
        <v>2.1085552865213884E-2</v>
      </c>
      <c r="I778" s="94">
        <v>7.4495238095238087E-2</v>
      </c>
    </row>
    <row r="779" spans="1:9" s="97" customFormat="1" ht="11.25" customHeight="1" x14ac:dyDescent="0.25">
      <c r="A779" s="77">
        <v>773</v>
      </c>
      <c r="B779" s="76" t="s">
        <v>9909</v>
      </c>
      <c r="C779" s="98" t="s">
        <v>1699</v>
      </c>
      <c r="D779" s="77" t="s">
        <v>1586</v>
      </c>
      <c r="E779" s="76" t="s">
        <v>7843</v>
      </c>
      <c r="F779" s="94" t="s">
        <v>1596</v>
      </c>
      <c r="G779" s="94">
        <v>0.5</v>
      </c>
      <c r="H779" s="94">
        <v>5.8391343825665867E-2</v>
      </c>
      <c r="I779" s="94">
        <v>0.18087857142857142</v>
      </c>
    </row>
    <row r="780" spans="1:9" s="97" customFormat="1" ht="11.25" customHeight="1" x14ac:dyDescent="0.25">
      <c r="A780" s="77">
        <v>774</v>
      </c>
      <c r="B780" s="76" t="s">
        <v>7251</v>
      </c>
      <c r="C780" s="98" t="s">
        <v>1706</v>
      </c>
      <c r="D780" s="77" t="s">
        <v>1586</v>
      </c>
      <c r="E780" s="76" t="s">
        <v>7029</v>
      </c>
      <c r="F780" s="94" t="s">
        <v>1596</v>
      </c>
      <c r="G780" s="94">
        <v>0.1</v>
      </c>
      <c r="H780" s="94">
        <v>4.2050040355125107E-2</v>
      </c>
      <c r="I780" s="94">
        <v>5.4704761904761895E-2</v>
      </c>
    </row>
    <row r="781" spans="1:9" s="97" customFormat="1" ht="11.25" customHeight="1" x14ac:dyDescent="0.25">
      <c r="A781" s="77">
        <v>775</v>
      </c>
      <c r="B781" s="76" t="s">
        <v>6820</v>
      </c>
      <c r="C781" s="98" t="s">
        <v>1699</v>
      </c>
      <c r="D781" s="77" t="s">
        <v>1586</v>
      </c>
      <c r="E781" s="96" t="s">
        <v>9908</v>
      </c>
      <c r="F781" s="94" t="s">
        <v>1596</v>
      </c>
      <c r="G781" s="94">
        <v>0.25</v>
      </c>
      <c r="H781" s="94">
        <v>0.25</v>
      </c>
      <c r="I781" s="94">
        <v>0</v>
      </c>
    </row>
    <row r="782" spans="1:9" s="97" customFormat="1" ht="11.25" customHeight="1" x14ac:dyDescent="0.25">
      <c r="A782" s="77">
        <v>776</v>
      </c>
      <c r="B782" s="76" t="s">
        <v>7250</v>
      </c>
      <c r="C782" s="98" t="s">
        <v>1706</v>
      </c>
      <c r="D782" s="77" t="s">
        <v>1586</v>
      </c>
      <c r="E782" s="76" t="s">
        <v>7029</v>
      </c>
      <c r="F782" s="94" t="s">
        <v>1596</v>
      </c>
      <c r="G782" s="94">
        <v>6.3E-2</v>
      </c>
      <c r="H782" s="94">
        <v>1.1597054075867636E-2</v>
      </c>
      <c r="I782" s="94">
        <v>4.8524380952380951E-2</v>
      </c>
    </row>
    <row r="783" spans="1:9" s="97" customFormat="1" ht="11.25" customHeight="1" x14ac:dyDescent="0.25">
      <c r="A783" s="77">
        <v>777</v>
      </c>
      <c r="B783" s="76" t="s">
        <v>7249</v>
      </c>
      <c r="C783" s="98" t="s">
        <v>1706</v>
      </c>
      <c r="D783" s="77" t="s">
        <v>1586</v>
      </c>
      <c r="E783" s="76" t="s">
        <v>7029</v>
      </c>
      <c r="F783" s="94" t="s">
        <v>1596</v>
      </c>
      <c r="G783" s="94">
        <v>0.25</v>
      </c>
      <c r="H783" s="94">
        <v>4.7644269572235672E-2</v>
      </c>
      <c r="I783" s="94">
        <v>0.19102380952380951</v>
      </c>
    </row>
    <row r="784" spans="1:9" s="97" customFormat="1" ht="11.25" customHeight="1" x14ac:dyDescent="0.25">
      <c r="A784" s="77">
        <v>778</v>
      </c>
      <c r="B784" s="76" t="s">
        <v>7248</v>
      </c>
      <c r="C784" s="98" t="s">
        <v>1706</v>
      </c>
      <c r="D784" s="77" t="s">
        <v>1586</v>
      </c>
      <c r="E784" s="76" t="s">
        <v>7029</v>
      </c>
      <c r="F784" s="94" t="s">
        <v>1596</v>
      </c>
      <c r="G784" s="94">
        <v>0.4</v>
      </c>
      <c r="H784" s="94">
        <v>2.5999999999999999E-2</v>
      </c>
      <c r="I784" s="94">
        <v>0.35305599999999998</v>
      </c>
    </row>
    <row r="785" spans="1:9" s="97" customFormat="1" ht="11.25" customHeight="1" x14ac:dyDescent="0.25">
      <c r="A785" s="77">
        <v>779</v>
      </c>
      <c r="B785" s="76" t="s">
        <v>6819</v>
      </c>
      <c r="C785" s="98" t="s">
        <v>1699</v>
      </c>
      <c r="D785" s="77" t="s">
        <v>1586</v>
      </c>
      <c r="E785" s="76" t="s">
        <v>7843</v>
      </c>
      <c r="F785" s="94" t="s">
        <v>1596</v>
      </c>
      <c r="G785" s="94">
        <v>2.5000000000000001E-2</v>
      </c>
      <c r="H785" s="94">
        <v>1.7231638418079096E-2</v>
      </c>
      <c r="I785" s="94">
        <v>7.3333333333333323E-3</v>
      </c>
    </row>
    <row r="786" spans="1:9" s="97" customFormat="1" ht="11.25" customHeight="1" x14ac:dyDescent="0.25">
      <c r="A786" s="77">
        <v>780</v>
      </c>
      <c r="B786" s="76" t="s">
        <v>4338</v>
      </c>
      <c r="C786" s="98" t="s">
        <v>1609</v>
      </c>
      <c r="D786" s="77" t="s">
        <v>1586</v>
      </c>
      <c r="E786" s="76" t="s">
        <v>8031</v>
      </c>
      <c r="F786" s="94" t="s">
        <v>1596</v>
      </c>
      <c r="G786" s="94">
        <v>0.1</v>
      </c>
      <c r="H786" s="94">
        <v>2.9550040355125103E-2</v>
      </c>
      <c r="I786" s="94">
        <v>6.6504761904761886E-2</v>
      </c>
    </row>
    <row r="787" spans="1:9" s="97" customFormat="1" ht="11.25" customHeight="1" x14ac:dyDescent="0.25">
      <c r="A787" s="77">
        <v>781</v>
      </c>
      <c r="B787" s="76" t="s">
        <v>9907</v>
      </c>
      <c r="C787" s="98" t="s">
        <v>1699</v>
      </c>
      <c r="D787" s="77" t="s">
        <v>1586</v>
      </c>
      <c r="E787" s="76" t="s">
        <v>7843</v>
      </c>
      <c r="F787" s="94" t="s">
        <v>1596</v>
      </c>
      <c r="G787" s="94">
        <v>0.32</v>
      </c>
      <c r="H787" s="94">
        <v>0.13088148681369022</v>
      </c>
      <c r="I787" s="94">
        <v>2.7487876447876421E-2</v>
      </c>
    </row>
    <row r="788" spans="1:9" s="97" customFormat="1" ht="11.25" customHeight="1" x14ac:dyDescent="0.25">
      <c r="A788" s="77">
        <v>782</v>
      </c>
      <c r="B788" s="76" t="s">
        <v>7247</v>
      </c>
      <c r="C788" s="98" t="s">
        <v>1706</v>
      </c>
      <c r="D788" s="77" t="s">
        <v>1586</v>
      </c>
      <c r="E788" s="76" t="s">
        <v>7029</v>
      </c>
      <c r="F788" s="94" t="s">
        <v>1596</v>
      </c>
      <c r="G788" s="94">
        <v>0.1</v>
      </c>
      <c r="H788" s="94">
        <v>3.4670096852300242E-2</v>
      </c>
      <c r="I788" s="94">
        <v>6.1671428571428565E-2</v>
      </c>
    </row>
    <row r="789" spans="1:9" s="97" customFormat="1" ht="11.25" customHeight="1" x14ac:dyDescent="0.25">
      <c r="A789" s="77">
        <v>783</v>
      </c>
      <c r="B789" s="76" t="s">
        <v>734</v>
      </c>
      <c r="C789" s="98" t="s">
        <v>1706</v>
      </c>
      <c r="D789" s="77" t="s">
        <v>1586</v>
      </c>
      <c r="E789" s="76" t="s">
        <v>7029</v>
      </c>
      <c r="F789" s="94" t="s">
        <v>1596</v>
      </c>
      <c r="G789" s="94">
        <v>0.25</v>
      </c>
      <c r="H789" s="94">
        <v>1.3665254237288137E-2</v>
      </c>
      <c r="I789" s="94">
        <v>0.22309999999999999</v>
      </c>
    </row>
    <row r="790" spans="1:9" s="97" customFormat="1" ht="11.25" customHeight="1" x14ac:dyDescent="0.25">
      <c r="A790" s="77">
        <v>784</v>
      </c>
      <c r="B790" s="76" t="s">
        <v>4337</v>
      </c>
      <c r="C790" s="98" t="s">
        <v>1609</v>
      </c>
      <c r="D790" s="77" t="s">
        <v>1586</v>
      </c>
      <c r="E790" s="76" t="s">
        <v>8031</v>
      </c>
      <c r="F790" s="94" t="s">
        <v>1596</v>
      </c>
      <c r="G790" s="94">
        <v>6.3E-2</v>
      </c>
      <c r="H790" s="94">
        <v>3.521993543179984E-2</v>
      </c>
      <c r="I790" s="94">
        <v>2.622438095238095E-2</v>
      </c>
    </row>
    <row r="791" spans="1:9" s="97" customFormat="1" ht="11.25" customHeight="1" x14ac:dyDescent="0.25">
      <c r="A791" s="77">
        <v>785</v>
      </c>
      <c r="B791" s="76" t="s">
        <v>4336</v>
      </c>
      <c r="C791" s="98" t="s">
        <v>1609</v>
      </c>
      <c r="D791" s="77" t="s">
        <v>1586</v>
      </c>
      <c r="E791" s="77" t="s">
        <v>8031</v>
      </c>
      <c r="F791" s="94" t="s">
        <v>1596</v>
      </c>
      <c r="G791" s="94">
        <v>0.1</v>
      </c>
      <c r="H791" s="94">
        <v>4.7291162227602913E-2</v>
      </c>
      <c r="I791" s="94">
        <v>4.9757142857142854E-2</v>
      </c>
    </row>
    <row r="792" spans="1:9" s="97" customFormat="1" ht="11.25" customHeight="1" x14ac:dyDescent="0.25">
      <c r="A792" s="77">
        <v>786</v>
      </c>
      <c r="B792" s="76" t="s">
        <v>6818</v>
      </c>
      <c r="C792" s="98" t="s">
        <v>1699</v>
      </c>
      <c r="D792" s="77" t="s">
        <v>1586</v>
      </c>
      <c r="E792" s="77" t="s">
        <v>3030</v>
      </c>
      <c r="F792" s="94" t="s">
        <v>1596</v>
      </c>
      <c r="G792" s="94">
        <v>0.1</v>
      </c>
      <c r="H792" s="94">
        <v>7.6321630347054087E-3</v>
      </c>
      <c r="I792" s="94">
        <v>8.7195238095238076E-2</v>
      </c>
    </row>
    <row r="793" spans="1:9" s="97" customFormat="1" ht="11.25" customHeight="1" x14ac:dyDescent="0.25">
      <c r="A793" s="77">
        <v>787</v>
      </c>
      <c r="B793" s="76" t="s">
        <v>6817</v>
      </c>
      <c r="C793" s="98" t="s">
        <v>1699</v>
      </c>
      <c r="D793" s="77" t="s">
        <v>1586</v>
      </c>
      <c r="E793" s="77" t="s">
        <v>3030</v>
      </c>
      <c r="F793" s="94" t="s">
        <v>1596</v>
      </c>
      <c r="G793" s="94">
        <v>0.1</v>
      </c>
      <c r="H793" s="94">
        <v>2.1100686037126715E-2</v>
      </c>
      <c r="I793" s="94">
        <v>7.4480952380952384E-2</v>
      </c>
    </row>
    <row r="794" spans="1:9" s="97" customFormat="1" ht="11.25" customHeight="1" x14ac:dyDescent="0.25">
      <c r="A794" s="77">
        <v>788</v>
      </c>
      <c r="B794" s="76" t="s">
        <v>1528</v>
      </c>
      <c r="C794" s="98" t="s">
        <v>1642</v>
      </c>
      <c r="D794" s="77" t="s">
        <v>1586</v>
      </c>
      <c r="E794" s="77" t="s">
        <v>6112</v>
      </c>
      <c r="F794" s="94" t="s">
        <v>1596</v>
      </c>
      <c r="G794" s="94">
        <v>0.1</v>
      </c>
      <c r="H794" s="94">
        <v>4.0360169491525426E-2</v>
      </c>
      <c r="I794" s="94">
        <v>5.6299999999999996E-2</v>
      </c>
    </row>
    <row r="795" spans="1:9" s="97" customFormat="1" ht="11.25" customHeight="1" x14ac:dyDescent="0.25">
      <c r="A795" s="77">
        <v>789</v>
      </c>
      <c r="B795" s="76" t="s">
        <v>1529</v>
      </c>
      <c r="C795" s="98" t="s">
        <v>1642</v>
      </c>
      <c r="D795" s="77" t="s">
        <v>1586</v>
      </c>
      <c r="E795" s="77" t="s">
        <v>6112</v>
      </c>
      <c r="F795" s="94" t="s">
        <v>1596</v>
      </c>
      <c r="G795" s="94">
        <v>0.16</v>
      </c>
      <c r="H795" s="94">
        <v>1.0335956416464892E-2</v>
      </c>
      <c r="I795" s="94">
        <v>0.14128285714285715</v>
      </c>
    </row>
    <row r="796" spans="1:9" s="97" customFormat="1" ht="11.25" customHeight="1" x14ac:dyDescent="0.25">
      <c r="A796" s="77">
        <v>790</v>
      </c>
      <c r="B796" s="76" t="s">
        <v>1530</v>
      </c>
      <c r="C796" s="98" t="s">
        <v>1642</v>
      </c>
      <c r="D796" s="77" t="s">
        <v>1586</v>
      </c>
      <c r="E796" s="77" t="s">
        <v>6511</v>
      </c>
      <c r="F796" s="94" t="s">
        <v>1596</v>
      </c>
      <c r="G796" s="94">
        <v>0.16</v>
      </c>
      <c r="H796" s="94">
        <v>1.6631355932203391E-2</v>
      </c>
      <c r="I796" s="94">
        <v>0.13533999999999999</v>
      </c>
    </row>
    <row r="797" spans="1:9" s="97" customFormat="1" ht="11.25" customHeight="1" x14ac:dyDescent="0.25">
      <c r="A797" s="77">
        <v>791</v>
      </c>
      <c r="B797" s="76" t="s">
        <v>3862</v>
      </c>
      <c r="C797" s="98" t="s">
        <v>1604</v>
      </c>
      <c r="D797" s="77" t="s">
        <v>1586</v>
      </c>
      <c r="E797" s="77" t="s">
        <v>9167</v>
      </c>
      <c r="F797" s="94" t="s">
        <v>1596</v>
      </c>
      <c r="G797" s="94">
        <v>0.1</v>
      </c>
      <c r="H797" s="94">
        <v>2.6306497175141243E-2</v>
      </c>
      <c r="I797" s="94">
        <v>6.9566666666666666E-2</v>
      </c>
    </row>
    <row r="798" spans="1:9" s="97" customFormat="1" ht="11.25" customHeight="1" x14ac:dyDescent="0.25">
      <c r="A798" s="77">
        <v>792</v>
      </c>
      <c r="B798" s="76" t="s">
        <v>3861</v>
      </c>
      <c r="C798" s="98" t="s">
        <v>1604</v>
      </c>
      <c r="D798" s="77" t="s">
        <v>1586</v>
      </c>
      <c r="E798" s="77" t="s">
        <v>9167</v>
      </c>
      <c r="F798" s="94" t="s">
        <v>1596</v>
      </c>
      <c r="G798" s="94">
        <v>0.1</v>
      </c>
      <c r="H798" s="94">
        <v>8.0084745762711865E-2</v>
      </c>
      <c r="I798" s="94">
        <v>1.8800000000000001E-2</v>
      </c>
    </row>
    <row r="799" spans="1:9" s="97" customFormat="1" ht="11.25" customHeight="1" x14ac:dyDescent="0.25">
      <c r="A799" s="77">
        <v>793</v>
      </c>
      <c r="B799" s="76" t="s">
        <v>1531</v>
      </c>
      <c r="C799" s="98" t="s">
        <v>1642</v>
      </c>
      <c r="D799" s="77" t="s">
        <v>1586</v>
      </c>
      <c r="E799" s="77" t="s">
        <v>6112</v>
      </c>
      <c r="F799" s="94" t="s">
        <v>1596</v>
      </c>
      <c r="G799" s="94">
        <v>0.1</v>
      </c>
      <c r="H799" s="94">
        <v>3.6607142857142859E-2</v>
      </c>
      <c r="I799" s="94">
        <v>5.9842857142857135E-2</v>
      </c>
    </row>
    <row r="800" spans="1:9" s="97" customFormat="1" ht="11.25" customHeight="1" x14ac:dyDescent="0.25">
      <c r="A800" s="77">
        <v>794</v>
      </c>
      <c r="B800" s="76" t="s">
        <v>4335</v>
      </c>
      <c r="C800" s="98" t="s">
        <v>1609</v>
      </c>
      <c r="D800" s="77" t="s">
        <v>1586</v>
      </c>
      <c r="E800" s="77" t="s">
        <v>8031</v>
      </c>
      <c r="F800" s="94" t="s">
        <v>1596</v>
      </c>
      <c r="G800" s="94">
        <v>0.1</v>
      </c>
      <c r="H800" s="94">
        <v>7.2240718321226791E-2</v>
      </c>
      <c r="I800" s="94">
        <v>2.6204761904761904E-2</v>
      </c>
    </row>
    <row r="801" spans="1:9" s="97" customFormat="1" ht="11.25" customHeight="1" x14ac:dyDescent="0.25">
      <c r="A801" s="77">
        <v>795</v>
      </c>
      <c r="B801" s="76" t="s">
        <v>3860</v>
      </c>
      <c r="C801" s="98" t="s">
        <v>1604</v>
      </c>
      <c r="D801" s="77" t="s">
        <v>1586</v>
      </c>
      <c r="E801" s="77" t="s">
        <v>9167</v>
      </c>
      <c r="F801" s="94" t="s">
        <v>1596</v>
      </c>
      <c r="G801" s="94">
        <v>0.16</v>
      </c>
      <c r="H801" s="94">
        <v>2.6140032284100084E-2</v>
      </c>
      <c r="I801" s="94">
        <v>0.12636380952380952</v>
      </c>
    </row>
    <row r="802" spans="1:9" s="97" customFormat="1" ht="11.25" customHeight="1" x14ac:dyDescent="0.25">
      <c r="A802" s="77">
        <v>796</v>
      </c>
      <c r="B802" s="76" t="s">
        <v>1532</v>
      </c>
      <c r="C802" s="98" t="s">
        <v>1642</v>
      </c>
      <c r="D802" s="77" t="s">
        <v>1586</v>
      </c>
      <c r="E802" s="77" t="s">
        <v>6112</v>
      </c>
      <c r="F802" s="94" t="s">
        <v>1596</v>
      </c>
      <c r="G802" s="94">
        <v>6.3E-2</v>
      </c>
      <c r="H802" s="94">
        <v>5.2486884584342218E-2</v>
      </c>
      <c r="I802" s="94">
        <v>9.9243809523809432E-3</v>
      </c>
    </row>
    <row r="803" spans="1:9" s="97" customFormat="1" ht="11.25" customHeight="1" x14ac:dyDescent="0.25">
      <c r="A803" s="77">
        <v>797</v>
      </c>
      <c r="B803" s="76" t="s">
        <v>4334</v>
      </c>
      <c r="C803" s="98" t="s">
        <v>1609</v>
      </c>
      <c r="D803" s="77" t="s">
        <v>1586</v>
      </c>
      <c r="E803" s="76" t="s">
        <v>8031</v>
      </c>
      <c r="F803" s="94" t="s">
        <v>1596</v>
      </c>
      <c r="G803" s="94">
        <v>0.25</v>
      </c>
      <c r="H803" s="94">
        <v>0.24252421307506056</v>
      </c>
      <c r="I803" s="94">
        <v>7.057142857142846E-3</v>
      </c>
    </row>
    <row r="804" spans="1:9" s="97" customFormat="1" ht="11.25" customHeight="1" x14ac:dyDescent="0.25">
      <c r="A804" s="77">
        <v>798</v>
      </c>
      <c r="B804" s="76" t="s">
        <v>1533</v>
      </c>
      <c r="C804" s="98" t="s">
        <v>1642</v>
      </c>
      <c r="D804" s="77" t="s">
        <v>1586</v>
      </c>
      <c r="E804" s="76" t="s">
        <v>6112</v>
      </c>
      <c r="F804" s="94" t="s">
        <v>1596</v>
      </c>
      <c r="G804" s="94">
        <v>6.3E-2</v>
      </c>
      <c r="H804" s="94">
        <v>1.2389023405972558E-2</v>
      </c>
      <c r="I804" s="94">
        <v>4.7776761904761905E-2</v>
      </c>
    </row>
    <row r="805" spans="1:9" s="97" customFormat="1" ht="11.25" customHeight="1" x14ac:dyDescent="0.25">
      <c r="A805" s="77">
        <v>799</v>
      </c>
      <c r="B805" s="76" t="s">
        <v>4333</v>
      </c>
      <c r="C805" s="98" t="s">
        <v>1609</v>
      </c>
      <c r="D805" s="77" t="s">
        <v>1586</v>
      </c>
      <c r="E805" s="76" t="s">
        <v>8031</v>
      </c>
      <c r="F805" s="94" t="s">
        <v>1596</v>
      </c>
      <c r="G805" s="94">
        <v>0.1</v>
      </c>
      <c r="H805" s="94">
        <v>2.4672114608555291E-2</v>
      </c>
      <c r="I805" s="94">
        <v>7.1109523809523803E-2</v>
      </c>
    </row>
    <row r="806" spans="1:9" s="97" customFormat="1" ht="11.25" customHeight="1" x14ac:dyDescent="0.25">
      <c r="A806" s="77">
        <v>800</v>
      </c>
      <c r="B806" s="76" t="s">
        <v>1534</v>
      </c>
      <c r="C806" s="98" t="s">
        <v>1642</v>
      </c>
      <c r="D806" s="77" t="s">
        <v>1586</v>
      </c>
      <c r="E806" s="76" t="s">
        <v>6511</v>
      </c>
      <c r="F806" s="94" t="s">
        <v>1596</v>
      </c>
      <c r="G806" s="94">
        <v>6.3E-2</v>
      </c>
      <c r="H806" s="94">
        <v>1.6500201775625507E-2</v>
      </c>
      <c r="I806" s="94">
        <v>4.3895809523809518E-2</v>
      </c>
    </row>
    <row r="807" spans="1:9" s="97" customFormat="1" ht="11.25" customHeight="1" x14ac:dyDescent="0.25">
      <c r="A807" s="77">
        <v>801</v>
      </c>
      <c r="B807" s="76" t="s">
        <v>3859</v>
      </c>
      <c r="C807" s="98" t="s">
        <v>1604</v>
      </c>
      <c r="D807" s="77" t="s">
        <v>1586</v>
      </c>
      <c r="E807" s="76" t="s">
        <v>9167</v>
      </c>
      <c r="F807" s="94" t="s">
        <v>1596</v>
      </c>
      <c r="G807" s="94">
        <v>0.1</v>
      </c>
      <c r="H807" s="94">
        <v>6.4694309927360777E-2</v>
      </c>
      <c r="I807" s="94">
        <v>3.3328571428571423E-2</v>
      </c>
    </row>
    <row r="808" spans="1:9" s="97" customFormat="1" ht="11.25" customHeight="1" x14ac:dyDescent="0.25">
      <c r="A808" s="77">
        <v>802</v>
      </c>
      <c r="B808" s="76" t="s">
        <v>3858</v>
      </c>
      <c r="C808" s="98" t="s">
        <v>1604</v>
      </c>
      <c r="D808" s="77" t="s">
        <v>1586</v>
      </c>
      <c r="E808" s="76" t="s">
        <v>9167</v>
      </c>
      <c r="F808" s="94" t="s">
        <v>1596</v>
      </c>
      <c r="G808" s="94">
        <v>0.04</v>
      </c>
      <c r="H808" s="94">
        <v>2.24E-2</v>
      </c>
      <c r="I808" s="94">
        <v>1.6614400000000001E-2</v>
      </c>
    </row>
    <row r="809" spans="1:9" s="97" customFormat="1" ht="11.25" customHeight="1" x14ac:dyDescent="0.25">
      <c r="A809" s="77">
        <v>803</v>
      </c>
      <c r="B809" s="76" t="s">
        <v>1535</v>
      </c>
      <c r="C809" s="98" t="s">
        <v>1642</v>
      </c>
      <c r="D809" s="77" t="s">
        <v>1586</v>
      </c>
      <c r="E809" s="76" t="s">
        <v>6511</v>
      </c>
      <c r="F809" s="94" t="s">
        <v>1596</v>
      </c>
      <c r="G809" s="94">
        <v>0.1</v>
      </c>
      <c r="H809" s="94">
        <v>3.8629943502824865E-2</v>
      </c>
      <c r="I809" s="94">
        <v>5.7933333333333323E-2</v>
      </c>
    </row>
    <row r="810" spans="1:9" s="97" customFormat="1" ht="11.25" customHeight="1" x14ac:dyDescent="0.25">
      <c r="A810" s="77">
        <v>804</v>
      </c>
      <c r="B810" s="76" t="s">
        <v>3857</v>
      </c>
      <c r="C810" s="98" t="s">
        <v>1604</v>
      </c>
      <c r="D810" s="77" t="s">
        <v>1586</v>
      </c>
      <c r="E810" s="76" t="s">
        <v>9167</v>
      </c>
      <c r="F810" s="94" t="s">
        <v>1596</v>
      </c>
      <c r="G810" s="94">
        <v>0.4</v>
      </c>
      <c r="H810" s="94">
        <v>0.133272800645682</v>
      </c>
      <c r="I810" s="94">
        <v>0.25179047619047618</v>
      </c>
    </row>
    <row r="811" spans="1:9" s="97" customFormat="1" ht="11.25" customHeight="1" x14ac:dyDescent="0.25">
      <c r="A811" s="77">
        <v>805</v>
      </c>
      <c r="B811" s="76" t="s">
        <v>3856</v>
      </c>
      <c r="C811" s="98" t="s">
        <v>1604</v>
      </c>
      <c r="D811" s="77" t="s">
        <v>1586</v>
      </c>
      <c r="E811" s="76" t="s">
        <v>9167</v>
      </c>
      <c r="F811" s="94" t="s">
        <v>1596</v>
      </c>
      <c r="G811" s="94">
        <v>0.4</v>
      </c>
      <c r="H811" s="94">
        <v>1.2817796610169491E-2</v>
      </c>
      <c r="I811" s="94">
        <v>0.36549999999999999</v>
      </c>
    </row>
    <row r="812" spans="1:9" s="97" customFormat="1" ht="11.25" customHeight="1" x14ac:dyDescent="0.25">
      <c r="A812" s="77">
        <v>806</v>
      </c>
      <c r="B812" s="76" t="s">
        <v>3855</v>
      </c>
      <c r="C812" s="98" t="s">
        <v>1604</v>
      </c>
      <c r="D812" s="77" t="s">
        <v>1586</v>
      </c>
      <c r="E812" s="76" t="s">
        <v>9167</v>
      </c>
      <c r="F812" s="94" t="s">
        <v>1596</v>
      </c>
      <c r="G812" s="94">
        <v>0.1</v>
      </c>
      <c r="H812" s="94">
        <v>2.4475383373688459E-2</v>
      </c>
      <c r="I812" s="94">
        <v>7.1295238095238092E-2</v>
      </c>
    </row>
    <row r="813" spans="1:9" s="97" customFormat="1" ht="11.25" customHeight="1" x14ac:dyDescent="0.25">
      <c r="A813" s="77">
        <v>807</v>
      </c>
      <c r="B813" s="76" t="s">
        <v>3854</v>
      </c>
      <c r="C813" s="98" t="s">
        <v>1604</v>
      </c>
      <c r="D813" s="77" t="s">
        <v>1586</v>
      </c>
      <c r="E813" s="76" t="s">
        <v>9167</v>
      </c>
      <c r="F813" s="94" t="s">
        <v>1596</v>
      </c>
      <c r="G813" s="94">
        <v>6.3E-2</v>
      </c>
      <c r="H813" s="94">
        <v>1.2893462469733656E-2</v>
      </c>
      <c r="I813" s="94">
        <v>4.7300571428571421E-2</v>
      </c>
    </row>
    <row r="814" spans="1:9" s="97" customFormat="1" ht="11.25" customHeight="1" x14ac:dyDescent="0.25">
      <c r="A814" s="77">
        <v>808</v>
      </c>
      <c r="B814" s="76" t="s">
        <v>3853</v>
      </c>
      <c r="C814" s="98" t="s">
        <v>1604</v>
      </c>
      <c r="D814" s="77" t="s">
        <v>1586</v>
      </c>
      <c r="E814" s="76" t="s">
        <v>9167</v>
      </c>
      <c r="F814" s="94" t="s">
        <v>1596</v>
      </c>
      <c r="G814" s="94">
        <v>0.1</v>
      </c>
      <c r="H814" s="94">
        <v>8.3989104116222769E-3</v>
      </c>
      <c r="I814" s="94">
        <v>8.647142857142856E-2</v>
      </c>
    </row>
    <row r="815" spans="1:9" s="97" customFormat="1" ht="11.25" customHeight="1" x14ac:dyDescent="0.25">
      <c r="A815" s="77">
        <v>809</v>
      </c>
      <c r="B815" s="76" t="s">
        <v>6816</v>
      </c>
      <c r="C815" s="98" t="s">
        <v>1699</v>
      </c>
      <c r="D815" s="77" t="s">
        <v>1586</v>
      </c>
      <c r="E815" s="76" t="s">
        <v>3030</v>
      </c>
      <c r="F815" s="94" t="s">
        <v>1596</v>
      </c>
      <c r="G815" s="94">
        <v>0.1</v>
      </c>
      <c r="H815" s="94">
        <v>0.1</v>
      </c>
      <c r="I815" s="94">
        <v>0</v>
      </c>
    </row>
    <row r="816" spans="1:9" s="97" customFormat="1" ht="11.25" customHeight="1" x14ac:dyDescent="0.25">
      <c r="A816" s="77">
        <v>810</v>
      </c>
      <c r="B816" s="76" t="s">
        <v>4332</v>
      </c>
      <c r="C816" s="98" t="s">
        <v>1609</v>
      </c>
      <c r="D816" s="77" t="s">
        <v>1586</v>
      </c>
      <c r="E816" s="76" t="s">
        <v>8031</v>
      </c>
      <c r="F816" s="94" t="s">
        <v>1596</v>
      </c>
      <c r="G816" s="94">
        <v>0.1</v>
      </c>
      <c r="H816" s="94">
        <v>5.3687449556093635E-2</v>
      </c>
      <c r="I816" s="94">
        <v>4.3719047619047609E-2</v>
      </c>
    </row>
    <row r="817" spans="1:9" s="97" customFormat="1" ht="11.25" customHeight="1" x14ac:dyDescent="0.25">
      <c r="A817" s="77">
        <v>811</v>
      </c>
      <c r="B817" s="76" t="s">
        <v>4331</v>
      </c>
      <c r="C817" s="98" t="s">
        <v>1609</v>
      </c>
      <c r="D817" s="77" t="s">
        <v>1586</v>
      </c>
      <c r="E817" s="76" t="s">
        <v>8031</v>
      </c>
      <c r="F817" s="94" t="s">
        <v>1596</v>
      </c>
      <c r="G817" s="94">
        <v>0.04</v>
      </c>
      <c r="H817" s="94">
        <v>4.1969330104923326E-3</v>
      </c>
      <c r="I817" s="94">
        <v>3.3798095238095238E-2</v>
      </c>
    </row>
    <row r="818" spans="1:9" s="97" customFormat="1" ht="11.25" customHeight="1" x14ac:dyDescent="0.25">
      <c r="A818" s="77">
        <v>812</v>
      </c>
      <c r="B818" s="76" t="s">
        <v>7246</v>
      </c>
      <c r="C818" s="98" t="s">
        <v>1706</v>
      </c>
      <c r="D818" s="77" t="s">
        <v>1586</v>
      </c>
      <c r="E818" s="76" t="s">
        <v>6962</v>
      </c>
      <c r="F818" s="94" t="s">
        <v>1596</v>
      </c>
      <c r="G818" s="94">
        <v>0.1</v>
      </c>
      <c r="H818" s="94">
        <v>0.1</v>
      </c>
      <c r="I818" s="94">
        <v>0</v>
      </c>
    </row>
    <row r="819" spans="1:9" s="97" customFormat="1" ht="11.25" customHeight="1" x14ac:dyDescent="0.25">
      <c r="A819" s="77">
        <v>813</v>
      </c>
      <c r="B819" s="76" t="s">
        <v>4330</v>
      </c>
      <c r="C819" s="98" t="s">
        <v>1609</v>
      </c>
      <c r="D819" s="77" t="s">
        <v>1586</v>
      </c>
      <c r="E819" s="76" t="s">
        <v>8031</v>
      </c>
      <c r="F819" s="94" t="s">
        <v>1596</v>
      </c>
      <c r="G819" s="94">
        <v>0.1</v>
      </c>
      <c r="H819" s="94">
        <v>4.0849475383373697E-2</v>
      </c>
      <c r="I819" s="94">
        <v>5.5838095238095228E-2</v>
      </c>
    </row>
    <row r="820" spans="1:9" s="97" customFormat="1" ht="11.25" customHeight="1" x14ac:dyDescent="0.25">
      <c r="A820" s="77">
        <v>814</v>
      </c>
      <c r="B820" s="76" t="s">
        <v>4329</v>
      </c>
      <c r="C820" s="98" t="s">
        <v>1609</v>
      </c>
      <c r="D820" s="77" t="s">
        <v>1586</v>
      </c>
      <c r="E820" s="76" t="s">
        <v>8031</v>
      </c>
      <c r="F820" s="94" t="s">
        <v>1596</v>
      </c>
      <c r="G820" s="94">
        <v>0.1</v>
      </c>
      <c r="H820" s="94">
        <v>8.5941283292978218E-2</v>
      </c>
      <c r="I820" s="94">
        <v>1.3271428571428568E-2</v>
      </c>
    </row>
    <row r="821" spans="1:9" s="97" customFormat="1" ht="11.25" customHeight="1" x14ac:dyDescent="0.25">
      <c r="A821" s="77">
        <v>815</v>
      </c>
      <c r="B821" s="76" t="s">
        <v>7245</v>
      </c>
      <c r="C821" s="98" t="s">
        <v>1706</v>
      </c>
      <c r="D821" s="77" t="s">
        <v>1586</v>
      </c>
      <c r="E821" s="76" t="s">
        <v>7029</v>
      </c>
      <c r="F821" s="94" t="s">
        <v>1596</v>
      </c>
      <c r="G821" s="94">
        <v>0.1</v>
      </c>
      <c r="H821" s="94">
        <v>8.4619652945924134E-2</v>
      </c>
      <c r="I821" s="94">
        <v>1.4519047619047621E-2</v>
      </c>
    </row>
    <row r="822" spans="1:9" s="97" customFormat="1" ht="11.25" customHeight="1" x14ac:dyDescent="0.25">
      <c r="A822" s="77">
        <v>816</v>
      </c>
      <c r="B822" s="76" t="s">
        <v>2209</v>
      </c>
      <c r="C822" s="98" t="s">
        <v>1610</v>
      </c>
      <c r="D822" s="77" t="s">
        <v>1586</v>
      </c>
      <c r="E822" s="76" t="s">
        <v>7944</v>
      </c>
      <c r="F822" s="94" t="s">
        <v>1596</v>
      </c>
      <c r="G822" s="94">
        <v>0.1</v>
      </c>
      <c r="H822" s="94">
        <v>6.7000000000000004E-2</v>
      </c>
      <c r="I822" s="94">
        <v>3.1151999999999999E-2</v>
      </c>
    </row>
    <row r="823" spans="1:9" s="97" customFormat="1" ht="11.25" customHeight="1" x14ac:dyDescent="0.25">
      <c r="A823" s="77">
        <v>817</v>
      </c>
      <c r="B823" s="76" t="s">
        <v>7244</v>
      </c>
      <c r="C823" s="98" t="s">
        <v>1706</v>
      </c>
      <c r="D823" s="77" t="s">
        <v>1586</v>
      </c>
      <c r="E823" s="76" t="s">
        <v>7029</v>
      </c>
      <c r="F823" s="94" t="s">
        <v>1596</v>
      </c>
      <c r="G823" s="94">
        <v>0.4</v>
      </c>
      <c r="H823" s="94">
        <v>0.26600000000000001</v>
      </c>
      <c r="I823" s="94">
        <v>0.126496</v>
      </c>
    </row>
    <row r="824" spans="1:9" s="97" customFormat="1" ht="11.25" customHeight="1" x14ac:dyDescent="0.25">
      <c r="A824" s="77">
        <v>818</v>
      </c>
      <c r="B824" s="76" t="s">
        <v>7243</v>
      </c>
      <c r="C824" s="98" t="s">
        <v>1706</v>
      </c>
      <c r="D824" s="77" t="s">
        <v>1586</v>
      </c>
      <c r="E824" s="76" t="s">
        <v>7029</v>
      </c>
      <c r="F824" s="94" t="s">
        <v>1596</v>
      </c>
      <c r="G824" s="94">
        <v>0.1</v>
      </c>
      <c r="H824" s="94">
        <v>7.9196933010492344E-3</v>
      </c>
      <c r="I824" s="94">
        <v>8.6923809523809514E-2</v>
      </c>
    </row>
    <row r="825" spans="1:9" s="97" customFormat="1" ht="11.25" customHeight="1" x14ac:dyDescent="0.25">
      <c r="A825" s="77">
        <v>819</v>
      </c>
      <c r="B825" s="76" t="s">
        <v>7242</v>
      </c>
      <c r="C825" s="98" t="s">
        <v>1706</v>
      </c>
      <c r="D825" s="77" t="s">
        <v>1586</v>
      </c>
      <c r="E825" s="76" t="s">
        <v>7029</v>
      </c>
      <c r="F825" s="94" t="s">
        <v>1596</v>
      </c>
      <c r="G825" s="94">
        <v>0.1</v>
      </c>
      <c r="H825" s="94">
        <v>2.0984665052461667E-2</v>
      </c>
      <c r="I825" s="94">
        <v>7.4590476190476179E-2</v>
      </c>
    </row>
    <row r="826" spans="1:9" s="97" customFormat="1" ht="11.25" customHeight="1" x14ac:dyDescent="0.25">
      <c r="A826" s="77">
        <v>820</v>
      </c>
      <c r="B826" s="76" t="s">
        <v>4328</v>
      </c>
      <c r="C826" s="98" t="s">
        <v>1609</v>
      </c>
      <c r="D826" s="77" t="s">
        <v>1586</v>
      </c>
      <c r="E826" s="76" t="s">
        <v>8031</v>
      </c>
      <c r="F826" s="94" t="s">
        <v>1596</v>
      </c>
      <c r="G826" s="94">
        <v>0.16</v>
      </c>
      <c r="H826" s="94">
        <v>0.1074001210653753</v>
      </c>
      <c r="I826" s="94">
        <v>4.9654285714285713E-2</v>
      </c>
    </row>
    <row r="827" spans="1:9" s="97" customFormat="1" ht="11.25" customHeight="1" x14ac:dyDescent="0.25">
      <c r="A827" s="77">
        <v>821</v>
      </c>
      <c r="B827" s="76" t="s">
        <v>4327</v>
      </c>
      <c r="C827" s="98" t="s">
        <v>1609</v>
      </c>
      <c r="D827" s="77" t="s">
        <v>1586</v>
      </c>
      <c r="E827" s="76" t="s">
        <v>8031</v>
      </c>
      <c r="F827" s="94" t="s">
        <v>1596</v>
      </c>
      <c r="G827" s="94">
        <v>0.16</v>
      </c>
      <c r="H827" s="94">
        <v>9.7144874899112194E-2</v>
      </c>
      <c r="I827" s="94">
        <v>5.933523809523808E-2</v>
      </c>
    </row>
    <row r="828" spans="1:9" s="97" customFormat="1" ht="11.25" customHeight="1" x14ac:dyDescent="0.25">
      <c r="A828" s="77">
        <v>822</v>
      </c>
      <c r="B828" s="76" t="s">
        <v>6815</v>
      </c>
      <c r="C828" s="98" t="s">
        <v>1699</v>
      </c>
      <c r="D828" s="77" t="s">
        <v>1586</v>
      </c>
      <c r="E828" s="76" t="s">
        <v>3030</v>
      </c>
      <c r="F828" s="94" t="s">
        <v>1596</v>
      </c>
      <c r="G828" s="94">
        <v>0.04</v>
      </c>
      <c r="H828" s="94">
        <v>6.4215092816787729E-3</v>
      </c>
      <c r="I828" s="94">
        <v>3.169809523809524E-2</v>
      </c>
    </row>
    <row r="829" spans="1:9" s="97" customFormat="1" ht="11.25" customHeight="1" x14ac:dyDescent="0.25">
      <c r="A829" s="77">
        <v>823</v>
      </c>
      <c r="B829" s="76" t="s">
        <v>6814</v>
      </c>
      <c r="C829" s="98" t="s">
        <v>1699</v>
      </c>
      <c r="D829" s="77" t="s">
        <v>1586</v>
      </c>
      <c r="E829" s="76" t="s">
        <v>3030</v>
      </c>
      <c r="F829" s="94" t="s">
        <v>1596</v>
      </c>
      <c r="G829" s="94">
        <v>0.1</v>
      </c>
      <c r="H829" s="94">
        <v>0.1</v>
      </c>
      <c r="I829" s="94">
        <v>0</v>
      </c>
    </row>
    <row r="830" spans="1:9" s="97" customFormat="1" ht="11.25" customHeight="1" x14ac:dyDescent="0.25">
      <c r="A830" s="77">
        <v>824</v>
      </c>
      <c r="B830" s="76" t="s">
        <v>4326</v>
      </c>
      <c r="C830" s="98" t="s">
        <v>1609</v>
      </c>
      <c r="D830" s="77" t="s">
        <v>1586</v>
      </c>
      <c r="E830" s="76" t="s">
        <v>8031</v>
      </c>
      <c r="F830" s="94" t="s">
        <v>1596</v>
      </c>
      <c r="G830" s="94">
        <v>0.1</v>
      </c>
      <c r="H830" s="94">
        <v>6.637913640032285E-2</v>
      </c>
      <c r="I830" s="94">
        <v>3.1738095238095232E-2</v>
      </c>
    </row>
    <row r="831" spans="1:9" s="97" customFormat="1" ht="11.25" customHeight="1" x14ac:dyDescent="0.25">
      <c r="A831" s="77">
        <v>825</v>
      </c>
      <c r="B831" s="76" t="s">
        <v>6813</v>
      </c>
      <c r="C831" s="98" t="s">
        <v>1699</v>
      </c>
      <c r="D831" s="77" t="s">
        <v>1586</v>
      </c>
      <c r="E831" s="76" t="s">
        <v>3030</v>
      </c>
      <c r="F831" s="94" t="s">
        <v>1596</v>
      </c>
      <c r="G831" s="94">
        <v>0.1</v>
      </c>
      <c r="H831" s="94">
        <v>3.2440476190476193E-2</v>
      </c>
      <c r="I831" s="94">
        <v>6.3776190476190472E-2</v>
      </c>
    </row>
    <row r="832" spans="1:9" s="97" customFormat="1" ht="11.25" customHeight="1" x14ac:dyDescent="0.25">
      <c r="A832" s="77">
        <v>826</v>
      </c>
      <c r="B832" s="76" t="s">
        <v>4325</v>
      </c>
      <c r="C832" s="98" t="s">
        <v>1609</v>
      </c>
      <c r="D832" s="77" t="s">
        <v>1586</v>
      </c>
      <c r="E832" s="76" t="s">
        <v>8031</v>
      </c>
      <c r="F832" s="94" t="s">
        <v>1596</v>
      </c>
      <c r="G832" s="94">
        <v>0.16</v>
      </c>
      <c r="H832" s="94">
        <v>2.932304277643261E-2</v>
      </c>
      <c r="I832" s="94">
        <v>0.12335904761904762</v>
      </c>
    </row>
    <row r="833" spans="1:9" s="97" customFormat="1" ht="11.25" customHeight="1" x14ac:dyDescent="0.25">
      <c r="A833" s="77">
        <v>827</v>
      </c>
      <c r="B833" s="76" t="s">
        <v>3852</v>
      </c>
      <c r="C833" s="98" t="s">
        <v>1604</v>
      </c>
      <c r="D833" s="77" t="s">
        <v>1586</v>
      </c>
      <c r="E833" s="76" t="s">
        <v>817</v>
      </c>
      <c r="F833" s="94" t="s">
        <v>1596</v>
      </c>
      <c r="G833" s="94">
        <v>2.5000000000000001E-2</v>
      </c>
      <c r="H833" s="94">
        <v>1.4E-2</v>
      </c>
      <c r="I833" s="94">
        <v>1.0384000000000001E-2</v>
      </c>
    </row>
    <row r="834" spans="1:9" s="97" customFormat="1" ht="11.25" customHeight="1" x14ac:dyDescent="0.25">
      <c r="A834" s="77">
        <v>828</v>
      </c>
      <c r="B834" s="76" t="s">
        <v>4324</v>
      </c>
      <c r="C834" s="98" t="s">
        <v>1609</v>
      </c>
      <c r="D834" s="77" t="s">
        <v>1586</v>
      </c>
      <c r="E834" s="76" t="s">
        <v>8031</v>
      </c>
      <c r="F834" s="94" t="s">
        <v>1596</v>
      </c>
      <c r="G834" s="94">
        <v>0.16</v>
      </c>
      <c r="H834" s="94">
        <v>0.10169491525423728</v>
      </c>
      <c r="I834" s="94">
        <v>5.5039999999999999E-2</v>
      </c>
    </row>
    <row r="835" spans="1:9" s="97" customFormat="1" ht="11.25" customHeight="1" x14ac:dyDescent="0.25">
      <c r="A835" s="77">
        <v>829</v>
      </c>
      <c r="B835" s="76" t="s">
        <v>6812</v>
      </c>
      <c r="C835" s="98" t="s">
        <v>1699</v>
      </c>
      <c r="D835" s="77" t="s">
        <v>1586</v>
      </c>
      <c r="E835" s="76" t="s">
        <v>3030</v>
      </c>
      <c r="F835" s="94" t="s">
        <v>1596</v>
      </c>
      <c r="G835" s="94">
        <v>0.25</v>
      </c>
      <c r="H835" s="94">
        <v>3.7696731234866832E-2</v>
      </c>
      <c r="I835" s="94">
        <v>0.20041428571428571</v>
      </c>
    </row>
    <row r="836" spans="1:9" s="97" customFormat="1" ht="11.25" customHeight="1" x14ac:dyDescent="0.25">
      <c r="A836" s="77">
        <v>830</v>
      </c>
      <c r="B836" s="76" t="s">
        <v>3851</v>
      </c>
      <c r="C836" s="98" t="s">
        <v>1604</v>
      </c>
      <c r="D836" s="77" t="s">
        <v>1586</v>
      </c>
      <c r="E836" s="76" t="s">
        <v>7904</v>
      </c>
      <c r="F836" s="94" t="s">
        <v>1596</v>
      </c>
      <c r="G836" s="94">
        <v>0.16</v>
      </c>
      <c r="H836" s="94">
        <v>2.2210451977401128E-2</v>
      </c>
      <c r="I836" s="94">
        <v>0.13007333333333332</v>
      </c>
    </row>
    <row r="837" spans="1:9" s="97" customFormat="1" ht="11.25" customHeight="1" x14ac:dyDescent="0.25">
      <c r="A837" s="77">
        <v>831</v>
      </c>
      <c r="B837" s="76" t="s">
        <v>6811</v>
      </c>
      <c r="C837" s="98" t="s">
        <v>1699</v>
      </c>
      <c r="D837" s="77" t="s">
        <v>1586</v>
      </c>
      <c r="E837" s="76" t="s">
        <v>3030</v>
      </c>
      <c r="F837" s="94" t="s">
        <v>1596</v>
      </c>
      <c r="G837" s="94">
        <v>0.16</v>
      </c>
      <c r="H837" s="94">
        <v>0.15076674737691689</v>
      </c>
      <c r="I837" s="94">
        <v>8.7161904761904503E-3</v>
      </c>
    </row>
    <row r="838" spans="1:9" s="97" customFormat="1" ht="11.25" customHeight="1" x14ac:dyDescent="0.25">
      <c r="A838" s="77">
        <v>832</v>
      </c>
      <c r="B838" s="76" t="s">
        <v>6810</v>
      </c>
      <c r="C838" s="98" t="s">
        <v>1699</v>
      </c>
      <c r="D838" s="77" t="s">
        <v>1586</v>
      </c>
      <c r="E838" s="76" t="s">
        <v>3030</v>
      </c>
      <c r="F838" s="94" t="s">
        <v>1596</v>
      </c>
      <c r="G838" s="94">
        <v>0.4</v>
      </c>
      <c r="H838" s="94">
        <v>2.0878732849071831E-2</v>
      </c>
      <c r="I838" s="94">
        <v>0.3578904761904762</v>
      </c>
    </row>
    <row r="839" spans="1:9" s="97" customFormat="1" ht="11.25" customHeight="1" x14ac:dyDescent="0.25">
      <c r="A839" s="77">
        <v>833</v>
      </c>
      <c r="B839" s="76" t="s">
        <v>6809</v>
      </c>
      <c r="C839" s="98" t="s">
        <v>1699</v>
      </c>
      <c r="D839" s="77" t="s">
        <v>1586</v>
      </c>
      <c r="E839" s="76" t="s">
        <v>3030</v>
      </c>
      <c r="F839" s="94" t="s">
        <v>1596</v>
      </c>
      <c r="G839" s="94">
        <v>6.3E-2</v>
      </c>
      <c r="H839" s="94">
        <v>2.6528450363196128E-2</v>
      </c>
      <c r="I839" s="94">
        <v>3.4429142857142853E-2</v>
      </c>
    </row>
    <row r="840" spans="1:9" s="97" customFormat="1" ht="11.25" customHeight="1" x14ac:dyDescent="0.25">
      <c r="A840" s="77">
        <v>834</v>
      </c>
      <c r="B840" s="76" t="s">
        <v>6808</v>
      </c>
      <c r="C840" s="98" t="s">
        <v>1699</v>
      </c>
      <c r="D840" s="77" t="s">
        <v>1586</v>
      </c>
      <c r="E840" s="76" t="s">
        <v>3030</v>
      </c>
      <c r="F840" s="94" t="s">
        <v>1596</v>
      </c>
      <c r="G840" s="94">
        <v>6.3E-2</v>
      </c>
      <c r="H840" s="94">
        <v>2.4530871670702184E-2</v>
      </c>
      <c r="I840" s="94">
        <v>3.6314857142857135E-2</v>
      </c>
    </row>
    <row r="841" spans="1:9" s="97" customFormat="1" ht="11.25" customHeight="1" x14ac:dyDescent="0.25">
      <c r="A841" s="77">
        <v>835</v>
      </c>
      <c r="B841" s="76" t="s">
        <v>6807</v>
      </c>
      <c r="C841" s="98" t="s">
        <v>1699</v>
      </c>
      <c r="D841" s="77" t="s">
        <v>1586</v>
      </c>
      <c r="E841" s="76" t="s">
        <v>3030</v>
      </c>
      <c r="F841" s="94" t="s">
        <v>1596</v>
      </c>
      <c r="G841" s="94">
        <v>0.1</v>
      </c>
      <c r="H841" s="94">
        <v>7.1983454398708638E-3</v>
      </c>
      <c r="I841" s="94">
        <v>8.7604761904761907E-2</v>
      </c>
    </row>
    <row r="842" spans="1:9" s="97" customFormat="1" ht="11.25" customHeight="1" x14ac:dyDescent="0.25">
      <c r="A842" s="77">
        <v>836</v>
      </c>
      <c r="B842" s="76" t="s">
        <v>9166</v>
      </c>
      <c r="C842" s="98" t="s">
        <v>1706</v>
      </c>
      <c r="D842" s="77" t="s">
        <v>1586</v>
      </c>
      <c r="E842" s="76" t="s">
        <v>7815</v>
      </c>
      <c r="F842" s="94" t="s">
        <v>1596</v>
      </c>
      <c r="G842" s="94">
        <v>6.3E-2</v>
      </c>
      <c r="H842" s="94">
        <v>6.3E-2</v>
      </c>
      <c r="I842" s="94">
        <v>0</v>
      </c>
    </row>
    <row r="843" spans="1:9" s="97" customFormat="1" ht="11.25" customHeight="1" x14ac:dyDescent="0.25">
      <c r="A843" s="77">
        <v>837</v>
      </c>
      <c r="B843" s="76" t="s">
        <v>2204</v>
      </c>
      <c r="C843" s="98" t="s">
        <v>1610</v>
      </c>
      <c r="D843" s="77" t="s">
        <v>1586</v>
      </c>
      <c r="E843" s="76" t="s">
        <v>7944</v>
      </c>
      <c r="F843" s="94" t="s">
        <v>1596</v>
      </c>
      <c r="G843" s="94">
        <v>0.1</v>
      </c>
      <c r="H843" s="94">
        <v>5.9999999999999991E-2</v>
      </c>
      <c r="I843" s="94">
        <v>3.7760000000000002E-2</v>
      </c>
    </row>
    <row r="844" spans="1:9" s="97" customFormat="1" ht="11.25" customHeight="1" x14ac:dyDescent="0.25">
      <c r="A844" s="77">
        <v>838</v>
      </c>
      <c r="B844" s="76" t="s">
        <v>2205</v>
      </c>
      <c r="C844" s="98" t="s">
        <v>1610</v>
      </c>
      <c r="D844" s="77" t="s">
        <v>1586</v>
      </c>
      <c r="E844" s="76" t="s">
        <v>7944</v>
      </c>
      <c r="F844" s="94" t="s">
        <v>1596</v>
      </c>
      <c r="G844" s="94">
        <v>6.3E-2</v>
      </c>
      <c r="H844" s="94">
        <v>3.9169999999999996E-2</v>
      </c>
      <c r="I844" s="94">
        <v>2.2495520000000001E-2</v>
      </c>
    </row>
    <row r="845" spans="1:9" s="97" customFormat="1" ht="11.25" customHeight="1" x14ac:dyDescent="0.25">
      <c r="A845" s="77">
        <v>839</v>
      </c>
      <c r="B845" s="76" t="s">
        <v>6806</v>
      </c>
      <c r="C845" s="98" t="s">
        <v>1699</v>
      </c>
      <c r="D845" s="77" t="s">
        <v>1586</v>
      </c>
      <c r="E845" s="76" t="s">
        <v>3030</v>
      </c>
      <c r="F845" s="94" t="s">
        <v>1596</v>
      </c>
      <c r="G845" s="94">
        <v>0.1</v>
      </c>
      <c r="H845" s="94">
        <v>1.4966707021791767E-2</v>
      </c>
      <c r="I845" s="94">
        <v>8.0271428571428577E-2</v>
      </c>
    </row>
    <row r="846" spans="1:9" s="97" customFormat="1" ht="11.25" customHeight="1" x14ac:dyDescent="0.25">
      <c r="A846" s="77">
        <v>840</v>
      </c>
      <c r="B846" s="76" t="s">
        <v>2206</v>
      </c>
      <c r="C846" s="98" t="s">
        <v>1610</v>
      </c>
      <c r="D846" s="77" t="s">
        <v>1586</v>
      </c>
      <c r="E846" s="76" t="s">
        <v>7944</v>
      </c>
      <c r="F846" s="94" t="s">
        <v>1596</v>
      </c>
      <c r="G846" s="94">
        <v>0.25</v>
      </c>
      <c r="H846" s="94">
        <v>0.1545</v>
      </c>
      <c r="I846" s="94">
        <v>9.0151999999999996E-2</v>
      </c>
    </row>
    <row r="847" spans="1:9" s="97" customFormat="1" ht="11.25" customHeight="1" x14ac:dyDescent="0.25">
      <c r="A847" s="77">
        <v>841</v>
      </c>
      <c r="B847" s="76" t="s">
        <v>6805</v>
      </c>
      <c r="C847" s="98" t="s">
        <v>1699</v>
      </c>
      <c r="D847" s="77" t="s">
        <v>1586</v>
      </c>
      <c r="E847" s="76" t="s">
        <v>3030</v>
      </c>
      <c r="F847" s="94" t="s">
        <v>1596</v>
      </c>
      <c r="G847" s="94">
        <v>0.16</v>
      </c>
      <c r="H847" s="94">
        <v>0.14018361581920905</v>
      </c>
      <c r="I847" s="94">
        <v>1.8706666666666653E-2</v>
      </c>
    </row>
    <row r="848" spans="1:9" s="97" customFormat="1" ht="11.25" customHeight="1" x14ac:dyDescent="0.25">
      <c r="A848" s="77">
        <v>842</v>
      </c>
      <c r="B848" s="76" t="s">
        <v>6804</v>
      </c>
      <c r="C848" s="98" t="s">
        <v>1699</v>
      </c>
      <c r="D848" s="77" t="s">
        <v>1586</v>
      </c>
      <c r="E848" s="76" t="s">
        <v>3030</v>
      </c>
      <c r="F848" s="94" t="s">
        <v>1596</v>
      </c>
      <c r="G848" s="94">
        <v>6.3E-2</v>
      </c>
      <c r="H848" s="94">
        <v>2.4722558514931395E-2</v>
      </c>
      <c r="I848" s="94">
        <v>3.6133904761904763E-2</v>
      </c>
    </row>
    <row r="849" spans="1:9" s="97" customFormat="1" ht="11.25" customHeight="1" x14ac:dyDescent="0.25">
      <c r="A849" s="77">
        <v>843</v>
      </c>
      <c r="B849" s="76" t="s">
        <v>2009</v>
      </c>
      <c r="C849" s="98" t="s">
        <v>1610</v>
      </c>
      <c r="D849" s="77" t="s">
        <v>1586</v>
      </c>
      <c r="E849" s="76" t="s">
        <v>7944</v>
      </c>
      <c r="F849" s="94" t="s">
        <v>1596</v>
      </c>
      <c r="G849" s="94">
        <v>0.1</v>
      </c>
      <c r="H849" s="94">
        <v>6.6000000000000003E-2</v>
      </c>
      <c r="I849" s="94">
        <v>3.2096E-2</v>
      </c>
    </row>
    <row r="850" spans="1:9" s="97" customFormat="1" ht="11.25" customHeight="1" x14ac:dyDescent="0.25">
      <c r="A850" s="77">
        <v>844</v>
      </c>
      <c r="B850" s="76" t="s">
        <v>6803</v>
      </c>
      <c r="C850" s="98" t="s">
        <v>1699</v>
      </c>
      <c r="D850" s="77" t="s">
        <v>1586</v>
      </c>
      <c r="E850" s="76" t="s">
        <v>3030</v>
      </c>
      <c r="F850" s="94" t="s">
        <v>1596</v>
      </c>
      <c r="G850" s="94">
        <v>0.25</v>
      </c>
      <c r="H850" s="94">
        <v>9.7861178369652944E-3</v>
      </c>
      <c r="I850" s="94">
        <v>0.22676190476190472</v>
      </c>
    </row>
    <row r="851" spans="1:9" s="97" customFormat="1" ht="11.25" customHeight="1" x14ac:dyDescent="0.25">
      <c r="A851" s="77">
        <v>845</v>
      </c>
      <c r="B851" s="76" t="s">
        <v>2207</v>
      </c>
      <c r="C851" s="98" t="s">
        <v>1610</v>
      </c>
      <c r="D851" s="77" t="s">
        <v>1586</v>
      </c>
      <c r="E851" s="76" t="s">
        <v>7944</v>
      </c>
      <c r="F851" s="94" t="s">
        <v>1596</v>
      </c>
      <c r="G851" s="94">
        <v>0.25</v>
      </c>
      <c r="H851" s="94">
        <v>0.16700000000000001</v>
      </c>
      <c r="I851" s="94">
        <v>7.8351999999999991E-2</v>
      </c>
    </row>
    <row r="852" spans="1:9" s="97" customFormat="1" ht="11.25" customHeight="1" x14ac:dyDescent="0.25">
      <c r="A852" s="77">
        <v>846</v>
      </c>
      <c r="B852" s="76" t="s">
        <v>2208</v>
      </c>
      <c r="C852" s="98" t="s">
        <v>1610</v>
      </c>
      <c r="D852" s="77" t="s">
        <v>1586</v>
      </c>
      <c r="E852" s="76" t="s">
        <v>7944</v>
      </c>
      <c r="F852" s="94" t="s">
        <v>1596</v>
      </c>
      <c r="G852" s="94">
        <v>0.4</v>
      </c>
      <c r="H852" s="94">
        <v>0.27</v>
      </c>
      <c r="I852" s="94">
        <v>0.12272</v>
      </c>
    </row>
    <row r="853" spans="1:9" s="97" customFormat="1" ht="11.25" customHeight="1" x14ac:dyDescent="0.25">
      <c r="A853" s="77">
        <v>847</v>
      </c>
      <c r="B853" s="76" t="s">
        <v>6802</v>
      </c>
      <c r="C853" s="98" t="s">
        <v>1699</v>
      </c>
      <c r="D853" s="77" t="s">
        <v>1586</v>
      </c>
      <c r="E853" s="76" t="s">
        <v>3030</v>
      </c>
      <c r="F853" s="94" t="s">
        <v>1596</v>
      </c>
      <c r="G853" s="94">
        <v>0.1</v>
      </c>
      <c r="H853" s="94">
        <v>2.8702582728006458E-2</v>
      </c>
      <c r="I853" s="94">
        <v>6.7304761904761895E-2</v>
      </c>
    </row>
    <row r="854" spans="1:9" s="97" customFormat="1" ht="11.25" customHeight="1" x14ac:dyDescent="0.25">
      <c r="A854" s="77">
        <v>848</v>
      </c>
      <c r="B854" s="76" t="s">
        <v>6801</v>
      </c>
      <c r="C854" s="98" t="s">
        <v>1699</v>
      </c>
      <c r="D854" s="77" t="s">
        <v>1586</v>
      </c>
      <c r="E854" s="76" t="s">
        <v>3030</v>
      </c>
      <c r="F854" s="94" t="s">
        <v>1596</v>
      </c>
      <c r="G854" s="94">
        <v>0.1</v>
      </c>
      <c r="H854" s="94">
        <v>4.0854519774011305E-2</v>
      </c>
      <c r="I854" s="94">
        <v>5.5833333333333318E-2</v>
      </c>
    </row>
    <row r="855" spans="1:9" s="97" customFormat="1" ht="11.25" customHeight="1" x14ac:dyDescent="0.25">
      <c r="A855" s="77">
        <v>849</v>
      </c>
      <c r="B855" s="76" t="s">
        <v>6800</v>
      </c>
      <c r="C855" s="98" t="s">
        <v>1699</v>
      </c>
      <c r="D855" s="77" t="s">
        <v>1586</v>
      </c>
      <c r="E855" s="76" t="s">
        <v>3030</v>
      </c>
      <c r="F855" s="94" t="s">
        <v>1596</v>
      </c>
      <c r="G855" s="94">
        <v>0.1</v>
      </c>
      <c r="H855" s="94">
        <v>5.6552663438256663E-2</v>
      </c>
      <c r="I855" s="94">
        <v>4.1014285714285705E-2</v>
      </c>
    </row>
    <row r="856" spans="1:9" s="97" customFormat="1" ht="11.25" customHeight="1" x14ac:dyDescent="0.25">
      <c r="A856" s="77">
        <v>850</v>
      </c>
      <c r="B856" s="76" t="s">
        <v>6799</v>
      </c>
      <c r="C856" s="98" t="s">
        <v>1699</v>
      </c>
      <c r="D856" s="77" t="s">
        <v>1586</v>
      </c>
      <c r="E856" s="76" t="s">
        <v>3030</v>
      </c>
      <c r="F856" s="94" t="s">
        <v>1596</v>
      </c>
      <c r="G856" s="94">
        <v>6.3E-2</v>
      </c>
      <c r="H856" s="94">
        <v>1.4346246973365619E-2</v>
      </c>
      <c r="I856" s="94">
        <v>4.5929142857142856E-2</v>
      </c>
    </row>
    <row r="857" spans="1:9" s="97" customFormat="1" ht="11.25" customHeight="1" x14ac:dyDescent="0.25">
      <c r="A857" s="77">
        <v>851</v>
      </c>
      <c r="B857" s="76" t="s">
        <v>9165</v>
      </c>
      <c r="C857" s="98" t="s">
        <v>1706</v>
      </c>
      <c r="D857" s="77" t="s">
        <v>1586</v>
      </c>
      <c r="E857" s="76" t="s">
        <v>7815</v>
      </c>
      <c r="F857" s="94" t="s">
        <v>1596</v>
      </c>
      <c r="G857" s="94">
        <v>0.16</v>
      </c>
      <c r="H857" s="94">
        <v>1.3014527845036322E-2</v>
      </c>
      <c r="I857" s="94">
        <v>0.13875428571428572</v>
      </c>
    </row>
    <row r="858" spans="1:9" s="97" customFormat="1" ht="11.25" customHeight="1" x14ac:dyDescent="0.25">
      <c r="A858" s="77">
        <v>852</v>
      </c>
      <c r="B858" s="76" t="s">
        <v>7241</v>
      </c>
      <c r="C858" s="98" t="s">
        <v>1706</v>
      </c>
      <c r="D858" s="77" t="s">
        <v>1586</v>
      </c>
      <c r="E858" s="76" t="s">
        <v>7815</v>
      </c>
      <c r="F858" s="94" t="s">
        <v>1596</v>
      </c>
      <c r="G858" s="94">
        <v>0.25</v>
      </c>
      <c r="H858" s="94">
        <v>1.3660209846650525E-2</v>
      </c>
      <c r="I858" s="94">
        <v>0.22310476190476189</v>
      </c>
    </row>
    <row r="859" spans="1:9" s="97" customFormat="1" ht="11.25" customHeight="1" x14ac:dyDescent="0.25">
      <c r="A859" s="77">
        <v>853</v>
      </c>
      <c r="B859" s="76" t="s">
        <v>9164</v>
      </c>
      <c r="C859" s="98" t="s">
        <v>1706</v>
      </c>
      <c r="D859" s="77" t="s">
        <v>1586</v>
      </c>
      <c r="E859" s="76" t="s">
        <v>7815</v>
      </c>
      <c r="F859" s="94" t="s">
        <v>1596</v>
      </c>
      <c r="G859" s="94">
        <v>0.1</v>
      </c>
      <c r="H859" s="94">
        <v>6.2E-2</v>
      </c>
      <c r="I859" s="94">
        <v>3.5872000000000001E-2</v>
      </c>
    </row>
    <row r="860" spans="1:9" s="97" customFormat="1" ht="11.25" customHeight="1" x14ac:dyDescent="0.25">
      <c r="A860" s="77">
        <v>854</v>
      </c>
      <c r="B860" s="76" t="s">
        <v>7240</v>
      </c>
      <c r="C860" s="98" t="s">
        <v>1706</v>
      </c>
      <c r="D860" s="77" t="s">
        <v>1586</v>
      </c>
      <c r="E860" s="76" t="s">
        <v>7815</v>
      </c>
      <c r="F860" s="94" t="s">
        <v>1596</v>
      </c>
      <c r="G860" s="94">
        <v>0.1</v>
      </c>
      <c r="H860" s="94">
        <v>6.3E-2</v>
      </c>
      <c r="I860" s="94">
        <v>3.4928000000000001E-2</v>
      </c>
    </row>
    <row r="861" spans="1:9" s="97" customFormat="1" ht="11.25" customHeight="1" x14ac:dyDescent="0.25">
      <c r="A861" s="77">
        <v>855</v>
      </c>
      <c r="B861" s="76" t="s">
        <v>9163</v>
      </c>
      <c r="C861" s="98" t="s">
        <v>1706</v>
      </c>
      <c r="D861" s="77" t="s">
        <v>1586</v>
      </c>
      <c r="E861" s="76" t="s">
        <v>7815</v>
      </c>
      <c r="F861" s="94" t="s">
        <v>1596</v>
      </c>
      <c r="G861" s="94">
        <v>0.1</v>
      </c>
      <c r="H861" s="94">
        <v>2.4248385794995966E-2</v>
      </c>
      <c r="I861" s="94">
        <v>7.1509523809523801E-2</v>
      </c>
    </row>
    <row r="862" spans="1:9" s="97" customFormat="1" ht="11.25" customHeight="1" x14ac:dyDescent="0.25">
      <c r="A862" s="77">
        <v>856</v>
      </c>
      <c r="B862" s="76" t="s">
        <v>4323</v>
      </c>
      <c r="C862" s="98" t="s">
        <v>1609</v>
      </c>
      <c r="D862" s="77" t="s">
        <v>1586</v>
      </c>
      <c r="E862" s="76" t="s">
        <v>8031</v>
      </c>
      <c r="F862" s="94" t="s">
        <v>1596</v>
      </c>
      <c r="G862" s="94">
        <v>0.1</v>
      </c>
      <c r="H862" s="94">
        <v>1.2298224374495561E-2</v>
      </c>
      <c r="I862" s="94">
        <v>8.2790476190476178E-2</v>
      </c>
    </row>
    <row r="863" spans="1:9" s="97" customFormat="1" ht="11.25" customHeight="1" x14ac:dyDescent="0.25">
      <c r="A863" s="77">
        <v>857</v>
      </c>
      <c r="B863" s="76" t="s">
        <v>6798</v>
      </c>
      <c r="C863" s="98" t="s">
        <v>1699</v>
      </c>
      <c r="D863" s="77" t="s">
        <v>1586</v>
      </c>
      <c r="E863" s="76" t="s">
        <v>9084</v>
      </c>
      <c r="F863" s="94" t="s">
        <v>1596</v>
      </c>
      <c r="G863" s="94">
        <v>0.16</v>
      </c>
      <c r="H863" s="94">
        <v>7.2134786117836983E-2</v>
      </c>
      <c r="I863" s="94">
        <v>8.2944761904761896E-2</v>
      </c>
    </row>
    <row r="864" spans="1:9" s="97" customFormat="1" ht="11.25" customHeight="1" x14ac:dyDescent="0.25">
      <c r="A864" s="77">
        <v>858</v>
      </c>
      <c r="B864" s="76" t="s">
        <v>4322</v>
      </c>
      <c r="C864" s="98" t="s">
        <v>1609</v>
      </c>
      <c r="D864" s="77" t="s">
        <v>1586</v>
      </c>
      <c r="E864" s="76" t="s">
        <v>8380</v>
      </c>
      <c r="F864" s="94" t="s">
        <v>1596</v>
      </c>
      <c r="G864" s="94">
        <v>0.1</v>
      </c>
      <c r="H864" s="94">
        <v>3.3313155770782893E-2</v>
      </c>
      <c r="I864" s="94">
        <v>6.2952380952380954E-2</v>
      </c>
    </row>
    <row r="865" spans="1:9" s="97" customFormat="1" ht="11.25" customHeight="1" x14ac:dyDescent="0.25">
      <c r="A865" s="77">
        <v>859</v>
      </c>
      <c r="B865" s="76" t="s">
        <v>4321</v>
      </c>
      <c r="C865" s="98" t="s">
        <v>1609</v>
      </c>
      <c r="D865" s="77" t="s">
        <v>1586</v>
      </c>
      <c r="E865" s="76" t="s">
        <v>8380</v>
      </c>
      <c r="F865" s="94" t="s">
        <v>1596</v>
      </c>
      <c r="G865" s="94">
        <v>0.25</v>
      </c>
      <c r="H865" s="94">
        <v>2.9338175948345441E-2</v>
      </c>
      <c r="I865" s="94">
        <v>0.20830476190476188</v>
      </c>
    </row>
    <row r="866" spans="1:9" s="97" customFormat="1" ht="11.25" customHeight="1" x14ac:dyDescent="0.25">
      <c r="A866" s="77">
        <v>860</v>
      </c>
      <c r="B866" s="76" t="s">
        <v>4320</v>
      </c>
      <c r="C866" s="98" t="s">
        <v>1609</v>
      </c>
      <c r="D866" s="77" t="s">
        <v>1586</v>
      </c>
      <c r="E866" s="76" t="s">
        <v>8380</v>
      </c>
      <c r="F866" s="94" t="s">
        <v>1596</v>
      </c>
      <c r="G866" s="94">
        <v>0.25</v>
      </c>
      <c r="H866" s="94">
        <v>1.7529257465698143E-2</v>
      </c>
      <c r="I866" s="94">
        <v>0.21945238095238093</v>
      </c>
    </row>
    <row r="867" spans="1:9" s="97" customFormat="1" ht="11.25" customHeight="1" x14ac:dyDescent="0.25">
      <c r="A867" s="77">
        <v>861</v>
      </c>
      <c r="B867" s="76" t="s">
        <v>4319</v>
      </c>
      <c r="C867" s="98" t="s">
        <v>1609</v>
      </c>
      <c r="D867" s="77" t="s">
        <v>1586</v>
      </c>
      <c r="E867" s="76" t="s">
        <v>8380</v>
      </c>
      <c r="F867" s="94" t="s">
        <v>1596</v>
      </c>
      <c r="G867" s="94">
        <v>0.16</v>
      </c>
      <c r="H867" s="94">
        <v>7.3799435028248594E-2</v>
      </c>
      <c r="I867" s="94">
        <v>8.1373333333333325E-2</v>
      </c>
    </row>
    <row r="868" spans="1:9" s="97" customFormat="1" ht="11.25" customHeight="1" x14ac:dyDescent="0.25">
      <c r="A868" s="77">
        <v>862</v>
      </c>
      <c r="B868" s="76" t="s">
        <v>4318</v>
      </c>
      <c r="C868" s="98" t="s">
        <v>1609</v>
      </c>
      <c r="D868" s="77" t="s">
        <v>1586</v>
      </c>
      <c r="E868" s="76" t="s">
        <v>8031</v>
      </c>
      <c r="F868" s="94" t="s">
        <v>1596</v>
      </c>
      <c r="G868" s="94">
        <v>0.16</v>
      </c>
      <c r="H868" s="94">
        <v>0.11239999999999999</v>
      </c>
      <c r="I868" s="94">
        <v>4.4934400000000006E-2</v>
      </c>
    </row>
    <row r="869" spans="1:9" s="97" customFormat="1" ht="11.25" customHeight="1" x14ac:dyDescent="0.25">
      <c r="A869" s="77">
        <v>863</v>
      </c>
      <c r="B869" s="76" t="s">
        <v>4317</v>
      </c>
      <c r="C869" s="98" t="s">
        <v>1609</v>
      </c>
      <c r="D869" s="77" t="s">
        <v>1586</v>
      </c>
      <c r="E869" s="76" t="s">
        <v>8380</v>
      </c>
      <c r="F869" s="94" t="s">
        <v>1596</v>
      </c>
      <c r="G869" s="94">
        <v>6.3E-2</v>
      </c>
      <c r="H869" s="94">
        <v>3.0261299435028248E-2</v>
      </c>
      <c r="I869" s="94">
        <v>3.090533333333333E-2</v>
      </c>
    </row>
    <row r="870" spans="1:9" s="97" customFormat="1" ht="11.25" customHeight="1" x14ac:dyDescent="0.25">
      <c r="A870" s="77">
        <v>864</v>
      </c>
      <c r="B870" s="76" t="s">
        <v>4316</v>
      </c>
      <c r="C870" s="98" t="s">
        <v>1609</v>
      </c>
      <c r="D870" s="77" t="s">
        <v>1586</v>
      </c>
      <c r="E870" s="76" t="s">
        <v>8380</v>
      </c>
      <c r="F870" s="94" t="s">
        <v>1596</v>
      </c>
      <c r="G870" s="94">
        <v>0.1</v>
      </c>
      <c r="H870" s="94">
        <v>4.3770177562550444E-2</v>
      </c>
      <c r="I870" s="94">
        <v>5.3080952380952375E-2</v>
      </c>
    </row>
    <row r="871" spans="1:9" s="97" customFormat="1" ht="11.25" customHeight="1" x14ac:dyDescent="0.25">
      <c r="A871" s="77">
        <v>865</v>
      </c>
      <c r="B871" s="76" t="s">
        <v>4315</v>
      </c>
      <c r="C871" s="98" t="s">
        <v>1609</v>
      </c>
      <c r="D871" s="77" t="s">
        <v>1586</v>
      </c>
      <c r="E871" s="76" t="s">
        <v>8380</v>
      </c>
      <c r="F871" s="94" t="s">
        <v>1596</v>
      </c>
      <c r="G871" s="94">
        <v>0.1</v>
      </c>
      <c r="H871" s="94">
        <v>3.0094834543987085E-2</v>
      </c>
      <c r="I871" s="94">
        <v>6.5990476190476183E-2</v>
      </c>
    </row>
    <row r="872" spans="1:9" s="97" customFormat="1" ht="11.25" customHeight="1" x14ac:dyDescent="0.25">
      <c r="A872" s="77">
        <v>866</v>
      </c>
      <c r="B872" s="76" t="s">
        <v>3850</v>
      </c>
      <c r="C872" s="98" t="s">
        <v>1604</v>
      </c>
      <c r="D872" s="77" t="s">
        <v>1586</v>
      </c>
      <c r="E872" s="76" t="s">
        <v>9151</v>
      </c>
      <c r="F872" s="94" t="s">
        <v>1596</v>
      </c>
      <c r="G872" s="94">
        <v>6.3E-2</v>
      </c>
      <c r="H872" s="94">
        <v>1.6641444713478611E-2</v>
      </c>
      <c r="I872" s="94">
        <v>4.3762476190476185E-2</v>
      </c>
    </row>
    <row r="873" spans="1:9" s="97" customFormat="1" ht="11.25" customHeight="1" x14ac:dyDescent="0.25">
      <c r="A873" s="77">
        <v>867</v>
      </c>
      <c r="B873" s="76" t="s">
        <v>4314</v>
      </c>
      <c r="C873" s="98" t="s">
        <v>1609</v>
      </c>
      <c r="D873" s="77" t="s">
        <v>1586</v>
      </c>
      <c r="E873" s="76" t="s">
        <v>8380</v>
      </c>
      <c r="F873" s="94" t="s">
        <v>1596</v>
      </c>
      <c r="G873" s="94">
        <v>0.16</v>
      </c>
      <c r="H873" s="94">
        <v>5.5442897497982244E-2</v>
      </c>
      <c r="I873" s="94">
        <v>9.8701904761904755E-2</v>
      </c>
    </row>
    <row r="874" spans="1:9" s="97" customFormat="1" ht="11.25" customHeight="1" x14ac:dyDescent="0.25">
      <c r="A874" s="77">
        <v>868</v>
      </c>
      <c r="B874" s="76" t="s">
        <v>4313</v>
      </c>
      <c r="C874" s="98" t="s">
        <v>1609</v>
      </c>
      <c r="D874" s="77" t="s">
        <v>1586</v>
      </c>
      <c r="E874" s="76" t="s">
        <v>8380</v>
      </c>
      <c r="F874" s="94" t="s">
        <v>1596</v>
      </c>
      <c r="G874" s="94">
        <v>0.1</v>
      </c>
      <c r="H874" s="94">
        <v>8.9840597255851501E-3</v>
      </c>
      <c r="I874" s="94">
        <v>8.5919047619047603E-2</v>
      </c>
    </row>
    <row r="875" spans="1:9" s="97" customFormat="1" ht="11.25" customHeight="1" x14ac:dyDescent="0.25">
      <c r="A875" s="77">
        <v>869</v>
      </c>
      <c r="B875" s="76" t="s">
        <v>4312</v>
      </c>
      <c r="C875" s="98" t="s">
        <v>1609</v>
      </c>
      <c r="D875" s="77" t="s">
        <v>1586</v>
      </c>
      <c r="E875" s="76" t="s">
        <v>8380</v>
      </c>
      <c r="F875" s="94" t="s">
        <v>1596</v>
      </c>
      <c r="G875" s="94">
        <v>0.16</v>
      </c>
      <c r="H875" s="94">
        <v>7.4233252623083126E-2</v>
      </c>
      <c r="I875" s="94">
        <v>8.0963809523809521E-2</v>
      </c>
    </row>
    <row r="876" spans="1:9" s="97" customFormat="1" ht="11.25" customHeight="1" x14ac:dyDescent="0.25">
      <c r="A876" s="77">
        <v>870</v>
      </c>
      <c r="B876" s="76" t="s">
        <v>4311</v>
      </c>
      <c r="C876" s="98" t="s">
        <v>1609</v>
      </c>
      <c r="D876" s="77" t="s">
        <v>1586</v>
      </c>
      <c r="E876" s="76" t="s">
        <v>8380</v>
      </c>
      <c r="F876" s="94" t="s">
        <v>1596</v>
      </c>
      <c r="G876" s="94">
        <v>0.1</v>
      </c>
      <c r="H876" s="94">
        <v>2.3476594027441487E-2</v>
      </c>
      <c r="I876" s="94">
        <v>7.223809523809524E-2</v>
      </c>
    </row>
    <row r="877" spans="1:9" s="97" customFormat="1" ht="11.25" customHeight="1" x14ac:dyDescent="0.25">
      <c r="A877" s="77">
        <v>871</v>
      </c>
      <c r="B877" s="76" t="s">
        <v>4310</v>
      </c>
      <c r="C877" s="98" t="s">
        <v>1609</v>
      </c>
      <c r="D877" s="77" t="s">
        <v>1586</v>
      </c>
      <c r="E877" s="76" t="s">
        <v>8380</v>
      </c>
      <c r="F877" s="94" t="s">
        <v>1596</v>
      </c>
      <c r="G877" s="94">
        <v>0.4</v>
      </c>
      <c r="H877" s="94">
        <v>2.6407384987893461E-2</v>
      </c>
      <c r="I877" s="94">
        <v>0.35267142857142858</v>
      </c>
    </row>
    <row r="878" spans="1:9" s="97" customFormat="1" ht="11.25" customHeight="1" x14ac:dyDescent="0.25">
      <c r="A878" s="77">
        <v>872</v>
      </c>
      <c r="B878" s="76" t="s">
        <v>4309</v>
      </c>
      <c r="C878" s="98" t="s">
        <v>1609</v>
      </c>
      <c r="D878" s="77" t="s">
        <v>1586</v>
      </c>
      <c r="E878" s="76" t="s">
        <v>8380</v>
      </c>
      <c r="F878" s="94" t="s">
        <v>1596</v>
      </c>
      <c r="G878" s="94">
        <v>6.3E-2</v>
      </c>
      <c r="H878" s="94">
        <v>3.9169999999999996E-2</v>
      </c>
      <c r="I878" s="94">
        <v>2.2495520000000001E-2</v>
      </c>
    </row>
    <row r="879" spans="1:9" s="97" customFormat="1" ht="11.25" customHeight="1" x14ac:dyDescent="0.25">
      <c r="A879" s="77">
        <v>873</v>
      </c>
      <c r="B879" s="76" t="s">
        <v>6797</v>
      </c>
      <c r="C879" s="98" t="s">
        <v>1699</v>
      </c>
      <c r="D879" s="77" t="s">
        <v>1586</v>
      </c>
      <c r="E879" s="76" t="s">
        <v>9160</v>
      </c>
      <c r="F879" s="94" t="s">
        <v>1596</v>
      </c>
      <c r="G879" s="94">
        <v>0.25</v>
      </c>
      <c r="H879" s="94">
        <v>1.4043583535108959E-2</v>
      </c>
      <c r="I879" s="94">
        <v>0.22274285714285713</v>
      </c>
    </row>
    <row r="880" spans="1:9" s="97" customFormat="1" ht="11.25" customHeight="1" x14ac:dyDescent="0.25">
      <c r="A880" s="77">
        <v>874</v>
      </c>
      <c r="B880" s="76" t="s">
        <v>6796</v>
      </c>
      <c r="C880" s="98" t="s">
        <v>1699</v>
      </c>
      <c r="D880" s="77" t="s">
        <v>1586</v>
      </c>
      <c r="E880" s="76" t="s">
        <v>8546</v>
      </c>
      <c r="F880" s="94" t="s">
        <v>1596</v>
      </c>
      <c r="G880" s="94">
        <v>0.16</v>
      </c>
      <c r="H880" s="94">
        <v>2.3617836965294594E-2</v>
      </c>
      <c r="I880" s="94">
        <v>0.12874476190476189</v>
      </c>
    </row>
    <row r="881" spans="1:9" s="97" customFormat="1" ht="11.25" customHeight="1" x14ac:dyDescent="0.25">
      <c r="A881" s="77">
        <v>875</v>
      </c>
      <c r="B881" s="76" t="s">
        <v>6795</v>
      </c>
      <c r="C881" s="98" t="s">
        <v>1699</v>
      </c>
      <c r="D881" s="77" t="s">
        <v>1586</v>
      </c>
      <c r="E881" s="76" t="s">
        <v>9162</v>
      </c>
      <c r="F881" s="94" t="s">
        <v>1596</v>
      </c>
      <c r="G881" s="94">
        <v>0.1</v>
      </c>
      <c r="H881" s="94">
        <v>0.1</v>
      </c>
      <c r="I881" s="94">
        <v>0</v>
      </c>
    </row>
    <row r="882" spans="1:9" s="97" customFormat="1" ht="11.25" customHeight="1" x14ac:dyDescent="0.25">
      <c r="A882" s="77">
        <v>876</v>
      </c>
      <c r="B882" s="76" t="s">
        <v>6794</v>
      </c>
      <c r="C882" s="98" t="s">
        <v>1699</v>
      </c>
      <c r="D882" s="77" t="s">
        <v>1586</v>
      </c>
      <c r="E882" s="76" t="s">
        <v>8546</v>
      </c>
      <c r="F882" s="94" t="s">
        <v>1596</v>
      </c>
      <c r="G882" s="94">
        <v>0.16</v>
      </c>
      <c r="H882" s="94">
        <v>3.6642453591606138E-2</v>
      </c>
      <c r="I882" s="94">
        <v>0.11644952380952379</v>
      </c>
    </row>
    <row r="883" spans="1:9" s="97" customFormat="1" ht="11.25" customHeight="1" x14ac:dyDescent="0.25">
      <c r="A883" s="77">
        <v>877</v>
      </c>
      <c r="B883" s="76" t="s">
        <v>6793</v>
      </c>
      <c r="C883" s="98" t="s">
        <v>1699</v>
      </c>
      <c r="D883" s="77" t="s">
        <v>1586</v>
      </c>
      <c r="E883" s="76" t="s">
        <v>9162</v>
      </c>
      <c r="F883" s="94" t="s">
        <v>1596</v>
      </c>
      <c r="G883" s="94">
        <v>0.1</v>
      </c>
      <c r="H883" s="94">
        <v>6.9531880548829708E-2</v>
      </c>
      <c r="I883" s="94">
        <v>2.8761904761904759E-2</v>
      </c>
    </row>
    <row r="884" spans="1:9" s="97" customFormat="1" ht="11.25" customHeight="1" x14ac:dyDescent="0.25">
      <c r="A884" s="77">
        <v>878</v>
      </c>
      <c r="B884" s="76" t="s">
        <v>6792</v>
      </c>
      <c r="C884" s="98" t="s">
        <v>1699</v>
      </c>
      <c r="D884" s="77" t="s">
        <v>1586</v>
      </c>
      <c r="E884" s="76" t="s">
        <v>9084</v>
      </c>
      <c r="F884" s="94" t="s">
        <v>1596</v>
      </c>
      <c r="G884" s="94">
        <v>0.25</v>
      </c>
      <c r="H884" s="94">
        <v>5.3087167070217926E-2</v>
      </c>
      <c r="I884" s="94">
        <v>0.18588571428571427</v>
      </c>
    </row>
    <row r="885" spans="1:9" s="97" customFormat="1" ht="11.25" customHeight="1" x14ac:dyDescent="0.25">
      <c r="A885" s="77">
        <v>879</v>
      </c>
      <c r="B885" s="76" t="s">
        <v>6791</v>
      </c>
      <c r="C885" s="98" t="s">
        <v>1699</v>
      </c>
      <c r="D885" s="77" t="s">
        <v>1586</v>
      </c>
      <c r="E885" s="76" t="s">
        <v>8546</v>
      </c>
      <c r="F885" s="94" t="s">
        <v>1596</v>
      </c>
      <c r="G885" s="94">
        <v>6.3E-2</v>
      </c>
      <c r="H885" s="94">
        <v>2.3380750605326881E-2</v>
      </c>
      <c r="I885" s="94">
        <v>3.7400571428571422E-2</v>
      </c>
    </row>
    <row r="886" spans="1:9" s="97" customFormat="1" ht="11.25" customHeight="1" x14ac:dyDescent="0.25">
      <c r="A886" s="77">
        <v>880</v>
      </c>
      <c r="B886" s="76" t="s">
        <v>6790</v>
      </c>
      <c r="C886" s="98" t="s">
        <v>1699</v>
      </c>
      <c r="D886" s="77" t="s">
        <v>1586</v>
      </c>
      <c r="E886" s="76" t="s">
        <v>9162</v>
      </c>
      <c r="F886" s="94" t="s">
        <v>1596</v>
      </c>
      <c r="G886" s="94">
        <v>0.04</v>
      </c>
      <c r="H886" s="94">
        <v>0.04</v>
      </c>
      <c r="I886" s="94">
        <v>0</v>
      </c>
    </row>
    <row r="887" spans="1:9" s="97" customFormat="1" ht="11.25" customHeight="1" x14ac:dyDescent="0.25">
      <c r="A887" s="77">
        <v>881</v>
      </c>
      <c r="B887" s="76" t="s">
        <v>6789</v>
      </c>
      <c r="C887" s="98" t="s">
        <v>1699</v>
      </c>
      <c r="D887" s="77" t="s">
        <v>1586</v>
      </c>
      <c r="E887" s="76" t="s">
        <v>9160</v>
      </c>
      <c r="F887" s="94" t="s">
        <v>1596</v>
      </c>
      <c r="G887" s="94">
        <v>0.16</v>
      </c>
      <c r="H887" s="94">
        <v>0.16</v>
      </c>
      <c r="I887" s="94">
        <v>0</v>
      </c>
    </row>
    <row r="888" spans="1:9" s="97" customFormat="1" ht="11.25" customHeight="1" x14ac:dyDescent="0.25">
      <c r="A888" s="77">
        <v>882</v>
      </c>
      <c r="B888" s="76" t="s">
        <v>6788</v>
      </c>
      <c r="C888" s="98" t="s">
        <v>1699</v>
      </c>
      <c r="D888" s="77" t="s">
        <v>1586</v>
      </c>
      <c r="E888" s="76" t="s">
        <v>9157</v>
      </c>
      <c r="F888" s="94" t="s">
        <v>1596</v>
      </c>
      <c r="G888" s="94">
        <v>6.3E-2</v>
      </c>
      <c r="H888" s="94">
        <v>6.3E-2</v>
      </c>
      <c r="I888" s="94">
        <v>0</v>
      </c>
    </row>
    <row r="889" spans="1:9" s="97" customFormat="1" ht="11.25" customHeight="1" x14ac:dyDescent="0.25">
      <c r="A889" s="77">
        <v>883</v>
      </c>
      <c r="B889" s="76" t="s">
        <v>3849</v>
      </c>
      <c r="C889" s="98" t="s">
        <v>1604</v>
      </c>
      <c r="D889" s="77" t="s">
        <v>1586</v>
      </c>
      <c r="E889" s="76" t="s">
        <v>3807</v>
      </c>
      <c r="F889" s="94" t="s">
        <v>1596</v>
      </c>
      <c r="G889" s="94">
        <v>6.3E-2</v>
      </c>
      <c r="H889" s="94">
        <v>2.7890435835351092E-2</v>
      </c>
      <c r="I889" s="94">
        <v>3.3143428571428567E-2</v>
      </c>
    </row>
    <row r="890" spans="1:9" s="97" customFormat="1" ht="11.25" customHeight="1" x14ac:dyDescent="0.25">
      <c r="A890" s="77">
        <v>884</v>
      </c>
      <c r="B890" s="76" t="s">
        <v>6787</v>
      </c>
      <c r="C890" s="98" t="s">
        <v>1699</v>
      </c>
      <c r="D890" s="77" t="s">
        <v>1586</v>
      </c>
      <c r="E890" s="76" t="s">
        <v>9160</v>
      </c>
      <c r="F890" s="94" t="s">
        <v>1596</v>
      </c>
      <c r="G890" s="94">
        <v>0.25</v>
      </c>
      <c r="H890" s="94">
        <v>0.18200161420500402</v>
      </c>
      <c r="I890" s="94">
        <v>6.4190476190476201E-2</v>
      </c>
    </row>
    <row r="891" spans="1:9" s="97" customFormat="1" ht="11.25" customHeight="1" x14ac:dyDescent="0.25">
      <c r="A891" s="77">
        <v>885</v>
      </c>
      <c r="B891" s="76" t="s">
        <v>3848</v>
      </c>
      <c r="C891" s="98" t="s">
        <v>1604</v>
      </c>
      <c r="D891" s="77" t="s">
        <v>1586</v>
      </c>
      <c r="E891" s="76" t="s">
        <v>3807</v>
      </c>
      <c r="F891" s="94" t="s">
        <v>1596</v>
      </c>
      <c r="G891" s="94">
        <v>0.04</v>
      </c>
      <c r="H891" s="94">
        <v>2.2800000000000001E-2</v>
      </c>
      <c r="I891" s="94">
        <v>1.6236799999999999E-2</v>
      </c>
    </row>
    <row r="892" spans="1:9" s="97" customFormat="1" ht="11.25" customHeight="1" x14ac:dyDescent="0.25">
      <c r="A892" s="77">
        <v>886</v>
      </c>
      <c r="B892" s="76" t="s">
        <v>3847</v>
      </c>
      <c r="C892" s="98" t="s">
        <v>1604</v>
      </c>
      <c r="D892" s="77" t="s">
        <v>1586</v>
      </c>
      <c r="E892" s="76" t="s">
        <v>3807</v>
      </c>
      <c r="F892" s="94" t="s">
        <v>1596</v>
      </c>
      <c r="G892" s="94">
        <v>0.25</v>
      </c>
      <c r="H892" s="94">
        <v>5.6683817594834554E-2</v>
      </c>
      <c r="I892" s="94">
        <v>0.18249047619047618</v>
      </c>
    </row>
    <row r="893" spans="1:9" s="97" customFormat="1" ht="11.25" customHeight="1" x14ac:dyDescent="0.25">
      <c r="A893" s="77">
        <v>887</v>
      </c>
      <c r="B893" s="76" t="s">
        <v>6786</v>
      </c>
      <c r="C893" s="98" t="s">
        <v>1699</v>
      </c>
      <c r="D893" s="77" t="s">
        <v>1586</v>
      </c>
      <c r="E893" s="76" t="s">
        <v>9160</v>
      </c>
      <c r="F893" s="94" t="s">
        <v>1596</v>
      </c>
      <c r="G893" s="94">
        <v>0.4</v>
      </c>
      <c r="H893" s="94">
        <v>3.92907586763519E-2</v>
      </c>
      <c r="I893" s="94">
        <v>0.34050952380952376</v>
      </c>
    </row>
    <row r="894" spans="1:9" s="97" customFormat="1" ht="11.25" customHeight="1" x14ac:dyDescent="0.25">
      <c r="A894" s="77">
        <v>888</v>
      </c>
      <c r="B894" s="76" t="s">
        <v>3846</v>
      </c>
      <c r="C894" s="98" t="s">
        <v>1604</v>
      </c>
      <c r="D894" s="77" t="s">
        <v>1586</v>
      </c>
      <c r="E894" s="76" t="s">
        <v>3807</v>
      </c>
      <c r="F894" s="94" t="s">
        <v>1596</v>
      </c>
      <c r="G894" s="94">
        <v>0.25</v>
      </c>
      <c r="H894" s="94">
        <v>1.0547820823244554E-2</v>
      </c>
      <c r="I894" s="94">
        <v>0.22604285714285713</v>
      </c>
    </row>
    <row r="895" spans="1:9" s="97" customFormat="1" ht="11.25" customHeight="1" x14ac:dyDescent="0.25">
      <c r="A895" s="77">
        <v>889</v>
      </c>
      <c r="B895" s="76" t="s">
        <v>6785</v>
      </c>
      <c r="C895" s="98" t="s">
        <v>1699</v>
      </c>
      <c r="D895" s="77" t="s">
        <v>1586</v>
      </c>
      <c r="E895" s="76" t="s">
        <v>8546</v>
      </c>
      <c r="F895" s="94" t="s">
        <v>1596</v>
      </c>
      <c r="G895" s="94">
        <v>6.3E-2</v>
      </c>
      <c r="H895" s="94">
        <v>1.5703188054882973E-2</v>
      </c>
      <c r="I895" s="94">
        <v>4.4648190476190473E-2</v>
      </c>
    </row>
    <row r="896" spans="1:9" s="97" customFormat="1" ht="11.25" customHeight="1" x14ac:dyDescent="0.25">
      <c r="A896" s="77">
        <v>890</v>
      </c>
      <c r="B896" s="76" t="s">
        <v>6784</v>
      </c>
      <c r="C896" s="98" t="s">
        <v>1699</v>
      </c>
      <c r="D896" s="77" t="s">
        <v>1586</v>
      </c>
      <c r="E896" s="96" t="s">
        <v>9906</v>
      </c>
      <c r="F896" s="94" t="s">
        <v>1596</v>
      </c>
      <c r="G896" s="94">
        <v>0.16</v>
      </c>
      <c r="H896" s="94">
        <v>8.6006860371267164E-3</v>
      </c>
      <c r="I896" s="94">
        <v>0.14292095238095237</v>
      </c>
    </row>
    <row r="897" spans="1:9" s="97" customFormat="1" ht="11.25" customHeight="1" x14ac:dyDescent="0.25">
      <c r="A897" s="77">
        <v>891</v>
      </c>
      <c r="B897" s="76" t="s">
        <v>3845</v>
      </c>
      <c r="C897" s="98" t="s">
        <v>1604</v>
      </c>
      <c r="D897" s="77" t="s">
        <v>1586</v>
      </c>
      <c r="E897" s="76" t="s">
        <v>3807</v>
      </c>
      <c r="F897" s="94" t="s">
        <v>1596</v>
      </c>
      <c r="G897" s="94">
        <v>0.1</v>
      </c>
      <c r="H897" s="94">
        <v>3.7903551251008881E-2</v>
      </c>
      <c r="I897" s="94">
        <v>5.8619047619047612E-2</v>
      </c>
    </row>
    <row r="898" spans="1:9" s="97" customFormat="1" ht="11.25" customHeight="1" x14ac:dyDescent="0.25">
      <c r="A898" s="77">
        <v>892</v>
      </c>
      <c r="B898" s="76" t="s">
        <v>6783</v>
      </c>
      <c r="C898" s="98" t="s">
        <v>1699</v>
      </c>
      <c r="D898" s="77" t="s">
        <v>1586</v>
      </c>
      <c r="E898" s="76" t="s">
        <v>8546</v>
      </c>
      <c r="F898" s="94" t="s">
        <v>1596</v>
      </c>
      <c r="G898" s="94">
        <v>0.16</v>
      </c>
      <c r="H898" s="94">
        <v>4.122780468119451E-2</v>
      </c>
      <c r="I898" s="94">
        <v>0.11212095238095238</v>
      </c>
    </row>
    <row r="899" spans="1:9" s="97" customFormat="1" ht="11.25" customHeight="1" x14ac:dyDescent="0.25">
      <c r="A899" s="77">
        <v>893</v>
      </c>
      <c r="B899" s="76" t="s">
        <v>3844</v>
      </c>
      <c r="C899" s="98" t="s">
        <v>1604</v>
      </c>
      <c r="D899" s="77" t="s">
        <v>1586</v>
      </c>
      <c r="E899" s="76" t="s">
        <v>3807</v>
      </c>
      <c r="F899" s="94" t="s">
        <v>1596</v>
      </c>
      <c r="G899" s="94">
        <v>0.1</v>
      </c>
      <c r="H899" s="94">
        <v>5.4676150121065373E-2</v>
      </c>
      <c r="I899" s="94">
        <v>4.2785714285714288E-2</v>
      </c>
    </row>
    <row r="900" spans="1:9" s="97" customFormat="1" ht="11.25" customHeight="1" x14ac:dyDescent="0.25">
      <c r="A900" s="77">
        <v>894</v>
      </c>
      <c r="B900" s="76" t="s">
        <v>6782</v>
      </c>
      <c r="C900" s="98" t="s">
        <v>1699</v>
      </c>
      <c r="D900" s="77" t="s">
        <v>1586</v>
      </c>
      <c r="E900" s="76" t="s">
        <v>8546</v>
      </c>
      <c r="F900" s="94" t="s">
        <v>1596</v>
      </c>
      <c r="G900" s="94">
        <v>0.25</v>
      </c>
      <c r="H900" s="94">
        <v>0.13823143664245358</v>
      </c>
      <c r="I900" s="94">
        <v>0.10550952380952382</v>
      </c>
    </row>
    <row r="901" spans="1:9" s="97" customFormat="1" ht="11.25" customHeight="1" x14ac:dyDescent="0.25">
      <c r="A901" s="77">
        <v>895</v>
      </c>
      <c r="B901" s="76" t="s">
        <v>6781</v>
      </c>
      <c r="C901" s="98" t="s">
        <v>1699</v>
      </c>
      <c r="D901" s="77" t="s">
        <v>1586</v>
      </c>
      <c r="E901" s="76" t="s">
        <v>9162</v>
      </c>
      <c r="F901" s="94" t="s">
        <v>1596</v>
      </c>
      <c r="G901" s="94">
        <v>0.1</v>
      </c>
      <c r="H901" s="94">
        <v>6.4000000000000001E-2</v>
      </c>
      <c r="I901" s="94">
        <v>3.3983999999999993E-2</v>
      </c>
    </row>
    <row r="902" spans="1:9" s="97" customFormat="1" ht="11.25" customHeight="1" x14ac:dyDescent="0.25">
      <c r="A902" s="77">
        <v>896</v>
      </c>
      <c r="B902" s="76" t="s">
        <v>3843</v>
      </c>
      <c r="C902" s="98" t="s">
        <v>1604</v>
      </c>
      <c r="D902" s="77" t="s">
        <v>1586</v>
      </c>
      <c r="E902" s="76" t="s">
        <v>3807</v>
      </c>
      <c r="F902" s="94" t="s">
        <v>1596</v>
      </c>
      <c r="G902" s="94">
        <v>0.1</v>
      </c>
      <c r="H902" s="94">
        <v>7.7027845036319615E-3</v>
      </c>
      <c r="I902" s="94">
        <v>8.7128571428571416E-2</v>
      </c>
    </row>
    <row r="903" spans="1:9" s="97" customFormat="1" ht="11.25" customHeight="1" x14ac:dyDescent="0.25">
      <c r="A903" s="77">
        <v>897</v>
      </c>
      <c r="B903" s="76" t="s">
        <v>6780</v>
      </c>
      <c r="C903" s="98" t="s">
        <v>1699</v>
      </c>
      <c r="D903" s="77" t="s">
        <v>1586</v>
      </c>
      <c r="E903" s="76" t="s">
        <v>9162</v>
      </c>
      <c r="F903" s="94" t="s">
        <v>1596</v>
      </c>
      <c r="G903" s="94">
        <v>0.1</v>
      </c>
      <c r="H903" s="94">
        <v>4.5147296206618243E-3</v>
      </c>
      <c r="I903" s="94">
        <v>9.0138095238095226E-2</v>
      </c>
    </row>
    <row r="904" spans="1:9" s="97" customFormat="1" ht="11.25" customHeight="1" x14ac:dyDescent="0.25">
      <c r="A904" s="77">
        <v>898</v>
      </c>
      <c r="B904" s="76" t="s">
        <v>6779</v>
      </c>
      <c r="C904" s="98" t="s">
        <v>1699</v>
      </c>
      <c r="D904" s="77" t="s">
        <v>1586</v>
      </c>
      <c r="E904" s="76" t="s">
        <v>8546</v>
      </c>
      <c r="F904" s="94" t="s">
        <v>1596</v>
      </c>
      <c r="G904" s="94">
        <v>0.16</v>
      </c>
      <c r="H904" s="94">
        <v>1.916868442292171E-2</v>
      </c>
      <c r="I904" s="94">
        <v>0.13294476190476193</v>
      </c>
    </row>
    <row r="905" spans="1:9" s="97" customFormat="1" ht="11.25" customHeight="1" x14ac:dyDescent="0.25">
      <c r="A905" s="77">
        <v>899</v>
      </c>
      <c r="B905" s="76" t="s">
        <v>3842</v>
      </c>
      <c r="C905" s="98" t="s">
        <v>1604</v>
      </c>
      <c r="D905" s="77" t="s">
        <v>1586</v>
      </c>
      <c r="E905" s="76" t="s">
        <v>3807</v>
      </c>
      <c r="F905" s="94" t="s">
        <v>1596</v>
      </c>
      <c r="G905" s="94">
        <v>0.1</v>
      </c>
      <c r="H905" s="94">
        <v>5.0897901533494749E-3</v>
      </c>
      <c r="I905" s="94">
        <v>8.9595238095238103E-2</v>
      </c>
    </row>
    <row r="906" spans="1:9" s="97" customFormat="1" ht="11.25" customHeight="1" x14ac:dyDescent="0.25">
      <c r="A906" s="77">
        <v>900</v>
      </c>
      <c r="B906" s="76" t="s">
        <v>6778</v>
      </c>
      <c r="C906" s="98" t="s">
        <v>1699</v>
      </c>
      <c r="D906" s="77" t="s">
        <v>1586</v>
      </c>
      <c r="E906" s="76" t="s">
        <v>9162</v>
      </c>
      <c r="F906" s="94" t="s">
        <v>1596</v>
      </c>
      <c r="G906" s="94">
        <v>0.16</v>
      </c>
      <c r="H906" s="94">
        <v>8.0962469733656187E-3</v>
      </c>
      <c r="I906" s="94">
        <v>0.14339714285714286</v>
      </c>
    </row>
    <row r="907" spans="1:9" s="97" customFormat="1" ht="11.25" customHeight="1" x14ac:dyDescent="0.25">
      <c r="A907" s="77">
        <v>901</v>
      </c>
      <c r="B907" s="76" t="s">
        <v>6777</v>
      </c>
      <c r="C907" s="98" t="s">
        <v>1699</v>
      </c>
      <c r="D907" s="77" t="s">
        <v>1586</v>
      </c>
      <c r="E907" s="76" t="s">
        <v>8546</v>
      </c>
      <c r="F907" s="94" t="s">
        <v>1596</v>
      </c>
      <c r="G907" s="94">
        <v>6.3E-2</v>
      </c>
      <c r="H907" s="94">
        <v>3.0836359967715905E-2</v>
      </c>
      <c r="I907" s="94">
        <v>3.0362476190476183E-2</v>
      </c>
    </row>
    <row r="908" spans="1:9" s="97" customFormat="1" ht="11.25" customHeight="1" x14ac:dyDescent="0.25">
      <c r="A908" s="77">
        <v>902</v>
      </c>
      <c r="B908" s="76" t="s">
        <v>3841</v>
      </c>
      <c r="C908" s="98" t="s">
        <v>1604</v>
      </c>
      <c r="D908" s="77" t="s">
        <v>1586</v>
      </c>
      <c r="E908" s="76" t="s">
        <v>3807</v>
      </c>
      <c r="F908" s="94" t="s">
        <v>1596</v>
      </c>
      <c r="G908" s="94">
        <v>0.16</v>
      </c>
      <c r="H908" s="94">
        <v>3.2369854721549636E-2</v>
      </c>
      <c r="I908" s="94">
        <v>0.12048285714285713</v>
      </c>
    </row>
    <row r="909" spans="1:9" s="97" customFormat="1" ht="11.25" customHeight="1" x14ac:dyDescent="0.25">
      <c r="A909" s="77">
        <v>903</v>
      </c>
      <c r="B909" s="76" t="s">
        <v>6776</v>
      </c>
      <c r="C909" s="98" t="s">
        <v>1699</v>
      </c>
      <c r="D909" s="77" t="s">
        <v>1586</v>
      </c>
      <c r="E909" s="76" t="s">
        <v>9162</v>
      </c>
      <c r="F909" s="94" t="s">
        <v>1596</v>
      </c>
      <c r="G909" s="94">
        <v>6.3E-2</v>
      </c>
      <c r="H909" s="94">
        <v>3.0569007263922518E-2</v>
      </c>
      <c r="I909" s="94">
        <v>3.0614857142857145E-2</v>
      </c>
    </row>
    <row r="910" spans="1:9" s="97" customFormat="1" ht="11.25" customHeight="1" x14ac:dyDescent="0.25">
      <c r="A910" s="77">
        <v>904</v>
      </c>
      <c r="B910" s="76" t="s">
        <v>6775</v>
      </c>
      <c r="C910" s="98" t="s">
        <v>1699</v>
      </c>
      <c r="D910" s="77" t="s">
        <v>1586</v>
      </c>
      <c r="E910" s="76" t="s">
        <v>8546</v>
      </c>
      <c r="F910" s="94" t="s">
        <v>1596</v>
      </c>
      <c r="G910" s="94">
        <v>0.25</v>
      </c>
      <c r="H910" s="94">
        <v>2.4500605326876517E-2</v>
      </c>
      <c r="I910" s="94">
        <v>0.21287142857142854</v>
      </c>
    </row>
    <row r="911" spans="1:9" s="97" customFormat="1" ht="11.25" customHeight="1" x14ac:dyDescent="0.25">
      <c r="A911" s="77">
        <v>905</v>
      </c>
      <c r="B911" s="76" t="s">
        <v>3840</v>
      </c>
      <c r="C911" s="98" t="s">
        <v>1604</v>
      </c>
      <c r="D911" s="77" t="s">
        <v>1586</v>
      </c>
      <c r="E911" s="76" t="s">
        <v>3807</v>
      </c>
      <c r="F911" s="94" t="s">
        <v>1596</v>
      </c>
      <c r="G911" s="94">
        <v>0.25</v>
      </c>
      <c r="H911" s="94">
        <v>6.1163236481033098E-2</v>
      </c>
      <c r="I911" s="94">
        <v>0.17826190476190476</v>
      </c>
    </row>
    <row r="912" spans="1:9" s="97" customFormat="1" ht="11.25" customHeight="1" x14ac:dyDescent="0.25">
      <c r="A912" s="77">
        <v>906</v>
      </c>
      <c r="B912" s="76" t="s">
        <v>3839</v>
      </c>
      <c r="C912" s="98" t="s">
        <v>1604</v>
      </c>
      <c r="D912" s="77" t="s">
        <v>1586</v>
      </c>
      <c r="E912" s="76" t="s">
        <v>3807</v>
      </c>
      <c r="F912" s="94" t="s">
        <v>1596</v>
      </c>
      <c r="G912" s="94">
        <v>0.1</v>
      </c>
      <c r="H912" s="94">
        <v>6.3962873284907186E-3</v>
      </c>
      <c r="I912" s="94">
        <v>8.8361904761904767E-2</v>
      </c>
    </row>
    <row r="913" spans="1:9" s="97" customFormat="1" ht="11.25" customHeight="1" x14ac:dyDescent="0.25">
      <c r="A913" s="77">
        <v>907</v>
      </c>
      <c r="B913" s="76" t="s">
        <v>6774</v>
      </c>
      <c r="C913" s="98" t="s">
        <v>1699</v>
      </c>
      <c r="D913" s="77" t="s">
        <v>1586</v>
      </c>
      <c r="E913" s="76" t="s">
        <v>9162</v>
      </c>
      <c r="F913" s="94" t="s">
        <v>1596</v>
      </c>
      <c r="G913" s="94">
        <v>0.1</v>
      </c>
      <c r="H913" s="94">
        <v>7.4041565778853916E-2</v>
      </c>
      <c r="I913" s="94">
        <v>2.4504761904761897E-2</v>
      </c>
    </row>
    <row r="914" spans="1:9" s="97" customFormat="1" ht="11.25" customHeight="1" x14ac:dyDescent="0.25">
      <c r="A914" s="77">
        <v>908</v>
      </c>
      <c r="B914" s="76" t="s">
        <v>3838</v>
      </c>
      <c r="C914" s="98" t="s">
        <v>1604</v>
      </c>
      <c r="D914" s="77" t="s">
        <v>1586</v>
      </c>
      <c r="E914" s="76" t="s">
        <v>3807</v>
      </c>
      <c r="F914" s="94" t="s">
        <v>1596</v>
      </c>
      <c r="G914" s="94">
        <v>0.16</v>
      </c>
      <c r="H914" s="94">
        <v>9.8113397901533513E-3</v>
      </c>
      <c r="I914" s="94">
        <v>0.14177809523809523</v>
      </c>
    </row>
    <row r="915" spans="1:9" s="97" customFormat="1" ht="11.25" customHeight="1" x14ac:dyDescent="0.25">
      <c r="A915" s="77">
        <v>909</v>
      </c>
      <c r="B915" s="76" t="s">
        <v>3837</v>
      </c>
      <c r="C915" s="98" t="s">
        <v>1604</v>
      </c>
      <c r="D915" s="77" t="s">
        <v>1586</v>
      </c>
      <c r="E915" s="76" t="s">
        <v>3807</v>
      </c>
      <c r="F915" s="94" t="s">
        <v>1596</v>
      </c>
      <c r="G915" s="94">
        <v>0.1</v>
      </c>
      <c r="H915" s="94">
        <v>2.2891444713478613E-2</v>
      </c>
      <c r="I915" s="94">
        <v>7.2790476190476183E-2</v>
      </c>
    </row>
    <row r="916" spans="1:9" s="97" customFormat="1" ht="11.25" customHeight="1" x14ac:dyDescent="0.25">
      <c r="A916" s="77">
        <v>910</v>
      </c>
      <c r="B916" s="76" t="s">
        <v>3836</v>
      </c>
      <c r="C916" s="98" t="s">
        <v>1604</v>
      </c>
      <c r="D916" s="77" t="s">
        <v>1586</v>
      </c>
      <c r="E916" s="76" t="s">
        <v>3807</v>
      </c>
      <c r="F916" s="94" t="s">
        <v>1596</v>
      </c>
      <c r="G916" s="94">
        <v>0.1</v>
      </c>
      <c r="H916" s="94">
        <v>5.899999999999999E-2</v>
      </c>
      <c r="I916" s="94">
        <v>3.8704000000000009E-2</v>
      </c>
    </row>
    <row r="917" spans="1:9" s="97" customFormat="1" ht="11.25" customHeight="1" x14ac:dyDescent="0.25">
      <c r="A917" s="77">
        <v>911</v>
      </c>
      <c r="B917" s="76" t="s">
        <v>6773</v>
      </c>
      <c r="C917" s="98" t="s">
        <v>1699</v>
      </c>
      <c r="D917" s="77" t="s">
        <v>1586</v>
      </c>
      <c r="E917" s="76" t="s">
        <v>9160</v>
      </c>
      <c r="F917" s="94" t="s">
        <v>1596</v>
      </c>
      <c r="G917" s="94">
        <v>0.16</v>
      </c>
      <c r="H917" s="94">
        <v>9.2382970137207435E-2</v>
      </c>
      <c r="I917" s="94">
        <v>6.3830476190476174E-2</v>
      </c>
    </row>
    <row r="918" spans="1:9" s="97" customFormat="1" ht="11.25" customHeight="1" x14ac:dyDescent="0.25">
      <c r="A918" s="77">
        <v>912</v>
      </c>
      <c r="B918" s="76" t="s">
        <v>9161</v>
      </c>
      <c r="C918" s="98" t="s">
        <v>1699</v>
      </c>
      <c r="D918" s="77" t="s">
        <v>1586</v>
      </c>
      <c r="E918" s="76" t="s">
        <v>9157</v>
      </c>
      <c r="F918" s="94" t="s">
        <v>1596</v>
      </c>
      <c r="G918" s="94">
        <v>0.1</v>
      </c>
      <c r="H918" s="94">
        <v>1.8467514124293784E-2</v>
      </c>
      <c r="I918" s="94">
        <v>7.6966666666666669E-2</v>
      </c>
    </row>
    <row r="919" spans="1:9" s="97" customFormat="1" ht="11.25" customHeight="1" x14ac:dyDescent="0.25">
      <c r="A919" s="77">
        <v>913</v>
      </c>
      <c r="B919" s="76" t="s">
        <v>6772</v>
      </c>
      <c r="C919" s="98" t="s">
        <v>1699</v>
      </c>
      <c r="D919" s="77" t="s">
        <v>1586</v>
      </c>
      <c r="E919" s="76" t="s">
        <v>9160</v>
      </c>
      <c r="F919" s="94" t="s">
        <v>1596</v>
      </c>
      <c r="G919" s="94">
        <v>0.1</v>
      </c>
      <c r="H919" s="94">
        <v>5.6880548829701373E-2</v>
      </c>
      <c r="I919" s="94">
        <v>4.0704761904761903E-2</v>
      </c>
    </row>
    <row r="920" spans="1:9" s="97" customFormat="1" ht="11.25" customHeight="1" x14ac:dyDescent="0.25">
      <c r="A920" s="77">
        <v>914</v>
      </c>
      <c r="B920" s="76" t="s">
        <v>9159</v>
      </c>
      <c r="C920" s="98" t="s">
        <v>1699</v>
      </c>
      <c r="D920" s="77" t="s">
        <v>1586</v>
      </c>
      <c r="E920" s="76" t="s">
        <v>9157</v>
      </c>
      <c r="F920" s="94" t="s">
        <v>1596</v>
      </c>
      <c r="G920" s="94">
        <v>0.1</v>
      </c>
      <c r="H920" s="94">
        <v>6.3660209846650526E-3</v>
      </c>
      <c r="I920" s="94">
        <v>8.8390476190476172E-2</v>
      </c>
    </row>
    <row r="921" spans="1:9" s="97" customFormat="1" ht="11.25" customHeight="1" x14ac:dyDescent="0.25">
      <c r="A921" s="77">
        <v>915</v>
      </c>
      <c r="B921" s="76" t="s">
        <v>9158</v>
      </c>
      <c r="C921" s="98" t="s">
        <v>1699</v>
      </c>
      <c r="D921" s="77" t="s">
        <v>1586</v>
      </c>
      <c r="E921" s="76" t="s">
        <v>9157</v>
      </c>
      <c r="F921" s="94" t="s">
        <v>1596</v>
      </c>
      <c r="G921" s="94">
        <v>0.16</v>
      </c>
      <c r="H921" s="94">
        <v>2.3103309120258275E-2</v>
      </c>
      <c r="I921" s="94">
        <v>0.1292304761904762</v>
      </c>
    </row>
    <row r="922" spans="1:9" s="97" customFormat="1" ht="11.25" customHeight="1" x14ac:dyDescent="0.25">
      <c r="A922" s="77">
        <v>916</v>
      </c>
      <c r="B922" s="76" t="s">
        <v>3067</v>
      </c>
      <c r="C922" s="98" t="s">
        <v>1638</v>
      </c>
      <c r="D922" s="77" t="s">
        <v>1586</v>
      </c>
      <c r="E922" s="76" t="s">
        <v>2452</v>
      </c>
      <c r="F922" s="94" t="s">
        <v>1596</v>
      </c>
      <c r="G922" s="94">
        <v>0.16</v>
      </c>
      <c r="H922" s="94">
        <v>5.8984059725585153E-2</v>
      </c>
      <c r="I922" s="94">
        <v>9.5359047619047621E-2</v>
      </c>
    </row>
    <row r="923" spans="1:9" s="97" customFormat="1" ht="11.25" customHeight="1" x14ac:dyDescent="0.25">
      <c r="A923" s="77">
        <v>917</v>
      </c>
      <c r="B923" s="76" t="s">
        <v>3066</v>
      </c>
      <c r="C923" s="98" t="s">
        <v>1638</v>
      </c>
      <c r="D923" s="77" t="s">
        <v>1586</v>
      </c>
      <c r="E923" s="76" t="s">
        <v>2452</v>
      </c>
      <c r="F923" s="94" t="s">
        <v>1596</v>
      </c>
      <c r="G923" s="94">
        <v>0.1</v>
      </c>
      <c r="H923" s="94">
        <v>0.1</v>
      </c>
      <c r="I923" s="94">
        <v>0</v>
      </c>
    </row>
    <row r="924" spans="1:9" s="97" customFormat="1" ht="11.25" customHeight="1" x14ac:dyDescent="0.25">
      <c r="A924" s="77">
        <v>918</v>
      </c>
      <c r="B924" s="76" t="s">
        <v>9156</v>
      </c>
      <c r="C924" s="98" t="s">
        <v>1699</v>
      </c>
      <c r="D924" s="77" t="s">
        <v>1586</v>
      </c>
      <c r="E924" s="76" t="s">
        <v>7843</v>
      </c>
      <c r="F924" s="94" t="s">
        <v>1596</v>
      </c>
      <c r="G924" s="94">
        <v>0.1</v>
      </c>
      <c r="H924" s="94">
        <v>1.32E-2</v>
      </c>
      <c r="I924" s="94">
        <v>8.1939200000000004E-2</v>
      </c>
    </row>
    <row r="925" spans="1:9" s="97" customFormat="1" ht="11.25" customHeight="1" x14ac:dyDescent="0.25">
      <c r="A925" s="77">
        <v>919</v>
      </c>
      <c r="B925" s="76" t="s">
        <v>3063</v>
      </c>
      <c r="C925" s="98" t="s">
        <v>1638</v>
      </c>
      <c r="D925" s="77" t="s">
        <v>1586</v>
      </c>
      <c r="E925" s="76" t="s">
        <v>2452</v>
      </c>
      <c r="F925" s="94" t="s">
        <v>1596</v>
      </c>
      <c r="G925" s="94">
        <v>0.16</v>
      </c>
      <c r="H925" s="94">
        <v>3.4357344632768357E-2</v>
      </c>
      <c r="I925" s="94">
        <v>0.11860666666666667</v>
      </c>
    </row>
    <row r="926" spans="1:9" s="97" customFormat="1" ht="11.25" customHeight="1" x14ac:dyDescent="0.25">
      <c r="A926" s="77">
        <v>920</v>
      </c>
      <c r="B926" s="76" t="s">
        <v>3065</v>
      </c>
      <c r="C926" s="98" t="s">
        <v>1638</v>
      </c>
      <c r="D926" s="77" t="s">
        <v>1586</v>
      </c>
      <c r="E926" s="76" t="s">
        <v>2452</v>
      </c>
      <c r="F926" s="94" t="s">
        <v>1596</v>
      </c>
      <c r="G926" s="94">
        <v>0.1</v>
      </c>
      <c r="H926" s="94">
        <v>9.7225585149313967E-2</v>
      </c>
      <c r="I926" s="94">
        <v>2.6190476190476107E-3</v>
      </c>
    </row>
    <row r="927" spans="1:9" s="97" customFormat="1" ht="11.25" customHeight="1" x14ac:dyDescent="0.25">
      <c r="A927" s="77">
        <v>921</v>
      </c>
      <c r="B927" s="76" t="s">
        <v>9155</v>
      </c>
      <c r="C927" s="98" t="s">
        <v>1699</v>
      </c>
      <c r="D927" s="77" t="s">
        <v>1586</v>
      </c>
      <c r="E927" s="76" t="s">
        <v>9153</v>
      </c>
      <c r="F927" s="94" t="s">
        <v>1596</v>
      </c>
      <c r="G927" s="94">
        <v>0.1</v>
      </c>
      <c r="H927" s="94">
        <v>4.0768765133171916E-2</v>
      </c>
      <c r="I927" s="94">
        <v>5.5914285714285701E-2</v>
      </c>
    </row>
    <row r="928" spans="1:9" s="97" customFormat="1" ht="11.25" customHeight="1" x14ac:dyDescent="0.25">
      <c r="A928" s="77">
        <v>922</v>
      </c>
      <c r="B928" s="76" t="s">
        <v>9154</v>
      </c>
      <c r="C928" s="98" t="s">
        <v>1699</v>
      </c>
      <c r="D928" s="77" t="s">
        <v>1586</v>
      </c>
      <c r="E928" s="76" t="s">
        <v>9153</v>
      </c>
      <c r="F928" s="94" t="s">
        <v>1596</v>
      </c>
      <c r="G928" s="94">
        <v>0.1</v>
      </c>
      <c r="H928" s="94">
        <v>1.1188458434221147E-2</v>
      </c>
      <c r="I928" s="94">
        <v>8.3838095238095239E-2</v>
      </c>
    </row>
    <row r="929" spans="1:9" s="97" customFormat="1" ht="11.25" customHeight="1" x14ac:dyDescent="0.25">
      <c r="A929" s="77">
        <v>923</v>
      </c>
      <c r="B929" s="76" t="s">
        <v>6771</v>
      </c>
      <c r="C929" s="98" t="s">
        <v>1699</v>
      </c>
      <c r="D929" s="77" t="s">
        <v>1586</v>
      </c>
      <c r="E929" s="76" t="s">
        <v>9153</v>
      </c>
      <c r="F929" s="94" t="s">
        <v>1596</v>
      </c>
      <c r="G929" s="94">
        <v>0.1</v>
      </c>
      <c r="H929" s="94">
        <v>1.2015738498789348E-2</v>
      </c>
      <c r="I929" s="94">
        <v>8.3057142857142843E-2</v>
      </c>
    </row>
    <row r="930" spans="1:9" s="97" customFormat="1" ht="11.25" customHeight="1" x14ac:dyDescent="0.25">
      <c r="A930" s="77">
        <v>924</v>
      </c>
      <c r="B930" s="76" t="s">
        <v>6770</v>
      </c>
      <c r="C930" s="98" t="s">
        <v>1699</v>
      </c>
      <c r="D930" s="77" t="s">
        <v>1586</v>
      </c>
      <c r="E930" s="76" t="s">
        <v>9084</v>
      </c>
      <c r="F930" s="94" t="s">
        <v>1596</v>
      </c>
      <c r="G930" s="94">
        <v>0.1</v>
      </c>
      <c r="H930" s="94">
        <v>0.1</v>
      </c>
      <c r="I930" s="94">
        <v>0</v>
      </c>
    </row>
    <row r="931" spans="1:9" s="97" customFormat="1" ht="11.25" customHeight="1" x14ac:dyDescent="0.25">
      <c r="A931" s="77">
        <v>925</v>
      </c>
      <c r="B931" s="76" t="s">
        <v>3835</v>
      </c>
      <c r="C931" s="98" t="s">
        <v>1604</v>
      </c>
      <c r="D931" s="77" t="s">
        <v>1586</v>
      </c>
      <c r="E931" s="76" t="s">
        <v>817</v>
      </c>
      <c r="F931" s="94" t="s">
        <v>1596</v>
      </c>
      <c r="G931" s="94">
        <v>0.1</v>
      </c>
      <c r="H931" s="94">
        <v>5.3999999999999999E-2</v>
      </c>
      <c r="I931" s="94">
        <v>4.3423999999999997E-2</v>
      </c>
    </row>
    <row r="932" spans="1:9" s="97" customFormat="1" ht="11.25" customHeight="1" x14ac:dyDescent="0.25">
      <c r="A932" s="77">
        <v>926</v>
      </c>
      <c r="B932" s="76" t="s">
        <v>4308</v>
      </c>
      <c r="C932" s="98" t="s">
        <v>1609</v>
      </c>
      <c r="D932" s="77" t="s">
        <v>1586</v>
      </c>
      <c r="E932" s="76" t="s">
        <v>8031</v>
      </c>
      <c r="F932" s="94" t="s">
        <v>1596</v>
      </c>
      <c r="G932" s="94">
        <v>0.16</v>
      </c>
      <c r="H932" s="94">
        <v>8.1366020984665055E-3</v>
      </c>
      <c r="I932" s="94">
        <v>0.14335904761904761</v>
      </c>
    </row>
    <row r="933" spans="1:9" s="97" customFormat="1" ht="11.25" customHeight="1" x14ac:dyDescent="0.25">
      <c r="A933" s="77">
        <v>927</v>
      </c>
      <c r="B933" s="76" t="s">
        <v>3834</v>
      </c>
      <c r="C933" s="98" t="s">
        <v>1604</v>
      </c>
      <c r="D933" s="77" t="s">
        <v>1586</v>
      </c>
      <c r="E933" s="76" t="s">
        <v>9151</v>
      </c>
      <c r="F933" s="94" t="s">
        <v>1596</v>
      </c>
      <c r="G933" s="94">
        <v>0.1</v>
      </c>
      <c r="H933" s="94">
        <v>2.4778046811945117E-2</v>
      </c>
      <c r="I933" s="94">
        <v>7.10095238095238E-2</v>
      </c>
    </row>
    <row r="934" spans="1:9" s="97" customFormat="1" ht="11.25" customHeight="1" x14ac:dyDescent="0.25">
      <c r="A934" s="77">
        <v>928</v>
      </c>
      <c r="B934" s="76" t="s">
        <v>4307</v>
      </c>
      <c r="C934" s="98" t="s">
        <v>1609</v>
      </c>
      <c r="D934" s="77" t="s">
        <v>1586</v>
      </c>
      <c r="E934" s="76" t="s">
        <v>8031</v>
      </c>
      <c r="F934" s="94" t="s">
        <v>1596</v>
      </c>
      <c r="G934" s="94">
        <v>6.3E-2</v>
      </c>
      <c r="H934" s="94">
        <v>4.4289749798224372E-3</v>
      </c>
      <c r="I934" s="94">
        <v>5.5291047619047615E-2</v>
      </c>
    </row>
    <row r="935" spans="1:9" s="97" customFormat="1" ht="11.25" customHeight="1" x14ac:dyDescent="0.25">
      <c r="A935" s="77">
        <v>929</v>
      </c>
      <c r="B935" s="76" t="s">
        <v>4306</v>
      </c>
      <c r="C935" s="98" t="s">
        <v>1609</v>
      </c>
      <c r="D935" s="77" t="s">
        <v>1586</v>
      </c>
      <c r="E935" s="76" t="s">
        <v>7892</v>
      </c>
      <c r="F935" s="94" t="s">
        <v>1596</v>
      </c>
      <c r="G935" s="94">
        <v>0.01</v>
      </c>
      <c r="H935" s="94">
        <v>7.6000000000000009E-3</v>
      </c>
      <c r="I935" s="94">
        <v>2.2655999999999991E-3</v>
      </c>
    </row>
    <row r="936" spans="1:9" s="97" customFormat="1" ht="11.25" customHeight="1" x14ac:dyDescent="0.25">
      <c r="A936" s="77">
        <v>930</v>
      </c>
      <c r="B936" s="76" t="s">
        <v>4305</v>
      </c>
      <c r="C936" s="98" t="s">
        <v>1609</v>
      </c>
      <c r="D936" s="77" t="s">
        <v>1586</v>
      </c>
      <c r="E936" s="76" t="s">
        <v>8031</v>
      </c>
      <c r="F936" s="94" t="s">
        <v>1596</v>
      </c>
      <c r="G936" s="94">
        <v>6.3E-2</v>
      </c>
      <c r="H936" s="94">
        <v>1.0673930589184828E-2</v>
      </c>
      <c r="I936" s="94">
        <v>4.9395809523809515E-2</v>
      </c>
    </row>
    <row r="937" spans="1:9" s="97" customFormat="1" ht="11.25" customHeight="1" x14ac:dyDescent="0.25">
      <c r="A937" s="77">
        <v>931</v>
      </c>
      <c r="B937" s="76" t="s">
        <v>6769</v>
      </c>
      <c r="C937" s="98" t="s">
        <v>1699</v>
      </c>
      <c r="D937" s="77" t="s">
        <v>1586</v>
      </c>
      <c r="E937" s="76" t="s">
        <v>9153</v>
      </c>
      <c r="F937" s="94" t="s">
        <v>1596</v>
      </c>
      <c r="G937" s="94">
        <v>6.3E-2</v>
      </c>
      <c r="H937" s="94">
        <v>6.0477199354317994E-2</v>
      </c>
      <c r="I937" s="94">
        <v>2.3815238095238117E-3</v>
      </c>
    </row>
    <row r="938" spans="1:9" s="97" customFormat="1" ht="11.25" customHeight="1" x14ac:dyDescent="0.25">
      <c r="A938" s="77">
        <v>932</v>
      </c>
      <c r="B938" s="76" t="s">
        <v>6768</v>
      </c>
      <c r="C938" s="98" t="s">
        <v>1699</v>
      </c>
      <c r="D938" s="77" t="s">
        <v>1586</v>
      </c>
      <c r="E938" s="76" t="s">
        <v>9084</v>
      </c>
      <c r="F938" s="94" t="s">
        <v>1596</v>
      </c>
      <c r="G938" s="94">
        <v>0.1</v>
      </c>
      <c r="H938" s="94">
        <v>6.4865819209039555E-2</v>
      </c>
      <c r="I938" s="94">
        <v>3.3166666666666657E-2</v>
      </c>
    </row>
    <row r="939" spans="1:9" s="97" customFormat="1" ht="11.25" customHeight="1" x14ac:dyDescent="0.25">
      <c r="A939" s="77">
        <v>933</v>
      </c>
      <c r="B939" s="76" t="s">
        <v>4304</v>
      </c>
      <c r="C939" s="98" t="s">
        <v>1609</v>
      </c>
      <c r="D939" s="77" t="s">
        <v>1586</v>
      </c>
      <c r="E939" s="76" t="s">
        <v>8031</v>
      </c>
      <c r="F939" s="94" t="s">
        <v>1596</v>
      </c>
      <c r="G939" s="94">
        <v>0.1</v>
      </c>
      <c r="H939" s="94">
        <v>3.3847861178369652E-2</v>
      </c>
      <c r="I939" s="94">
        <v>6.2447619047619043E-2</v>
      </c>
    </row>
    <row r="940" spans="1:9" s="97" customFormat="1" ht="11.25" customHeight="1" x14ac:dyDescent="0.25">
      <c r="A940" s="77">
        <v>934</v>
      </c>
      <c r="B940" s="76" t="s">
        <v>3833</v>
      </c>
      <c r="C940" s="98" t="s">
        <v>1604</v>
      </c>
      <c r="D940" s="77" t="s">
        <v>1586</v>
      </c>
      <c r="E940" s="76" t="s">
        <v>9151</v>
      </c>
      <c r="F940" s="94" t="s">
        <v>1596</v>
      </c>
      <c r="G940" s="94">
        <v>0.1</v>
      </c>
      <c r="H940" s="94">
        <v>3.6985472154963679E-2</v>
      </c>
      <c r="I940" s="94">
        <v>5.9485714285714281E-2</v>
      </c>
    </row>
    <row r="941" spans="1:9" s="97" customFormat="1" ht="11.25" customHeight="1" x14ac:dyDescent="0.25">
      <c r="A941" s="77">
        <v>935</v>
      </c>
      <c r="B941" s="76" t="s">
        <v>6767</v>
      </c>
      <c r="C941" s="98" t="s">
        <v>1699</v>
      </c>
      <c r="D941" s="77" t="s">
        <v>1586</v>
      </c>
      <c r="E941" s="76" t="s">
        <v>9084</v>
      </c>
      <c r="F941" s="94" t="s">
        <v>1596</v>
      </c>
      <c r="G941" s="94">
        <v>6.3E-2</v>
      </c>
      <c r="H941" s="94">
        <v>6.3E-2</v>
      </c>
      <c r="I941" s="94">
        <v>0</v>
      </c>
    </row>
    <row r="942" spans="1:9" s="97" customFormat="1" ht="11.25" customHeight="1" x14ac:dyDescent="0.25">
      <c r="A942" s="77">
        <v>936</v>
      </c>
      <c r="B942" s="76" t="s">
        <v>6766</v>
      </c>
      <c r="C942" s="98" t="s">
        <v>1699</v>
      </c>
      <c r="D942" s="77" t="s">
        <v>1586</v>
      </c>
      <c r="E942" s="76" t="s">
        <v>9084</v>
      </c>
      <c r="F942" s="94" t="s">
        <v>1596</v>
      </c>
      <c r="G942" s="94">
        <v>0.16</v>
      </c>
      <c r="H942" s="94">
        <v>8.5396489104116222E-2</v>
      </c>
      <c r="I942" s="94">
        <v>7.0425714285714272E-2</v>
      </c>
    </row>
    <row r="943" spans="1:9" s="97" customFormat="1" ht="11.25" customHeight="1" x14ac:dyDescent="0.25">
      <c r="A943" s="77">
        <v>937</v>
      </c>
      <c r="B943" s="76" t="s">
        <v>3832</v>
      </c>
      <c r="C943" s="98" t="s">
        <v>1604</v>
      </c>
      <c r="D943" s="77" t="s">
        <v>1586</v>
      </c>
      <c r="E943" s="76" t="s">
        <v>7869</v>
      </c>
      <c r="F943" s="94" t="s">
        <v>1596</v>
      </c>
      <c r="G943" s="94">
        <v>0.63</v>
      </c>
      <c r="H943" s="94">
        <v>2.6644471347861177E-2</v>
      </c>
      <c r="I943" s="94">
        <v>0.56956761904761899</v>
      </c>
    </row>
    <row r="944" spans="1:9" s="97" customFormat="1" ht="11.25" customHeight="1" x14ac:dyDescent="0.25">
      <c r="A944" s="77">
        <v>938</v>
      </c>
      <c r="B944" s="76" t="s">
        <v>4303</v>
      </c>
      <c r="C944" s="98" t="s">
        <v>1609</v>
      </c>
      <c r="D944" s="77" t="s">
        <v>1586</v>
      </c>
      <c r="E944" s="76" t="s">
        <v>8031</v>
      </c>
      <c r="F944" s="94" t="s">
        <v>1596</v>
      </c>
      <c r="G944" s="94">
        <v>0.1</v>
      </c>
      <c r="H944" s="94">
        <v>2.3108353510895886E-2</v>
      </c>
      <c r="I944" s="94">
        <v>7.2585714285714295E-2</v>
      </c>
    </row>
    <row r="945" spans="1:9" s="97" customFormat="1" ht="11.25" customHeight="1" x14ac:dyDescent="0.25">
      <c r="A945" s="77">
        <v>939</v>
      </c>
      <c r="B945" s="76" t="s">
        <v>6765</v>
      </c>
      <c r="C945" s="98" t="s">
        <v>1699</v>
      </c>
      <c r="D945" s="77" t="s">
        <v>1586</v>
      </c>
      <c r="E945" s="76" t="s">
        <v>9084</v>
      </c>
      <c r="F945" s="94" t="s">
        <v>1596</v>
      </c>
      <c r="G945" s="94">
        <v>0.1</v>
      </c>
      <c r="H945" s="94">
        <v>6.693906376109765E-2</v>
      </c>
      <c r="I945" s="94">
        <v>3.1209523809523809E-2</v>
      </c>
    </row>
    <row r="946" spans="1:9" s="97" customFormat="1" ht="11.25" customHeight="1" x14ac:dyDescent="0.25">
      <c r="A946" s="77">
        <v>940</v>
      </c>
      <c r="B946" s="76" t="s">
        <v>3831</v>
      </c>
      <c r="C946" s="98" t="s">
        <v>1604</v>
      </c>
      <c r="D946" s="77" t="s">
        <v>1586</v>
      </c>
      <c r="E946" s="76" t="s">
        <v>9151</v>
      </c>
      <c r="F946" s="94" t="s">
        <v>1596</v>
      </c>
      <c r="G946" s="94">
        <v>0.16</v>
      </c>
      <c r="H946" s="94">
        <v>1.7700766747376917E-2</v>
      </c>
      <c r="I946" s="94">
        <v>0.13433047619047619</v>
      </c>
    </row>
    <row r="947" spans="1:9" s="97" customFormat="1" ht="11.25" customHeight="1" x14ac:dyDescent="0.25">
      <c r="A947" s="77">
        <v>941</v>
      </c>
      <c r="B947" s="76" t="s">
        <v>6764</v>
      </c>
      <c r="C947" s="98" t="s">
        <v>1699</v>
      </c>
      <c r="D947" s="77" t="s">
        <v>1586</v>
      </c>
      <c r="E947" s="76" t="s">
        <v>7651</v>
      </c>
      <c r="F947" s="94" t="s">
        <v>1596</v>
      </c>
      <c r="G947" s="94">
        <v>0.1</v>
      </c>
      <c r="H947" s="94">
        <v>5.3046811945117033E-2</v>
      </c>
      <c r="I947" s="94">
        <v>4.4323809523809515E-2</v>
      </c>
    </row>
    <row r="948" spans="1:9" s="97" customFormat="1" ht="11.25" customHeight="1" x14ac:dyDescent="0.25">
      <c r="A948" s="77">
        <v>942</v>
      </c>
      <c r="B948" s="76" t="s">
        <v>6763</v>
      </c>
      <c r="C948" s="98" t="s">
        <v>1699</v>
      </c>
      <c r="D948" s="77" t="s">
        <v>1586</v>
      </c>
      <c r="E948" s="76" t="s">
        <v>7651</v>
      </c>
      <c r="F948" s="94" t="s">
        <v>1596</v>
      </c>
      <c r="G948" s="94">
        <v>0.1</v>
      </c>
      <c r="H948" s="94">
        <v>0.1</v>
      </c>
      <c r="I948" s="94">
        <v>0</v>
      </c>
    </row>
    <row r="949" spans="1:9" s="97" customFormat="1" ht="11.25" customHeight="1" x14ac:dyDescent="0.25">
      <c r="A949" s="77">
        <v>943</v>
      </c>
      <c r="B949" s="76" t="s">
        <v>6762</v>
      </c>
      <c r="C949" s="98" t="s">
        <v>1699</v>
      </c>
      <c r="D949" s="77" t="s">
        <v>1586</v>
      </c>
      <c r="E949" s="76" t="s">
        <v>7651</v>
      </c>
      <c r="F949" s="94" t="s">
        <v>1596</v>
      </c>
      <c r="G949" s="94">
        <v>0.1</v>
      </c>
      <c r="H949" s="94">
        <v>0.1</v>
      </c>
      <c r="I949" s="94">
        <v>0</v>
      </c>
    </row>
    <row r="950" spans="1:9" s="97" customFormat="1" ht="11.25" customHeight="1" x14ac:dyDescent="0.25">
      <c r="A950" s="77">
        <v>944</v>
      </c>
      <c r="B950" s="76" t="s">
        <v>9905</v>
      </c>
      <c r="C950" s="98" t="s">
        <v>1604</v>
      </c>
      <c r="D950" s="77" t="s">
        <v>1586</v>
      </c>
      <c r="E950" s="76" t="s">
        <v>9151</v>
      </c>
      <c r="F950" s="94" t="s">
        <v>1596</v>
      </c>
      <c r="G950" s="94">
        <v>0.25</v>
      </c>
      <c r="H950" s="94">
        <v>9.6347861178369652E-3</v>
      </c>
      <c r="I950" s="94">
        <v>0.22690476190476189</v>
      </c>
    </row>
    <row r="951" spans="1:9" s="97" customFormat="1" ht="11.25" customHeight="1" x14ac:dyDescent="0.25">
      <c r="A951" s="77">
        <v>945</v>
      </c>
      <c r="B951" s="76" t="s">
        <v>6761</v>
      </c>
      <c r="C951" s="98" t="s">
        <v>1699</v>
      </c>
      <c r="D951" s="77" t="s">
        <v>1586</v>
      </c>
      <c r="E951" s="76" t="s">
        <v>7651</v>
      </c>
      <c r="F951" s="94" t="s">
        <v>1596</v>
      </c>
      <c r="G951" s="94">
        <v>0.5</v>
      </c>
      <c r="H951" s="94">
        <v>0.15435835351089594</v>
      </c>
      <c r="I951" s="94">
        <v>9.0285714285714233E-2</v>
      </c>
    </row>
    <row r="952" spans="1:9" s="97" customFormat="1" ht="11.25" customHeight="1" x14ac:dyDescent="0.25">
      <c r="A952" s="77">
        <v>946</v>
      </c>
      <c r="B952" s="76" t="s">
        <v>6760</v>
      </c>
      <c r="C952" s="98" t="s">
        <v>1699</v>
      </c>
      <c r="D952" s="77" t="s">
        <v>1586</v>
      </c>
      <c r="E952" s="76" t="s">
        <v>9152</v>
      </c>
      <c r="F952" s="94" t="s">
        <v>1596</v>
      </c>
      <c r="G952" s="94">
        <v>0.4</v>
      </c>
      <c r="H952" s="94">
        <v>0.24047619047619048</v>
      </c>
      <c r="I952" s="94">
        <v>0.15059047619047619</v>
      </c>
    </row>
    <row r="953" spans="1:9" s="97" customFormat="1" ht="11.25" customHeight="1" x14ac:dyDescent="0.25">
      <c r="A953" s="77">
        <v>947</v>
      </c>
      <c r="B953" s="76" t="s">
        <v>3830</v>
      </c>
      <c r="C953" s="98" t="s">
        <v>1604</v>
      </c>
      <c r="D953" s="77" t="s">
        <v>1586</v>
      </c>
      <c r="E953" s="76" t="s">
        <v>9151</v>
      </c>
      <c r="F953" s="94" t="s">
        <v>1596</v>
      </c>
      <c r="G953" s="94">
        <v>0.1</v>
      </c>
      <c r="H953" s="94">
        <v>6.693906376109765E-2</v>
      </c>
      <c r="I953" s="94">
        <v>3.1209523809523809E-2</v>
      </c>
    </row>
    <row r="954" spans="1:9" s="97" customFormat="1" ht="11.25" customHeight="1" x14ac:dyDescent="0.25">
      <c r="A954" s="77">
        <v>948</v>
      </c>
      <c r="B954" s="76" t="s">
        <v>6759</v>
      </c>
      <c r="C954" s="98" t="s">
        <v>1699</v>
      </c>
      <c r="D954" s="77" t="s">
        <v>1586</v>
      </c>
      <c r="E954" s="76" t="s">
        <v>7781</v>
      </c>
      <c r="F954" s="94" t="s">
        <v>1596</v>
      </c>
      <c r="G954" s="94">
        <v>0.1</v>
      </c>
      <c r="H954" s="94">
        <v>3.0094834543987085E-2</v>
      </c>
      <c r="I954" s="94">
        <v>6.5990476190476183E-2</v>
      </c>
    </row>
    <row r="955" spans="1:9" s="97" customFormat="1" ht="11.25" customHeight="1" x14ac:dyDescent="0.25">
      <c r="A955" s="77">
        <v>949</v>
      </c>
      <c r="B955" s="76" t="s">
        <v>3829</v>
      </c>
      <c r="C955" s="98" t="s">
        <v>1604</v>
      </c>
      <c r="D955" s="77" t="s">
        <v>1586</v>
      </c>
      <c r="E955" s="76" t="s">
        <v>9151</v>
      </c>
      <c r="F955" s="94" t="s">
        <v>1596</v>
      </c>
      <c r="G955" s="94">
        <v>0.1</v>
      </c>
      <c r="H955" s="94">
        <v>3.3393866020984667E-2</v>
      </c>
      <c r="I955" s="94">
        <v>6.2876190476190474E-2</v>
      </c>
    </row>
    <row r="956" spans="1:9" s="97" customFormat="1" ht="11.25" customHeight="1" x14ac:dyDescent="0.25">
      <c r="A956" s="77">
        <v>950</v>
      </c>
      <c r="B956" s="76" t="s">
        <v>6758</v>
      </c>
      <c r="C956" s="98" t="s">
        <v>1699</v>
      </c>
      <c r="D956" s="77" t="s">
        <v>1586</v>
      </c>
      <c r="E956" s="76" t="s">
        <v>7781</v>
      </c>
      <c r="F956" s="94" t="s">
        <v>1596</v>
      </c>
      <c r="G956" s="94">
        <v>6.3E-2</v>
      </c>
      <c r="H956" s="94">
        <v>8.5199757869249392E-3</v>
      </c>
      <c r="I956" s="94">
        <v>5.1429142857142854E-2</v>
      </c>
    </row>
    <row r="957" spans="1:9" s="97" customFormat="1" ht="11.25" customHeight="1" x14ac:dyDescent="0.25">
      <c r="A957" s="77">
        <v>951</v>
      </c>
      <c r="B957" s="76" t="s">
        <v>3828</v>
      </c>
      <c r="C957" s="98" t="s">
        <v>1604</v>
      </c>
      <c r="D957" s="77" t="s">
        <v>1586</v>
      </c>
      <c r="E957" s="76" t="s">
        <v>9151</v>
      </c>
      <c r="F957" s="94" t="s">
        <v>1596</v>
      </c>
      <c r="G957" s="94">
        <v>0.04</v>
      </c>
      <c r="H957" s="94">
        <v>6.8351493139628735E-3</v>
      </c>
      <c r="I957" s="94">
        <v>3.1307619047619042E-2</v>
      </c>
    </row>
    <row r="958" spans="1:9" s="97" customFormat="1" ht="11.25" customHeight="1" x14ac:dyDescent="0.25">
      <c r="A958" s="77">
        <v>952</v>
      </c>
      <c r="B958" s="76" t="s">
        <v>7239</v>
      </c>
      <c r="C958" s="98" t="s">
        <v>1706</v>
      </c>
      <c r="D958" s="77" t="s">
        <v>1586</v>
      </c>
      <c r="E958" s="76" t="s">
        <v>7815</v>
      </c>
      <c r="F958" s="94" t="s">
        <v>1596</v>
      </c>
      <c r="G958" s="94">
        <v>0.1</v>
      </c>
      <c r="H958" s="94">
        <v>2.2154963680387409E-2</v>
      </c>
      <c r="I958" s="94">
        <v>7.3485714285714279E-2</v>
      </c>
    </row>
    <row r="959" spans="1:9" s="97" customFormat="1" ht="11.25" customHeight="1" x14ac:dyDescent="0.25">
      <c r="A959" s="77">
        <v>953</v>
      </c>
      <c r="B959" s="76" t="s">
        <v>6757</v>
      </c>
      <c r="C959" s="98" t="s">
        <v>1699</v>
      </c>
      <c r="D959" s="77" t="s">
        <v>1586</v>
      </c>
      <c r="E959" s="76" t="s">
        <v>7781</v>
      </c>
      <c r="F959" s="94" t="s">
        <v>1596</v>
      </c>
      <c r="G959" s="94">
        <v>0.1</v>
      </c>
      <c r="H959" s="94">
        <v>2.0893866020984666E-2</v>
      </c>
      <c r="I959" s="94">
        <v>7.4676190476190465E-2</v>
      </c>
    </row>
    <row r="960" spans="1:9" s="97" customFormat="1" ht="11.25" customHeight="1" x14ac:dyDescent="0.25">
      <c r="A960" s="77">
        <v>954</v>
      </c>
      <c r="B960" s="76" t="s">
        <v>3827</v>
      </c>
      <c r="C960" s="98" t="s">
        <v>1604</v>
      </c>
      <c r="D960" s="77" t="s">
        <v>1586</v>
      </c>
      <c r="E960" s="76" t="s">
        <v>9151</v>
      </c>
      <c r="F960" s="94" t="s">
        <v>1596</v>
      </c>
      <c r="G960" s="94">
        <v>0.1</v>
      </c>
      <c r="H960" s="94">
        <v>3.6117836965294595E-3</v>
      </c>
      <c r="I960" s="94">
        <v>9.0990476190476191E-2</v>
      </c>
    </row>
    <row r="961" spans="1:9" s="97" customFormat="1" ht="11.25" customHeight="1" x14ac:dyDescent="0.25">
      <c r="A961" s="77">
        <v>955</v>
      </c>
      <c r="B961" s="76" t="s">
        <v>6756</v>
      </c>
      <c r="C961" s="98" t="s">
        <v>1699</v>
      </c>
      <c r="D961" s="77" t="s">
        <v>1586</v>
      </c>
      <c r="E961" s="76" t="s">
        <v>7781</v>
      </c>
      <c r="F961" s="94" t="s">
        <v>1596</v>
      </c>
      <c r="G961" s="94">
        <v>0.1</v>
      </c>
      <c r="H961" s="94">
        <v>7.8874092009685232E-2</v>
      </c>
      <c r="I961" s="94">
        <v>1.9942857142857144E-2</v>
      </c>
    </row>
    <row r="962" spans="1:9" s="97" customFormat="1" ht="11.25" customHeight="1" x14ac:dyDescent="0.25">
      <c r="A962" s="77">
        <v>956</v>
      </c>
      <c r="B962" s="76" t="s">
        <v>6755</v>
      </c>
      <c r="C962" s="98" t="s">
        <v>1699</v>
      </c>
      <c r="D962" s="77" t="s">
        <v>1586</v>
      </c>
      <c r="E962" s="76" t="s">
        <v>7781</v>
      </c>
      <c r="F962" s="94" t="s">
        <v>1596</v>
      </c>
      <c r="G962" s="94">
        <v>0.1</v>
      </c>
      <c r="H962" s="94">
        <v>1.9688256658595641E-2</v>
      </c>
      <c r="I962" s="94">
        <v>7.5814285714285723E-2</v>
      </c>
    </row>
    <row r="963" spans="1:9" s="97" customFormat="1" ht="11.25" customHeight="1" x14ac:dyDescent="0.25">
      <c r="A963" s="77">
        <v>957</v>
      </c>
      <c r="B963" s="76" t="s">
        <v>3826</v>
      </c>
      <c r="C963" s="98" t="s">
        <v>1604</v>
      </c>
      <c r="D963" s="77" t="s">
        <v>1586</v>
      </c>
      <c r="E963" s="76" t="s">
        <v>9151</v>
      </c>
      <c r="F963" s="94" t="s">
        <v>1596</v>
      </c>
      <c r="G963" s="94">
        <v>0.1</v>
      </c>
      <c r="H963" s="94">
        <v>5.5E-2</v>
      </c>
      <c r="I963" s="94">
        <v>4.2479999999999997E-2</v>
      </c>
    </row>
    <row r="964" spans="1:9" s="97" customFormat="1" ht="11.25" customHeight="1" x14ac:dyDescent="0.25">
      <c r="A964" s="77">
        <v>958</v>
      </c>
      <c r="B964" s="76" t="s">
        <v>6754</v>
      </c>
      <c r="C964" s="98" t="s">
        <v>1699</v>
      </c>
      <c r="D964" s="77" t="s">
        <v>1586</v>
      </c>
      <c r="E964" s="76" t="s">
        <v>7781</v>
      </c>
      <c r="F964" s="94" t="s">
        <v>1596</v>
      </c>
      <c r="G964" s="94">
        <v>0.04</v>
      </c>
      <c r="H964" s="94">
        <v>3.5880750605326882E-2</v>
      </c>
      <c r="I964" s="94">
        <v>3.8885714285714244E-3</v>
      </c>
    </row>
    <row r="965" spans="1:9" s="97" customFormat="1" ht="11.25" customHeight="1" x14ac:dyDescent="0.25">
      <c r="A965" s="77">
        <v>959</v>
      </c>
      <c r="B965" s="76" t="s">
        <v>3825</v>
      </c>
      <c r="C965" s="98" t="s">
        <v>1604</v>
      </c>
      <c r="D965" s="77" t="s">
        <v>1586</v>
      </c>
      <c r="E965" s="76" t="s">
        <v>9151</v>
      </c>
      <c r="F965" s="94" t="s">
        <v>1596</v>
      </c>
      <c r="G965" s="94">
        <v>0.25</v>
      </c>
      <c r="H965" s="94">
        <v>3.3176957223567394E-2</v>
      </c>
      <c r="I965" s="94">
        <v>0.20468095238095235</v>
      </c>
    </row>
    <row r="966" spans="1:9" s="97" customFormat="1" ht="11.25" customHeight="1" x14ac:dyDescent="0.25">
      <c r="A966" s="77">
        <v>960</v>
      </c>
      <c r="B966" s="76" t="s">
        <v>9150</v>
      </c>
      <c r="C966" s="98" t="s">
        <v>1706</v>
      </c>
      <c r="D966" s="77" t="s">
        <v>1586</v>
      </c>
      <c r="E966" s="76" t="s">
        <v>7815</v>
      </c>
      <c r="F966" s="94" t="s">
        <v>1596</v>
      </c>
      <c r="G966" s="94">
        <v>0.25</v>
      </c>
      <c r="H966" s="94">
        <v>0.12127219531880548</v>
      </c>
      <c r="I966" s="94">
        <v>0.12151904761904762</v>
      </c>
    </row>
    <row r="967" spans="1:9" s="97" customFormat="1" ht="11.25" customHeight="1" x14ac:dyDescent="0.25">
      <c r="A967" s="77">
        <v>961</v>
      </c>
      <c r="B967" s="76" t="s">
        <v>6753</v>
      </c>
      <c r="C967" s="98" t="s">
        <v>1699</v>
      </c>
      <c r="D967" s="77" t="s">
        <v>1586</v>
      </c>
      <c r="E967" s="76" t="s">
        <v>7781</v>
      </c>
      <c r="F967" s="94" t="s">
        <v>1596</v>
      </c>
      <c r="G967" s="94">
        <v>6.3E-2</v>
      </c>
      <c r="H967" s="94">
        <v>2.0399999999999998E-2</v>
      </c>
      <c r="I967" s="94">
        <v>4.0214399999999997E-2</v>
      </c>
    </row>
    <row r="968" spans="1:9" s="97" customFormat="1" ht="11.25" customHeight="1" x14ac:dyDescent="0.25">
      <c r="A968" s="77">
        <v>962</v>
      </c>
      <c r="B968" s="76" t="s">
        <v>6752</v>
      </c>
      <c r="C968" s="98" t="s">
        <v>1699</v>
      </c>
      <c r="D968" s="77" t="s">
        <v>1586</v>
      </c>
      <c r="E968" s="76" t="s">
        <v>7781</v>
      </c>
      <c r="F968" s="94" t="s">
        <v>1596</v>
      </c>
      <c r="G968" s="94">
        <v>0.1</v>
      </c>
      <c r="H968" s="94">
        <v>1.802865213882163E-2</v>
      </c>
      <c r="I968" s="94">
        <v>7.7380952380952384E-2</v>
      </c>
    </row>
    <row r="969" spans="1:9" s="97" customFormat="1" ht="11.25" customHeight="1" x14ac:dyDescent="0.25">
      <c r="A969" s="77">
        <v>963</v>
      </c>
      <c r="B969" s="76" t="s">
        <v>6751</v>
      </c>
      <c r="C969" s="98" t="s">
        <v>1699</v>
      </c>
      <c r="D969" s="77" t="s">
        <v>1586</v>
      </c>
      <c r="E969" s="76" t="s">
        <v>7781</v>
      </c>
      <c r="F969" s="94" t="s">
        <v>1596</v>
      </c>
      <c r="G969" s="94">
        <v>0.25</v>
      </c>
      <c r="H969" s="94">
        <v>0.13450000000000001</v>
      </c>
      <c r="I969" s="94">
        <v>0.10903199999999999</v>
      </c>
    </row>
    <row r="970" spans="1:9" s="97" customFormat="1" ht="11.25" customHeight="1" x14ac:dyDescent="0.25">
      <c r="A970" s="77">
        <v>964</v>
      </c>
      <c r="B970" s="76" t="s">
        <v>9904</v>
      </c>
      <c r="C970" s="98" t="s">
        <v>1706</v>
      </c>
      <c r="D970" s="77" t="s">
        <v>1586</v>
      </c>
      <c r="E970" s="76" t="s">
        <v>6957</v>
      </c>
      <c r="F970" s="94" t="s">
        <v>1596</v>
      </c>
      <c r="G970" s="94">
        <v>0.1</v>
      </c>
      <c r="H970" s="94">
        <v>1.296912832929782E-2</v>
      </c>
      <c r="I970" s="94">
        <v>8.2157142857142859E-2</v>
      </c>
    </row>
    <row r="971" spans="1:9" s="97" customFormat="1" ht="11.25" customHeight="1" x14ac:dyDescent="0.25">
      <c r="A971" s="77">
        <v>965</v>
      </c>
      <c r="B971" s="76" t="s">
        <v>6750</v>
      </c>
      <c r="C971" s="98" t="s">
        <v>1699</v>
      </c>
      <c r="D971" s="77" t="s">
        <v>1586</v>
      </c>
      <c r="E971" s="76" t="s">
        <v>9149</v>
      </c>
      <c r="F971" s="94" t="s">
        <v>1596</v>
      </c>
      <c r="G971" s="94">
        <v>0.1</v>
      </c>
      <c r="H971" s="94">
        <v>2.3592615012106539E-2</v>
      </c>
      <c r="I971" s="94">
        <v>7.2128571428571431E-2</v>
      </c>
    </row>
    <row r="972" spans="1:9" s="97" customFormat="1" ht="11.25" customHeight="1" x14ac:dyDescent="0.25">
      <c r="A972" s="77">
        <v>966</v>
      </c>
      <c r="B972" s="76" t="s">
        <v>6749</v>
      </c>
      <c r="C972" s="98" t="s">
        <v>1699</v>
      </c>
      <c r="D972" s="77" t="s">
        <v>1586</v>
      </c>
      <c r="E972" s="76" t="s">
        <v>7781</v>
      </c>
      <c r="F972" s="94" t="s">
        <v>1596</v>
      </c>
      <c r="G972" s="94">
        <v>0.1</v>
      </c>
      <c r="H972" s="94">
        <v>5.9999999999999991E-2</v>
      </c>
      <c r="I972" s="94">
        <v>3.7760000000000002E-2</v>
      </c>
    </row>
    <row r="973" spans="1:9" s="97" customFormat="1" ht="11.25" customHeight="1" x14ac:dyDescent="0.25">
      <c r="A973" s="77">
        <v>967</v>
      </c>
      <c r="B973" s="76" t="s">
        <v>6748</v>
      </c>
      <c r="C973" s="98" t="s">
        <v>1699</v>
      </c>
      <c r="D973" s="77" t="s">
        <v>1586</v>
      </c>
      <c r="E973" s="76" t="s">
        <v>1862</v>
      </c>
      <c r="F973" s="94" t="s">
        <v>1596</v>
      </c>
      <c r="G973" s="94">
        <v>6.3E-2</v>
      </c>
      <c r="H973" s="94">
        <v>3.9169999999999996E-2</v>
      </c>
      <c r="I973" s="94">
        <v>2.2495520000000001E-2</v>
      </c>
    </row>
    <row r="974" spans="1:9" s="97" customFormat="1" ht="11.25" customHeight="1" x14ac:dyDescent="0.25">
      <c r="A974" s="77">
        <v>968</v>
      </c>
      <c r="B974" s="76" t="s">
        <v>6747</v>
      </c>
      <c r="C974" s="98" t="s">
        <v>1699</v>
      </c>
      <c r="D974" s="77" t="s">
        <v>1586</v>
      </c>
      <c r="E974" s="76" t="s">
        <v>7781</v>
      </c>
      <c r="F974" s="94" t="s">
        <v>1596</v>
      </c>
      <c r="G974" s="94">
        <v>0.1</v>
      </c>
      <c r="H974" s="94">
        <v>6.0446933010492337E-2</v>
      </c>
      <c r="I974" s="94">
        <v>3.7338095238095233E-2</v>
      </c>
    </row>
    <row r="975" spans="1:9" s="97" customFormat="1" ht="11.25" customHeight="1" x14ac:dyDescent="0.25">
      <c r="A975" s="77">
        <v>969</v>
      </c>
      <c r="B975" s="76" t="s">
        <v>9148</v>
      </c>
      <c r="C975" s="98" t="s">
        <v>1706</v>
      </c>
      <c r="D975" s="77" t="s">
        <v>1586</v>
      </c>
      <c r="E975" s="76" t="s">
        <v>7815</v>
      </c>
      <c r="F975" s="94" t="s">
        <v>1596</v>
      </c>
      <c r="G975" s="94">
        <v>0.16</v>
      </c>
      <c r="H975" s="94">
        <v>2.4727602905569007E-2</v>
      </c>
      <c r="I975" s="94">
        <v>0.12769714285714284</v>
      </c>
    </row>
    <row r="976" spans="1:9" s="97" customFormat="1" ht="11.25" customHeight="1" x14ac:dyDescent="0.25">
      <c r="A976" s="77">
        <v>970</v>
      </c>
      <c r="B976" s="76" t="s">
        <v>6746</v>
      </c>
      <c r="C976" s="98" t="s">
        <v>1699</v>
      </c>
      <c r="D976" s="77" t="s">
        <v>1586</v>
      </c>
      <c r="E976" s="76" t="s">
        <v>7781</v>
      </c>
      <c r="F976" s="94" t="s">
        <v>1596</v>
      </c>
      <c r="G976" s="94">
        <v>6.3E-2</v>
      </c>
      <c r="H976" s="94">
        <v>1.7635189669087975E-2</v>
      </c>
      <c r="I976" s="94">
        <v>4.2824380952380947E-2</v>
      </c>
    </row>
    <row r="977" spans="1:9" s="97" customFormat="1" ht="11.25" customHeight="1" x14ac:dyDescent="0.25">
      <c r="A977" s="77">
        <v>971</v>
      </c>
      <c r="B977" s="76" t="s">
        <v>6745</v>
      </c>
      <c r="C977" s="98" t="s">
        <v>1699</v>
      </c>
      <c r="D977" s="77" t="s">
        <v>1586</v>
      </c>
      <c r="E977" s="76" t="s">
        <v>7781</v>
      </c>
      <c r="F977" s="94" t="s">
        <v>1596</v>
      </c>
      <c r="G977" s="94">
        <v>6.3E-2</v>
      </c>
      <c r="H977" s="94">
        <v>3.0977602905569012E-2</v>
      </c>
      <c r="I977" s="94">
        <v>3.022914285714285E-2</v>
      </c>
    </row>
    <row r="978" spans="1:9" s="97" customFormat="1" ht="11.25" customHeight="1" x14ac:dyDescent="0.25">
      <c r="A978" s="77">
        <v>972</v>
      </c>
      <c r="B978" s="76" t="s">
        <v>6744</v>
      </c>
      <c r="C978" s="98" t="s">
        <v>1699</v>
      </c>
      <c r="D978" s="77" t="s">
        <v>1586</v>
      </c>
      <c r="E978" s="76" t="s">
        <v>7781</v>
      </c>
      <c r="F978" s="94" t="s">
        <v>1596</v>
      </c>
      <c r="G978" s="94">
        <v>6.3E-2</v>
      </c>
      <c r="H978" s="94">
        <v>2.4979822437449558E-2</v>
      </c>
      <c r="I978" s="94">
        <v>3.5891047619047621E-2</v>
      </c>
    </row>
    <row r="979" spans="1:9" s="97" customFormat="1" ht="11.25" customHeight="1" x14ac:dyDescent="0.25">
      <c r="A979" s="77">
        <v>973</v>
      </c>
      <c r="B979" s="76" t="s">
        <v>7238</v>
      </c>
      <c r="C979" s="98" t="s">
        <v>1706</v>
      </c>
      <c r="D979" s="77" t="s">
        <v>1586</v>
      </c>
      <c r="E979" s="76" t="s">
        <v>7815</v>
      </c>
      <c r="F979" s="94" t="s">
        <v>1596</v>
      </c>
      <c r="G979" s="94">
        <v>0.16</v>
      </c>
      <c r="H979" s="94">
        <v>4.5702179176755453E-2</v>
      </c>
      <c r="I979" s="94">
        <v>0.10789714285714286</v>
      </c>
    </row>
    <row r="980" spans="1:9" s="97" customFormat="1" ht="11.25" customHeight="1" x14ac:dyDescent="0.25">
      <c r="A980" s="77">
        <v>974</v>
      </c>
      <c r="B980" s="76" t="s">
        <v>6743</v>
      </c>
      <c r="C980" s="98" t="s">
        <v>1699</v>
      </c>
      <c r="D980" s="77" t="s">
        <v>1586</v>
      </c>
      <c r="E980" s="76" t="s">
        <v>7781</v>
      </c>
      <c r="F980" s="94" t="s">
        <v>1596</v>
      </c>
      <c r="G980" s="94">
        <v>6.3E-2</v>
      </c>
      <c r="H980" s="94">
        <v>2.2230629539951571E-2</v>
      </c>
      <c r="I980" s="94">
        <v>3.8486285714285716E-2</v>
      </c>
    </row>
    <row r="981" spans="1:9" s="97" customFormat="1" ht="11.25" customHeight="1" x14ac:dyDescent="0.25">
      <c r="A981" s="77">
        <v>975</v>
      </c>
      <c r="B981" s="76" t="s">
        <v>6742</v>
      </c>
      <c r="C981" s="98" t="s">
        <v>1699</v>
      </c>
      <c r="D981" s="77" t="s">
        <v>1586</v>
      </c>
      <c r="E981" s="76" t="s">
        <v>7781</v>
      </c>
      <c r="F981" s="94" t="s">
        <v>1596</v>
      </c>
      <c r="G981" s="94">
        <v>0.05</v>
      </c>
      <c r="H981" s="94">
        <v>2.4187853107344632E-2</v>
      </c>
      <c r="I981" s="94">
        <v>2.4366666666666665E-2</v>
      </c>
    </row>
    <row r="982" spans="1:9" s="97" customFormat="1" ht="11.25" customHeight="1" x14ac:dyDescent="0.25">
      <c r="A982" s="77">
        <v>976</v>
      </c>
      <c r="B982" s="76" t="s">
        <v>6741</v>
      </c>
      <c r="C982" s="98" t="s">
        <v>1699</v>
      </c>
      <c r="D982" s="77" t="s">
        <v>1586</v>
      </c>
      <c r="E982" s="76" t="s">
        <v>7781</v>
      </c>
      <c r="F982" s="94" t="s">
        <v>1596</v>
      </c>
      <c r="G982" s="94">
        <v>0.04</v>
      </c>
      <c r="H982" s="94">
        <v>0.04</v>
      </c>
      <c r="I982" s="94">
        <v>0</v>
      </c>
    </row>
    <row r="983" spans="1:9" s="97" customFormat="1" ht="11.25" customHeight="1" x14ac:dyDescent="0.25">
      <c r="A983" s="77">
        <v>977</v>
      </c>
      <c r="B983" s="76" t="s">
        <v>7237</v>
      </c>
      <c r="C983" s="98" t="s">
        <v>1706</v>
      </c>
      <c r="D983" s="77" t="s">
        <v>1586</v>
      </c>
      <c r="E983" s="76" t="s">
        <v>7815</v>
      </c>
      <c r="F983" s="94" t="s">
        <v>1596</v>
      </c>
      <c r="G983" s="94">
        <v>0.25</v>
      </c>
      <c r="H983" s="94">
        <v>1.0593220338983052E-2</v>
      </c>
      <c r="I983" s="94">
        <v>0.22599999999999998</v>
      </c>
    </row>
    <row r="984" spans="1:9" s="97" customFormat="1" ht="11.25" customHeight="1" x14ac:dyDescent="0.25">
      <c r="A984" s="77">
        <v>978</v>
      </c>
      <c r="B984" s="76" t="s">
        <v>6740</v>
      </c>
      <c r="C984" s="98" t="s">
        <v>1699</v>
      </c>
      <c r="D984" s="77" t="s">
        <v>1586</v>
      </c>
      <c r="E984" s="76" t="s">
        <v>7781</v>
      </c>
      <c r="F984" s="94" t="s">
        <v>1596</v>
      </c>
      <c r="G984" s="94">
        <v>0.25</v>
      </c>
      <c r="H984" s="94">
        <v>6.7393058918482657E-2</v>
      </c>
      <c r="I984" s="94">
        <v>0.17238095238095236</v>
      </c>
    </row>
    <row r="985" spans="1:9" s="97" customFormat="1" ht="11.25" customHeight="1" x14ac:dyDescent="0.25">
      <c r="A985" s="77">
        <v>979</v>
      </c>
      <c r="B985" s="76" t="s">
        <v>6739</v>
      </c>
      <c r="C985" s="98" t="s">
        <v>1699</v>
      </c>
      <c r="D985" s="77" t="s">
        <v>1586</v>
      </c>
      <c r="E985" s="76" t="s">
        <v>7781</v>
      </c>
      <c r="F985" s="94" t="s">
        <v>1596</v>
      </c>
      <c r="G985" s="94">
        <v>0.4</v>
      </c>
      <c r="H985" s="94">
        <v>8.6259079903147712E-2</v>
      </c>
      <c r="I985" s="94">
        <v>0.29617142857142853</v>
      </c>
    </row>
    <row r="986" spans="1:9" s="97" customFormat="1" ht="11.25" customHeight="1" x14ac:dyDescent="0.25">
      <c r="A986" s="77">
        <v>980</v>
      </c>
      <c r="B986" s="76" t="s">
        <v>6738</v>
      </c>
      <c r="C986" s="98" t="s">
        <v>1699</v>
      </c>
      <c r="D986" s="77" t="s">
        <v>1586</v>
      </c>
      <c r="E986" s="76" t="s">
        <v>7781</v>
      </c>
      <c r="F986" s="94" t="s">
        <v>1596</v>
      </c>
      <c r="G986" s="94">
        <v>0.25</v>
      </c>
      <c r="H986" s="94">
        <v>6.717615012106537E-2</v>
      </c>
      <c r="I986" s="94">
        <v>0.17258571428571429</v>
      </c>
    </row>
    <row r="987" spans="1:9" s="97" customFormat="1" ht="11.25" customHeight="1" x14ac:dyDescent="0.25">
      <c r="A987" s="77">
        <v>981</v>
      </c>
      <c r="B987" s="76" t="s">
        <v>6737</v>
      </c>
      <c r="C987" s="98" t="s">
        <v>1699</v>
      </c>
      <c r="D987" s="77" t="s">
        <v>1586</v>
      </c>
      <c r="E987" s="76" t="s">
        <v>7781</v>
      </c>
      <c r="F987" s="94" t="s">
        <v>1596</v>
      </c>
      <c r="G987" s="94">
        <v>0.1</v>
      </c>
      <c r="H987" s="94">
        <v>0.1</v>
      </c>
      <c r="I987" s="94">
        <v>0</v>
      </c>
    </row>
    <row r="988" spans="1:9" s="97" customFormat="1" ht="11.25" customHeight="1" x14ac:dyDescent="0.25">
      <c r="A988" s="77">
        <v>982</v>
      </c>
      <c r="B988" s="76" t="s">
        <v>9147</v>
      </c>
      <c r="C988" s="98" t="s">
        <v>1699</v>
      </c>
      <c r="D988" s="77" t="s">
        <v>1586</v>
      </c>
      <c r="E988" s="76" t="s">
        <v>9084</v>
      </c>
      <c r="F988" s="94" t="s">
        <v>1596</v>
      </c>
      <c r="G988" s="94">
        <v>0.16</v>
      </c>
      <c r="H988" s="94">
        <v>0.10112489911218725</v>
      </c>
      <c r="I988" s="94">
        <v>5.5578095238095232E-2</v>
      </c>
    </row>
    <row r="989" spans="1:9" s="97" customFormat="1" ht="11.25" customHeight="1" x14ac:dyDescent="0.25">
      <c r="A989" s="77">
        <v>983</v>
      </c>
      <c r="B989" s="76" t="s">
        <v>9146</v>
      </c>
      <c r="C989" s="98" t="s">
        <v>1699</v>
      </c>
      <c r="D989" s="77" t="s">
        <v>1586</v>
      </c>
      <c r="E989" s="76" t="s">
        <v>9084</v>
      </c>
      <c r="F989" s="94" t="s">
        <v>1596</v>
      </c>
      <c r="G989" s="94">
        <v>0.16</v>
      </c>
      <c r="H989" s="94">
        <v>0.12328995157384989</v>
      </c>
      <c r="I989" s="94">
        <v>3.46542857142857E-2</v>
      </c>
    </row>
    <row r="990" spans="1:9" s="97" customFormat="1" ht="11.25" customHeight="1" x14ac:dyDescent="0.25">
      <c r="A990" s="77">
        <v>984</v>
      </c>
      <c r="B990" s="76" t="s">
        <v>9145</v>
      </c>
      <c r="C990" s="98" t="s">
        <v>1699</v>
      </c>
      <c r="D990" s="77" t="s">
        <v>1586</v>
      </c>
      <c r="E990" s="76" t="s">
        <v>7781</v>
      </c>
      <c r="F990" s="94" t="s">
        <v>1596</v>
      </c>
      <c r="G990" s="94">
        <v>0.1</v>
      </c>
      <c r="H990" s="94">
        <v>0.1</v>
      </c>
      <c r="I990" s="94">
        <v>0</v>
      </c>
    </row>
    <row r="991" spans="1:9" s="97" customFormat="1" ht="11.25" customHeight="1" x14ac:dyDescent="0.25">
      <c r="A991" s="77">
        <v>985</v>
      </c>
      <c r="B991" s="76" t="s">
        <v>9144</v>
      </c>
      <c r="C991" s="98" t="s">
        <v>1699</v>
      </c>
      <c r="D991" s="77" t="s">
        <v>1586</v>
      </c>
      <c r="E991" s="76" t="s">
        <v>7781</v>
      </c>
      <c r="F991" s="94" t="s">
        <v>1596</v>
      </c>
      <c r="G991" s="94">
        <v>0.16</v>
      </c>
      <c r="H991" s="94">
        <v>0.10398002421307508</v>
      </c>
      <c r="I991" s="94">
        <v>5.2882857142857134E-2</v>
      </c>
    </row>
    <row r="992" spans="1:9" s="97" customFormat="1" ht="11.25" customHeight="1" x14ac:dyDescent="0.25">
      <c r="A992" s="77">
        <v>986</v>
      </c>
      <c r="B992" s="76" t="s">
        <v>9143</v>
      </c>
      <c r="C992" s="98" t="s">
        <v>1699</v>
      </c>
      <c r="D992" s="77" t="s">
        <v>1586</v>
      </c>
      <c r="E992" s="76" t="s">
        <v>9142</v>
      </c>
      <c r="F992" s="94" t="s">
        <v>1596</v>
      </c>
      <c r="G992" s="94">
        <v>0.25</v>
      </c>
      <c r="H992" s="94">
        <v>6.1001815980629544E-2</v>
      </c>
      <c r="I992" s="94">
        <v>0.17841428571428572</v>
      </c>
    </row>
    <row r="993" spans="1:9" s="97" customFormat="1" ht="11.25" customHeight="1" x14ac:dyDescent="0.25">
      <c r="A993" s="77">
        <v>987</v>
      </c>
      <c r="B993" s="76" t="s">
        <v>6736</v>
      </c>
      <c r="C993" s="98" t="s">
        <v>1699</v>
      </c>
      <c r="D993" s="77" t="s">
        <v>1586</v>
      </c>
      <c r="E993" s="76" t="s">
        <v>7651</v>
      </c>
      <c r="F993" s="94" t="s">
        <v>1596</v>
      </c>
      <c r="G993" s="94">
        <v>0.16</v>
      </c>
      <c r="H993" s="94">
        <v>9.3598668280871683E-2</v>
      </c>
      <c r="I993" s="94">
        <v>6.2682857142857137E-2</v>
      </c>
    </row>
    <row r="994" spans="1:9" s="97" customFormat="1" ht="11.25" customHeight="1" x14ac:dyDescent="0.25">
      <c r="A994" s="77">
        <v>988</v>
      </c>
      <c r="B994" s="76" t="s">
        <v>5778</v>
      </c>
      <c r="C994" s="98" t="s">
        <v>1633</v>
      </c>
      <c r="D994" s="77" t="s">
        <v>1586</v>
      </c>
      <c r="E994" s="76" t="s">
        <v>9135</v>
      </c>
      <c r="F994" s="94" t="s">
        <v>1596</v>
      </c>
      <c r="G994" s="94">
        <v>6.3E-2</v>
      </c>
      <c r="H994" s="94">
        <v>4.1059999999999999E-2</v>
      </c>
      <c r="I994" s="94">
        <v>2.0711359999999995E-2</v>
      </c>
    </row>
    <row r="995" spans="1:9" s="97" customFormat="1" ht="11.25" customHeight="1" x14ac:dyDescent="0.25">
      <c r="A995" s="77">
        <v>989</v>
      </c>
      <c r="B995" s="76" t="s">
        <v>5777</v>
      </c>
      <c r="C995" s="98" t="s">
        <v>1633</v>
      </c>
      <c r="D995" s="77" t="s">
        <v>1586</v>
      </c>
      <c r="E995" s="76" t="s">
        <v>5603</v>
      </c>
      <c r="F995" s="94" t="s">
        <v>1596</v>
      </c>
      <c r="G995" s="94">
        <v>0.8</v>
      </c>
      <c r="H995" s="94">
        <v>4.862035916061342E-2</v>
      </c>
      <c r="I995" s="94">
        <v>0.33170238095238092</v>
      </c>
    </row>
    <row r="996" spans="1:9" s="97" customFormat="1" ht="11.25" customHeight="1" x14ac:dyDescent="0.25">
      <c r="A996" s="77">
        <v>990</v>
      </c>
      <c r="B996" s="76" t="s">
        <v>5776</v>
      </c>
      <c r="C996" s="98" t="s">
        <v>1633</v>
      </c>
      <c r="D996" s="77" t="s">
        <v>1586</v>
      </c>
      <c r="E996" s="76" t="s">
        <v>9135</v>
      </c>
      <c r="F996" s="94" t="s">
        <v>1596</v>
      </c>
      <c r="G996" s="94">
        <v>0.04</v>
      </c>
      <c r="H996" s="94">
        <v>0.04</v>
      </c>
      <c r="I996" s="94">
        <v>0</v>
      </c>
    </row>
    <row r="997" spans="1:9" s="97" customFormat="1" ht="11.25" customHeight="1" x14ac:dyDescent="0.25">
      <c r="A997" s="77">
        <v>991</v>
      </c>
      <c r="B997" s="76" t="s">
        <v>5775</v>
      </c>
      <c r="C997" s="98" t="s">
        <v>1633</v>
      </c>
      <c r="D997" s="77" t="s">
        <v>1586</v>
      </c>
      <c r="E997" s="76" t="s">
        <v>9135</v>
      </c>
      <c r="F997" s="94" t="s">
        <v>1596</v>
      </c>
      <c r="G997" s="94">
        <v>0.63</v>
      </c>
      <c r="H997" s="94">
        <v>0.15847962066182408</v>
      </c>
      <c r="I997" s="94">
        <v>0.44511523809523806</v>
      </c>
    </row>
    <row r="998" spans="1:9" s="97" customFormat="1" ht="11.25" customHeight="1" x14ac:dyDescent="0.25">
      <c r="A998" s="77">
        <v>992</v>
      </c>
      <c r="B998" s="76" t="s">
        <v>5774</v>
      </c>
      <c r="C998" s="98" t="s">
        <v>1633</v>
      </c>
      <c r="D998" s="77" t="s">
        <v>1586</v>
      </c>
      <c r="E998" s="76" t="s">
        <v>9135</v>
      </c>
      <c r="F998" s="94" t="s">
        <v>1596</v>
      </c>
      <c r="G998" s="94">
        <v>0.4</v>
      </c>
      <c r="H998" s="94">
        <v>6.0633575464083943E-3</v>
      </c>
      <c r="I998" s="94">
        <v>0.37187619047619047</v>
      </c>
    </row>
    <row r="999" spans="1:9" s="97" customFormat="1" ht="11.25" customHeight="1" x14ac:dyDescent="0.25">
      <c r="A999" s="77">
        <v>993</v>
      </c>
      <c r="B999" s="76" t="s">
        <v>3245</v>
      </c>
      <c r="C999" s="98" t="s">
        <v>1638</v>
      </c>
      <c r="D999" s="77" t="s">
        <v>1586</v>
      </c>
      <c r="E999" s="76" t="s">
        <v>2421</v>
      </c>
      <c r="F999" s="94" t="s">
        <v>1596</v>
      </c>
      <c r="G999" s="94">
        <v>1.26</v>
      </c>
      <c r="H999" s="94">
        <v>0.48185767606926516</v>
      </c>
      <c r="I999" s="94">
        <v>0.13984635379061366</v>
      </c>
    </row>
    <row r="1000" spans="1:9" s="97" customFormat="1" ht="11.25" customHeight="1" x14ac:dyDescent="0.25">
      <c r="A1000" s="77">
        <v>994</v>
      </c>
      <c r="B1000" s="76" t="s">
        <v>5773</v>
      </c>
      <c r="C1000" s="98" t="s">
        <v>1633</v>
      </c>
      <c r="D1000" s="77" t="s">
        <v>1586</v>
      </c>
      <c r="E1000" s="76" t="s">
        <v>9135</v>
      </c>
      <c r="F1000" s="94" t="s">
        <v>1596</v>
      </c>
      <c r="G1000" s="94">
        <v>6.3E-2</v>
      </c>
      <c r="H1000" s="94">
        <v>3.5179580306698953E-2</v>
      </c>
      <c r="I1000" s="94">
        <v>2.626247619047619E-2</v>
      </c>
    </row>
    <row r="1001" spans="1:9" s="97" customFormat="1" ht="11.25" customHeight="1" x14ac:dyDescent="0.25">
      <c r="A1001" s="77">
        <v>995</v>
      </c>
      <c r="B1001" s="76" t="s">
        <v>2875</v>
      </c>
      <c r="C1001" s="98" t="s">
        <v>1638</v>
      </c>
      <c r="D1001" s="77" t="s">
        <v>1586</v>
      </c>
      <c r="E1001" s="76" t="s">
        <v>2421</v>
      </c>
      <c r="F1001" s="94" t="s">
        <v>1596</v>
      </c>
      <c r="G1001" s="94">
        <v>0.25</v>
      </c>
      <c r="H1001" s="94">
        <v>0.25</v>
      </c>
      <c r="I1001" s="94">
        <v>0</v>
      </c>
    </row>
    <row r="1002" spans="1:9" s="97" customFormat="1" ht="11.25" customHeight="1" x14ac:dyDescent="0.25">
      <c r="A1002" s="77">
        <v>996</v>
      </c>
      <c r="B1002" s="76" t="s">
        <v>5772</v>
      </c>
      <c r="C1002" s="98" t="s">
        <v>1633</v>
      </c>
      <c r="D1002" s="77" t="s">
        <v>1586</v>
      </c>
      <c r="E1002" s="76" t="s">
        <v>9135</v>
      </c>
      <c r="F1002" s="94" t="s">
        <v>1596</v>
      </c>
      <c r="G1002" s="94">
        <v>6.3E-2</v>
      </c>
      <c r="H1002" s="94">
        <v>1.7852098466505248E-2</v>
      </c>
      <c r="I1002" s="94">
        <v>4.2619619047619045E-2</v>
      </c>
    </row>
    <row r="1003" spans="1:9" s="97" customFormat="1" ht="11.25" customHeight="1" x14ac:dyDescent="0.25">
      <c r="A1003" s="77">
        <v>997</v>
      </c>
      <c r="B1003" s="76" t="s">
        <v>5771</v>
      </c>
      <c r="C1003" s="98" t="s">
        <v>1633</v>
      </c>
      <c r="D1003" s="77" t="s">
        <v>1586</v>
      </c>
      <c r="E1003" s="76" t="s">
        <v>9135</v>
      </c>
      <c r="F1003" s="94" t="s">
        <v>1596</v>
      </c>
      <c r="G1003" s="94">
        <v>0.25</v>
      </c>
      <c r="H1003" s="94">
        <v>5.3374697336561742E-2</v>
      </c>
      <c r="I1003" s="94">
        <v>0.1856142857142857</v>
      </c>
    </row>
    <row r="1004" spans="1:9" s="97" customFormat="1" ht="11.25" customHeight="1" x14ac:dyDescent="0.25">
      <c r="A1004" s="77">
        <v>998</v>
      </c>
      <c r="B1004" s="76" t="s">
        <v>5770</v>
      </c>
      <c r="C1004" s="98" t="s">
        <v>1633</v>
      </c>
      <c r="D1004" s="77" t="s">
        <v>1586</v>
      </c>
      <c r="E1004" s="76" t="s">
        <v>9135</v>
      </c>
      <c r="F1004" s="94" t="s">
        <v>1596</v>
      </c>
      <c r="G1004" s="94">
        <v>6.3E-2</v>
      </c>
      <c r="H1004" s="94">
        <v>4.1689999999999998E-2</v>
      </c>
      <c r="I1004" s="94">
        <v>2.0116640000000002E-2</v>
      </c>
    </row>
    <row r="1005" spans="1:9" s="97" customFormat="1" ht="11.25" customHeight="1" x14ac:dyDescent="0.25">
      <c r="A1005" s="77">
        <v>999</v>
      </c>
      <c r="B1005" s="76" t="s">
        <v>5769</v>
      </c>
      <c r="C1005" s="98" t="s">
        <v>1633</v>
      </c>
      <c r="D1005" s="77" t="s">
        <v>1586</v>
      </c>
      <c r="E1005" s="76" t="s">
        <v>9138</v>
      </c>
      <c r="F1005" s="94" t="s">
        <v>1596</v>
      </c>
      <c r="G1005" s="94">
        <v>0.04</v>
      </c>
      <c r="H1005" s="94">
        <v>2.3899999999999998E-2</v>
      </c>
      <c r="I1005" s="94">
        <v>1.5198400000000001E-2</v>
      </c>
    </row>
    <row r="1006" spans="1:9" s="97" customFormat="1" ht="11.25" customHeight="1" x14ac:dyDescent="0.25">
      <c r="A1006" s="77">
        <v>1000</v>
      </c>
      <c r="B1006" s="76" t="s">
        <v>5768</v>
      </c>
      <c r="C1006" s="98" t="s">
        <v>1633</v>
      </c>
      <c r="D1006" s="77" t="s">
        <v>1586</v>
      </c>
      <c r="E1006" s="76" t="s">
        <v>7954</v>
      </c>
      <c r="F1006" s="94" t="s">
        <v>1596</v>
      </c>
      <c r="G1006" s="94">
        <v>6.3E-2</v>
      </c>
      <c r="H1006" s="94">
        <v>6.7998385794995966E-3</v>
      </c>
      <c r="I1006" s="94">
        <v>5.3052952380952374E-2</v>
      </c>
    </row>
    <row r="1007" spans="1:9" s="97" customFormat="1" ht="11.25" customHeight="1" x14ac:dyDescent="0.25">
      <c r="A1007" s="77">
        <v>1001</v>
      </c>
      <c r="B1007" s="76" t="s">
        <v>5767</v>
      </c>
      <c r="C1007" s="98" t="s">
        <v>1633</v>
      </c>
      <c r="D1007" s="77" t="s">
        <v>1586</v>
      </c>
      <c r="E1007" s="76" t="s">
        <v>7954</v>
      </c>
      <c r="F1007" s="94" t="s">
        <v>1596</v>
      </c>
      <c r="G1007" s="94">
        <v>0.25</v>
      </c>
      <c r="H1007" s="94">
        <v>1.202078288942696E-2</v>
      </c>
      <c r="I1007" s="94">
        <v>0.22465238095238096</v>
      </c>
    </row>
    <row r="1008" spans="1:9" s="97" customFormat="1" ht="11.25" customHeight="1" x14ac:dyDescent="0.25">
      <c r="A1008" s="77">
        <v>1002</v>
      </c>
      <c r="B1008" s="76" t="s">
        <v>5766</v>
      </c>
      <c r="C1008" s="98" t="s">
        <v>1633</v>
      </c>
      <c r="D1008" s="77" t="s">
        <v>1586</v>
      </c>
      <c r="E1008" s="76" t="s">
        <v>7954</v>
      </c>
      <c r="F1008" s="94" t="s">
        <v>1596</v>
      </c>
      <c r="G1008" s="94">
        <v>0.1</v>
      </c>
      <c r="H1008" s="94">
        <v>1.0487288135593222E-2</v>
      </c>
      <c r="I1008" s="94">
        <v>8.4500000000000006E-2</v>
      </c>
    </row>
    <row r="1009" spans="1:9" s="97" customFormat="1" ht="11.25" customHeight="1" x14ac:dyDescent="0.25">
      <c r="A1009" s="77">
        <v>1003</v>
      </c>
      <c r="B1009" s="76" t="s">
        <v>5765</v>
      </c>
      <c r="C1009" s="98" t="s">
        <v>1633</v>
      </c>
      <c r="D1009" s="77" t="s">
        <v>1586</v>
      </c>
      <c r="E1009" s="76" t="s">
        <v>7954</v>
      </c>
      <c r="F1009" s="94" t="s">
        <v>1596</v>
      </c>
      <c r="G1009" s="94">
        <v>0.1</v>
      </c>
      <c r="H1009" s="94">
        <v>9.3018563357546408E-2</v>
      </c>
      <c r="I1009" s="94">
        <v>6.5904761904761865E-3</v>
      </c>
    </row>
    <row r="1010" spans="1:9" s="97" customFormat="1" ht="11.25" customHeight="1" x14ac:dyDescent="0.25">
      <c r="A1010" s="77">
        <v>1004</v>
      </c>
      <c r="B1010" s="76" t="s">
        <v>5764</v>
      </c>
      <c r="C1010" s="98" t="s">
        <v>1633</v>
      </c>
      <c r="D1010" s="77" t="s">
        <v>1586</v>
      </c>
      <c r="E1010" s="76" t="s">
        <v>7954</v>
      </c>
      <c r="F1010" s="94" t="s">
        <v>1596</v>
      </c>
      <c r="G1010" s="94">
        <v>0.25</v>
      </c>
      <c r="H1010" s="94">
        <v>1.3604721549636805E-2</v>
      </c>
      <c r="I1010" s="94">
        <v>0.22315714285714283</v>
      </c>
    </row>
    <row r="1011" spans="1:9" s="97" customFormat="1" ht="11.25" customHeight="1" x14ac:dyDescent="0.25">
      <c r="A1011" s="77">
        <v>1005</v>
      </c>
      <c r="B1011" s="76" t="s">
        <v>5763</v>
      </c>
      <c r="C1011" s="98" t="s">
        <v>1633</v>
      </c>
      <c r="D1011" s="77" t="s">
        <v>1586</v>
      </c>
      <c r="E1011" s="76" t="s">
        <v>7954</v>
      </c>
      <c r="F1011" s="94" t="s">
        <v>1596</v>
      </c>
      <c r="G1011" s="94">
        <v>0.16</v>
      </c>
      <c r="H1011" s="94">
        <v>0.1288589588377724</v>
      </c>
      <c r="I1011" s="94">
        <v>2.9397142857142847E-2</v>
      </c>
    </row>
    <row r="1012" spans="1:9" s="97" customFormat="1" ht="11.25" customHeight="1" x14ac:dyDescent="0.25">
      <c r="A1012" s="77">
        <v>1006</v>
      </c>
      <c r="B1012" s="76" t="s">
        <v>5762</v>
      </c>
      <c r="C1012" s="98" t="s">
        <v>1633</v>
      </c>
      <c r="D1012" s="77" t="s">
        <v>1586</v>
      </c>
      <c r="E1012" s="76" t="s">
        <v>7620</v>
      </c>
      <c r="F1012" s="94" t="s">
        <v>1596</v>
      </c>
      <c r="G1012" s="94">
        <v>0.1</v>
      </c>
      <c r="H1012" s="94">
        <v>7.7885391444713473E-2</v>
      </c>
      <c r="I1012" s="94">
        <v>2.0876190476190475E-2</v>
      </c>
    </row>
    <row r="1013" spans="1:9" s="97" customFormat="1" ht="11.25" customHeight="1" x14ac:dyDescent="0.25">
      <c r="A1013" s="77">
        <v>1007</v>
      </c>
      <c r="B1013" s="76" t="s">
        <v>5761</v>
      </c>
      <c r="C1013" s="98" t="s">
        <v>1633</v>
      </c>
      <c r="D1013" s="77" t="s">
        <v>1586</v>
      </c>
      <c r="E1013" s="76" t="s">
        <v>7620</v>
      </c>
      <c r="F1013" s="94" t="s">
        <v>1596</v>
      </c>
      <c r="G1013" s="94">
        <v>0.1</v>
      </c>
      <c r="H1013" s="94">
        <v>0.1</v>
      </c>
      <c r="I1013" s="94">
        <v>0</v>
      </c>
    </row>
    <row r="1014" spans="1:9" s="97" customFormat="1" ht="11.25" customHeight="1" x14ac:dyDescent="0.25">
      <c r="A1014" s="77">
        <v>1008</v>
      </c>
      <c r="B1014" s="76" t="s">
        <v>5760</v>
      </c>
      <c r="C1014" s="98" t="s">
        <v>1633</v>
      </c>
      <c r="D1014" s="77" t="s">
        <v>1586</v>
      </c>
      <c r="E1014" s="76" t="s">
        <v>9095</v>
      </c>
      <c r="F1014" s="94" t="s">
        <v>1596</v>
      </c>
      <c r="G1014" s="94">
        <v>0.25</v>
      </c>
      <c r="H1014" s="94">
        <v>8.4443099273607741E-2</v>
      </c>
      <c r="I1014" s="94">
        <v>0.15628571428571428</v>
      </c>
    </row>
    <row r="1015" spans="1:9" s="97" customFormat="1" ht="11.25" customHeight="1" x14ac:dyDescent="0.25">
      <c r="A1015" s="77">
        <v>1009</v>
      </c>
      <c r="B1015" s="76" t="s">
        <v>5759</v>
      </c>
      <c r="C1015" s="98" t="s">
        <v>1633</v>
      </c>
      <c r="D1015" s="77" t="s">
        <v>1586</v>
      </c>
      <c r="E1015" s="76" t="s">
        <v>7620</v>
      </c>
      <c r="F1015" s="94" t="s">
        <v>1596</v>
      </c>
      <c r="G1015" s="94">
        <v>0.25</v>
      </c>
      <c r="H1015" s="94">
        <v>0.25</v>
      </c>
      <c r="I1015" s="94">
        <v>0</v>
      </c>
    </row>
    <row r="1016" spans="1:9" s="97" customFormat="1" ht="11.25" customHeight="1" x14ac:dyDescent="0.25">
      <c r="A1016" s="77">
        <v>1010</v>
      </c>
      <c r="B1016" s="76" t="s">
        <v>5758</v>
      </c>
      <c r="C1016" s="98" t="s">
        <v>1633</v>
      </c>
      <c r="D1016" s="77" t="s">
        <v>1586</v>
      </c>
      <c r="E1016" s="76" t="s">
        <v>7891</v>
      </c>
      <c r="F1016" s="94" t="s">
        <v>1596</v>
      </c>
      <c r="G1016" s="94">
        <v>0.16</v>
      </c>
      <c r="H1016" s="94">
        <v>6.1945117029862794E-2</v>
      </c>
      <c r="I1016" s="94">
        <v>9.256380952380952E-2</v>
      </c>
    </row>
    <row r="1017" spans="1:9" s="97" customFormat="1" ht="11.25" customHeight="1" x14ac:dyDescent="0.25">
      <c r="A1017" s="77">
        <v>1011</v>
      </c>
      <c r="B1017" s="76" t="s">
        <v>5757</v>
      </c>
      <c r="C1017" s="98" t="s">
        <v>1633</v>
      </c>
      <c r="D1017" s="77" t="s">
        <v>1586</v>
      </c>
      <c r="E1017" s="76" t="s">
        <v>7772</v>
      </c>
      <c r="F1017" s="94" t="s">
        <v>1596</v>
      </c>
      <c r="G1017" s="94">
        <v>0.1</v>
      </c>
      <c r="H1017" s="94">
        <v>0.1</v>
      </c>
      <c r="I1017" s="94">
        <v>0</v>
      </c>
    </row>
    <row r="1018" spans="1:9" s="97" customFormat="1" ht="11.25" customHeight="1" x14ac:dyDescent="0.25">
      <c r="A1018" s="77">
        <v>1012</v>
      </c>
      <c r="B1018" s="76" t="s">
        <v>5756</v>
      </c>
      <c r="C1018" s="98" t="s">
        <v>1633</v>
      </c>
      <c r="D1018" s="77" t="s">
        <v>1586</v>
      </c>
      <c r="E1018" s="76" t="s">
        <v>7620</v>
      </c>
      <c r="F1018" s="94" t="s">
        <v>1596</v>
      </c>
      <c r="G1018" s="94">
        <v>0.63</v>
      </c>
      <c r="H1018" s="94">
        <v>0.13507364810330913</v>
      </c>
      <c r="I1018" s="94">
        <v>0.46721047619047618</v>
      </c>
    </row>
    <row r="1019" spans="1:9" s="97" customFormat="1" ht="11.25" customHeight="1" x14ac:dyDescent="0.25">
      <c r="A1019" s="77">
        <v>1013</v>
      </c>
      <c r="B1019" s="76" t="s">
        <v>5755</v>
      </c>
      <c r="C1019" s="98" t="s">
        <v>1633</v>
      </c>
      <c r="D1019" s="77" t="s">
        <v>1586</v>
      </c>
      <c r="E1019" s="76" t="s">
        <v>9095</v>
      </c>
      <c r="F1019" s="94" t="s">
        <v>1596</v>
      </c>
      <c r="G1019" s="94">
        <v>6.3E-2</v>
      </c>
      <c r="H1019" s="94">
        <v>1.487086359967716E-2</v>
      </c>
      <c r="I1019" s="94">
        <v>4.5433904761904766E-2</v>
      </c>
    </row>
    <row r="1020" spans="1:9" s="97" customFormat="1" ht="11.25" customHeight="1" x14ac:dyDescent="0.25">
      <c r="A1020" s="77">
        <v>1014</v>
      </c>
      <c r="B1020" s="76" t="s">
        <v>5754</v>
      </c>
      <c r="C1020" s="98" t="s">
        <v>1633</v>
      </c>
      <c r="D1020" s="77" t="s">
        <v>1586</v>
      </c>
      <c r="E1020" s="76" t="s">
        <v>7772</v>
      </c>
      <c r="F1020" s="94" t="s">
        <v>1596</v>
      </c>
      <c r="G1020" s="94">
        <v>0.1</v>
      </c>
      <c r="H1020" s="94">
        <v>0.1</v>
      </c>
      <c r="I1020" s="94">
        <v>0</v>
      </c>
    </row>
    <row r="1021" spans="1:9" s="97" customFormat="1" ht="11.25" customHeight="1" x14ac:dyDescent="0.25">
      <c r="A1021" s="77">
        <v>1015</v>
      </c>
      <c r="B1021" s="76" t="s">
        <v>9141</v>
      </c>
      <c r="C1021" s="98" t="s">
        <v>1633</v>
      </c>
      <c r="D1021" s="77" t="s">
        <v>1586</v>
      </c>
      <c r="E1021" s="76" t="s">
        <v>7620</v>
      </c>
      <c r="F1021" s="94" t="s">
        <v>1596</v>
      </c>
      <c r="G1021" s="94">
        <v>0.1</v>
      </c>
      <c r="H1021" s="94">
        <v>3.8251614205004038E-2</v>
      </c>
      <c r="I1021" s="94">
        <v>5.8290476190476184E-2</v>
      </c>
    </row>
    <row r="1022" spans="1:9" s="97" customFormat="1" ht="11.25" customHeight="1" x14ac:dyDescent="0.25">
      <c r="A1022" s="77">
        <v>1016</v>
      </c>
      <c r="B1022" s="76" t="s">
        <v>5753</v>
      </c>
      <c r="C1022" s="98" t="s">
        <v>1633</v>
      </c>
      <c r="D1022" s="77" t="s">
        <v>1586</v>
      </c>
      <c r="E1022" s="76" t="s">
        <v>7772</v>
      </c>
      <c r="F1022" s="94" t="s">
        <v>1596</v>
      </c>
      <c r="G1022" s="94">
        <v>0.16</v>
      </c>
      <c r="H1022" s="94">
        <v>1.1027037933817596E-2</v>
      </c>
      <c r="I1022" s="94">
        <v>0.14063047619047617</v>
      </c>
    </row>
    <row r="1023" spans="1:9" s="97" customFormat="1" ht="11.25" customHeight="1" x14ac:dyDescent="0.25">
      <c r="A1023" s="77">
        <v>1017</v>
      </c>
      <c r="B1023" s="76" t="s">
        <v>5752</v>
      </c>
      <c r="C1023" s="98" t="s">
        <v>1633</v>
      </c>
      <c r="D1023" s="77" t="s">
        <v>1586</v>
      </c>
      <c r="E1023" s="76" t="s">
        <v>9095</v>
      </c>
      <c r="F1023" s="94" t="s">
        <v>1596</v>
      </c>
      <c r="G1023" s="94">
        <v>0.25</v>
      </c>
      <c r="H1023" s="94">
        <v>2.4586359967715899E-2</v>
      </c>
      <c r="I1023" s="94">
        <v>0.21279047619047617</v>
      </c>
    </row>
    <row r="1024" spans="1:9" s="97" customFormat="1" ht="11.25" customHeight="1" x14ac:dyDescent="0.25">
      <c r="A1024" s="77">
        <v>1018</v>
      </c>
      <c r="B1024" s="76" t="s">
        <v>5751</v>
      </c>
      <c r="C1024" s="98" t="s">
        <v>1633</v>
      </c>
      <c r="D1024" s="77" t="s">
        <v>1586</v>
      </c>
      <c r="E1024" s="76" t="s">
        <v>7772</v>
      </c>
      <c r="F1024" s="94" t="s">
        <v>1596</v>
      </c>
      <c r="G1024" s="94">
        <v>0.16</v>
      </c>
      <c r="H1024" s="94">
        <v>0.16</v>
      </c>
      <c r="I1024" s="94">
        <v>0</v>
      </c>
    </row>
    <row r="1025" spans="1:9" s="97" customFormat="1" ht="11.25" customHeight="1" x14ac:dyDescent="0.25">
      <c r="A1025" s="77">
        <v>1019</v>
      </c>
      <c r="B1025" s="76" t="s">
        <v>5750</v>
      </c>
      <c r="C1025" s="98" t="s">
        <v>1633</v>
      </c>
      <c r="D1025" s="77" t="s">
        <v>1586</v>
      </c>
      <c r="E1025" s="76" t="s">
        <v>7620</v>
      </c>
      <c r="F1025" s="94" t="s">
        <v>1596</v>
      </c>
      <c r="G1025" s="94">
        <v>1.26</v>
      </c>
      <c r="H1025" s="94">
        <v>0.75900000000000001</v>
      </c>
      <c r="I1025" s="94">
        <v>0.47294399999999998</v>
      </c>
    </row>
    <row r="1026" spans="1:9" s="97" customFormat="1" ht="11.25" customHeight="1" x14ac:dyDescent="0.25">
      <c r="A1026" s="77">
        <v>1020</v>
      </c>
      <c r="B1026" s="76" t="s">
        <v>9903</v>
      </c>
      <c r="C1026" s="98" t="s">
        <v>1633</v>
      </c>
      <c r="D1026" s="77" t="s">
        <v>1586</v>
      </c>
      <c r="E1026" s="76" t="s">
        <v>7620</v>
      </c>
      <c r="F1026" s="94" t="s">
        <v>1596</v>
      </c>
      <c r="G1026" s="94">
        <v>0.1</v>
      </c>
      <c r="H1026" s="94">
        <v>7.4369451170298626E-2</v>
      </c>
      <c r="I1026" s="94">
        <v>2.4195238095238089E-2</v>
      </c>
    </row>
    <row r="1027" spans="1:9" s="97" customFormat="1" ht="11.25" customHeight="1" x14ac:dyDescent="0.25">
      <c r="A1027" s="77">
        <v>1021</v>
      </c>
      <c r="B1027" s="76" t="s">
        <v>5749</v>
      </c>
      <c r="C1027" s="98" t="s">
        <v>1633</v>
      </c>
      <c r="D1027" s="77" t="s">
        <v>1586</v>
      </c>
      <c r="E1027" s="76" t="s">
        <v>9095</v>
      </c>
      <c r="F1027" s="94" t="s">
        <v>1596</v>
      </c>
      <c r="G1027" s="94">
        <v>0.16</v>
      </c>
      <c r="H1027" s="94">
        <v>3.1376109765940276E-2</v>
      </c>
      <c r="I1027" s="94">
        <v>0.12142095238095237</v>
      </c>
    </row>
    <row r="1028" spans="1:9" s="97" customFormat="1" ht="11.25" customHeight="1" x14ac:dyDescent="0.25">
      <c r="A1028" s="77">
        <v>1022</v>
      </c>
      <c r="B1028" s="76" t="s">
        <v>4302</v>
      </c>
      <c r="C1028" s="98" t="s">
        <v>1609</v>
      </c>
      <c r="D1028" s="77" t="s">
        <v>1586</v>
      </c>
      <c r="E1028" s="76" t="s">
        <v>7892</v>
      </c>
      <c r="F1028" s="94" t="s">
        <v>1596</v>
      </c>
      <c r="G1028" s="94">
        <v>0.25</v>
      </c>
      <c r="H1028" s="94">
        <v>0.1595</v>
      </c>
      <c r="I1028" s="94">
        <v>8.5432000000000008E-2</v>
      </c>
    </row>
    <row r="1029" spans="1:9" s="97" customFormat="1" ht="11.25" customHeight="1" x14ac:dyDescent="0.25">
      <c r="A1029" s="77">
        <v>1023</v>
      </c>
      <c r="B1029" s="76" t="s">
        <v>5748</v>
      </c>
      <c r="C1029" s="98" t="s">
        <v>1633</v>
      </c>
      <c r="D1029" s="77" t="s">
        <v>1586</v>
      </c>
      <c r="E1029" s="76" t="s">
        <v>7620</v>
      </c>
      <c r="F1029" s="94" t="s">
        <v>1596</v>
      </c>
      <c r="G1029" s="94">
        <v>0.8</v>
      </c>
      <c r="H1029" s="94">
        <v>0.124</v>
      </c>
      <c r="I1029" s="94">
        <v>0.260544</v>
      </c>
    </row>
    <row r="1030" spans="1:9" s="97" customFormat="1" ht="11.25" customHeight="1" x14ac:dyDescent="0.25">
      <c r="A1030" s="77">
        <v>1024</v>
      </c>
      <c r="B1030" s="76" t="s">
        <v>5747</v>
      </c>
      <c r="C1030" s="98" t="s">
        <v>1633</v>
      </c>
      <c r="D1030" s="77" t="s">
        <v>1586</v>
      </c>
      <c r="E1030" s="76" t="s">
        <v>9095</v>
      </c>
      <c r="F1030" s="94" t="s">
        <v>1596</v>
      </c>
      <c r="G1030" s="94">
        <v>0.25</v>
      </c>
      <c r="H1030" s="94">
        <v>6.4154560129136395E-2</v>
      </c>
      <c r="I1030" s="94">
        <v>0.17543809523809523</v>
      </c>
    </row>
    <row r="1031" spans="1:9" s="97" customFormat="1" ht="11.25" customHeight="1" x14ac:dyDescent="0.25">
      <c r="A1031" s="77">
        <v>1025</v>
      </c>
      <c r="B1031" s="76" t="s">
        <v>5746</v>
      </c>
      <c r="C1031" s="98" t="s">
        <v>1633</v>
      </c>
      <c r="D1031" s="77" t="s">
        <v>1586</v>
      </c>
      <c r="E1031" s="76" t="s">
        <v>7620</v>
      </c>
      <c r="F1031" s="94" t="s">
        <v>1596</v>
      </c>
      <c r="G1031" s="94">
        <v>0.16</v>
      </c>
      <c r="H1031" s="94">
        <v>0.11046206618240519</v>
      </c>
      <c r="I1031" s="94">
        <v>4.6763809523809506E-2</v>
      </c>
    </row>
    <row r="1032" spans="1:9" s="97" customFormat="1" ht="11.25" customHeight="1" x14ac:dyDescent="0.25">
      <c r="A1032" s="77">
        <v>1026</v>
      </c>
      <c r="B1032" s="76" t="s">
        <v>5745</v>
      </c>
      <c r="C1032" s="98" t="s">
        <v>1633</v>
      </c>
      <c r="D1032" s="77" t="s">
        <v>1586</v>
      </c>
      <c r="E1032" s="76" t="s">
        <v>9135</v>
      </c>
      <c r="F1032" s="94" t="s">
        <v>1596</v>
      </c>
      <c r="G1032" s="94">
        <v>0.1</v>
      </c>
      <c r="H1032" s="94">
        <v>4.1505246166263117E-2</v>
      </c>
      <c r="I1032" s="94">
        <v>5.5219047619047612E-2</v>
      </c>
    </row>
    <row r="1033" spans="1:9" s="97" customFormat="1" ht="11.25" customHeight="1" x14ac:dyDescent="0.25">
      <c r="A1033" s="77">
        <v>1027</v>
      </c>
      <c r="B1033" s="76" t="s">
        <v>4301</v>
      </c>
      <c r="C1033" s="98" t="s">
        <v>1609</v>
      </c>
      <c r="D1033" s="77" t="s">
        <v>1586</v>
      </c>
      <c r="E1033" s="76" t="s">
        <v>7892</v>
      </c>
      <c r="F1033" s="94" t="s">
        <v>1596</v>
      </c>
      <c r="G1033" s="94">
        <v>0.1</v>
      </c>
      <c r="H1033" s="94">
        <v>7.8692493946731241E-3</v>
      </c>
      <c r="I1033" s="94">
        <v>8.6971428571428575E-2</v>
      </c>
    </row>
    <row r="1034" spans="1:9" s="97" customFormat="1" ht="11.25" customHeight="1" x14ac:dyDescent="0.25">
      <c r="A1034" s="77">
        <v>1028</v>
      </c>
      <c r="B1034" s="76" t="s">
        <v>5744</v>
      </c>
      <c r="C1034" s="98" t="s">
        <v>1633</v>
      </c>
      <c r="D1034" s="77" t="s">
        <v>1586</v>
      </c>
      <c r="E1034" s="76" t="s">
        <v>7620</v>
      </c>
      <c r="F1034" s="94" t="s">
        <v>1596</v>
      </c>
      <c r="G1034" s="94">
        <v>0.1</v>
      </c>
      <c r="H1034" s="94">
        <v>7.2841000807102499E-2</v>
      </c>
      <c r="I1034" s="94">
        <v>2.5638095238095234E-2</v>
      </c>
    </row>
    <row r="1035" spans="1:9" s="97" customFormat="1" ht="11.25" customHeight="1" x14ac:dyDescent="0.25">
      <c r="A1035" s="77">
        <v>1029</v>
      </c>
      <c r="B1035" s="76" t="s">
        <v>3824</v>
      </c>
      <c r="C1035" s="98" t="s">
        <v>1604</v>
      </c>
      <c r="D1035" s="77" t="s">
        <v>1586</v>
      </c>
      <c r="E1035" s="76" t="s">
        <v>7907</v>
      </c>
      <c r="F1035" s="94" t="s">
        <v>1596</v>
      </c>
      <c r="G1035" s="94">
        <v>0.1</v>
      </c>
      <c r="H1035" s="94">
        <v>4.6711057304277652E-3</v>
      </c>
      <c r="I1035" s="94">
        <v>8.999047619047619E-2</v>
      </c>
    </row>
    <row r="1036" spans="1:9" s="97" customFormat="1" ht="11.25" customHeight="1" x14ac:dyDescent="0.25">
      <c r="A1036" s="77">
        <v>1030</v>
      </c>
      <c r="B1036" s="76" t="s">
        <v>4300</v>
      </c>
      <c r="C1036" s="98" t="s">
        <v>1609</v>
      </c>
      <c r="D1036" s="77" t="s">
        <v>1586</v>
      </c>
      <c r="E1036" s="76" t="s">
        <v>7892</v>
      </c>
      <c r="F1036" s="94" t="s">
        <v>1596</v>
      </c>
      <c r="G1036" s="94">
        <v>0.16</v>
      </c>
      <c r="H1036" s="94">
        <v>7.4102098466505249E-3</v>
      </c>
      <c r="I1036" s="94">
        <v>0.1440447619047619</v>
      </c>
    </row>
    <row r="1037" spans="1:9" s="97" customFormat="1" ht="11.25" customHeight="1" x14ac:dyDescent="0.25">
      <c r="A1037" s="77">
        <v>1031</v>
      </c>
      <c r="B1037" s="76" t="s">
        <v>9902</v>
      </c>
      <c r="C1037" s="98" t="s">
        <v>1633</v>
      </c>
      <c r="D1037" s="77" t="s">
        <v>1586</v>
      </c>
      <c r="E1037" s="76" t="s">
        <v>7620</v>
      </c>
      <c r="F1037" s="94" t="s">
        <v>1596</v>
      </c>
      <c r="G1037" s="94">
        <v>0.1</v>
      </c>
      <c r="H1037" s="94">
        <v>3.9674132364810329E-2</v>
      </c>
      <c r="I1037" s="94">
        <v>5.6947619047619052E-2</v>
      </c>
    </row>
    <row r="1038" spans="1:9" s="97" customFormat="1" ht="11.25" customHeight="1" x14ac:dyDescent="0.25">
      <c r="A1038" s="77">
        <v>1032</v>
      </c>
      <c r="B1038" s="76" t="s">
        <v>4299</v>
      </c>
      <c r="C1038" s="98" t="s">
        <v>1609</v>
      </c>
      <c r="D1038" s="77" t="s">
        <v>1586</v>
      </c>
      <c r="E1038" s="76" t="s">
        <v>7892</v>
      </c>
      <c r="F1038" s="94" t="s">
        <v>1596</v>
      </c>
      <c r="G1038" s="94">
        <v>0.4</v>
      </c>
      <c r="H1038" s="94">
        <v>4.0208837772397095E-2</v>
      </c>
      <c r="I1038" s="94">
        <v>0.33964285714285714</v>
      </c>
    </row>
    <row r="1039" spans="1:9" s="97" customFormat="1" ht="11.25" customHeight="1" x14ac:dyDescent="0.25">
      <c r="A1039" s="77">
        <v>1033</v>
      </c>
      <c r="B1039" s="76" t="s">
        <v>5743</v>
      </c>
      <c r="C1039" s="98" t="s">
        <v>1633</v>
      </c>
      <c r="D1039" s="77" t="s">
        <v>1586</v>
      </c>
      <c r="E1039" s="76" t="s">
        <v>7620</v>
      </c>
      <c r="F1039" s="94" t="s">
        <v>1596</v>
      </c>
      <c r="G1039" s="94">
        <v>0.1</v>
      </c>
      <c r="H1039" s="94">
        <v>5.3500807102502025E-2</v>
      </c>
      <c r="I1039" s="94">
        <v>4.3895238095238084E-2</v>
      </c>
    </row>
    <row r="1040" spans="1:9" s="97" customFormat="1" ht="11.25" customHeight="1" x14ac:dyDescent="0.25">
      <c r="A1040" s="77">
        <v>1034</v>
      </c>
      <c r="B1040" s="76" t="s">
        <v>4298</v>
      </c>
      <c r="C1040" s="98" t="s">
        <v>1609</v>
      </c>
      <c r="D1040" s="77" t="s">
        <v>1586</v>
      </c>
      <c r="E1040" s="76" t="s">
        <v>7892</v>
      </c>
      <c r="F1040" s="94" t="s">
        <v>1596</v>
      </c>
      <c r="G1040" s="94">
        <v>0.16</v>
      </c>
      <c r="H1040" s="94">
        <v>4.1707021791767558E-2</v>
      </c>
      <c r="I1040" s="94">
        <v>0.11166857142857141</v>
      </c>
    </row>
    <row r="1041" spans="1:9" s="97" customFormat="1" ht="11.25" customHeight="1" x14ac:dyDescent="0.25">
      <c r="A1041" s="77">
        <v>1035</v>
      </c>
      <c r="B1041" s="76" t="s">
        <v>9140</v>
      </c>
      <c r="C1041" s="98" t="s">
        <v>1633</v>
      </c>
      <c r="D1041" s="77" t="s">
        <v>1586</v>
      </c>
      <c r="E1041" s="76" t="s">
        <v>7620</v>
      </c>
      <c r="F1041" s="94" t="s">
        <v>1596</v>
      </c>
      <c r="G1041" s="94">
        <v>0.16</v>
      </c>
      <c r="H1041" s="94">
        <v>0.13472558514931396</v>
      </c>
      <c r="I1041" s="94">
        <v>2.3859047619047623E-2</v>
      </c>
    </row>
    <row r="1042" spans="1:9" s="97" customFormat="1" ht="11.25" customHeight="1" x14ac:dyDescent="0.25">
      <c r="A1042" s="77">
        <v>1036</v>
      </c>
      <c r="B1042" s="76" t="s">
        <v>5742</v>
      </c>
      <c r="C1042" s="98" t="s">
        <v>1633</v>
      </c>
      <c r="D1042" s="77" t="s">
        <v>1586</v>
      </c>
      <c r="E1042" s="76" t="s">
        <v>7620</v>
      </c>
      <c r="F1042" s="94" t="s">
        <v>1596</v>
      </c>
      <c r="G1042" s="94">
        <v>0.25</v>
      </c>
      <c r="H1042" s="94">
        <v>6.2267958030669895E-2</v>
      </c>
      <c r="I1042" s="94">
        <v>0.17721904761904761</v>
      </c>
    </row>
    <row r="1043" spans="1:9" s="97" customFormat="1" ht="11.25" customHeight="1" x14ac:dyDescent="0.25">
      <c r="A1043" s="77">
        <v>1037</v>
      </c>
      <c r="B1043" s="76" t="s">
        <v>4297</v>
      </c>
      <c r="C1043" s="98" t="s">
        <v>1609</v>
      </c>
      <c r="D1043" s="77" t="s">
        <v>1586</v>
      </c>
      <c r="E1043" s="76" t="s">
        <v>7892</v>
      </c>
      <c r="F1043" s="94" t="s">
        <v>1596</v>
      </c>
      <c r="G1043" s="94">
        <v>0.1</v>
      </c>
      <c r="H1043" s="94">
        <v>8.6460855528652153E-2</v>
      </c>
      <c r="I1043" s="94">
        <v>1.2780952380952372E-2</v>
      </c>
    </row>
    <row r="1044" spans="1:9" s="97" customFormat="1" ht="11.25" customHeight="1" x14ac:dyDescent="0.25">
      <c r="A1044" s="77">
        <v>1038</v>
      </c>
      <c r="B1044" s="76" t="s">
        <v>5741</v>
      </c>
      <c r="C1044" s="98" t="s">
        <v>1633</v>
      </c>
      <c r="D1044" s="77" t="s">
        <v>1586</v>
      </c>
      <c r="E1044" s="76" t="s">
        <v>7620</v>
      </c>
      <c r="F1044" s="94" t="s">
        <v>1596</v>
      </c>
      <c r="G1044" s="94">
        <v>6.3E-2</v>
      </c>
      <c r="H1044" s="94">
        <v>6.3E-2</v>
      </c>
      <c r="I1044" s="94">
        <v>0</v>
      </c>
    </row>
    <row r="1045" spans="1:9" s="97" customFormat="1" ht="11.25" customHeight="1" x14ac:dyDescent="0.25">
      <c r="A1045" s="77">
        <v>1039</v>
      </c>
      <c r="B1045" s="76" t="s">
        <v>4296</v>
      </c>
      <c r="C1045" s="98" t="s">
        <v>1609</v>
      </c>
      <c r="D1045" s="77" t="s">
        <v>1586</v>
      </c>
      <c r="E1045" s="76" t="s">
        <v>7892</v>
      </c>
      <c r="F1045" s="94" t="s">
        <v>1596</v>
      </c>
      <c r="G1045" s="94">
        <v>6.3E-2</v>
      </c>
      <c r="H1045" s="94">
        <v>2.2301251008878129E-2</v>
      </c>
      <c r="I1045" s="94">
        <v>3.841961904761905E-2</v>
      </c>
    </row>
    <row r="1046" spans="1:9" s="97" customFormat="1" ht="11.25" customHeight="1" x14ac:dyDescent="0.25">
      <c r="A1046" s="77">
        <v>1040</v>
      </c>
      <c r="B1046" s="76" t="s">
        <v>5740</v>
      </c>
      <c r="C1046" s="98" t="s">
        <v>1633</v>
      </c>
      <c r="D1046" s="77" t="s">
        <v>1586</v>
      </c>
      <c r="E1046" s="76" t="s">
        <v>7954</v>
      </c>
      <c r="F1046" s="94" t="s">
        <v>1596</v>
      </c>
      <c r="G1046" s="94">
        <v>0.25</v>
      </c>
      <c r="H1046" s="94">
        <v>0.1098819612590799</v>
      </c>
      <c r="I1046" s="94">
        <v>0.13227142857142857</v>
      </c>
    </row>
    <row r="1047" spans="1:9" s="97" customFormat="1" ht="11.25" customHeight="1" x14ac:dyDescent="0.25">
      <c r="A1047" s="77">
        <v>1041</v>
      </c>
      <c r="B1047" s="76" t="s">
        <v>4295</v>
      </c>
      <c r="C1047" s="98" t="s">
        <v>1609</v>
      </c>
      <c r="D1047" s="77" t="s">
        <v>1586</v>
      </c>
      <c r="E1047" s="76" t="s">
        <v>7892</v>
      </c>
      <c r="F1047" s="94" t="s">
        <v>1596</v>
      </c>
      <c r="G1047" s="94">
        <v>0.1</v>
      </c>
      <c r="H1047" s="94">
        <v>9.9525827280064587E-3</v>
      </c>
      <c r="I1047" s="94">
        <v>8.5004761904761889E-2</v>
      </c>
    </row>
    <row r="1048" spans="1:9" s="97" customFormat="1" ht="11.25" customHeight="1" x14ac:dyDescent="0.25">
      <c r="A1048" s="77">
        <v>1042</v>
      </c>
      <c r="B1048" s="76" t="s">
        <v>5739</v>
      </c>
      <c r="C1048" s="98" t="s">
        <v>1633</v>
      </c>
      <c r="D1048" s="77" t="s">
        <v>1586</v>
      </c>
      <c r="E1048" s="76" t="s">
        <v>7954</v>
      </c>
      <c r="F1048" s="94" t="s">
        <v>1596</v>
      </c>
      <c r="G1048" s="94">
        <v>6.3E-2</v>
      </c>
      <c r="H1048" s="94">
        <v>3.4130000000000001E-2</v>
      </c>
      <c r="I1048" s="94">
        <v>2.7253279999999998E-2</v>
      </c>
    </row>
    <row r="1049" spans="1:9" s="97" customFormat="1" ht="11.25" customHeight="1" x14ac:dyDescent="0.25">
      <c r="A1049" s="77">
        <v>1043</v>
      </c>
      <c r="B1049" s="76" t="s">
        <v>4294</v>
      </c>
      <c r="C1049" s="98" t="s">
        <v>1609</v>
      </c>
      <c r="D1049" s="77" t="s">
        <v>1586</v>
      </c>
      <c r="E1049" s="76" t="s">
        <v>7892</v>
      </c>
      <c r="F1049" s="94" t="s">
        <v>1596</v>
      </c>
      <c r="G1049" s="94">
        <v>6.3E-2</v>
      </c>
      <c r="H1049" s="94">
        <v>1.5572033898305086E-2</v>
      </c>
      <c r="I1049" s="94">
        <v>4.4771999999999999E-2</v>
      </c>
    </row>
    <row r="1050" spans="1:9" s="97" customFormat="1" ht="11.25" customHeight="1" x14ac:dyDescent="0.25">
      <c r="A1050" s="77">
        <v>1044</v>
      </c>
      <c r="B1050" s="76" t="s">
        <v>5738</v>
      </c>
      <c r="C1050" s="98" t="s">
        <v>1633</v>
      </c>
      <c r="D1050" s="77" t="s">
        <v>1586</v>
      </c>
      <c r="E1050" s="76" t="s">
        <v>7954</v>
      </c>
      <c r="F1050" s="94" t="s">
        <v>1596</v>
      </c>
      <c r="G1050" s="94">
        <v>0.16</v>
      </c>
      <c r="H1050" s="94">
        <v>2.7088377723970946E-2</v>
      </c>
      <c r="I1050" s="94">
        <v>0.12546857142857143</v>
      </c>
    </row>
    <row r="1051" spans="1:9" s="97" customFormat="1" ht="11.25" customHeight="1" x14ac:dyDescent="0.25">
      <c r="A1051" s="77">
        <v>1045</v>
      </c>
      <c r="B1051" s="76" t="s">
        <v>4293</v>
      </c>
      <c r="C1051" s="98" t="s">
        <v>1609</v>
      </c>
      <c r="D1051" s="77" t="s">
        <v>1586</v>
      </c>
      <c r="E1051" s="76" t="s">
        <v>7892</v>
      </c>
      <c r="F1051" s="94" t="s">
        <v>1596</v>
      </c>
      <c r="G1051" s="94">
        <v>0.1</v>
      </c>
      <c r="H1051" s="94">
        <v>1.8250605326876515E-2</v>
      </c>
      <c r="I1051" s="94">
        <v>7.7171428571428557E-2</v>
      </c>
    </row>
    <row r="1052" spans="1:9" s="97" customFormat="1" ht="11.25" customHeight="1" x14ac:dyDescent="0.25">
      <c r="A1052" s="77">
        <v>1046</v>
      </c>
      <c r="B1052" s="76" t="s">
        <v>4292</v>
      </c>
      <c r="C1052" s="98" t="s">
        <v>1609</v>
      </c>
      <c r="D1052" s="77" t="s">
        <v>1586</v>
      </c>
      <c r="E1052" s="76" t="s">
        <v>7892</v>
      </c>
      <c r="F1052" s="94" t="s">
        <v>1596</v>
      </c>
      <c r="G1052" s="94">
        <v>0.1</v>
      </c>
      <c r="H1052" s="94">
        <v>1.3554277643260695E-2</v>
      </c>
      <c r="I1052" s="94">
        <v>8.1604761904761902E-2</v>
      </c>
    </row>
    <row r="1053" spans="1:9" s="97" customFormat="1" ht="11.25" customHeight="1" x14ac:dyDescent="0.25">
      <c r="A1053" s="77">
        <v>1047</v>
      </c>
      <c r="B1053" s="76" t="s">
        <v>5737</v>
      </c>
      <c r="C1053" s="98" t="s">
        <v>1633</v>
      </c>
      <c r="D1053" s="77" t="s">
        <v>1586</v>
      </c>
      <c r="E1053" s="76" t="s">
        <v>7954</v>
      </c>
      <c r="F1053" s="94" t="s">
        <v>1596</v>
      </c>
      <c r="G1053" s="94">
        <v>0.25</v>
      </c>
      <c r="H1053" s="94">
        <v>2.3658192090395481E-2</v>
      </c>
      <c r="I1053" s="94">
        <v>0.21366666666666664</v>
      </c>
    </row>
    <row r="1054" spans="1:9" s="97" customFormat="1" ht="11.25" customHeight="1" x14ac:dyDescent="0.25">
      <c r="A1054" s="77">
        <v>1048</v>
      </c>
      <c r="B1054" s="76" t="s">
        <v>5736</v>
      </c>
      <c r="C1054" s="98" t="s">
        <v>1633</v>
      </c>
      <c r="D1054" s="77" t="s">
        <v>1586</v>
      </c>
      <c r="E1054" s="76" t="s">
        <v>7772</v>
      </c>
      <c r="F1054" s="94" t="s">
        <v>1596</v>
      </c>
      <c r="G1054" s="94">
        <v>0.25</v>
      </c>
      <c r="H1054" s="94">
        <v>2.2846045197740115E-2</v>
      </c>
      <c r="I1054" s="94">
        <v>0.21443333333333331</v>
      </c>
    </row>
    <row r="1055" spans="1:9" s="97" customFormat="1" ht="11.25" customHeight="1" x14ac:dyDescent="0.25">
      <c r="A1055" s="77">
        <v>1049</v>
      </c>
      <c r="B1055" s="76" t="s">
        <v>3823</v>
      </c>
      <c r="C1055" s="98" t="s">
        <v>1604</v>
      </c>
      <c r="D1055" s="77" t="s">
        <v>1586</v>
      </c>
      <c r="E1055" s="76" t="s">
        <v>9108</v>
      </c>
      <c r="F1055" s="94" t="s">
        <v>1596</v>
      </c>
      <c r="G1055" s="94">
        <v>0.25</v>
      </c>
      <c r="H1055" s="94">
        <v>1.0023204196933012E-2</v>
      </c>
      <c r="I1055" s="94">
        <v>0.22653809523809523</v>
      </c>
    </row>
    <row r="1056" spans="1:9" s="97" customFormat="1" ht="11.25" customHeight="1" x14ac:dyDescent="0.25">
      <c r="A1056" s="77">
        <v>1050</v>
      </c>
      <c r="B1056" s="76" t="s">
        <v>5735</v>
      </c>
      <c r="C1056" s="98" t="s">
        <v>1633</v>
      </c>
      <c r="D1056" s="77" t="s">
        <v>1586</v>
      </c>
      <c r="E1056" s="76" t="s">
        <v>7954</v>
      </c>
      <c r="F1056" s="94" t="s">
        <v>1596</v>
      </c>
      <c r="G1056" s="94">
        <v>6.3E-2</v>
      </c>
      <c r="H1056" s="94">
        <v>1.1622276029055691E-2</v>
      </c>
      <c r="I1056" s="94">
        <v>4.8500571428571428E-2</v>
      </c>
    </row>
    <row r="1057" spans="1:9" s="97" customFormat="1" ht="11.25" customHeight="1" x14ac:dyDescent="0.25">
      <c r="A1057" s="77">
        <v>1051</v>
      </c>
      <c r="B1057" s="76" t="s">
        <v>5734</v>
      </c>
      <c r="C1057" s="98" t="s">
        <v>1633</v>
      </c>
      <c r="D1057" s="77" t="s">
        <v>1586</v>
      </c>
      <c r="E1057" s="76" t="s">
        <v>9135</v>
      </c>
      <c r="F1057" s="94" t="s">
        <v>1596</v>
      </c>
      <c r="G1057" s="94">
        <v>0.16</v>
      </c>
      <c r="H1057" s="94">
        <v>6.453288942695723E-2</v>
      </c>
      <c r="I1057" s="94">
        <v>9.0120952380952371E-2</v>
      </c>
    </row>
    <row r="1058" spans="1:9" s="97" customFormat="1" ht="11.25" customHeight="1" x14ac:dyDescent="0.25">
      <c r="A1058" s="77">
        <v>1052</v>
      </c>
      <c r="B1058" s="76" t="s">
        <v>3822</v>
      </c>
      <c r="C1058" s="98" t="s">
        <v>1604</v>
      </c>
      <c r="D1058" s="77" t="s">
        <v>1586</v>
      </c>
      <c r="E1058" s="76" t="s">
        <v>9108</v>
      </c>
      <c r="F1058" s="94" t="s">
        <v>1596</v>
      </c>
      <c r="G1058" s="94">
        <v>0.25</v>
      </c>
      <c r="H1058" s="94">
        <v>2.8198143664245362E-2</v>
      </c>
      <c r="I1058" s="94">
        <v>0.20938095238095239</v>
      </c>
    </row>
    <row r="1059" spans="1:9" s="97" customFormat="1" ht="11.25" customHeight="1" x14ac:dyDescent="0.25">
      <c r="A1059" s="77">
        <v>1053</v>
      </c>
      <c r="B1059" s="76" t="s">
        <v>4291</v>
      </c>
      <c r="C1059" s="98" t="s">
        <v>1609</v>
      </c>
      <c r="D1059" s="77" t="s">
        <v>1586</v>
      </c>
      <c r="E1059" s="76" t="s">
        <v>7892</v>
      </c>
      <c r="F1059" s="94" t="s">
        <v>1596</v>
      </c>
      <c r="G1059" s="94">
        <v>0.1</v>
      </c>
      <c r="H1059" s="94">
        <v>2.2724979822437451E-2</v>
      </c>
      <c r="I1059" s="94">
        <v>7.2947619047619039E-2</v>
      </c>
    </row>
    <row r="1060" spans="1:9" s="97" customFormat="1" ht="11.25" customHeight="1" x14ac:dyDescent="0.25">
      <c r="A1060" s="77">
        <v>1054</v>
      </c>
      <c r="B1060" s="76" t="s">
        <v>5733</v>
      </c>
      <c r="C1060" s="98" t="s">
        <v>1633</v>
      </c>
      <c r="D1060" s="77" t="s">
        <v>1586</v>
      </c>
      <c r="E1060" s="76" t="s">
        <v>7954</v>
      </c>
      <c r="F1060" s="94" t="s">
        <v>1596</v>
      </c>
      <c r="G1060" s="94">
        <v>6.3E-2</v>
      </c>
      <c r="H1060" s="94">
        <v>4.1689999999999998E-2</v>
      </c>
      <c r="I1060" s="94">
        <v>2.0116640000000002E-2</v>
      </c>
    </row>
    <row r="1061" spans="1:9" s="97" customFormat="1" ht="11.25" customHeight="1" x14ac:dyDescent="0.25">
      <c r="A1061" s="77">
        <v>1055</v>
      </c>
      <c r="B1061" s="76" t="s">
        <v>5732</v>
      </c>
      <c r="C1061" s="98" t="s">
        <v>1633</v>
      </c>
      <c r="D1061" s="77" t="s">
        <v>1586</v>
      </c>
      <c r="E1061" s="76" t="s">
        <v>7954</v>
      </c>
      <c r="F1061" s="94" t="s">
        <v>1596</v>
      </c>
      <c r="G1061" s="94">
        <v>0.25</v>
      </c>
      <c r="H1061" s="94">
        <v>3.439769975786925E-2</v>
      </c>
      <c r="I1061" s="94">
        <v>0.20352857142857142</v>
      </c>
    </row>
    <row r="1062" spans="1:9" s="97" customFormat="1" ht="11.25" customHeight="1" x14ac:dyDescent="0.25">
      <c r="A1062" s="77">
        <v>1056</v>
      </c>
      <c r="B1062" s="76" t="s">
        <v>4290</v>
      </c>
      <c r="C1062" s="98" t="s">
        <v>1609</v>
      </c>
      <c r="D1062" s="77" t="s">
        <v>1586</v>
      </c>
      <c r="E1062" s="76" t="s">
        <v>7892</v>
      </c>
      <c r="F1062" s="94" t="s">
        <v>1596</v>
      </c>
      <c r="G1062" s="94">
        <v>0.16</v>
      </c>
      <c r="H1062" s="94">
        <v>6.4986884584342222E-2</v>
      </c>
      <c r="I1062" s="94">
        <v>8.969238095238094E-2</v>
      </c>
    </row>
    <row r="1063" spans="1:9" s="97" customFormat="1" ht="11.25" customHeight="1" x14ac:dyDescent="0.25">
      <c r="A1063" s="77">
        <v>1057</v>
      </c>
      <c r="B1063" s="76" t="s">
        <v>5731</v>
      </c>
      <c r="C1063" s="98" t="s">
        <v>1633</v>
      </c>
      <c r="D1063" s="77" t="s">
        <v>1586</v>
      </c>
      <c r="E1063" s="76" t="s">
        <v>7954</v>
      </c>
      <c r="F1063" s="94" t="s">
        <v>1596</v>
      </c>
      <c r="G1063" s="94">
        <v>0.1</v>
      </c>
      <c r="H1063" s="94">
        <v>6.8000000000000005E-2</v>
      </c>
      <c r="I1063" s="94">
        <v>3.0207999999999999E-2</v>
      </c>
    </row>
    <row r="1064" spans="1:9" s="97" customFormat="1" ht="11.25" customHeight="1" x14ac:dyDescent="0.25">
      <c r="A1064" s="77">
        <v>1058</v>
      </c>
      <c r="B1064" s="76" t="s">
        <v>2686</v>
      </c>
      <c r="C1064" s="98" t="s">
        <v>1638</v>
      </c>
      <c r="D1064" s="77" t="s">
        <v>1586</v>
      </c>
      <c r="E1064" s="76" t="s">
        <v>2550</v>
      </c>
      <c r="F1064" s="94" t="s">
        <v>1596</v>
      </c>
      <c r="G1064" s="94">
        <v>0.16</v>
      </c>
      <c r="H1064" s="94">
        <v>2.1559725585149313E-2</v>
      </c>
      <c r="I1064" s="94">
        <v>0.13068761904761902</v>
      </c>
    </row>
    <row r="1065" spans="1:9" s="97" customFormat="1" ht="11.25" customHeight="1" x14ac:dyDescent="0.25">
      <c r="A1065" s="77">
        <v>1059</v>
      </c>
      <c r="B1065" s="76" t="s">
        <v>3821</v>
      </c>
      <c r="C1065" s="98" t="s">
        <v>1604</v>
      </c>
      <c r="D1065" s="77" t="s">
        <v>1586</v>
      </c>
      <c r="E1065" s="76" t="s">
        <v>9108</v>
      </c>
      <c r="F1065" s="94" t="s">
        <v>1596</v>
      </c>
      <c r="G1065" s="94">
        <v>0.1</v>
      </c>
      <c r="H1065" s="94">
        <v>1.7478813559322036E-2</v>
      </c>
      <c r="I1065" s="94">
        <v>7.7899999999999997E-2</v>
      </c>
    </row>
    <row r="1066" spans="1:9" s="97" customFormat="1" ht="11.25" customHeight="1" x14ac:dyDescent="0.25">
      <c r="A1066" s="77">
        <v>1060</v>
      </c>
      <c r="B1066" s="76" t="s">
        <v>5730</v>
      </c>
      <c r="C1066" s="98" t="s">
        <v>1633</v>
      </c>
      <c r="D1066" s="77" t="s">
        <v>1586</v>
      </c>
      <c r="E1066" s="76" t="s">
        <v>7954</v>
      </c>
      <c r="F1066" s="94" t="s">
        <v>1596</v>
      </c>
      <c r="G1066" s="94">
        <v>0.16</v>
      </c>
      <c r="H1066" s="94">
        <v>1.0088781275221953E-2</v>
      </c>
      <c r="I1066" s="94">
        <v>0.14151619047619046</v>
      </c>
    </row>
    <row r="1067" spans="1:9" s="97" customFormat="1" ht="11.25" customHeight="1" x14ac:dyDescent="0.25">
      <c r="A1067" s="77">
        <v>1061</v>
      </c>
      <c r="B1067" s="76" t="s">
        <v>5729</v>
      </c>
      <c r="C1067" s="98" t="s">
        <v>1633</v>
      </c>
      <c r="D1067" s="77" t="s">
        <v>1586</v>
      </c>
      <c r="E1067" s="76" t="s">
        <v>9095</v>
      </c>
      <c r="F1067" s="94" t="s">
        <v>1596</v>
      </c>
      <c r="G1067" s="94">
        <v>0.63</v>
      </c>
      <c r="H1067" s="94">
        <v>0.28346448748991121</v>
      </c>
      <c r="I1067" s="94">
        <v>0.32712952380952381</v>
      </c>
    </row>
    <row r="1068" spans="1:9" s="97" customFormat="1" ht="11.25" customHeight="1" x14ac:dyDescent="0.25">
      <c r="A1068" s="77">
        <v>1062</v>
      </c>
      <c r="B1068" s="76" t="s">
        <v>4289</v>
      </c>
      <c r="C1068" s="98" t="s">
        <v>1609</v>
      </c>
      <c r="D1068" s="77" t="s">
        <v>1586</v>
      </c>
      <c r="E1068" s="76" t="s">
        <v>7892</v>
      </c>
      <c r="F1068" s="94" t="s">
        <v>1596</v>
      </c>
      <c r="G1068" s="94">
        <v>0.25</v>
      </c>
      <c r="H1068" s="94">
        <v>7.9928369652945919E-2</v>
      </c>
      <c r="I1068" s="94">
        <v>0.16054761904761905</v>
      </c>
    </row>
    <row r="1069" spans="1:9" s="97" customFormat="1" ht="11.25" customHeight="1" x14ac:dyDescent="0.25">
      <c r="A1069" s="77">
        <v>1063</v>
      </c>
      <c r="B1069" s="76" t="s">
        <v>5728</v>
      </c>
      <c r="C1069" s="98" t="s">
        <v>1633</v>
      </c>
      <c r="D1069" s="77" t="s">
        <v>1586</v>
      </c>
      <c r="E1069" s="76" t="s">
        <v>7954</v>
      </c>
      <c r="F1069" s="94" t="s">
        <v>1596</v>
      </c>
      <c r="G1069" s="94">
        <v>0.16</v>
      </c>
      <c r="H1069" s="94">
        <v>3.0362187247780469E-2</v>
      </c>
      <c r="I1069" s="94">
        <v>0.12237809523809523</v>
      </c>
    </row>
    <row r="1070" spans="1:9" s="97" customFormat="1" ht="11.25" customHeight="1" x14ac:dyDescent="0.25">
      <c r="A1070" s="77">
        <v>1064</v>
      </c>
      <c r="B1070" s="76" t="s">
        <v>5727</v>
      </c>
      <c r="C1070" s="98" t="s">
        <v>1633</v>
      </c>
      <c r="D1070" s="77" t="s">
        <v>1586</v>
      </c>
      <c r="E1070" s="76" t="s">
        <v>7954</v>
      </c>
      <c r="F1070" s="94" t="s">
        <v>1596</v>
      </c>
      <c r="G1070" s="94">
        <v>0.04</v>
      </c>
      <c r="H1070" s="94">
        <v>1.6353914447134788E-2</v>
      </c>
      <c r="I1070" s="94">
        <v>2.2321904761904758E-2</v>
      </c>
    </row>
    <row r="1071" spans="1:9" s="97" customFormat="1" ht="11.25" customHeight="1" x14ac:dyDescent="0.25">
      <c r="A1071" s="77">
        <v>1065</v>
      </c>
      <c r="B1071" s="76" t="s">
        <v>3820</v>
      </c>
      <c r="C1071" s="98" t="s">
        <v>1604</v>
      </c>
      <c r="D1071" s="77" t="s">
        <v>1586</v>
      </c>
      <c r="E1071" s="76" t="s">
        <v>9108</v>
      </c>
      <c r="F1071" s="94" t="s">
        <v>1596</v>
      </c>
      <c r="G1071" s="94">
        <v>0.1</v>
      </c>
      <c r="H1071" s="94">
        <v>1.6490112994350284E-2</v>
      </c>
      <c r="I1071" s="94">
        <v>7.8833333333333325E-2</v>
      </c>
    </row>
    <row r="1072" spans="1:9" s="97" customFormat="1" ht="11.25" customHeight="1" x14ac:dyDescent="0.25">
      <c r="A1072" s="77">
        <v>1066</v>
      </c>
      <c r="B1072" s="76" t="s">
        <v>3819</v>
      </c>
      <c r="C1072" s="98" t="s">
        <v>1604</v>
      </c>
      <c r="D1072" s="77" t="s">
        <v>1586</v>
      </c>
      <c r="E1072" s="76" t="s">
        <v>9108</v>
      </c>
      <c r="F1072" s="94" t="s">
        <v>1596</v>
      </c>
      <c r="G1072" s="94">
        <v>0.16</v>
      </c>
      <c r="H1072" s="94">
        <v>2.7063155770782891E-2</v>
      </c>
      <c r="I1072" s="94">
        <v>0.12549238095238097</v>
      </c>
    </row>
    <row r="1073" spans="1:9" s="97" customFormat="1" ht="11.25" customHeight="1" x14ac:dyDescent="0.25">
      <c r="A1073" s="77">
        <v>1067</v>
      </c>
      <c r="B1073" s="76" t="s">
        <v>4288</v>
      </c>
      <c r="C1073" s="98" t="s">
        <v>1609</v>
      </c>
      <c r="D1073" s="77" t="s">
        <v>1586</v>
      </c>
      <c r="E1073" s="76" t="s">
        <v>7892</v>
      </c>
      <c r="F1073" s="94" t="s">
        <v>1596</v>
      </c>
      <c r="G1073" s="94">
        <v>0.4</v>
      </c>
      <c r="H1073" s="94">
        <v>3.6324656981436644E-2</v>
      </c>
      <c r="I1073" s="94">
        <v>0.34330952380952379</v>
      </c>
    </row>
    <row r="1074" spans="1:9" s="97" customFormat="1" ht="11.25" customHeight="1" x14ac:dyDescent="0.25">
      <c r="A1074" s="77">
        <v>1068</v>
      </c>
      <c r="B1074" s="76" t="s">
        <v>3818</v>
      </c>
      <c r="C1074" s="98" t="s">
        <v>1604</v>
      </c>
      <c r="D1074" s="77" t="s">
        <v>1586</v>
      </c>
      <c r="E1074" s="76" t="s">
        <v>9108</v>
      </c>
      <c r="F1074" s="94" t="s">
        <v>1596</v>
      </c>
      <c r="G1074" s="94">
        <v>6.3E-2</v>
      </c>
      <c r="H1074" s="94">
        <v>4.1689999999999998E-2</v>
      </c>
      <c r="I1074" s="94">
        <v>2.0116640000000002E-2</v>
      </c>
    </row>
    <row r="1075" spans="1:9" s="97" customFormat="1" ht="11.25" customHeight="1" x14ac:dyDescent="0.25">
      <c r="A1075" s="77">
        <v>1069</v>
      </c>
      <c r="B1075" s="76" t="s">
        <v>5726</v>
      </c>
      <c r="C1075" s="98" t="s">
        <v>1633</v>
      </c>
      <c r="D1075" s="77" t="s">
        <v>1586</v>
      </c>
      <c r="E1075" s="76" t="s">
        <v>7954</v>
      </c>
      <c r="F1075" s="94" t="s">
        <v>1596</v>
      </c>
      <c r="G1075" s="94">
        <v>0.04</v>
      </c>
      <c r="H1075" s="94">
        <v>2.7600000000000003E-2</v>
      </c>
      <c r="I1075" s="94">
        <v>1.1705599999999998E-2</v>
      </c>
    </row>
    <row r="1076" spans="1:9" s="97" customFormat="1" ht="11.25" customHeight="1" x14ac:dyDescent="0.25">
      <c r="A1076" s="77">
        <v>1070</v>
      </c>
      <c r="B1076" s="76" t="s">
        <v>5725</v>
      </c>
      <c r="C1076" s="98" t="s">
        <v>1633</v>
      </c>
      <c r="D1076" s="77" t="s">
        <v>1586</v>
      </c>
      <c r="E1076" s="76" t="s">
        <v>9095</v>
      </c>
      <c r="F1076" s="94" t="s">
        <v>1596</v>
      </c>
      <c r="G1076" s="94">
        <v>0.1</v>
      </c>
      <c r="H1076" s="94">
        <v>0.1</v>
      </c>
      <c r="I1076" s="94">
        <v>0</v>
      </c>
    </row>
    <row r="1077" spans="1:9" s="97" customFormat="1" ht="11.25" customHeight="1" x14ac:dyDescent="0.25">
      <c r="A1077" s="77">
        <v>1071</v>
      </c>
      <c r="B1077" s="76" t="s">
        <v>3817</v>
      </c>
      <c r="C1077" s="98" t="s">
        <v>1604</v>
      </c>
      <c r="D1077" s="77" t="s">
        <v>1586</v>
      </c>
      <c r="E1077" s="76" t="s">
        <v>9108</v>
      </c>
      <c r="F1077" s="94" t="s">
        <v>1596</v>
      </c>
      <c r="G1077" s="94">
        <v>0.1</v>
      </c>
      <c r="H1077" s="94">
        <v>9.2145883777239701E-2</v>
      </c>
      <c r="I1077" s="94">
        <v>7.4142857142857196E-3</v>
      </c>
    </row>
    <row r="1078" spans="1:9" s="97" customFormat="1" ht="11.25" customHeight="1" x14ac:dyDescent="0.25">
      <c r="A1078" s="77">
        <v>1072</v>
      </c>
      <c r="B1078" s="76" t="s">
        <v>4287</v>
      </c>
      <c r="C1078" s="98" t="s">
        <v>1609</v>
      </c>
      <c r="D1078" s="77" t="s">
        <v>1586</v>
      </c>
      <c r="E1078" s="76" t="s">
        <v>7892</v>
      </c>
      <c r="F1078" s="94" t="s">
        <v>1596</v>
      </c>
      <c r="G1078" s="94">
        <v>0.16</v>
      </c>
      <c r="H1078" s="94">
        <v>5.7859160613397902E-2</v>
      </c>
      <c r="I1078" s="94">
        <v>9.6420952380952371E-2</v>
      </c>
    </row>
    <row r="1079" spans="1:9" s="97" customFormat="1" ht="11.25" customHeight="1" x14ac:dyDescent="0.25">
      <c r="A1079" s="77">
        <v>1073</v>
      </c>
      <c r="B1079" s="76" t="s">
        <v>5724</v>
      </c>
      <c r="C1079" s="98" t="s">
        <v>1633</v>
      </c>
      <c r="D1079" s="77" t="s">
        <v>1586</v>
      </c>
      <c r="E1079" s="76" t="s">
        <v>7954</v>
      </c>
      <c r="F1079" s="94" t="s">
        <v>1596</v>
      </c>
      <c r="G1079" s="94">
        <v>0.16</v>
      </c>
      <c r="H1079" s="94">
        <v>0.11080000000000001</v>
      </c>
      <c r="I1079" s="94">
        <v>4.6444799999999987E-2</v>
      </c>
    </row>
    <row r="1080" spans="1:9" s="97" customFormat="1" ht="11.25" customHeight="1" x14ac:dyDescent="0.25">
      <c r="A1080" s="77">
        <v>1074</v>
      </c>
      <c r="B1080" s="76" t="s">
        <v>5723</v>
      </c>
      <c r="C1080" s="98" t="s">
        <v>1633</v>
      </c>
      <c r="D1080" s="77" t="s">
        <v>1586</v>
      </c>
      <c r="E1080" s="76" t="s">
        <v>9095</v>
      </c>
      <c r="F1080" s="94" t="s">
        <v>1596</v>
      </c>
      <c r="G1080" s="94">
        <v>0.04</v>
      </c>
      <c r="H1080" s="94">
        <v>2.9599999999999998E-2</v>
      </c>
      <c r="I1080" s="94">
        <v>9.8176000000000027E-3</v>
      </c>
    </row>
    <row r="1081" spans="1:9" s="97" customFormat="1" ht="11.25" customHeight="1" x14ac:dyDescent="0.25">
      <c r="A1081" s="77">
        <v>1075</v>
      </c>
      <c r="B1081" s="76" t="s">
        <v>3816</v>
      </c>
      <c r="C1081" s="98" t="s">
        <v>1604</v>
      </c>
      <c r="D1081" s="77" t="s">
        <v>1586</v>
      </c>
      <c r="E1081" s="76" t="s">
        <v>9108</v>
      </c>
      <c r="F1081" s="94" t="s">
        <v>1596</v>
      </c>
      <c r="G1081" s="94">
        <v>0.1</v>
      </c>
      <c r="H1081" s="94">
        <v>2.6331719128329302E-2</v>
      </c>
      <c r="I1081" s="94">
        <v>6.9542857142857142E-2</v>
      </c>
    </row>
    <row r="1082" spans="1:9" s="97" customFormat="1" ht="11.25" customHeight="1" x14ac:dyDescent="0.25">
      <c r="A1082" s="77">
        <v>1076</v>
      </c>
      <c r="B1082" s="76" t="s">
        <v>5722</v>
      </c>
      <c r="C1082" s="98" t="s">
        <v>1633</v>
      </c>
      <c r="D1082" s="77" t="s">
        <v>1586</v>
      </c>
      <c r="E1082" s="76" t="s">
        <v>7954</v>
      </c>
      <c r="F1082" s="94" t="s">
        <v>1596</v>
      </c>
      <c r="G1082" s="94">
        <v>0.25</v>
      </c>
      <c r="H1082" s="94">
        <v>3.7762308313155774E-2</v>
      </c>
      <c r="I1082" s="94">
        <v>0.20035238095238098</v>
      </c>
    </row>
    <row r="1083" spans="1:9" s="97" customFormat="1" ht="11.25" customHeight="1" x14ac:dyDescent="0.25">
      <c r="A1083" s="77">
        <v>1077</v>
      </c>
      <c r="B1083" s="76" t="s">
        <v>5721</v>
      </c>
      <c r="C1083" s="98" t="s">
        <v>1633</v>
      </c>
      <c r="D1083" s="77" t="s">
        <v>1586</v>
      </c>
      <c r="E1083" s="76" t="s">
        <v>9095</v>
      </c>
      <c r="F1083" s="94" t="s">
        <v>1596</v>
      </c>
      <c r="G1083" s="94">
        <v>0.04</v>
      </c>
      <c r="H1083" s="94">
        <v>0.04</v>
      </c>
      <c r="I1083" s="94">
        <v>0</v>
      </c>
    </row>
    <row r="1084" spans="1:9" s="97" customFormat="1" ht="11.25" customHeight="1" x14ac:dyDescent="0.25">
      <c r="A1084" s="77">
        <v>1078</v>
      </c>
      <c r="B1084" s="76" t="s">
        <v>3815</v>
      </c>
      <c r="C1084" s="98" t="s">
        <v>1604</v>
      </c>
      <c r="D1084" s="77" t="s">
        <v>1586</v>
      </c>
      <c r="E1084" s="76" t="s">
        <v>9108</v>
      </c>
      <c r="F1084" s="94" t="s">
        <v>1596</v>
      </c>
      <c r="G1084" s="94">
        <v>0.06</v>
      </c>
      <c r="H1084" s="94">
        <v>5.2643260694108157E-2</v>
      </c>
      <c r="I1084" s="94">
        <v>6.9447619047618989E-3</v>
      </c>
    </row>
    <row r="1085" spans="1:9" s="97" customFormat="1" ht="11.25" customHeight="1" x14ac:dyDescent="0.25">
      <c r="A1085" s="77">
        <v>1079</v>
      </c>
      <c r="B1085" s="76" t="s">
        <v>4286</v>
      </c>
      <c r="C1085" s="98" t="s">
        <v>1609</v>
      </c>
      <c r="D1085" s="77" t="s">
        <v>1586</v>
      </c>
      <c r="E1085" s="76" t="s">
        <v>7892</v>
      </c>
      <c r="F1085" s="94" t="s">
        <v>1596</v>
      </c>
      <c r="G1085" s="94">
        <v>2.5000000000000001E-2</v>
      </c>
      <c r="H1085" s="94">
        <v>1.977401129943503E-2</v>
      </c>
      <c r="I1085" s="94">
        <v>4.9333333333333304E-3</v>
      </c>
    </row>
    <row r="1086" spans="1:9" s="97" customFormat="1" ht="11.25" customHeight="1" x14ac:dyDescent="0.25">
      <c r="A1086" s="77">
        <v>1080</v>
      </c>
      <c r="B1086" s="76" t="s">
        <v>5720</v>
      </c>
      <c r="C1086" s="98" t="s">
        <v>1633</v>
      </c>
      <c r="D1086" s="77" t="s">
        <v>1586</v>
      </c>
      <c r="E1086" s="76" t="s">
        <v>9135</v>
      </c>
      <c r="F1086" s="94" t="s">
        <v>1596</v>
      </c>
      <c r="G1086" s="94">
        <v>0.25</v>
      </c>
      <c r="H1086" s="94">
        <v>2.5923123486682811E-2</v>
      </c>
      <c r="I1086" s="94">
        <v>0.2115285714285714</v>
      </c>
    </row>
    <row r="1087" spans="1:9" s="97" customFormat="1" ht="11.25" customHeight="1" x14ac:dyDescent="0.25">
      <c r="A1087" s="77">
        <v>1081</v>
      </c>
      <c r="B1087" s="76" t="s">
        <v>5719</v>
      </c>
      <c r="C1087" s="98" t="s">
        <v>1633</v>
      </c>
      <c r="D1087" s="77" t="s">
        <v>1586</v>
      </c>
      <c r="E1087" s="76" t="s">
        <v>7954</v>
      </c>
      <c r="F1087" s="94" t="s">
        <v>1596</v>
      </c>
      <c r="G1087" s="94">
        <v>6.3E-2</v>
      </c>
      <c r="H1087" s="94">
        <v>2.0939265536723161E-2</v>
      </c>
      <c r="I1087" s="94">
        <v>3.9705333333333336E-2</v>
      </c>
    </row>
    <row r="1088" spans="1:9" s="97" customFormat="1" ht="11.25" customHeight="1" x14ac:dyDescent="0.25">
      <c r="A1088" s="77">
        <v>1082</v>
      </c>
      <c r="B1088" s="76" t="s">
        <v>5718</v>
      </c>
      <c r="C1088" s="98" t="s">
        <v>1633</v>
      </c>
      <c r="D1088" s="77" t="s">
        <v>1586</v>
      </c>
      <c r="E1088" s="76" t="s">
        <v>9095</v>
      </c>
      <c r="F1088" s="94" t="s">
        <v>1596</v>
      </c>
      <c r="G1088" s="94">
        <v>0.25</v>
      </c>
      <c r="H1088" s="94">
        <v>1.2E-2</v>
      </c>
      <c r="I1088" s="94">
        <v>0.22467200000000001</v>
      </c>
    </row>
    <row r="1089" spans="1:9" s="97" customFormat="1" ht="11.25" customHeight="1" x14ac:dyDescent="0.25">
      <c r="A1089" s="77">
        <v>1083</v>
      </c>
      <c r="B1089" s="76" t="s">
        <v>5717</v>
      </c>
      <c r="C1089" s="98" t="s">
        <v>1633</v>
      </c>
      <c r="D1089" s="77" t="s">
        <v>1586</v>
      </c>
      <c r="E1089" s="76" t="s">
        <v>7954</v>
      </c>
      <c r="F1089" s="94" t="s">
        <v>1596</v>
      </c>
      <c r="G1089" s="94">
        <v>6.3E-2</v>
      </c>
      <c r="H1089" s="94">
        <v>4.2320000000000003E-2</v>
      </c>
      <c r="I1089" s="94">
        <v>1.9521919999999998E-2</v>
      </c>
    </row>
    <row r="1090" spans="1:9" s="97" customFormat="1" ht="11.25" customHeight="1" x14ac:dyDescent="0.25">
      <c r="A1090" s="77">
        <v>1084</v>
      </c>
      <c r="B1090" s="76" t="s">
        <v>5716</v>
      </c>
      <c r="C1090" s="98" t="s">
        <v>1633</v>
      </c>
      <c r="D1090" s="77" t="s">
        <v>1586</v>
      </c>
      <c r="E1090" s="76" t="s">
        <v>9135</v>
      </c>
      <c r="F1090" s="94" t="s">
        <v>1596</v>
      </c>
      <c r="G1090" s="94">
        <v>0.25</v>
      </c>
      <c r="H1090" s="94">
        <v>3.6390234059725593E-2</v>
      </c>
      <c r="I1090" s="94">
        <v>0.20164761904761902</v>
      </c>
    </row>
    <row r="1091" spans="1:9" s="97" customFormat="1" ht="11.25" customHeight="1" x14ac:dyDescent="0.25">
      <c r="A1091" s="77">
        <v>1085</v>
      </c>
      <c r="B1091" s="76" t="s">
        <v>4285</v>
      </c>
      <c r="C1091" s="98" t="s">
        <v>1609</v>
      </c>
      <c r="D1091" s="77" t="s">
        <v>1586</v>
      </c>
      <c r="E1091" s="76" t="s">
        <v>7892</v>
      </c>
      <c r="F1091" s="94" t="s">
        <v>1596</v>
      </c>
      <c r="G1091" s="94">
        <v>0.16</v>
      </c>
      <c r="H1091" s="94">
        <v>2.3461460855528651E-2</v>
      </c>
      <c r="I1091" s="94">
        <v>0.12889238095238092</v>
      </c>
    </row>
    <row r="1092" spans="1:9" s="97" customFormat="1" ht="11.25" customHeight="1" x14ac:dyDescent="0.25">
      <c r="A1092" s="77">
        <v>1086</v>
      </c>
      <c r="B1092" s="76" t="s">
        <v>5715</v>
      </c>
      <c r="C1092" s="98" t="s">
        <v>1633</v>
      </c>
      <c r="D1092" s="77" t="s">
        <v>1586</v>
      </c>
      <c r="E1092" s="76" t="s">
        <v>9135</v>
      </c>
      <c r="F1092" s="94" t="s">
        <v>1596</v>
      </c>
      <c r="G1092" s="94">
        <v>0.1</v>
      </c>
      <c r="H1092" s="94">
        <v>2.8011501210653756E-2</v>
      </c>
      <c r="I1092" s="94">
        <v>6.7957142857142841E-2</v>
      </c>
    </row>
    <row r="1093" spans="1:9" s="97" customFormat="1" ht="11.25" customHeight="1" x14ac:dyDescent="0.25">
      <c r="A1093" s="77">
        <v>1087</v>
      </c>
      <c r="B1093" s="76" t="s">
        <v>5714</v>
      </c>
      <c r="C1093" s="98" t="s">
        <v>1633</v>
      </c>
      <c r="D1093" s="77" t="s">
        <v>1586</v>
      </c>
      <c r="E1093" s="76" t="s">
        <v>9135</v>
      </c>
      <c r="F1093" s="94" t="s">
        <v>1596</v>
      </c>
      <c r="G1093" s="94">
        <v>6.3E-2</v>
      </c>
      <c r="H1093" s="94">
        <v>4.1414447134786123E-3</v>
      </c>
      <c r="I1093" s="94">
        <v>5.556247619047619E-2</v>
      </c>
    </row>
    <row r="1094" spans="1:9" s="97" customFormat="1" ht="11.25" customHeight="1" x14ac:dyDescent="0.25">
      <c r="A1094" s="77">
        <v>1088</v>
      </c>
      <c r="B1094" s="76" t="s">
        <v>5713</v>
      </c>
      <c r="C1094" s="98" t="s">
        <v>1633</v>
      </c>
      <c r="D1094" s="77" t="s">
        <v>1586</v>
      </c>
      <c r="E1094" s="76" t="s">
        <v>7954</v>
      </c>
      <c r="F1094" s="94" t="s">
        <v>1596</v>
      </c>
      <c r="G1094" s="94">
        <v>0.04</v>
      </c>
      <c r="H1094" s="94">
        <v>2.9599999999999998E-2</v>
      </c>
      <c r="I1094" s="94">
        <v>9.8176000000000027E-3</v>
      </c>
    </row>
    <row r="1095" spans="1:9" s="97" customFormat="1" ht="11.25" customHeight="1" x14ac:dyDescent="0.25">
      <c r="A1095" s="77">
        <v>1089</v>
      </c>
      <c r="B1095" s="76" t="s">
        <v>4284</v>
      </c>
      <c r="C1095" s="98" t="s">
        <v>1609</v>
      </c>
      <c r="D1095" s="77" t="s">
        <v>1586</v>
      </c>
      <c r="E1095" s="76" t="s">
        <v>7892</v>
      </c>
      <c r="F1095" s="94" t="s">
        <v>1596</v>
      </c>
      <c r="G1095" s="94">
        <v>6.3E-2</v>
      </c>
      <c r="H1095" s="94">
        <v>1.8100000000000002E-2</v>
      </c>
      <c r="I1095" s="94">
        <v>4.2385599999999996E-2</v>
      </c>
    </row>
    <row r="1096" spans="1:9" s="97" customFormat="1" ht="11.25" customHeight="1" x14ac:dyDescent="0.25">
      <c r="A1096" s="77">
        <v>1090</v>
      </c>
      <c r="B1096" s="76" t="s">
        <v>5712</v>
      </c>
      <c r="C1096" s="98" t="s">
        <v>1633</v>
      </c>
      <c r="D1096" s="77" t="s">
        <v>1586</v>
      </c>
      <c r="E1096" s="76" t="s">
        <v>9135</v>
      </c>
      <c r="F1096" s="94" t="s">
        <v>1596</v>
      </c>
      <c r="G1096" s="94">
        <v>0.1</v>
      </c>
      <c r="H1096" s="94">
        <v>2.8384786117836968E-2</v>
      </c>
      <c r="I1096" s="94">
        <v>6.7604761904761904E-2</v>
      </c>
    </row>
    <row r="1097" spans="1:9" s="97" customFormat="1" ht="11.25" customHeight="1" x14ac:dyDescent="0.25">
      <c r="A1097" s="77">
        <v>1091</v>
      </c>
      <c r="B1097" s="76" t="s">
        <v>4283</v>
      </c>
      <c r="C1097" s="98" t="s">
        <v>1609</v>
      </c>
      <c r="D1097" s="77" t="s">
        <v>1586</v>
      </c>
      <c r="E1097" s="76" t="s">
        <v>7892</v>
      </c>
      <c r="F1097" s="94" t="s">
        <v>1596</v>
      </c>
      <c r="G1097" s="94">
        <v>6.3E-2</v>
      </c>
      <c r="H1097" s="94">
        <v>3.8539999999999998E-2</v>
      </c>
      <c r="I1097" s="94">
        <v>2.3090239999999998E-2</v>
      </c>
    </row>
    <row r="1098" spans="1:9" s="97" customFormat="1" ht="11.25" customHeight="1" x14ac:dyDescent="0.25">
      <c r="A1098" s="77">
        <v>1092</v>
      </c>
      <c r="B1098" s="76" t="s">
        <v>5711</v>
      </c>
      <c r="C1098" s="98" t="s">
        <v>1633</v>
      </c>
      <c r="D1098" s="77" t="s">
        <v>1586</v>
      </c>
      <c r="E1098" s="76" t="s">
        <v>9135</v>
      </c>
      <c r="F1098" s="94" t="s">
        <v>1596</v>
      </c>
      <c r="G1098" s="94">
        <v>0.1</v>
      </c>
      <c r="H1098" s="94">
        <v>6.0999999999999999E-2</v>
      </c>
      <c r="I1098" s="94">
        <v>3.6815999999999995E-2</v>
      </c>
    </row>
    <row r="1099" spans="1:9" s="97" customFormat="1" ht="11.25" customHeight="1" x14ac:dyDescent="0.25">
      <c r="A1099" s="77">
        <v>1093</v>
      </c>
      <c r="B1099" s="76" t="s">
        <v>5710</v>
      </c>
      <c r="C1099" s="98" t="s">
        <v>1633</v>
      </c>
      <c r="D1099" s="77" t="s">
        <v>1586</v>
      </c>
      <c r="E1099" s="76" t="s">
        <v>7772</v>
      </c>
      <c r="F1099" s="94" t="s">
        <v>1596</v>
      </c>
      <c r="G1099" s="94">
        <v>0.16</v>
      </c>
      <c r="H1099" s="94">
        <v>0.10762207425343021</v>
      </c>
      <c r="I1099" s="94">
        <v>4.9444761904761887E-2</v>
      </c>
    </row>
    <row r="1100" spans="1:9" s="97" customFormat="1" ht="11.25" customHeight="1" x14ac:dyDescent="0.25">
      <c r="A1100" s="77">
        <v>1094</v>
      </c>
      <c r="B1100" s="76" t="s">
        <v>5709</v>
      </c>
      <c r="C1100" s="98" t="s">
        <v>1633</v>
      </c>
      <c r="D1100" s="77" t="s">
        <v>1586</v>
      </c>
      <c r="E1100" s="76" t="s">
        <v>9135</v>
      </c>
      <c r="F1100" s="94" t="s">
        <v>1596</v>
      </c>
      <c r="G1100" s="94">
        <v>0.16</v>
      </c>
      <c r="H1100" s="94">
        <v>0.10692594834543988</v>
      </c>
      <c r="I1100" s="94">
        <v>5.0101904761904757E-2</v>
      </c>
    </row>
    <row r="1101" spans="1:9" s="97" customFormat="1" ht="11.25" customHeight="1" x14ac:dyDescent="0.25">
      <c r="A1101" s="77">
        <v>1095</v>
      </c>
      <c r="B1101" s="76" t="s">
        <v>5708</v>
      </c>
      <c r="C1101" s="98" t="s">
        <v>1633</v>
      </c>
      <c r="D1101" s="77" t="s">
        <v>1586</v>
      </c>
      <c r="E1101" s="76" t="s">
        <v>7954</v>
      </c>
      <c r="F1101" s="94" t="s">
        <v>1596</v>
      </c>
      <c r="G1101" s="94">
        <v>6.3E-2</v>
      </c>
      <c r="H1101" s="94">
        <v>1.1904761904761906E-2</v>
      </c>
      <c r="I1101" s="94">
        <v>4.8233904761904763E-2</v>
      </c>
    </row>
    <row r="1102" spans="1:9" s="97" customFormat="1" ht="11.25" customHeight="1" x14ac:dyDescent="0.25">
      <c r="A1102" s="77">
        <v>1096</v>
      </c>
      <c r="B1102" s="76" t="s">
        <v>5707</v>
      </c>
      <c r="C1102" s="98" t="s">
        <v>1633</v>
      </c>
      <c r="D1102" s="77" t="s">
        <v>1586</v>
      </c>
      <c r="E1102" s="76" t="s">
        <v>9135</v>
      </c>
      <c r="F1102" s="94" t="s">
        <v>1596</v>
      </c>
      <c r="G1102" s="94">
        <v>6.3E-2</v>
      </c>
      <c r="H1102" s="94">
        <v>1.9673123486682813E-2</v>
      </c>
      <c r="I1102" s="94">
        <v>4.0900571428571425E-2</v>
      </c>
    </row>
    <row r="1103" spans="1:9" s="97" customFormat="1" ht="11.25" customHeight="1" x14ac:dyDescent="0.25">
      <c r="A1103" s="77">
        <v>1097</v>
      </c>
      <c r="B1103" s="76" t="s">
        <v>5706</v>
      </c>
      <c r="C1103" s="98" t="s">
        <v>1633</v>
      </c>
      <c r="D1103" s="77" t="s">
        <v>1586</v>
      </c>
      <c r="E1103" s="76" t="s">
        <v>9135</v>
      </c>
      <c r="F1103" s="94" t="s">
        <v>1596</v>
      </c>
      <c r="G1103" s="94">
        <v>6.3E-2</v>
      </c>
      <c r="H1103" s="94">
        <v>4.6963276836158203E-3</v>
      </c>
      <c r="I1103" s="94">
        <v>5.5038666666666666E-2</v>
      </c>
    </row>
    <row r="1104" spans="1:9" s="97" customFormat="1" ht="11.25" customHeight="1" x14ac:dyDescent="0.25">
      <c r="A1104" s="77">
        <v>1098</v>
      </c>
      <c r="B1104" s="76" t="s">
        <v>5705</v>
      </c>
      <c r="C1104" s="98" t="s">
        <v>1633</v>
      </c>
      <c r="D1104" s="77" t="s">
        <v>1586</v>
      </c>
      <c r="E1104" s="76" t="s">
        <v>7954</v>
      </c>
      <c r="F1104" s="94" t="s">
        <v>1596</v>
      </c>
      <c r="G1104" s="94">
        <v>0.63</v>
      </c>
      <c r="H1104" s="94">
        <v>7.8642050040355141E-3</v>
      </c>
      <c r="I1104" s="94">
        <v>0.58729619047619042</v>
      </c>
    </row>
    <row r="1105" spans="1:9" s="97" customFormat="1" ht="11.25" customHeight="1" x14ac:dyDescent="0.25">
      <c r="A1105" s="77">
        <v>1099</v>
      </c>
      <c r="B1105" s="76" t="s">
        <v>5704</v>
      </c>
      <c r="C1105" s="98" t="s">
        <v>1633</v>
      </c>
      <c r="D1105" s="77" t="s">
        <v>1586</v>
      </c>
      <c r="E1105" s="76" t="s">
        <v>7772</v>
      </c>
      <c r="F1105" s="94" t="s">
        <v>1596</v>
      </c>
      <c r="G1105" s="94">
        <v>0.1</v>
      </c>
      <c r="H1105" s="94">
        <v>2.659402744148507E-2</v>
      </c>
      <c r="I1105" s="94">
        <v>6.929523809523809E-2</v>
      </c>
    </row>
    <row r="1106" spans="1:9" s="97" customFormat="1" ht="11.25" customHeight="1" x14ac:dyDescent="0.25">
      <c r="A1106" s="77">
        <v>1100</v>
      </c>
      <c r="B1106" s="76" t="s">
        <v>5703</v>
      </c>
      <c r="C1106" s="98" t="s">
        <v>1633</v>
      </c>
      <c r="D1106" s="77" t="s">
        <v>1586</v>
      </c>
      <c r="E1106" s="76" t="s">
        <v>7954</v>
      </c>
      <c r="F1106" s="94" t="s">
        <v>1596</v>
      </c>
      <c r="G1106" s="94">
        <v>0.16</v>
      </c>
      <c r="H1106" s="94">
        <v>2.2659402744148509E-2</v>
      </c>
      <c r="I1106" s="94">
        <v>0.1296495238095238</v>
      </c>
    </row>
    <row r="1107" spans="1:9" s="97" customFormat="1" ht="11.25" customHeight="1" x14ac:dyDescent="0.25">
      <c r="A1107" s="77">
        <v>1101</v>
      </c>
      <c r="B1107" s="76" t="s">
        <v>4282</v>
      </c>
      <c r="C1107" s="98" t="s">
        <v>1609</v>
      </c>
      <c r="D1107" s="77" t="s">
        <v>1586</v>
      </c>
      <c r="E1107" s="76" t="s">
        <v>8380</v>
      </c>
      <c r="F1107" s="94" t="s">
        <v>1596</v>
      </c>
      <c r="G1107" s="94">
        <v>0.1</v>
      </c>
      <c r="H1107" s="94">
        <v>3.0659806295399515E-2</v>
      </c>
      <c r="I1107" s="94">
        <v>6.5457142857142853E-2</v>
      </c>
    </row>
    <row r="1108" spans="1:9" s="97" customFormat="1" ht="11.25" customHeight="1" x14ac:dyDescent="0.25">
      <c r="A1108" s="77">
        <v>1102</v>
      </c>
      <c r="B1108" s="76" t="s">
        <v>5702</v>
      </c>
      <c r="C1108" s="98" t="s">
        <v>1633</v>
      </c>
      <c r="D1108" s="77" t="s">
        <v>1586</v>
      </c>
      <c r="E1108" s="76" t="s">
        <v>7954</v>
      </c>
      <c r="F1108" s="94" t="s">
        <v>1596</v>
      </c>
      <c r="G1108" s="94">
        <v>0.1</v>
      </c>
      <c r="H1108" s="94">
        <v>5.6850282485875698E-3</v>
      </c>
      <c r="I1108" s="94">
        <v>8.9033333333333325E-2</v>
      </c>
    </row>
    <row r="1109" spans="1:9" s="97" customFormat="1" ht="11.25" customHeight="1" x14ac:dyDescent="0.25">
      <c r="A1109" s="77">
        <v>1103</v>
      </c>
      <c r="B1109" s="76" t="s">
        <v>5701</v>
      </c>
      <c r="C1109" s="98" t="s">
        <v>1633</v>
      </c>
      <c r="D1109" s="77" t="s">
        <v>1586</v>
      </c>
      <c r="E1109" s="76" t="s">
        <v>7954</v>
      </c>
      <c r="F1109" s="94" t="s">
        <v>1596</v>
      </c>
      <c r="G1109" s="94">
        <v>0.25</v>
      </c>
      <c r="H1109" s="94">
        <v>2.0782889426957225E-2</v>
      </c>
      <c r="I1109" s="94">
        <v>0.21638095238095234</v>
      </c>
    </row>
    <row r="1110" spans="1:9" s="97" customFormat="1" ht="11.25" customHeight="1" x14ac:dyDescent="0.25">
      <c r="A1110" s="77">
        <v>1104</v>
      </c>
      <c r="B1110" s="76" t="s">
        <v>4281</v>
      </c>
      <c r="C1110" s="98" t="s">
        <v>1609</v>
      </c>
      <c r="D1110" s="77" t="s">
        <v>1586</v>
      </c>
      <c r="E1110" s="76" t="s">
        <v>8380</v>
      </c>
      <c r="F1110" s="94" t="s">
        <v>1596</v>
      </c>
      <c r="G1110" s="94">
        <v>6.3E-2</v>
      </c>
      <c r="H1110" s="94">
        <v>1.3070016142050042E-2</v>
      </c>
      <c r="I1110" s="94">
        <v>4.7133904761904759E-2</v>
      </c>
    </row>
    <row r="1111" spans="1:9" s="97" customFormat="1" ht="11.25" customHeight="1" x14ac:dyDescent="0.25">
      <c r="A1111" s="77">
        <v>1105</v>
      </c>
      <c r="B1111" s="76" t="s">
        <v>5700</v>
      </c>
      <c r="C1111" s="98" t="s">
        <v>1633</v>
      </c>
      <c r="D1111" s="77" t="s">
        <v>1586</v>
      </c>
      <c r="E1111" s="76" t="s">
        <v>7954</v>
      </c>
      <c r="F1111" s="94" t="s">
        <v>1596</v>
      </c>
      <c r="G1111" s="94">
        <v>6.3E-2</v>
      </c>
      <c r="H1111" s="94">
        <v>1.6328692493946733E-2</v>
      </c>
      <c r="I1111" s="94">
        <v>4.4057714285714283E-2</v>
      </c>
    </row>
    <row r="1112" spans="1:9" s="97" customFormat="1" ht="11.25" customHeight="1" x14ac:dyDescent="0.25">
      <c r="A1112" s="77">
        <v>1106</v>
      </c>
      <c r="B1112" s="76" t="s">
        <v>4280</v>
      </c>
      <c r="C1112" s="98" t="s">
        <v>1609</v>
      </c>
      <c r="D1112" s="77" t="s">
        <v>1586</v>
      </c>
      <c r="E1112" s="76" t="s">
        <v>8380</v>
      </c>
      <c r="F1112" s="94" t="s">
        <v>1596</v>
      </c>
      <c r="G1112" s="94">
        <v>0.4</v>
      </c>
      <c r="H1112" s="94">
        <v>0.11753430185633576</v>
      </c>
      <c r="I1112" s="94">
        <v>0.26664761904761902</v>
      </c>
    </row>
    <row r="1113" spans="1:9" s="97" customFormat="1" ht="11.25" customHeight="1" x14ac:dyDescent="0.25">
      <c r="A1113" s="77">
        <v>1107</v>
      </c>
      <c r="B1113" s="76" t="s">
        <v>5699</v>
      </c>
      <c r="C1113" s="98" t="s">
        <v>1633</v>
      </c>
      <c r="D1113" s="77" t="s">
        <v>1586</v>
      </c>
      <c r="E1113" s="76" t="s">
        <v>9135</v>
      </c>
      <c r="F1113" s="94" t="s">
        <v>1596</v>
      </c>
      <c r="G1113" s="94">
        <v>0.25</v>
      </c>
      <c r="H1113" s="94">
        <v>8.3595641646489097E-2</v>
      </c>
      <c r="I1113" s="94">
        <v>0.1570857142857143</v>
      </c>
    </row>
    <row r="1114" spans="1:9" s="97" customFormat="1" ht="11.25" customHeight="1" x14ac:dyDescent="0.25">
      <c r="A1114" s="77">
        <v>1108</v>
      </c>
      <c r="B1114" s="76" t="s">
        <v>4279</v>
      </c>
      <c r="C1114" s="98" t="s">
        <v>1609</v>
      </c>
      <c r="D1114" s="77" t="s">
        <v>1586</v>
      </c>
      <c r="E1114" s="76" t="s">
        <v>7892</v>
      </c>
      <c r="F1114" s="94" t="s">
        <v>1596</v>
      </c>
      <c r="G1114" s="94">
        <v>0.1</v>
      </c>
      <c r="H1114" s="94">
        <v>4.7023809523809523E-2</v>
      </c>
      <c r="I1114" s="94">
        <v>5.0009523809523809E-2</v>
      </c>
    </row>
    <row r="1115" spans="1:9" s="97" customFormat="1" ht="11.25" customHeight="1" x14ac:dyDescent="0.25">
      <c r="A1115" s="77">
        <v>1109</v>
      </c>
      <c r="B1115" s="76" t="s">
        <v>4278</v>
      </c>
      <c r="C1115" s="98" t="s">
        <v>1609</v>
      </c>
      <c r="D1115" s="77" t="s">
        <v>1586</v>
      </c>
      <c r="E1115" s="76" t="s">
        <v>7892</v>
      </c>
      <c r="F1115" s="94" t="s">
        <v>1596</v>
      </c>
      <c r="G1115" s="94">
        <v>1.25E-3</v>
      </c>
      <c r="H1115" s="94">
        <v>1.25E-3</v>
      </c>
      <c r="I1115" s="94">
        <v>0</v>
      </c>
    </row>
    <row r="1116" spans="1:9" s="97" customFormat="1" ht="11.25" customHeight="1" x14ac:dyDescent="0.25">
      <c r="A1116" s="77">
        <v>1110</v>
      </c>
      <c r="B1116" s="76" t="s">
        <v>4277</v>
      </c>
      <c r="C1116" s="98" t="s">
        <v>1609</v>
      </c>
      <c r="D1116" s="77" t="s">
        <v>1586</v>
      </c>
      <c r="E1116" s="76" t="s">
        <v>7892</v>
      </c>
      <c r="F1116" s="94" t="s">
        <v>1596</v>
      </c>
      <c r="G1116" s="94">
        <v>6.3E-2</v>
      </c>
      <c r="H1116" s="94">
        <v>1.1475988700564972E-2</v>
      </c>
      <c r="I1116" s="94">
        <v>4.8638666666666663E-2</v>
      </c>
    </row>
    <row r="1117" spans="1:9" s="97" customFormat="1" ht="11.25" customHeight="1" x14ac:dyDescent="0.25">
      <c r="A1117" s="77">
        <v>1111</v>
      </c>
      <c r="B1117" s="76" t="s">
        <v>4276</v>
      </c>
      <c r="C1117" s="98" t="s">
        <v>1609</v>
      </c>
      <c r="D1117" s="77" t="s">
        <v>1586</v>
      </c>
      <c r="E1117" s="76" t="s">
        <v>7892</v>
      </c>
      <c r="F1117" s="94" t="s">
        <v>1596</v>
      </c>
      <c r="G1117" s="94">
        <v>0.16</v>
      </c>
      <c r="H1117" s="94">
        <v>2.7411218724778048E-2</v>
      </c>
      <c r="I1117" s="94">
        <v>0.12516380952380951</v>
      </c>
    </row>
    <row r="1118" spans="1:9" s="97" customFormat="1" ht="11.25" customHeight="1" x14ac:dyDescent="0.25">
      <c r="A1118" s="77">
        <v>1112</v>
      </c>
      <c r="B1118" s="76" t="s">
        <v>4275</v>
      </c>
      <c r="C1118" s="98" t="s">
        <v>1609</v>
      </c>
      <c r="D1118" s="77" t="s">
        <v>1586</v>
      </c>
      <c r="E1118" s="76" t="s">
        <v>7892</v>
      </c>
      <c r="F1118" s="94" t="s">
        <v>1596</v>
      </c>
      <c r="G1118" s="94">
        <v>0.1</v>
      </c>
      <c r="H1118" s="94">
        <v>7.8137610976594038E-3</v>
      </c>
      <c r="I1118" s="94">
        <v>8.7023809523809517E-2</v>
      </c>
    </row>
    <row r="1119" spans="1:9" s="97" customFormat="1" ht="11.25" customHeight="1" x14ac:dyDescent="0.25">
      <c r="A1119" s="77">
        <v>1113</v>
      </c>
      <c r="B1119" s="76" t="s">
        <v>4274</v>
      </c>
      <c r="C1119" s="98" t="s">
        <v>1609</v>
      </c>
      <c r="D1119" s="77" t="s">
        <v>1586</v>
      </c>
      <c r="E1119" s="76" t="s">
        <v>7892</v>
      </c>
      <c r="F1119" s="94" t="s">
        <v>1596</v>
      </c>
      <c r="G1119" s="94">
        <v>0.1</v>
      </c>
      <c r="H1119" s="94">
        <v>4.1717110573042783E-3</v>
      </c>
      <c r="I1119" s="94">
        <v>9.0461904761904757E-2</v>
      </c>
    </row>
    <row r="1120" spans="1:9" s="97" customFormat="1" ht="11.25" customHeight="1" x14ac:dyDescent="0.25">
      <c r="A1120" s="77">
        <v>1114</v>
      </c>
      <c r="B1120" s="76" t="s">
        <v>2525</v>
      </c>
      <c r="C1120" s="98" t="s">
        <v>1638</v>
      </c>
      <c r="D1120" s="77" t="s">
        <v>1586</v>
      </c>
      <c r="E1120" s="76" t="s">
        <v>2550</v>
      </c>
      <c r="F1120" s="94" t="s">
        <v>1596</v>
      </c>
      <c r="G1120" s="94">
        <v>0.4</v>
      </c>
      <c r="H1120" s="94">
        <v>0.246</v>
      </c>
      <c r="I1120" s="94">
        <v>0.14537600000000001</v>
      </c>
    </row>
    <row r="1121" spans="1:9" s="97" customFormat="1" ht="11.25" customHeight="1" x14ac:dyDescent="0.25">
      <c r="A1121" s="77">
        <v>1115</v>
      </c>
      <c r="B1121" s="76" t="s">
        <v>3814</v>
      </c>
      <c r="C1121" s="98" t="s">
        <v>1604</v>
      </c>
      <c r="D1121" s="77" t="s">
        <v>1586</v>
      </c>
      <c r="E1121" s="76" t="s">
        <v>7907</v>
      </c>
      <c r="F1121" s="94" t="s">
        <v>1596</v>
      </c>
      <c r="G1121" s="94">
        <v>0.25</v>
      </c>
      <c r="H1121" s="94">
        <v>6.5980629539951581E-3</v>
      </c>
      <c r="I1121" s="94">
        <v>0.22977142857142854</v>
      </c>
    </row>
    <row r="1122" spans="1:9" s="97" customFormat="1" ht="11.25" customHeight="1" x14ac:dyDescent="0.25">
      <c r="A1122" s="77">
        <v>1116</v>
      </c>
      <c r="B1122" s="76" t="s">
        <v>1490</v>
      </c>
      <c r="C1122" s="98" t="s">
        <v>1605</v>
      </c>
      <c r="D1122" s="77" t="s">
        <v>1586</v>
      </c>
      <c r="E1122" s="76" t="s">
        <v>7746</v>
      </c>
      <c r="F1122" s="94" t="s">
        <v>1596</v>
      </c>
      <c r="G1122" s="94">
        <v>0.1</v>
      </c>
      <c r="H1122" s="94">
        <v>4.5994753833736884E-2</v>
      </c>
      <c r="I1122" s="94">
        <v>5.0980952380952377E-2</v>
      </c>
    </row>
    <row r="1123" spans="1:9" s="97" customFormat="1" ht="11.25" customHeight="1" x14ac:dyDescent="0.25">
      <c r="A1123" s="77">
        <v>1117</v>
      </c>
      <c r="B1123" s="76" t="s">
        <v>3813</v>
      </c>
      <c r="C1123" s="98" t="s">
        <v>1604</v>
      </c>
      <c r="D1123" s="77" t="s">
        <v>1586</v>
      </c>
      <c r="E1123" s="76" t="s">
        <v>7907</v>
      </c>
      <c r="F1123" s="94" t="s">
        <v>1596</v>
      </c>
      <c r="G1123" s="94">
        <v>0.25</v>
      </c>
      <c r="H1123" s="94">
        <v>1.849273607748184E-2</v>
      </c>
      <c r="I1123" s="94">
        <v>0.21854285714285712</v>
      </c>
    </row>
    <row r="1124" spans="1:9" s="97" customFormat="1" ht="11.25" customHeight="1" x14ac:dyDescent="0.25">
      <c r="A1124" s="77">
        <v>1118</v>
      </c>
      <c r="B1124" s="76" t="s">
        <v>3812</v>
      </c>
      <c r="C1124" s="98" t="s">
        <v>1604</v>
      </c>
      <c r="D1124" s="77" t="s">
        <v>1586</v>
      </c>
      <c r="E1124" s="76" t="s">
        <v>7907</v>
      </c>
      <c r="F1124" s="94" t="s">
        <v>1596</v>
      </c>
      <c r="G1124" s="94">
        <v>0.1</v>
      </c>
      <c r="H1124" s="94">
        <v>2.1282284100080713E-2</v>
      </c>
      <c r="I1124" s="94">
        <v>7.4309523809523798E-2</v>
      </c>
    </row>
    <row r="1125" spans="1:9" s="97" customFormat="1" ht="11.25" customHeight="1" x14ac:dyDescent="0.25">
      <c r="A1125" s="77">
        <v>1119</v>
      </c>
      <c r="B1125" s="76" t="s">
        <v>3811</v>
      </c>
      <c r="C1125" s="98" t="s">
        <v>1604</v>
      </c>
      <c r="D1125" s="77" t="s">
        <v>1586</v>
      </c>
      <c r="E1125" s="76" t="s">
        <v>7907</v>
      </c>
      <c r="F1125" s="94" t="s">
        <v>1596</v>
      </c>
      <c r="G1125" s="94">
        <v>0.25</v>
      </c>
      <c r="H1125" s="94">
        <v>5.8514931396287332E-3</v>
      </c>
      <c r="I1125" s="94">
        <v>0.23047619047619045</v>
      </c>
    </row>
    <row r="1126" spans="1:9" s="97" customFormat="1" ht="11.25" customHeight="1" x14ac:dyDescent="0.25">
      <c r="A1126" s="77">
        <v>1120</v>
      </c>
      <c r="B1126" s="76" t="s">
        <v>3810</v>
      </c>
      <c r="C1126" s="98" t="s">
        <v>1604</v>
      </c>
      <c r="D1126" s="77" t="s">
        <v>1586</v>
      </c>
      <c r="E1126" s="76" t="s">
        <v>7907</v>
      </c>
      <c r="F1126" s="94" t="s">
        <v>1596</v>
      </c>
      <c r="G1126" s="94">
        <v>0.16</v>
      </c>
      <c r="H1126" s="94">
        <v>7.8995157384987909E-3</v>
      </c>
      <c r="I1126" s="94">
        <v>0.14358285714285712</v>
      </c>
    </row>
    <row r="1127" spans="1:9" s="97" customFormat="1" ht="11.25" customHeight="1" x14ac:dyDescent="0.25">
      <c r="A1127" s="77">
        <v>1121</v>
      </c>
      <c r="B1127" s="76" t="s">
        <v>3225</v>
      </c>
      <c r="C1127" s="98" t="s">
        <v>1638</v>
      </c>
      <c r="D1127" s="77" t="s">
        <v>1586</v>
      </c>
      <c r="E1127" s="76" t="s">
        <v>2396</v>
      </c>
      <c r="F1127" s="94" t="s">
        <v>1596</v>
      </c>
      <c r="G1127" s="94">
        <v>1.26</v>
      </c>
      <c r="H1127" s="94">
        <v>0.4943502824858757</v>
      </c>
      <c r="I1127" s="94">
        <v>0.12805333333333332</v>
      </c>
    </row>
    <row r="1128" spans="1:9" s="97" customFormat="1" ht="11.25" customHeight="1" x14ac:dyDescent="0.25">
      <c r="A1128" s="77">
        <v>1122</v>
      </c>
      <c r="B1128" s="76" t="s">
        <v>3809</v>
      </c>
      <c r="C1128" s="98" t="s">
        <v>1604</v>
      </c>
      <c r="D1128" s="77" t="s">
        <v>1586</v>
      </c>
      <c r="E1128" s="76" t="s">
        <v>7907</v>
      </c>
      <c r="F1128" s="94" t="s">
        <v>1596</v>
      </c>
      <c r="G1128" s="94">
        <v>0.1</v>
      </c>
      <c r="H1128" s="94">
        <v>2.5297619047619048E-2</v>
      </c>
      <c r="I1128" s="94">
        <v>7.0519047619047606E-2</v>
      </c>
    </row>
    <row r="1129" spans="1:9" s="97" customFormat="1" ht="11.25" customHeight="1" x14ac:dyDescent="0.25">
      <c r="A1129" s="77">
        <v>1123</v>
      </c>
      <c r="B1129" s="76" t="s">
        <v>5698</v>
      </c>
      <c r="C1129" s="98" t="s">
        <v>1633</v>
      </c>
      <c r="D1129" s="77" t="s">
        <v>1586</v>
      </c>
      <c r="E1129" s="76" t="s">
        <v>9135</v>
      </c>
      <c r="F1129" s="94" t="s">
        <v>1596</v>
      </c>
      <c r="G1129" s="94">
        <v>0.1</v>
      </c>
      <c r="H1129" s="94">
        <v>2.2639225181598065E-2</v>
      </c>
      <c r="I1129" s="94">
        <v>7.3028571428571429E-2</v>
      </c>
    </row>
    <row r="1130" spans="1:9" s="97" customFormat="1" ht="11.25" customHeight="1" x14ac:dyDescent="0.25">
      <c r="A1130" s="77">
        <v>1124</v>
      </c>
      <c r="B1130" s="76" t="s">
        <v>5697</v>
      </c>
      <c r="C1130" s="98" t="s">
        <v>1633</v>
      </c>
      <c r="D1130" s="77" t="s">
        <v>1586</v>
      </c>
      <c r="E1130" s="76" t="s">
        <v>9135</v>
      </c>
      <c r="F1130" s="94" t="s">
        <v>1596</v>
      </c>
      <c r="G1130" s="94">
        <v>0.1</v>
      </c>
      <c r="H1130" s="94">
        <v>5.0090799031477003E-3</v>
      </c>
      <c r="I1130" s="94">
        <v>8.9671428571428582E-2</v>
      </c>
    </row>
    <row r="1131" spans="1:9" s="97" customFormat="1" ht="11.25" customHeight="1" x14ac:dyDescent="0.25">
      <c r="A1131" s="77">
        <v>1125</v>
      </c>
      <c r="B1131" s="76" t="s">
        <v>3808</v>
      </c>
      <c r="C1131" s="98" t="s">
        <v>1604</v>
      </c>
      <c r="D1131" s="77" t="s">
        <v>1586</v>
      </c>
      <c r="E1131" s="76" t="s">
        <v>9139</v>
      </c>
      <c r="F1131" s="94" t="s">
        <v>1596</v>
      </c>
      <c r="G1131" s="94">
        <v>0.16</v>
      </c>
      <c r="H1131" s="94">
        <v>1.357445520581114E-2</v>
      </c>
      <c r="I1131" s="94">
        <v>0.13822571428571429</v>
      </c>
    </row>
    <row r="1132" spans="1:9" s="97" customFormat="1" ht="11.25" customHeight="1" x14ac:dyDescent="0.25">
      <c r="A1132" s="77">
        <v>1126</v>
      </c>
      <c r="B1132" s="76" t="s">
        <v>3806</v>
      </c>
      <c r="C1132" s="98" t="s">
        <v>1604</v>
      </c>
      <c r="D1132" s="77" t="s">
        <v>1586</v>
      </c>
      <c r="E1132" s="76" t="s">
        <v>3807</v>
      </c>
      <c r="F1132" s="94" t="s">
        <v>1596</v>
      </c>
      <c r="G1132" s="94">
        <v>0.04</v>
      </c>
      <c r="H1132" s="94">
        <v>8.5603309120258278E-3</v>
      </c>
      <c r="I1132" s="94">
        <v>2.9679047619047619E-2</v>
      </c>
    </row>
    <row r="1133" spans="1:9" s="97" customFormat="1" ht="11.25" customHeight="1" x14ac:dyDescent="0.25">
      <c r="A1133" s="77">
        <v>1127</v>
      </c>
      <c r="B1133" s="76" t="s">
        <v>5696</v>
      </c>
      <c r="C1133" s="98" t="s">
        <v>1633</v>
      </c>
      <c r="D1133" s="77" t="s">
        <v>1586</v>
      </c>
      <c r="E1133" s="76" t="s">
        <v>9135</v>
      </c>
      <c r="F1133" s="94" t="s">
        <v>1596</v>
      </c>
      <c r="G1133" s="94">
        <v>0.25</v>
      </c>
      <c r="H1133" s="94">
        <v>5.1170298627925749E-2</v>
      </c>
      <c r="I1133" s="94">
        <v>0.18769523809523811</v>
      </c>
    </row>
    <row r="1134" spans="1:9" s="97" customFormat="1" ht="11.25" customHeight="1" x14ac:dyDescent="0.25">
      <c r="A1134" s="77">
        <v>1128</v>
      </c>
      <c r="B1134" s="76" t="s">
        <v>5695</v>
      </c>
      <c r="C1134" s="98" t="s">
        <v>1633</v>
      </c>
      <c r="D1134" s="77" t="s">
        <v>1586</v>
      </c>
      <c r="E1134" s="76" t="s">
        <v>9095</v>
      </c>
      <c r="F1134" s="94" t="s">
        <v>1596</v>
      </c>
      <c r="G1134" s="94">
        <v>0.25</v>
      </c>
      <c r="H1134" s="94">
        <v>5.9422921711057303E-3</v>
      </c>
      <c r="I1134" s="94">
        <v>0.2303904761904762</v>
      </c>
    </row>
    <row r="1135" spans="1:9" s="97" customFormat="1" ht="11.25" customHeight="1" x14ac:dyDescent="0.25">
      <c r="A1135" s="77">
        <v>1129</v>
      </c>
      <c r="B1135" s="76" t="s">
        <v>3805</v>
      </c>
      <c r="C1135" s="98" t="s">
        <v>1604</v>
      </c>
      <c r="D1135" s="77" t="s">
        <v>1586</v>
      </c>
      <c r="E1135" s="76" t="s">
        <v>3807</v>
      </c>
      <c r="F1135" s="94" t="s">
        <v>1596</v>
      </c>
      <c r="G1135" s="94">
        <v>0.1</v>
      </c>
      <c r="H1135" s="94">
        <v>2.4662025827280068E-2</v>
      </c>
      <c r="I1135" s="94">
        <v>7.111904761904761E-2</v>
      </c>
    </row>
    <row r="1136" spans="1:9" s="97" customFormat="1" ht="11.25" customHeight="1" x14ac:dyDescent="0.25">
      <c r="A1136" s="77">
        <v>1130</v>
      </c>
      <c r="B1136" s="76" t="s">
        <v>9901</v>
      </c>
      <c r="C1136" s="98" t="s">
        <v>1604</v>
      </c>
      <c r="D1136" s="77" t="s">
        <v>1586</v>
      </c>
      <c r="E1136" s="76" t="s">
        <v>3807</v>
      </c>
      <c r="F1136" s="94" t="s">
        <v>1596</v>
      </c>
      <c r="G1136" s="94">
        <v>0.1</v>
      </c>
      <c r="H1136" s="94">
        <v>1.8200161420500405E-2</v>
      </c>
      <c r="I1136" s="94">
        <v>7.7219047619047618E-2</v>
      </c>
    </row>
    <row r="1137" spans="1:9" s="97" customFormat="1" ht="11.25" customHeight="1" x14ac:dyDescent="0.25">
      <c r="A1137" s="77">
        <v>1131</v>
      </c>
      <c r="B1137" s="76" t="s">
        <v>3804</v>
      </c>
      <c r="C1137" s="98" t="s">
        <v>1604</v>
      </c>
      <c r="D1137" s="77" t="s">
        <v>1586</v>
      </c>
      <c r="E1137" s="76" t="s">
        <v>3807</v>
      </c>
      <c r="F1137" s="94" t="s">
        <v>1596</v>
      </c>
      <c r="G1137" s="94">
        <v>0.16</v>
      </c>
      <c r="H1137" s="94">
        <v>6.5032284100080717E-2</v>
      </c>
      <c r="I1137" s="94">
        <v>8.9649523809523804E-2</v>
      </c>
    </row>
    <row r="1138" spans="1:9" s="97" customFormat="1" ht="11.25" customHeight="1" x14ac:dyDescent="0.25">
      <c r="A1138" s="77">
        <v>1132</v>
      </c>
      <c r="B1138" s="76" t="s">
        <v>5694</v>
      </c>
      <c r="C1138" s="98" t="s">
        <v>1633</v>
      </c>
      <c r="D1138" s="77" t="s">
        <v>1586</v>
      </c>
      <c r="E1138" s="76" t="s">
        <v>9095</v>
      </c>
      <c r="F1138" s="94" t="s">
        <v>1596</v>
      </c>
      <c r="G1138" s="94">
        <v>6.3E-2</v>
      </c>
      <c r="H1138" s="94">
        <v>6.00181598062954E-2</v>
      </c>
      <c r="I1138" s="94">
        <v>2.8148571428571411E-3</v>
      </c>
    </row>
    <row r="1139" spans="1:9" s="97" customFormat="1" ht="11.25" customHeight="1" x14ac:dyDescent="0.25">
      <c r="A1139" s="77">
        <v>1133</v>
      </c>
      <c r="B1139" s="76" t="s">
        <v>3803</v>
      </c>
      <c r="C1139" s="98" t="s">
        <v>1604</v>
      </c>
      <c r="D1139" s="77" t="s">
        <v>1586</v>
      </c>
      <c r="E1139" s="76" t="s">
        <v>3807</v>
      </c>
      <c r="F1139" s="94" t="s">
        <v>1596</v>
      </c>
      <c r="G1139" s="94">
        <v>0.4</v>
      </c>
      <c r="H1139" s="94">
        <v>8.3081113801452798E-3</v>
      </c>
      <c r="I1139" s="94">
        <v>0.36975714285714278</v>
      </c>
    </row>
    <row r="1140" spans="1:9" s="97" customFormat="1" ht="11.25" customHeight="1" x14ac:dyDescent="0.25">
      <c r="A1140" s="77">
        <v>1134</v>
      </c>
      <c r="B1140" s="76" t="s">
        <v>5693</v>
      </c>
      <c r="C1140" s="98" t="s">
        <v>1633</v>
      </c>
      <c r="D1140" s="77" t="s">
        <v>1586</v>
      </c>
      <c r="E1140" s="76" t="s">
        <v>9095</v>
      </c>
      <c r="F1140" s="94" t="s">
        <v>1596</v>
      </c>
      <c r="G1140" s="94">
        <v>0.16</v>
      </c>
      <c r="H1140" s="94">
        <v>5.9200968523002426E-2</v>
      </c>
      <c r="I1140" s="94">
        <v>9.5154285714285719E-2</v>
      </c>
    </row>
    <row r="1141" spans="1:9" s="97" customFormat="1" ht="11.25" customHeight="1" x14ac:dyDescent="0.25">
      <c r="A1141" s="77">
        <v>1135</v>
      </c>
      <c r="B1141" s="76" t="s">
        <v>5692</v>
      </c>
      <c r="C1141" s="98" t="s">
        <v>1633</v>
      </c>
      <c r="D1141" s="77" t="s">
        <v>1586</v>
      </c>
      <c r="E1141" s="76" t="s">
        <v>9095</v>
      </c>
      <c r="F1141" s="94" t="s">
        <v>1596</v>
      </c>
      <c r="G1141" s="94">
        <v>0.16</v>
      </c>
      <c r="H1141" s="94">
        <v>0.1012</v>
      </c>
      <c r="I1141" s="94">
        <v>5.55072E-2</v>
      </c>
    </row>
    <row r="1142" spans="1:9" s="97" customFormat="1" ht="11.25" customHeight="1" x14ac:dyDescent="0.25">
      <c r="A1142" s="77">
        <v>1136</v>
      </c>
      <c r="B1142" s="76" t="s">
        <v>5691</v>
      </c>
      <c r="C1142" s="98" t="s">
        <v>1633</v>
      </c>
      <c r="D1142" s="77" t="s">
        <v>1586</v>
      </c>
      <c r="E1142" s="76" t="s">
        <v>9095</v>
      </c>
      <c r="F1142" s="94" t="s">
        <v>1596</v>
      </c>
      <c r="G1142" s="94">
        <v>0.06</v>
      </c>
      <c r="H1142" s="94">
        <v>6.0000000000000005E-2</v>
      </c>
      <c r="I1142" s="94">
        <v>0</v>
      </c>
    </row>
    <row r="1143" spans="1:9" s="97" customFormat="1" ht="11.25" customHeight="1" x14ac:dyDescent="0.25">
      <c r="A1143" s="77">
        <v>1137</v>
      </c>
      <c r="B1143" s="76" t="s">
        <v>5690</v>
      </c>
      <c r="C1143" s="98" t="s">
        <v>1633</v>
      </c>
      <c r="D1143" s="77" t="s">
        <v>1586</v>
      </c>
      <c r="E1143" s="76" t="s">
        <v>9095</v>
      </c>
      <c r="F1143" s="94" t="s">
        <v>1596</v>
      </c>
      <c r="G1143" s="94">
        <v>0.25</v>
      </c>
      <c r="H1143" s="94">
        <v>3.5991727199354312E-2</v>
      </c>
      <c r="I1143" s="94">
        <v>0.20202380952380949</v>
      </c>
    </row>
    <row r="1144" spans="1:9" s="97" customFormat="1" ht="11.25" customHeight="1" x14ac:dyDescent="0.25">
      <c r="A1144" s="77">
        <v>1138</v>
      </c>
      <c r="B1144" s="76" t="s">
        <v>5689</v>
      </c>
      <c r="C1144" s="98" t="s">
        <v>1633</v>
      </c>
      <c r="D1144" s="77" t="s">
        <v>1586</v>
      </c>
      <c r="E1144" s="76" t="s">
        <v>9095</v>
      </c>
      <c r="F1144" s="94" t="s">
        <v>1596</v>
      </c>
      <c r="G1144" s="94">
        <v>0.1</v>
      </c>
      <c r="H1144" s="94">
        <v>4.1076472962066186E-2</v>
      </c>
      <c r="I1144" s="94">
        <v>5.562380952380952E-2</v>
      </c>
    </row>
    <row r="1145" spans="1:9" s="97" customFormat="1" ht="11.25" customHeight="1" x14ac:dyDescent="0.25">
      <c r="A1145" s="77">
        <v>1139</v>
      </c>
      <c r="B1145" s="76" t="s">
        <v>5688</v>
      </c>
      <c r="C1145" s="98" t="s">
        <v>1633</v>
      </c>
      <c r="D1145" s="77" t="s">
        <v>1586</v>
      </c>
      <c r="E1145" s="76" t="s">
        <v>9095</v>
      </c>
      <c r="F1145" s="94" t="s">
        <v>1596</v>
      </c>
      <c r="G1145" s="94">
        <v>0.1</v>
      </c>
      <c r="H1145" s="94">
        <v>1.5450968523002422E-2</v>
      </c>
      <c r="I1145" s="94">
        <v>7.9814285714285713E-2</v>
      </c>
    </row>
    <row r="1146" spans="1:9" s="97" customFormat="1" ht="11.25" customHeight="1" x14ac:dyDescent="0.25">
      <c r="A1146" s="77">
        <v>1140</v>
      </c>
      <c r="B1146" s="76" t="s">
        <v>5687</v>
      </c>
      <c r="C1146" s="98" t="s">
        <v>1633</v>
      </c>
      <c r="D1146" s="77" t="s">
        <v>1586</v>
      </c>
      <c r="E1146" s="76" t="s">
        <v>9095</v>
      </c>
      <c r="F1146" s="94" t="s">
        <v>1596</v>
      </c>
      <c r="G1146" s="94">
        <v>0.16</v>
      </c>
      <c r="H1146" s="94">
        <v>0.10920000000000001</v>
      </c>
      <c r="I1146" s="94">
        <v>4.7955199999999996E-2</v>
      </c>
    </row>
    <row r="1147" spans="1:9" s="97" customFormat="1" ht="11.25" customHeight="1" x14ac:dyDescent="0.25">
      <c r="A1147" s="77">
        <v>1141</v>
      </c>
      <c r="B1147" s="76" t="s">
        <v>5686</v>
      </c>
      <c r="C1147" s="98" t="s">
        <v>1633</v>
      </c>
      <c r="D1147" s="77" t="s">
        <v>1586</v>
      </c>
      <c r="E1147" s="76" t="s">
        <v>9095</v>
      </c>
      <c r="F1147" s="94" t="s">
        <v>1596</v>
      </c>
      <c r="G1147" s="94">
        <v>0.1</v>
      </c>
      <c r="H1147" s="94">
        <v>7.0000000000000007E-2</v>
      </c>
      <c r="I1147" s="94">
        <v>2.8320000000000001E-2</v>
      </c>
    </row>
    <row r="1148" spans="1:9" s="97" customFormat="1" ht="11.25" customHeight="1" x14ac:dyDescent="0.25">
      <c r="A1148" s="77">
        <v>1142</v>
      </c>
      <c r="B1148" s="76" t="s">
        <v>5685</v>
      </c>
      <c r="C1148" s="98" t="s">
        <v>1633</v>
      </c>
      <c r="D1148" s="77" t="s">
        <v>1586</v>
      </c>
      <c r="E1148" s="76" t="s">
        <v>9095</v>
      </c>
      <c r="F1148" s="94" t="s">
        <v>1596</v>
      </c>
      <c r="G1148" s="94">
        <v>0.04</v>
      </c>
      <c r="H1148" s="94">
        <v>4.3482647296206618E-3</v>
      </c>
      <c r="I1148" s="94">
        <v>3.3655238095238099E-2</v>
      </c>
    </row>
    <row r="1149" spans="1:9" s="97" customFormat="1" ht="11.25" customHeight="1" x14ac:dyDescent="0.25">
      <c r="A1149" s="77">
        <v>1143</v>
      </c>
      <c r="B1149" s="76" t="s">
        <v>5684</v>
      </c>
      <c r="C1149" s="98" t="s">
        <v>1633</v>
      </c>
      <c r="D1149" s="77" t="s">
        <v>1586</v>
      </c>
      <c r="E1149" s="76" t="s">
        <v>9138</v>
      </c>
      <c r="F1149" s="94" t="s">
        <v>1596</v>
      </c>
      <c r="G1149" s="94">
        <v>6.3E-2</v>
      </c>
      <c r="H1149" s="94">
        <v>4.1969330104923326E-3</v>
      </c>
      <c r="I1149" s="94">
        <v>5.551009523809524E-2</v>
      </c>
    </row>
    <row r="1150" spans="1:9" s="97" customFormat="1" ht="11.25" customHeight="1" x14ac:dyDescent="0.25">
      <c r="A1150" s="77">
        <v>1144</v>
      </c>
      <c r="B1150" s="76" t="s">
        <v>5683</v>
      </c>
      <c r="C1150" s="98" t="s">
        <v>1633</v>
      </c>
      <c r="D1150" s="77" t="s">
        <v>1586</v>
      </c>
      <c r="E1150" s="76" t="s">
        <v>9095</v>
      </c>
      <c r="F1150" s="94" t="s">
        <v>1596</v>
      </c>
      <c r="G1150" s="94">
        <v>0.63</v>
      </c>
      <c r="H1150" s="94">
        <v>0.32330000000000003</v>
      </c>
      <c r="I1150" s="94">
        <v>0.28952479999999997</v>
      </c>
    </row>
    <row r="1151" spans="1:9" s="97" customFormat="1" ht="11.25" customHeight="1" x14ac:dyDescent="0.25">
      <c r="A1151" s="77">
        <v>1145</v>
      </c>
      <c r="B1151" s="76" t="s">
        <v>5682</v>
      </c>
      <c r="C1151" s="98" t="s">
        <v>1633</v>
      </c>
      <c r="D1151" s="77" t="s">
        <v>1586</v>
      </c>
      <c r="E1151" s="76" t="s">
        <v>9095</v>
      </c>
      <c r="F1151" s="94" t="s">
        <v>1596</v>
      </c>
      <c r="G1151" s="94">
        <v>0.06</v>
      </c>
      <c r="H1151" s="94">
        <v>3.32E-2</v>
      </c>
      <c r="I1151" s="94">
        <v>2.5299199999999994E-2</v>
      </c>
    </row>
    <row r="1152" spans="1:9" s="97" customFormat="1" ht="11.25" customHeight="1" x14ac:dyDescent="0.25">
      <c r="A1152" s="77">
        <v>1146</v>
      </c>
      <c r="B1152" s="76" t="s">
        <v>5681</v>
      </c>
      <c r="C1152" s="98" t="s">
        <v>1633</v>
      </c>
      <c r="D1152" s="77" t="s">
        <v>1586</v>
      </c>
      <c r="E1152" s="76" t="s">
        <v>9095</v>
      </c>
      <c r="F1152" s="94" t="s">
        <v>1596</v>
      </c>
      <c r="G1152" s="94">
        <v>6.3E-2</v>
      </c>
      <c r="H1152" s="94">
        <v>5.346549636803874E-2</v>
      </c>
      <c r="I1152" s="94">
        <v>9.0005714285714255E-3</v>
      </c>
    </row>
    <row r="1153" spans="1:9" s="97" customFormat="1" ht="11.25" customHeight="1" x14ac:dyDescent="0.25">
      <c r="A1153" s="77">
        <v>1147</v>
      </c>
      <c r="B1153" s="76" t="s">
        <v>5680</v>
      </c>
      <c r="C1153" s="98" t="s">
        <v>1633</v>
      </c>
      <c r="D1153" s="77" t="s">
        <v>1586</v>
      </c>
      <c r="E1153" s="76" t="s">
        <v>7772</v>
      </c>
      <c r="F1153" s="94" t="s">
        <v>1596</v>
      </c>
      <c r="G1153" s="94">
        <v>0.16</v>
      </c>
      <c r="H1153" s="94">
        <v>2.8657183212267959E-2</v>
      </c>
      <c r="I1153" s="94">
        <v>0.12398761904761904</v>
      </c>
    </row>
    <row r="1154" spans="1:9" s="97" customFormat="1" ht="11.25" customHeight="1" x14ac:dyDescent="0.25">
      <c r="A1154" s="77">
        <v>1148</v>
      </c>
      <c r="B1154" s="76" t="s">
        <v>5679</v>
      </c>
      <c r="C1154" s="98" t="s">
        <v>1633</v>
      </c>
      <c r="D1154" s="77" t="s">
        <v>1586</v>
      </c>
      <c r="E1154" s="76" t="s">
        <v>9095</v>
      </c>
      <c r="F1154" s="94" t="s">
        <v>1596</v>
      </c>
      <c r="G1154" s="94">
        <v>6.3E-2</v>
      </c>
      <c r="H1154" s="94">
        <v>4.3583535108958843E-3</v>
      </c>
      <c r="I1154" s="94">
        <v>5.5357714285714288E-2</v>
      </c>
    </row>
    <row r="1155" spans="1:9" s="97" customFormat="1" ht="11.25" customHeight="1" x14ac:dyDescent="0.25">
      <c r="A1155" s="77">
        <v>1149</v>
      </c>
      <c r="B1155" s="76" t="s">
        <v>5678</v>
      </c>
      <c r="C1155" s="98" t="s">
        <v>1633</v>
      </c>
      <c r="D1155" s="77" t="s">
        <v>1586</v>
      </c>
      <c r="E1155" s="76" t="s">
        <v>7891</v>
      </c>
      <c r="F1155" s="94" t="s">
        <v>1596</v>
      </c>
      <c r="G1155" s="94">
        <v>0.16</v>
      </c>
      <c r="H1155" s="94">
        <v>4.909705407586764E-2</v>
      </c>
      <c r="I1155" s="94">
        <v>0.10469238095238093</v>
      </c>
    </row>
    <row r="1156" spans="1:9" s="97" customFormat="1" ht="11.25" customHeight="1" x14ac:dyDescent="0.25">
      <c r="A1156" s="77">
        <v>1150</v>
      </c>
      <c r="B1156" s="76" t="s">
        <v>5677</v>
      </c>
      <c r="C1156" s="98" t="s">
        <v>1633</v>
      </c>
      <c r="D1156" s="77" t="s">
        <v>1586</v>
      </c>
      <c r="E1156" s="76" t="s">
        <v>7891</v>
      </c>
      <c r="F1156" s="94" t="s">
        <v>1596</v>
      </c>
      <c r="G1156" s="94">
        <v>0.16</v>
      </c>
      <c r="H1156" s="94">
        <v>0.13779257465698147</v>
      </c>
      <c r="I1156" s="94">
        <v>2.0963809523809503E-2</v>
      </c>
    </row>
    <row r="1157" spans="1:9" s="97" customFormat="1" ht="11.25" customHeight="1" x14ac:dyDescent="0.25">
      <c r="A1157" s="77">
        <v>1151</v>
      </c>
      <c r="B1157" s="76" t="s">
        <v>5676</v>
      </c>
      <c r="C1157" s="98" t="s">
        <v>1633</v>
      </c>
      <c r="D1157" s="77" t="s">
        <v>1586</v>
      </c>
      <c r="E1157" s="76" t="s">
        <v>7891</v>
      </c>
      <c r="F1157" s="94" t="s">
        <v>1596</v>
      </c>
      <c r="G1157" s="94">
        <v>6.3E-2</v>
      </c>
      <c r="H1157" s="94">
        <v>1.1309523809523811E-2</v>
      </c>
      <c r="I1157" s="94">
        <v>4.8795809523809526E-2</v>
      </c>
    </row>
    <row r="1158" spans="1:9" s="97" customFormat="1" ht="11.25" customHeight="1" x14ac:dyDescent="0.25">
      <c r="A1158" s="77">
        <v>1152</v>
      </c>
      <c r="B1158" s="76" t="s">
        <v>2454</v>
      </c>
      <c r="C1158" s="98" t="s">
        <v>1638</v>
      </c>
      <c r="D1158" s="77" t="s">
        <v>1586</v>
      </c>
      <c r="E1158" s="76" t="s">
        <v>2440</v>
      </c>
      <c r="F1158" s="94" t="s">
        <v>1596</v>
      </c>
      <c r="G1158" s="94">
        <v>0.1</v>
      </c>
      <c r="H1158" s="94">
        <v>0.1</v>
      </c>
      <c r="I1158" s="94">
        <v>0</v>
      </c>
    </row>
    <row r="1159" spans="1:9" s="97" customFormat="1" ht="11.25" customHeight="1" x14ac:dyDescent="0.25">
      <c r="A1159" s="77">
        <v>1153</v>
      </c>
      <c r="B1159" s="76" t="s">
        <v>5675</v>
      </c>
      <c r="C1159" s="98" t="s">
        <v>1633</v>
      </c>
      <c r="D1159" s="77" t="s">
        <v>1586</v>
      </c>
      <c r="E1159" s="76" t="s">
        <v>7891</v>
      </c>
      <c r="F1159" s="94" t="s">
        <v>1596</v>
      </c>
      <c r="G1159" s="94">
        <v>6.3E-2</v>
      </c>
      <c r="H1159" s="94">
        <v>4.3523002421307508E-2</v>
      </c>
      <c r="I1159" s="94">
        <v>1.8386285714285709E-2</v>
      </c>
    </row>
    <row r="1160" spans="1:9" s="97" customFormat="1" ht="11.25" customHeight="1" x14ac:dyDescent="0.25">
      <c r="A1160" s="77">
        <v>1154</v>
      </c>
      <c r="B1160" s="76" t="s">
        <v>5674</v>
      </c>
      <c r="C1160" s="98" t="s">
        <v>1633</v>
      </c>
      <c r="D1160" s="77" t="s">
        <v>1586</v>
      </c>
      <c r="E1160" s="76" t="s">
        <v>7891</v>
      </c>
      <c r="F1160" s="94" t="s">
        <v>1596</v>
      </c>
      <c r="G1160" s="94">
        <v>0.16</v>
      </c>
      <c r="H1160" s="94">
        <v>0.16</v>
      </c>
      <c r="I1160" s="94">
        <v>0</v>
      </c>
    </row>
    <row r="1161" spans="1:9" s="97" customFormat="1" ht="11.25" customHeight="1" x14ac:dyDescent="0.25">
      <c r="A1161" s="77">
        <v>1155</v>
      </c>
      <c r="B1161" s="76" t="s">
        <v>5673</v>
      </c>
      <c r="C1161" s="98" t="s">
        <v>1633</v>
      </c>
      <c r="D1161" s="77" t="s">
        <v>1586</v>
      </c>
      <c r="E1161" s="76" t="s">
        <v>7891</v>
      </c>
      <c r="F1161" s="94" t="s">
        <v>1596</v>
      </c>
      <c r="G1161" s="94">
        <v>0.1</v>
      </c>
      <c r="H1161" s="94">
        <v>9.5540758676351898E-3</v>
      </c>
      <c r="I1161" s="94">
        <v>8.5380952380952377E-2</v>
      </c>
    </row>
    <row r="1162" spans="1:9" s="97" customFormat="1" ht="11.25" customHeight="1" x14ac:dyDescent="0.25">
      <c r="A1162" s="77">
        <v>1156</v>
      </c>
      <c r="B1162" s="76" t="s">
        <v>5672</v>
      </c>
      <c r="C1162" s="98" t="s">
        <v>1633</v>
      </c>
      <c r="D1162" s="77" t="s">
        <v>1586</v>
      </c>
      <c r="E1162" s="76" t="s">
        <v>7891</v>
      </c>
      <c r="F1162" s="94" t="s">
        <v>1596</v>
      </c>
      <c r="G1162" s="94">
        <v>0.63</v>
      </c>
      <c r="H1162" s="94">
        <v>0.18988599677158999</v>
      </c>
      <c r="I1162" s="94">
        <v>0.41546761904761903</v>
      </c>
    </row>
    <row r="1163" spans="1:9" s="97" customFormat="1" ht="11.25" customHeight="1" x14ac:dyDescent="0.25">
      <c r="A1163" s="77">
        <v>1157</v>
      </c>
      <c r="B1163" s="76" t="s">
        <v>5671</v>
      </c>
      <c r="C1163" s="98" t="s">
        <v>1633</v>
      </c>
      <c r="D1163" s="77" t="s">
        <v>1586</v>
      </c>
      <c r="E1163" s="76" t="s">
        <v>7891</v>
      </c>
      <c r="F1163" s="94" t="s">
        <v>1596</v>
      </c>
      <c r="G1163" s="94">
        <v>0.16</v>
      </c>
      <c r="H1163" s="94">
        <v>0.10467110573042777</v>
      </c>
      <c r="I1163" s="94">
        <v>5.2230476190476181E-2</v>
      </c>
    </row>
    <row r="1164" spans="1:9" s="97" customFormat="1" ht="11.25" customHeight="1" x14ac:dyDescent="0.25">
      <c r="A1164" s="77">
        <v>1158</v>
      </c>
      <c r="B1164" s="76" t="s">
        <v>3250</v>
      </c>
      <c r="C1164" s="98" t="s">
        <v>1638</v>
      </c>
      <c r="D1164" s="77" t="s">
        <v>1586</v>
      </c>
      <c r="E1164" s="96" t="s">
        <v>9900</v>
      </c>
      <c r="F1164" s="94" t="s">
        <v>1596</v>
      </c>
      <c r="G1164" s="94">
        <v>0.32</v>
      </c>
      <c r="H1164" s="94">
        <v>0.12281994595922378</v>
      </c>
      <c r="I1164" s="94">
        <v>3.5097971014492739E-2</v>
      </c>
    </row>
    <row r="1165" spans="1:9" s="97" customFormat="1" ht="11.25" customHeight="1" x14ac:dyDescent="0.25">
      <c r="A1165" s="77">
        <v>1159</v>
      </c>
      <c r="B1165" s="76" t="s">
        <v>5670</v>
      </c>
      <c r="C1165" s="98" t="s">
        <v>1633</v>
      </c>
      <c r="D1165" s="77" t="s">
        <v>1586</v>
      </c>
      <c r="E1165" s="76" t="s">
        <v>9138</v>
      </c>
      <c r="F1165" s="94" t="s">
        <v>1596</v>
      </c>
      <c r="G1165" s="94">
        <v>0.25</v>
      </c>
      <c r="H1165" s="94">
        <v>0.13067998385794996</v>
      </c>
      <c r="I1165" s="94">
        <v>0.11263809523809523</v>
      </c>
    </row>
    <row r="1166" spans="1:9" s="97" customFormat="1" ht="11.25" customHeight="1" x14ac:dyDescent="0.25">
      <c r="A1166" s="77">
        <v>1160</v>
      </c>
      <c r="B1166" s="76" t="s">
        <v>5669</v>
      </c>
      <c r="C1166" s="98" t="s">
        <v>1633</v>
      </c>
      <c r="D1166" s="77" t="s">
        <v>1586</v>
      </c>
      <c r="E1166" s="76" t="s">
        <v>7620</v>
      </c>
      <c r="F1166" s="94" t="s">
        <v>1596</v>
      </c>
      <c r="G1166" s="94">
        <v>0.1</v>
      </c>
      <c r="H1166" s="94">
        <v>6.9000000000000006E-2</v>
      </c>
      <c r="I1166" s="94">
        <v>2.9263999999999998E-2</v>
      </c>
    </row>
    <row r="1167" spans="1:9" s="97" customFormat="1" ht="11.25" customHeight="1" x14ac:dyDescent="0.25">
      <c r="A1167" s="77">
        <v>1161</v>
      </c>
      <c r="B1167" s="76" t="s">
        <v>5668</v>
      </c>
      <c r="C1167" s="98" t="s">
        <v>1633</v>
      </c>
      <c r="D1167" s="77" t="s">
        <v>1586</v>
      </c>
      <c r="E1167" s="76" t="s">
        <v>7954</v>
      </c>
      <c r="F1167" s="94" t="s">
        <v>1596</v>
      </c>
      <c r="G1167" s="94">
        <v>0.25</v>
      </c>
      <c r="H1167" s="94">
        <v>9.0193704600484269E-3</v>
      </c>
      <c r="I1167" s="94">
        <v>0.22748571428571426</v>
      </c>
    </row>
    <row r="1168" spans="1:9" s="97" customFormat="1" ht="11.25" customHeight="1" x14ac:dyDescent="0.25">
      <c r="A1168" s="77">
        <v>1162</v>
      </c>
      <c r="B1168" s="76" t="s">
        <v>5667</v>
      </c>
      <c r="C1168" s="98" t="s">
        <v>1633</v>
      </c>
      <c r="D1168" s="77" t="s">
        <v>1586</v>
      </c>
      <c r="E1168" s="76" t="s">
        <v>7954</v>
      </c>
      <c r="F1168" s="94" t="s">
        <v>1596</v>
      </c>
      <c r="G1168" s="94">
        <v>0.25</v>
      </c>
      <c r="H1168" s="94">
        <v>5.4882970137207429E-2</v>
      </c>
      <c r="I1168" s="94">
        <v>0.18419047619047618</v>
      </c>
    </row>
    <row r="1169" spans="1:9" s="97" customFormat="1" ht="11.25" customHeight="1" x14ac:dyDescent="0.25">
      <c r="A1169" s="77">
        <v>1163</v>
      </c>
      <c r="B1169" s="76" t="s">
        <v>5666</v>
      </c>
      <c r="C1169" s="98" t="s">
        <v>1633</v>
      </c>
      <c r="D1169" s="77" t="s">
        <v>1586</v>
      </c>
      <c r="E1169" s="76" t="s">
        <v>7954</v>
      </c>
      <c r="F1169" s="94" t="s">
        <v>1596</v>
      </c>
      <c r="G1169" s="94">
        <v>6.3E-2</v>
      </c>
      <c r="H1169" s="94">
        <v>6.5223970944309935E-3</v>
      </c>
      <c r="I1169" s="94">
        <v>5.3314857142857143E-2</v>
      </c>
    </row>
    <row r="1170" spans="1:9" s="97" customFormat="1" ht="11.25" customHeight="1" x14ac:dyDescent="0.25">
      <c r="A1170" s="77">
        <v>1164</v>
      </c>
      <c r="B1170" s="76" t="s">
        <v>5665</v>
      </c>
      <c r="C1170" s="98" t="s">
        <v>1633</v>
      </c>
      <c r="D1170" s="77" t="s">
        <v>1586</v>
      </c>
      <c r="E1170" s="76" t="s">
        <v>7954</v>
      </c>
      <c r="F1170" s="94" t="s">
        <v>1596</v>
      </c>
      <c r="G1170" s="94">
        <v>0.1</v>
      </c>
      <c r="H1170" s="94">
        <v>1.8825665859564168E-2</v>
      </c>
      <c r="I1170" s="94">
        <v>7.6628571428571421E-2</v>
      </c>
    </row>
    <row r="1171" spans="1:9" s="97" customFormat="1" ht="11.25" customHeight="1" x14ac:dyDescent="0.25">
      <c r="A1171" s="77">
        <v>1165</v>
      </c>
      <c r="B1171" s="76" t="s">
        <v>5664</v>
      </c>
      <c r="C1171" s="98" t="s">
        <v>1633</v>
      </c>
      <c r="D1171" s="77" t="s">
        <v>1586</v>
      </c>
      <c r="E1171" s="76" t="s">
        <v>7954</v>
      </c>
      <c r="F1171" s="94" t="s">
        <v>1596</v>
      </c>
      <c r="G1171" s="94">
        <v>0.04</v>
      </c>
      <c r="H1171" s="94">
        <v>2.2800000000000001E-2</v>
      </c>
      <c r="I1171" s="94">
        <v>1.6236799999999999E-2</v>
      </c>
    </row>
    <row r="1172" spans="1:9" s="97" customFormat="1" ht="11.25" customHeight="1" x14ac:dyDescent="0.25">
      <c r="A1172" s="77">
        <v>1166</v>
      </c>
      <c r="B1172" s="76" t="s">
        <v>5663</v>
      </c>
      <c r="C1172" s="98" t="s">
        <v>1633</v>
      </c>
      <c r="D1172" s="77" t="s">
        <v>1586</v>
      </c>
      <c r="E1172" s="76" t="s">
        <v>7954</v>
      </c>
      <c r="F1172" s="94" t="s">
        <v>1596</v>
      </c>
      <c r="G1172" s="94">
        <v>6.3E-2</v>
      </c>
      <c r="H1172" s="94">
        <v>2.3844834543987087E-2</v>
      </c>
      <c r="I1172" s="94">
        <v>3.6962476190476184E-2</v>
      </c>
    </row>
    <row r="1173" spans="1:9" s="97" customFormat="1" ht="11.25" customHeight="1" x14ac:dyDescent="0.25">
      <c r="A1173" s="77">
        <v>1167</v>
      </c>
      <c r="B1173" s="76" t="s">
        <v>5662</v>
      </c>
      <c r="C1173" s="98" t="s">
        <v>1633</v>
      </c>
      <c r="D1173" s="77" t="s">
        <v>1586</v>
      </c>
      <c r="E1173" s="76" t="s">
        <v>9135</v>
      </c>
      <c r="F1173" s="94" t="s">
        <v>1596</v>
      </c>
      <c r="G1173" s="94">
        <v>0.25</v>
      </c>
      <c r="H1173" s="94">
        <v>2.6684826472962064E-2</v>
      </c>
      <c r="I1173" s="94">
        <v>0.21080952380952381</v>
      </c>
    </row>
    <row r="1174" spans="1:9" s="97" customFormat="1" ht="11.25" customHeight="1" x14ac:dyDescent="0.25">
      <c r="A1174" s="77">
        <v>1168</v>
      </c>
      <c r="B1174" s="76" t="s">
        <v>5661</v>
      </c>
      <c r="C1174" s="98" t="s">
        <v>1633</v>
      </c>
      <c r="D1174" s="77" t="s">
        <v>1586</v>
      </c>
      <c r="E1174" s="76" t="s">
        <v>7954</v>
      </c>
      <c r="F1174" s="94" t="s">
        <v>1596</v>
      </c>
      <c r="G1174" s="94">
        <v>6.3E-2</v>
      </c>
      <c r="H1174" s="94">
        <v>1.606133979015335E-2</v>
      </c>
      <c r="I1174" s="94">
        <v>4.4310095238095232E-2</v>
      </c>
    </row>
    <row r="1175" spans="1:9" s="97" customFormat="1" ht="11.25" customHeight="1" x14ac:dyDescent="0.25">
      <c r="A1175" s="77">
        <v>1169</v>
      </c>
      <c r="B1175" s="76" t="s">
        <v>5660</v>
      </c>
      <c r="C1175" s="98" t="s">
        <v>1633</v>
      </c>
      <c r="D1175" s="77" t="s">
        <v>1586</v>
      </c>
      <c r="E1175" s="76" t="s">
        <v>7772</v>
      </c>
      <c r="F1175" s="94" t="s">
        <v>1596</v>
      </c>
      <c r="G1175" s="94">
        <v>0.4</v>
      </c>
      <c r="H1175" s="94">
        <v>0.14960653753026634</v>
      </c>
      <c r="I1175" s="94">
        <v>0.23637142857142857</v>
      </c>
    </row>
    <row r="1176" spans="1:9" s="97" customFormat="1" ht="11.25" customHeight="1" x14ac:dyDescent="0.25">
      <c r="A1176" s="77">
        <v>1170</v>
      </c>
      <c r="B1176" s="76" t="s">
        <v>5659</v>
      </c>
      <c r="C1176" s="98" t="s">
        <v>1633</v>
      </c>
      <c r="D1176" s="77" t="s">
        <v>1586</v>
      </c>
      <c r="E1176" s="76" t="s">
        <v>7954</v>
      </c>
      <c r="F1176" s="94" t="s">
        <v>1596</v>
      </c>
      <c r="G1176" s="94">
        <v>0.06</v>
      </c>
      <c r="H1176" s="94">
        <v>1.1647497982243746E-2</v>
      </c>
      <c r="I1176" s="94">
        <v>4.5644761904761903E-2</v>
      </c>
    </row>
    <row r="1177" spans="1:9" s="97" customFormat="1" ht="11.25" customHeight="1" x14ac:dyDescent="0.25">
      <c r="A1177" s="77">
        <v>1171</v>
      </c>
      <c r="B1177" s="76" t="s">
        <v>5658</v>
      </c>
      <c r="C1177" s="98" t="s">
        <v>1633</v>
      </c>
      <c r="D1177" s="77" t="s">
        <v>1586</v>
      </c>
      <c r="E1177" s="76" t="s">
        <v>7891</v>
      </c>
      <c r="F1177" s="94" t="s">
        <v>1596</v>
      </c>
      <c r="G1177" s="94">
        <v>0.04</v>
      </c>
      <c r="H1177" s="94">
        <v>2.52E-2</v>
      </c>
      <c r="I1177" s="94">
        <v>1.39712E-2</v>
      </c>
    </row>
    <row r="1178" spans="1:9" s="97" customFormat="1" ht="11.25" customHeight="1" x14ac:dyDescent="0.25">
      <c r="A1178" s="77">
        <v>1172</v>
      </c>
      <c r="B1178" s="76" t="s">
        <v>5657</v>
      </c>
      <c r="C1178" s="98" t="s">
        <v>1633</v>
      </c>
      <c r="D1178" s="77" t="s">
        <v>1586</v>
      </c>
      <c r="E1178" s="76" t="s">
        <v>7954</v>
      </c>
      <c r="F1178" s="94" t="s">
        <v>1596</v>
      </c>
      <c r="G1178" s="94">
        <v>0.04</v>
      </c>
      <c r="H1178" s="94">
        <v>2.5599999999999998E-2</v>
      </c>
      <c r="I1178" s="94">
        <v>1.3593600000000003E-2</v>
      </c>
    </row>
    <row r="1179" spans="1:9" s="97" customFormat="1" ht="11.25" customHeight="1" x14ac:dyDescent="0.25">
      <c r="A1179" s="77">
        <v>1173</v>
      </c>
      <c r="B1179" s="76" t="s">
        <v>5656</v>
      </c>
      <c r="C1179" s="98" t="s">
        <v>1633</v>
      </c>
      <c r="D1179" s="77" t="s">
        <v>1586</v>
      </c>
      <c r="E1179" s="76" t="s">
        <v>9095</v>
      </c>
      <c r="F1179" s="94" t="s">
        <v>1596</v>
      </c>
      <c r="G1179" s="94">
        <v>0.25</v>
      </c>
      <c r="H1179" s="94">
        <v>0.15581113801452787</v>
      </c>
      <c r="I1179" s="94">
        <v>8.8914285714285682E-2</v>
      </c>
    </row>
    <row r="1180" spans="1:9" s="97" customFormat="1" ht="11.25" customHeight="1" x14ac:dyDescent="0.25">
      <c r="A1180" s="77">
        <v>1174</v>
      </c>
      <c r="B1180" s="76" t="s">
        <v>5655</v>
      </c>
      <c r="C1180" s="98" t="s">
        <v>1633</v>
      </c>
      <c r="D1180" s="77" t="s">
        <v>1586</v>
      </c>
      <c r="E1180" s="76" t="s">
        <v>7954</v>
      </c>
      <c r="F1180" s="94" t="s">
        <v>1596</v>
      </c>
      <c r="G1180" s="94">
        <v>0.04</v>
      </c>
      <c r="H1180" s="94">
        <v>6.9158595641646498E-3</v>
      </c>
      <c r="I1180" s="94">
        <v>3.123142857142857E-2</v>
      </c>
    </row>
    <row r="1181" spans="1:9" s="97" customFormat="1" ht="11.25" customHeight="1" x14ac:dyDescent="0.25">
      <c r="A1181" s="77">
        <v>1175</v>
      </c>
      <c r="B1181" s="76" t="s">
        <v>5654</v>
      </c>
      <c r="C1181" s="98" t="s">
        <v>1633</v>
      </c>
      <c r="D1181" s="77" t="s">
        <v>1586</v>
      </c>
      <c r="E1181" s="76" t="s">
        <v>9095</v>
      </c>
      <c r="F1181" s="94" t="s">
        <v>1596</v>
      </c>
      <c r="G1181" s="94">
        <v>0.16</v>
      </c>
      <c r="H1181" s="94">
        <v>0.16</v>
      </c>
      <c r="I1181" s="94">
        <v>0</v>
      </c>
    </row>
    <row r="1182" spans="1:9" s="97" customFormat="1" ht="11.25" customHeight="1" x14ac:dyDescent="0.25">
      <c r="A1182" s="77">
        <v>1176</v>
      </c>
      <c r="B1182" s="76" t="s">
        <v>5653</v>
      </c>
      <c r="C1182" s="98" t="s">
        <v>1633</v>
      </c>
      <c r="D1182" s="77" t="s">
        <v>1586</v>
      </c>
      <c r="E1182" s="76" t="s">
        <v>7954</v>
      </c>
      <c r="F1182" s="94" t="s">
        <v>1596</v>
      </c>
      <c r="G1182" s="94">
        <v>0.1</v>
      </c>
      <c r="H1182" s="94">
        <v>3.453389830508475E-2</v>
      </c>
      <c r="I1182" s="94">
        <v>6.1799999999999994E-2</v>
      </c>
    </row>
    <row r="1183" spans="1:9" s="97" customFormat="1" ht="11.25" customHeight="1" x14ac:dyDescent="0.25">
      <c r="A1183" s="77">
        <v>1177</v>
      </c>
      <c r="B1183" s="76" t="s">
        <v>5652</v>
      </c>
      <c r="C1183" s="98" t="s">
        <v>1633</v>
      </c>
      <c r="D1183" s="77" t="s">
        <v>1586</v>
      </c>
      <c r="E1183" s="76" t="s">
        <v>9095</v>
      </c>
      <c r="F1183" s="94" t="s">
        <v>1596</v>
      </c>
      <c r="G1183" s="94">
        <v>0.16</v>
      </c>
      <c r="H1183" s="94">
        <v>0.16</v>
      </c>
      <c r="I1183" s="94">
        <v>0</v>
      </c>
    </row>
    <row r="1184" spans="1:9" s="97" customFormat="1" ht="11.25" customHeight="1" x14ac:dyDescent="0.25">
      <c r="A1184" s="77">
        <v>1178</v>
      </c>
      <c r="B1184" s="76" t="s">
        <v>5651</v>
      </c>
      <c r="C1184" s="98" t="s">
        <v>1633</v>
      </c>
      <c r="D1184" s="77" t="s">
        <v>1586</v>
      </c>
      <c r="E1184" s="76" t="s">
        <v>7772</v>
      </c>
      <c r="F1184" s="94" t="s">
        <v>1596</v>
      </c>
      <c r="G1184" s="94">
        <v>0.1</v>
      </c>
      <c r="H1184" s="94">
        <v>8.1461864406779674E-2</v>
      </c>
      <c r="I1184" s="94">
        <v>1.7499999999999991E-2</v>
      </c>
    </row>
    <row r="1185" spans="1:9" s="97" customFormat="1" ht="11.25" customHeight="1" x14ac:dyDescent="0.25">
      <c r="A1185" s="77">
        <v>1179</v>
      </c>
      <c r="B1185" s="76" t="s">
        <v>5650</v>
      </c>
      <c r="C1185" s="98" t="s">
        <v>1633</v>
      </c>
      <c r="D1185" s="77" t="s">
        <v>1586</v>
      </c>
      <c r="E1185" s="76" t="s">
        <v>9095</v>
      </c>
      <c r="F1185" s="94" t="s">
        <v>1596</v>
      </c>
      <c r="G1185" s="94">
        <v>0.06</v>
      </c>
      <c r="H1185" s="94">
        <v>4.1599999999999998E-2</v>
      </c>
      <c r="I1185" s="94">
        <v>1.7369599999999999E-2</v>
      </c>
    </row>
    <row r="1186" spans="1:9" s="97" customFormat="1" ht="11.25" customHeight="1" x14ac:dyDescent="0.25">
      <c r="A1186" s="77">
        <v>1180</v>
      </c>
      <c r="B1186" s="76" t="s">
        <v>5649</v>
      </c>
      <c r="C1186" s="98" t="s">
        <v>1633</v>
      </c>
      <c r="D1186" s="77" t="s">
        <v>1586</v>
      </c>
      <c r="E1186" s="76" t="s">
        <v>9095</v>
      </c>
      <c r="F1186" s="94" t="s">
        <v>1596</v>
      </c>
      <c r="G1186" s="94">
        <v>0.1</v>
      </c>
      <c r="H1186" s="94">
        <v>8.4665052461662643E-2</v>
      </c>
      <c r="I1186" s="94">
        <v>1.4476190476190467E-2</v>
      </c>
    </row>
    <row r="1187" spans="1:9" s="97" customFormat="1" ht="11.25" customHeight="1" x14ac:dyDescent="0.25">
      <c r="A1187" s="77">
        <v>1181</v>
      </c>
      <c r="B1187" s="76" t="s">
        <v>5648</v>
      </c>
      <c r="C1187" s="98" t="s">
        <v>1633</v>
      </c>
      <c r="D1187" s="77" t="s">
        <v>1586</v>
      </c>
      <c r="E1187" s="76" t="s">
        <v>7772</v>
      </c>
      <c r="F1187" s="94" t="s">
        <v>1596</v>
      </c>
      <c r="G1187" s="94">
        <v>0.16</v>
      </c>
      <c r="H1187" s="94">
        <v>0.11080000000000001</v>
      </c>
      <c r="I1187" s="94">
        <v>4.6444799999999987E-2</v>
      </c>
    </row>
    <row r="1188" spans="1:9" s="97" customFormat="1" ht="11.25" customHeight="1" x14ac:dyDescent="0.25">
      <c r="A1188" s="77">
        <v>1182</v>
      </c>
      <c r="B1188" s="76" t="s">
        <v>5647</v>
      </c>
      <c r="C1188" s="98" t="s">
        <v>1633</v>
      </c>
      <c r="D1188" s="77" t="s">
        <v>1586</v>
      </c>
      <c r="E1188" s="76" t="s">
        <v>7772</v>
      </c>
      <c r="F1188" s="94" t="s">
        <v>1596</v>
      </c>
      <c r="G1188" s="94">
        <v>0.4</v>
      </c>
      <c r="H1188" s="94">
        <v>0.19238297013720743</v>
      </c>
      <c r="I1188" s="94">
        <v>0.19599047619047619</v>
      </c>
    </row>
    <row r="1189" spans="1:9" s="97" customFormat="1" ht="11.25" customHeight="1" x14ac:dyDescent="0.25">
      <c r="A1189" s="77">
        <v>1183</v>
      </c>
      <c r="B1189" s="76" t="s">
        <v>322</v>
      </c>
      <c r="C1189" s="98" t="s">
        <v>1712</v>
      </c>
      <c r="D1189" s="77" t="s">
        <v>1586</v>
      </c>
      <c r="E1189" s="76" t="s">
        <v>7827</v>
      </c>
      <c r="F1189" s="94" t="s">
        <v>1596</v>
      </c>
      <c r="G1189" s="94">
        <v>0.16</v>
      </c>
      <c r="H1189" s="94">
        <v>0.114</v>
      </c>
      <c r="I1189" s="94">
        <v>4.3423999999999997E-2</v>
      </c>
    </row>
    <row r="1190" spans="1:9" s="97" customFormat="1" ht="11.25" customHeight="1" x14ac:dyDescent="0.25">
      <c r="A1190" s="77">
        <v>1184</v>
      </c>
      <c r="B1190" s="76" t="s">
        <v>326</v>
      </c>
      <c r="C1190" s="98" t="s">
        <v>1712</v>
      </c>
      <c r="D1190" s="77" t="s">
        <v>1586</v>
      </c>
      <c r="E1190" s="76" t="s">
        <v>7872</v>
      </c>
      <c r="F1190" s="94" t="s">
        <v>1596</v>
      </c>
      <c r="G1190" s="94">
        <v>0.16</v>
      </c>
      <c r="H1190" s="94">
        <v>8.3599999999999994E-2</v>
      </c>
      <c r="I1190" s="94">
        <v>7.2121599999999994E-2</v>
      </c>
    </row>
    <row r="1191" spans="1:9" s="97" customFormat="1" ht="11.25" customHeight="1" x14ac:dyDescent="0.25">
      <c r="A1191" s="77">
        <v>1185</v>
      </c>
      <c r="B1191" s="76" t="s">
        <v>9137</v>
      </c>
      <c r="C1191" s="98" t="s">
        <v>1706</v>
      </c>
      <c r="D1191" s="77" t="s">
        <v>1586</v>
      </c>
      <c r="E1191" s="76" t="s">
        <v>9899</v>
      </c>
      <c r="F1191" s="94" t="s">
        <v>1596</v>
      </c>
      <c r="G1191" s="94">
        <v>0.16</v>
      </c>
      <c r="H1191" s="94">
        <v>8.5199999999999998E-2</v>
      </c>
      <c r="I1191" s="94">
        <v>7.0611199999999999E-2</v>
      </c>
    </row>
    <row r="1192" spans="1:9" s="97" customFormat="1" ht="11.25" customHeight="1" x14ac:dyDescent="0.25">
      <c r="A1192" s="77">
        <v>1186</v>
      </c>
      <c r="B1192" s="76" t="s">
        <v>3621</v>
      </c>
      <c r="C1192" s="98" t="s">
        <v>1712</v>
      </c>
      <c r="D1192" s="77" t="s">
        <v>1586</v>
      </c>
      <c r="E1192" s="76" t="s">
        <v>7827</v>
      </c>
      <c r="F1192" s="94" t="s">
        <v>1596</v>
      </c>
      <c r="G1192" s="94">
        <v>0.25</v>
      </c>
      <c r="H1192" s="94">
        <v>4.4864810330912032E-2</v>
      </c>
      <c r="I1192" s="94">
        <v>0.19364761904761904</v>
      </c>
    </row>
    <row r="1193" spans="1:9" s="97" customFormat="1" ht="11.25" customHeight="1" x14ac:dyDescent="0.25">
      <c r="A1193" s="77">
        <v>1187</v>
      </c>
      <c r="B1193" s="76" t="s">
        <v>7236</v>
      </c>
      <c r="C1193" s="98" t="s">
        <v>1706</v>
      </c>
      <c r="D1193" s="77" t="s">
        <v>1586</v>
      </c>
      <c r="E1193" s="76" t="s">
        <v>7029</v>
      </c>
      <c r="F1193" s="94" t="s">
        <v>1596</v>
      </c>
      <c r="G1193" s="94">
        <v>0.4</v>
      </c>
      <c r="H1193" s="94">
        <v>7.356739305891849E-2</v>
      </c>
      <c r="I1193" s="94">
        <v>0.30815238095238096</v>
      </c>
    </row>
    <row r="1194" spans="1:9" s="97" customFormat="1" ht="11.25" customHeight="1" x14ac:dyDescent="0.25">
      <c r="A1194" s="77">
        <v>1188</v>
      </c>
      <c r="B1194" s="76" t="s">
        <v>3509</v>
      </c>
      <c r="C1194" s="98" t="s">
        <v>1640</v>
      </c>
      <c r="D1194" s="77" t="s">
        <v>1586</v>
      </c>
      <c r="E1194" s="76" t="s">
        <v>8094</v>
      </c>
      <c r="F1194" s="94" t="s">
        <v>1596</v>
      </c>
      <c r="G1194" s="94">
        <v>0.22</v>
      </c>
      <c r="H1194" s="94">
        <v>8.8781275221953195E-3</v>
      </c>
      <c r="I1194" s="94">
        <v>0.19929904761904763</v>
      </c>
    </row>
    <row r="1195" spans="1:9" s="97" customFormat="1" ht="11.25" customHeight="1" x14ac:dyDescent="0.25">
      <c r="A1195" s="77">
        <v>1189</v>
      </c>
      <c r="B1195" s="76" t="s">
        <v>3623</v>
      </c>
      <c r="C1195" s="98" t="s">
        <v>1712</v>
      </c>
      <c r="D1195" s="77" t="s">
        <v>1586</v>
      </c>
      <c r="E1195" s="76" t="s">
        <v>7827</v>
      </c>
      <c r="F1195" s="94" t="s">
        <v>1596</v>
      </c>
      <c r="G1195" s="94">
        <v>0.25</v>
      </c>
      <c r="H1195" s="94">
        <v>0.14199999999999999</v>
      </c>
      <c r="I1195" s="94">
        <v>0.101952</v>
      </c>
    </row>
    <row r="1196" spans="1:9" s="97" customFormat="1" ht="11.25" customHeight="1" x14ac:dyDescent="0.25">
      <c r="A1196" s="77">
        <v>1190</v>
      </c>
      <c r="B1196" s="76" t="s">
        <v>3622</v>
      </c>
      <c r="C1196" s="98" t="s">
        <v>1712</v>
      </c>
      <c r="D1196" s="77" t="s">
        <v>1586</v>
      </c>
      <c r="E1196" s="76" t="s">
        <v>7827</v>
      </c>
      <c r="F1196" s="94" t="s">
        <v>1596</v>
      </c>
      <c r="G1196" s="94">
        <v>0.25</v>
      </c>
      <c r="H1196" s="94">
        <v>0.14449999999999999</v>
      </c>
      <c r="I1196" s="94">
        <v>9.9592E-2</v>
      </c>
    </row>
    <row r="1197" spans="1:9" s="97" customFormat="1" ht="11.25" customHeight="1" x14ac:dyDescent="0.25">
      <c r="A1197" s="77">
        <v>1191</v>
      </c>
      <c r="B1197" s="76" t="s">
        <v>3508</v>
      </c>
      <c r="C1197" s="98" t="s">
        <v>1640</v>
      </c>
      <c r="D1197" s="77" t="s">
        <v>1586</v>
      </c>
      <c r="E1197" s="76" t="s">
        <v>6004</v>
      </c>
      <c r="F1197" s="94" t="s">
        <v>1596</v>
      </c>
      <c r="G1197" s="94">
        <v>0.16</v>
      </c>
      <c r="H1197" s="94">
        <v>3.6304479418886204E-2</v>
      </c>
      <c r="I1197" s="94">
        <v>0.11676857142857142</v>
      </c>
    </row>
    <row r="1198" spans="1:9" s="97" customFormat="1" ht="11.25" customHeight="1" x14ac:dyDescent="0.25">
      <c r="A1198" s="77">
        <v>1192</v>
      </c>
      <c r="B1198" s="76" t="s">
        <v>3802</v>
      </c>
      <c r="C1198" s="98" t="s">
        <v>1604</v>
      </c>
      <c r="D1198" s="77" t="s">
        <v>1586</v>
      </c>
      <c r="E1198" s="76" t="s">
        <v>7987</v>
      </c>
      <c r="F1198" s="94" t="s">
        <v>1596</v>
      </c>
      <c r="G1198" s="94">
        <v>0.16</v>
      </c>
      <c r="H1198" s="94">
        <v>1.2358757062146893E-2</v>
      </c>
      <c r="I1198" s="94">
        <v>0.13937333333333332</v>
      </c>
    </row>
    <row r="1199" spans="1:9" s="97" customFormat="1" ht="11.25" customHeight="1" x14ac:dyDescent="0.25">
      <c r="A1199" s="77">
        <v>1193</v>
      </c>
      <c r="B1199" s="76" t="s">
        <v>9136</v>
      </c>
      <c r="C1199" s="98" t="s">
        <v>1604</v>
      </c>
      <c r="D1199" s="77" t="s">
        <v>1586</v>
      </c>
      <c r="E1199" s="76" t="s">
        <v>7898</v>
      </c>
      <c r="F1199" s="94" t="s">
        <v>1596</v>
      </c>
      <c r="G1199" s="94">
        <v>0.16</v>
      </c>
      <c r="H1199" s="94">
        <v>9.4799999999999995E-2</v>
      </c>
      <c r="I1199" s="94">
        <v>6.1548800000000001E-2</v>
      </c>
    </row>
    <row r="1200" spans="1:9" s="97" customFormat="1" ht="11.25" customHeight="1" x14ac:dyDescent="0.25">
      <c r="A1200" s="77">
        <v>1194</v>
      </c>
      <c r="B1200" s="76" t="s">
        <v>3518</v>
      </c>
      <c r="C1200" s="98" t="s">
        <v>1640</v>
      </c>
      <c r="D1200" s="77" t="s">
        <v>1586</v>
      </c>
      <c r="E1200" s="76" t="s">
        <v>8048</v>
      </c>
      <c r="F1200" s="94" t="s">
        <v>1596</v>
      </c>
      <c r="G1200" s="94">
        <v>0.1</v>
      </c>
      <c r="H1200" s="94">
        <v>4.4985875706214692E-2</v>
      </c>
      <c r="I1200" s="94">
        <v>5.1933333333333331E-2</v>
      </c>
    </row>
    <row r="1201" spans="1:9" s="97" customFormat="1" ht="11.25" customHeight="1" x14ac:dyDescent="0.25">
      <c r="A1201" s="77">
        <v>1195</v>
      </c>
      <c r="B1201" s="76" t="s">
        <v>3801</v>
      </c>
      <c r="C1201" s="98" t="s">
        <v>1604</v>
      </c>
      <c r="D1201" s="77" t="s">
        <v>1586</v>
      </c>
      <c r="E1201" s="76" t="s">
        <v>7987</v>
      </c>
      <c r="F1201" s="94" t="s">
        <v>1596</v>
      </c>
      <c r="G1201" s="94">
        <v>0.16</v>
      </c>
      <c r="H1201" s="94">
        <v>2.318906376109766E-2</v>
      </c>
      <c r="I1201" s="94">
        <v>0.1291495238095238</v>
      </c>
    </row>
    <row r="1202" spans="1:9" s="97" customFormat="1" ht="11.25" customHeight="1" x14ac:dyDescent="0.25">
      <c r="A1202" s="77">
        <v>1196</v>
      </c>
      <c r="B1202" s="76" t="s">
        <v>3514</v>
      </c>
      <c r="C1202" s="98" t="s">
        <v>1640</v>
      </c>
      <c r="D1202" s="77" t="s">
        <v>1586</v>
      </c>
      <c r="E1202" s="76" t="s">
        <v>8048</v>
      </c>
      <c r="F1202" s="94" t="s">
        <v>1596</v>
      </c>
      <c r="G1202" s="94">
        <v>6.3E-2</v>
      </c>
      <c r="H1202" s="94">
        <v>4.4007263922518164E-2</v>
      </c>
      <c r="I1202" s="94">
        <v>1.7929142857142852E-2</v>
      </c>
    </row>
    <row r="1203" spans="1:9" s="97" customFormat="1" ht="11.25" customHeight="1" x14ac:dyDescent="0.25">
      <c r="A1203" s="77">
        <v>1197</v>
      </c>
      <c r="B1203" s="76" t="s">
        <v>3626</v>
      </c>
      <c r="C1203" s="98" t="s">
        <v>1712</v>
      </c>
      <c r="D1203" s="77" t="s">
        <v>1586</v>
      </c>
      <c r="E1203" s="76" t="s">
        <v>7827</v>
      </c>
      <c r="F1203" s="94" t="s">
        <v>1596</v>
      </c>
      <c r="G1203" s="94">
        <v>0.16</v>
      </c>
      <c r="H1203" s="94">
        <v>5.0968523002421308E-2</v>
      </c>
      <c r="I1203" s="94">
        <v>0.10292571428571427</v>
      </c>
    </row>
    <row r="1204" spans="1:9" s="97" customFormat="1" ht="11.25" customHeight="1" x14ac:dyDescent="0.25">
      <c r="A1204" s="77">
        <v>1198</v>
      </c>
      <c r="B1204" s="76" t="s">
        <v>3515</v>
      </c>
      <c r="C1204" s="98" t="s">
        <v>1640</v>
      </c>
      <c r="D1204" s="77" t="s">
        <v>1586</v>
      </c>
      <c r="E1204" s="76" t="s">
        <v>8048</v>
      </c>
      <c r="F1204" s="94" t="s">
        <v>1596</v>
      </c>
      <c r="G1204" s="94">
        <v>0.06</v>
      </c>
      <c r="H1204" s="94">
        <v>3.9799999999999995E-2</v>
      </c>
      <c r="I1204" s="94">
        <v>1.9068800000000004E-2</v>
      </c>
    </row>
    <row r="1205" spans="1:9" s="97" customFormat="1" ht="11.25" customHeight="1" x14ac:dyDescent="0.25">
      <c r="A1205" s="77">
        <v>1199</v>
      </c>
      <c r="B1205" s="76" t="s">
        <v>334</v>
      </c>
      <c r="C1205" s="98" t="s">
        <v>1712</v>
      </c>
      <c r="D1205" s="77" t="s">
        <v>1586</v>
      </c>
      <c r="E1205" s="76" t="s">
        <v>7872</v>
      </c>
      <c r="F1205" s="94" t="s">
        <v>1596</v>
      </c>
      <c r="G1205" s="94">
        <v>0.25</v>
      </c>
      <c r="H1205" s="94">
        <v>0.16200000000000001</v>
      </c>
      <c r="I1205" s="94">
        <v>8.3072000000000007E-2</v>
      </c>
    </row>
    <row r="1206" spans="1:9" s="97" customFormat="1" ht="11.25" customHeight="1" x14ac:dyDescent="0.25">
      <c r="A1206" s="77">
        <v>1200</v>
      </c>
      <c r="B1206" s="76" t="s">
        <v>3800</v>
      </c>
      <c r="C1206" s="98" t="s">
        <v>1604</v>
      </c>
      <c r="D1206" s="77" t="s">
        <v>1586</v>
      </c>
      <c r="E1206" s="76" t="s">
        <v>7987</v>
      </c>
      <c r="F1206" s="94" t="s">
        <v>1596</v>
      </c>
      <c r="G1206" s="94">
        <v>0.1</v>
      </c>
      <c r="H1206" s="94">
        <v>9.3321226795803087E-3</v>
      </c>
      <c r="I1206" s="94">
        <v>8.5590476190476175E-2</v>
      </c>
    </row>
    <row r="1207" spans="1:9" s="97" customFormat="1" ht="11.25" customHeight="1" x14ac:dyDescent="0.25">
      <c r="A1207" s="77">
        <v>1201</v>
      </c>
      <c r="B1207" s="76" t="s">
        <v>324</v>
      </c>
      <c r="C1207" s="98" t="s">
        <v>1712</v>
      </c>
      <c r="D1207" s="77" t="s">
        <v>1586</v>
      </c>
      <c r="E1207" s="76" t="s">
        <v>7872</v>
      </c>
      <c r="F1207" s="94" t="s">
        <v>1596</v>
      </c>
      <c r="G1207" s="94">
        <v>0.16</v>
      </c>
      <c r="H1207" s="94">
        <v>8.3599999999999994E-2</v>
      </c>
      <c r="I1207" s="94">
        <v>7.2121599999999994E-2</v>
      </c>
    </row>
    <row r="1208" spans="1:9" s="97" customFormat="1" ht="11.25" customHeight="1" x14ac:dyDescent="0.25">
      <c r="A1208" s="77">
        <v>1202</v>
      </c>
      <c r="B1208" s="76" t="s">
        <v>3566</v>
      </c>
      <c r="C1208" s="98" t="s">
        <v>1706</v>
      </c>
      <c r="D1208" s="77" t="s">
        <v>1586</v>
      </c>
      <c r="E1208" s="76" t="s">
        <v>7029</v>
      </c>
      <c r="F1208" s="94" t="s">
        <v>1596</v>
      </c>
      <c r="G1208" s="94">
        <v>0.1</v>
      </c>
      <c r="H1208" s="94">
        <v>5.3999999999999999E-2</v>
      </c>
      <c r="I1208" s="94">
        <v>4.3423999999999997E-2</v>
      </c>
    </row>
    <row r="1209" spans="1:9" s="97" customFormat="1" ht="11.25" customHeight="1" x14ac:dyDescent="0.25">
      <c r="A1209" s="77">
        <v>1203</v>
      </c>
      <c r="B1209" s="76" t="s">
        <v>337</v>
      </c>
      <c r="C1209" s="98" t="s">
        <v>1712</v>
      </c>
      <c r="D1209" s="77" t="s">
        <v>1586</v>
      </c>
      <c r="E1209" s="76" t="s">
        <v>7877</v>
      </c>
      <c r="F1209" s="94" t="s">
        <v>1596</v>
      </c>
      <c r="G1209" s="94">
        <v>6.3E-2</v>
      </c>
      <c r="H1209" s="94">
        <v>3.5389999999999998E-2</v>
      </c>
      <c r="I1209" s="94">
        <v>2.6063839999999998E-2</v>
      </c>
    </row>
    <row r="1210" spans="1:9" s="97" customFormat="1" ht="11.25" customHeight="1" x14ac:dyDescent="0.25">
      <c r="A1210" s="77">
        <v>1204</v>
      </c>
      <c r="B1210" s="76" t="s">
        <v>442</v>
      </c>
      <c r="C1210" s="98" t="s">
        <v>1712</v>
      </c>
      <c r="D1210" s="77" t="s">
        <v>1586</v>
      </c>
      <c r="E1210" s="76" t="s">
        <v>7877</v>
      </c>
      <c r="F1210" s="94" t="s">
        <v>1596</v>
      </c>
      <c r="G1210" s="94">
        <v>6.3E-2</v>
      </c>
      <c r="H1210" s="94">
        <v>3.7280000000000001E-2</v>
      </c>
      <c r="I1210" s="94">
        <v>2.4279679999999998E-2</v>
      </c>
    </row>
    <row r="1211" spans="1:9" s="97" customFormat="1" ht="11.25" customHeight="1" x14ac:dyDescent="0.25">
      <c r="A1211" s="77">
        <v>1205</v>
      </c>
      <c r="B1211" s="76" t="s">
        <v>3614</v>
      </c>
      <c r="C1211" s="98" t="s">
        <v>1712</v>
      </c>
      <c r="D1211" s="77" t="s">
        <v>1586</v>
      </c>
      <c r="E1211" s="76" t="s">
        <v>7877</v>
      </c>
      <c r="F1211" s="94" t="s">
        <v>1596</v>
      </c>
      <c r="G1211" s="94">
        <v>0.25</v>
      </c>
      <c r="H1211" s="94">
        <v>0.14449999999999999</v>
      </c>
      <c r="I1211" s="94">
        <v>9.9592E-2</v>
      </c>
    </row>
    <row r="1212" spans="1:9" s="97" customFormat="1" ht="11.25" customHeight="1" x14ac:dyDescent="0.25">
      <c r="A1212" s="77">
        <v>1206</v>
      </c>
      <c r="B1212" s="76" t="s">
        <v>385</v>
      </c>
      <c r="C1212" s="98" t="s">
        <v>1712</v>
      </c>
      <c r="D1212" s="77" t="s">
        <v>1586</v>
      </c>
      <c r="E1212" s="76" t="s">
        <v>7877</v>
      </c>
      <c r="F1212" s="94" t="s">
        <v>1596</v>
      </c>
      <c r="G1212" s="94">
        <v>0.16</v>
      </c>
      <c r="H1212" s="94">
        <v>9.4799999999999995E-2</v>
      </c>
      <c r="I1212" s="94">
        <v>6.1548800000000001E-2</v>
      </c>
    </row>
    <row r="1213" spans="1:9" s="97" customFormat="1" ht="11.25" customHeight="1" x14ac:dyDescent="0.25">
      <c r="A1213" s="77">
        <v>1207</v>
      </c>
      <c r="B1213" s="76" t="s">
        <v>3519</v>
      </c>
      <c r="C1213" s="98" t="s">
        <v>1640</v>
      </c>
      <c r="D1213" s="77" t="s">
        <v>1586</v>
      </c>
      <c r="E1213" s="76" t="s">
        <v>8048</v>
      </c>
      <c r="F1213" s="94" t="s">
        <v>1596</v>
      </c>
      <c r="G1213" s="94">
        <v>0.06</v>
      </c>
      <c r="H1213" s="94">
        <v>1.09E-2</v>
      </c>
      <c r="I1213" s="94">
        <v>4.63504E-2</v>
      </c>
    </row>
    <row r="1214" spans="1:9" s="97" customFormat="1" ht="11.25" customHeight="1" x14ac:dyDescent="0.25">
      <c r="A1214" s="77">
        <v>1208</v>
      </c>
      <c r="B1214" s="76" t="s">
        <v>386</v>
      </c>
      <c r="C1214" s="98" t="s">
        <v>1712</v>
      </c>
      <c r="D1214" s="77" t="s">
        <v>1586</v>
      </c>
      <c r="E1214" s="76" t="s">
        <v>7877</v>
      </c>
      <c r="F1214" s="94" t="s">
        <v>1596</v>
      </c>
      <c r="G1214" s="94">
        <v>0.25</v>
      </c>
      <c r="H1214" s="94">
        <v>0.152</v>
      </c>
      <c r="I1214" s="94">
        <v>9.2511999999999997E-2</v>
      </c>
    </row>
    <row r="1215" spans="1:9" s="97" customFormat="1" ht="11.25" customHeight="1" x14ac:dyDescent="0.25">
      <c r="A1215" s="77">
        <v>1209</v>
      </c>
      <c r="B1215" s="76" t="s">
        <v>387</v>
      </c>
      <c r="C1215" s="98" t="s">
        <v>1712</v>
      </c>
      <c r="D1215" s="77" t="s">
        <v>1586</v>
      </c>
      <c r="E1215" s="76" t="s">
        <v>7877</v>
      </c>
      <c r="F1215" s="94" t="s">
        <v>1596</v>
      </c>
      <c r="G1215" s="94">
        <v>0.16</v>
      </c>
      <c r="H1215" s="94">
        <v>9.9599999999999994E-2</v>
      </c>
      <c r="I1215" s="94">
        <v>5.7017600000000002E-2</v>
      </c>
    </row>
    <row r="1216" spans="1:9" s="97" customFormat="1" ht="11.25" customHeight="1" x14ac:dyDescent="0.25">
      <c r="A1216" s="77">
        <v>1210</v>
      </c>
      <c r="B1216" s="76" t="s">
        <v>384</v>
      </c>
      <c r="C1216" s="98" t="s">
        <v>1712</v>
      </c>
      <c r="D1216" s="77" t="s">
        <v>1586</v>
      </c>
      <c r="E1216" s="76" t="s">
        <v>7877</v>
      </c>
      <c r="F1216" s="94" t="s">
        <v>1596</v>
      </c>
      <c r="G1216" s="94">
        <v>0.25</v>
      </c>
      <c r="H1216" s="94">
        <v>0.157</v>
      </c>
      <c r="I1216" s="94">
        <v>8.7791999999999995E-2</v>
      </c>
    </row>
    <row r="1217" spans="1:9" s="97" customFormat="1" ht="11.25" customHeight="1" x14ac:dyDescent="0.25">
      <c r="A1217" s="77">
        <v>1211</v>
      </c>
      <c r="B1217" s="76" t="s">
        <v>3517</v>
      </c>
      <c r="C1217" s="98" t="s">
        <v>1640</v>
      </c>
      <c r="D1217" s="77" t="s">
        <v>1586</v>
      </c>
      <c r="E1217" s="76" t="s">
        <v>8048</v>
      </c>
      <c r="F1217" s="94" t="s">
        <v>1596</v>
      </c>
      <c r="G1217" s="94">
        <v>6.3E-2</v>
      </c>
      <c r="H1217" s="94">
        <v>4.1689999999999998E-2</v>
      </c>
      <c r="I1217" s="94">
        <v>2.0116640000000002E-2</v>
      </c>
    </row>
    <row r="1218" spans="1:9" s="97" customFormat="1" ht="11.25" customHeight="1" x14ac:dyDescent="0.25">
      <c r="A1218" s="77">
        <v>1212</v>
      </c>
      <c r="B1218" s="76" t="s">
        <v>383</v>
      </c>
      <c r="C1218" s="98" t="s">
        <v>1712</v>
      </c>
      <c r="D1218" s="77" t="s">
        <v>1586</v>
      </c>
      <c r="E1218" s="76" t="s">
        <v>7877</v>
      </c>
      <c r="F1218" s="94" t="s">
        <v>1596</v>
      </c>
      <c r="G1218" s="94">
        <v>0.4</v>
      </c>
      <c r="H1218" s="94">
        <v>0.25800000000000001</v>
      </c>
      <c r="I1218" s="94">
        <v>0.134048</v>
      </c>
    </row>
    <row r="1219" spans="1:9" s="97" customFormat="1" ht="11.25" customHeight="1" x14ac:dyDescent="0.25">
      <c r="A1219" s="77">
        <v>1213</v>
      </c>
      <c r="B1219" s="76" t="s">
        <v>3516</v>
      </c>
      <c r="C1219" s="98" t="s">
        <v>1640</v>
      </c>
      <c r="D1219" s="77" t="s">
        <v>1586</v>
      </c>
      <c r="E1219" s="76" t="s">
        <v>8048</v>
      </c>
      <c r="F1219" s="94" t="s">
        <v>1596</v>
      </c>
      <c r="G1219" s="94">
        <v>0.1</v>
      </c>
      <c r="H1219" s="94">
        <v>7.08182001614205E-2</v>
      </c>
      <c r="I1219" s="94">
        <v>2.754761904761904E-2</v>
      </c>
    </row>
    <row r="1220" spans="1:9" s="97" customFormat="1" ht="11.25" customHeight="1" x14ac:dyDescent="0.25">
      <c r="A1220" s="77">
        <v>1214</v>
      </c>
      <c r="B1220" s="76" t="s">
        <v>5646</v>
      </c>
      <c r="C1220" s="98" t="s">
        <v>1633</v>
      </c>
      <c r="D1220" s="77" t="s">
        <v>1586</v>
      </c>
      <c r="E1220" s="76" t="s">
        <v>9135</v>
      </c>
      <c r="F1220" s="94" t="s">
        <v>1596</v>
      </c>
      <c r="G1220" s="94">
        <v>0.25</v>
      </c>
      <c r="H1220" s="94">
        <v>5.0443906376109763E-3</v>
      </c>
      <c r="I1220" s="94">
        <v>0.23123809523809524</v>
      </c>
    </row>
    <row r="1221" spans="1:9" s="97" customFormat="1" ht="11.25" customHeight="1" x14ac:dyDescent="0.25">
      <c r="A1221" s="77">
        <v>1215</v>
      </c>
      <c r="B1221" s="76" t="s">
        <v>3513</v>
      </c>
      <c r="C1221" s="98" t="s">
        <v>1640</v>
      </c>
      <c r="D1221" s="77" t="s">
        <v>1586</v>
      </c>
      <c r="E1221" s="76" t="s">
        <v>7697</v>
      </c>
      <c r="F1221" s="94" t="s">
        <v>1596</v>
      </c>
      <c r="G1221" s="94">
        <v>0.16</v>
      </c>
      <c r="H1221" s="94">
        <v>1.493139628732849E-2</v>
      </c>
      <c r="I1221" s="94">
        <v>0.13694476190476193</v>
      </c>
    </row>
    <row r="1222" spans="1:9" s="97" customFormat="1" ht="11.25" customHeight="1" x14ac:dyDescent="0.25">
      <c r="A1222" s="77">
        <v>1216</v>
      </c>
      <c r="B1222" s="76" t="s">
        <v>5645</v>
      </c>
      <c r="C1222" s="98" t="s">
        <v>1633</v>
      </c>
      <c r="D1222" s="77" t="s">
        <v>1586</v>
      </c>
      <c r="E1222" s="76" t="s">
        <v>7954</v>
      </c>
      <c r="F1222" s="94" t="s">
        <v>1596</v>
      </c>
      <c r="G1222" s="94">
        <v>0.04</v>
      </c>
      <c r="H1222" s="94">
        <v>1.052764326069411E-2</v>
      </c>
      <c r="I1222" s="94">
        <v>2.782190476190476E-2</v>
      </c>
    </row>
    <row r="1223" spans="1:9" s="97" customFormat="1" ht="11.25" customHeight="1" x14ac:dyDescent="0.25">
      <c r="A1223" s="77">
        <v>1217</v>
      </c>
      <c r="B1223" s="76" t="s">
        <v>3511</v>
      </c>
      <c r="C1223" s="98" t="s">
        <v>1640</v>
      </c>
      <c r="D1223" s="77" t="s">
        <v>1586</v>
      </c>
      <c r="E1223" s="76" t="s">
        <v>7697</v>
      </c>
      <c r="F1223" s="94" t="s">
        <v>1596</v>
      </c>
      <c r="G1223" s="94">
        <v>0.1</v>
      </c>
      <c r="H1223" s="94">
        <v>6.6535512510088792E-3</v>
      </c>
      <c r="I1223" s="94">
        <v>8.8119047619047625E-2</v>
      </c>
    </row>
    <row r="1224" spans="1:9" s="97" customFormat="1" ht="11.25" customHeight="1" x14ac:dyDescent="0.25">
      <c r="A1224" s="77">
        <v>1218</v>
      </c>
      <c r="B1224" s="76" t="s">
        <v>3512</v>
      </c>
      <c r="C1224" s="98" t="s">
        <v>1640</v>
      </c>
      <c r="D1224" s="77" t="s">
        <v>1586</v>
      </c>
      <c r="E1224" s="76" t="s">
        <v>7697</v>
      </c>
      <c r="F1224" s="94" t="s">
        <v>1596</v>
      </c>
      <c r="G1224" s="94">
        <v>0.16</v>
      </c>
      <c r="H1224" s="94">
        <v>0.16</v>
      </c>
      <c r="I1224" s="94">
        <v>0</v>
      </c>
    </row>
    <row r="1225" spans="1:9" s="97" customFormat="1" ht="11.25" customHeight="1" x14ac:dyDescent="0.25">
      <c r="A1225" s="77">
        <v>1219</v>
      </c>
      <c r="B1225" s="76" t="s">
        <v>5644</v>
      </c>
      <c r="C1225" s="98" t="s">
        <v>1633</v>
      </c>
      <c r="D1225" s="77" t="s">
        <v>1586</v>
      </c>
      <c r="E1225" s="76" t="s">
        <v>9135</v>
      </c>
      <c r="F1225" s="94" t="s">
        <v>1596</v>
      </c>
      <c r="G1225" s="94">
        <v>0.63</v>
      </c>
      <c r="H1225" s="94">
        <v>0.443</v>
      </c>
      <c r="I1225" s="94">
        <v>0.17652799999999999</v>
      </c>
    </row>
    <row r="1226" spans="1:9" s="97" customFormat="1" ht="11.25" customHeight="1" x14ac:dyDescent="0.25">
      <c r="A1226" s="77">
        <v>1220</v>
      </c>
      <c r="B1226" s="76" t="s">
        <v>5643</v>
      </c>
      <c r="C1226" s="98" t="s">
        <v>1633</v>
      </c>
      <c r="D1226" s="77" t="s">
        <v>1586</v>
      </c>
      <c r="E1226" s="76" t="s">
        <v>9095</v>
      </c>
      <c r="F1226" s="94" t="s">
        <v>1596</v>
      </c>
      <c r="G1226" s="94">
        <v>0.25</v>
      </c>
      <c r="H1226" s="94">
        <v>1.3821630347054076E-2</v>
      </c>
      <c r="I1226" s="94">
        <v>0.22295238095238093</v>
      </c>
    </row>
    <row r="1227" spans="1:9" s="97" customFormat="1" ht="11.25" customHeight="1" x14ac:dyDescent="0.25">
      <c r="A1227" s="77">
        <v>1221</v>
      </c>
      <c r="B1227" s="76" t="s">
        <v>3500</v>
      </c>
      <c r="C1227" s="98" t="s">
        <v>1640</v>
      </c>
      <c r="D1227" s="77" t="s">
        <v>1586</v>
      </c>
      <c r="E1227" s="76" t="s">
        <v>8043</v>
      </c>
      <c r="F1227" s="94" t="s">
        <v>1596</v>
      </c>
      <c r="G1227" s="94">
        <v>0.1</v>
      </c>
      <c r="H1227" s="94">
        <v>1.2827885391444714E-2</v>
      </c>
      <c r="I1227" s="94">
        <v>8.2290476190476178E-2</v>
      </c>
    </row>
    <row r="1228" spans="1:9" s="97" customFormat="1" ht="11.25" customHeight="1" x14ac:dyDescent="0.25">
      <c r="A1228" s="77">
        <v>1222</v>
      </c>
      <c r="B1228" s="76" t="s">
        <v>3498</v>
      </c>
      <c r="C1228" s="98" t="s">
        <v>1640</v>
      </c>
      <c r="D1228" s="77" t="s">
        <v>1586</v>
      </c>
      <c r="E1228" s="76" t="s">
        <v>9100</v>
      </c>
      <c r="F1228" s="94" t="s">
        <v>1596</v>
      </c>
      <c r="G1228" s="94">
        <v>0.1</v>
      </c>
      <c r="H1228" s="94">
        <v>1.6081517352703793E-2</v>
      </c>
      <c r="I1228" s="94">
        <v>7.9219047619047619E-2</v>
      </c>
    </row>
    <row r="1229" spans="1:9" s="97" customFormat="1" ht="11.25" customHeight="1" x14ac:dyDescent="0.25">
      <c r="A1229" s="77">
        <v>1223</v>
      </c>
      <c r="B1229" s="76" t="s">
        <v>5642</v>
      </c>
      <c r="C1229" s="98" t="s">
        <v>1633</v>
      </c>
      <c r="D1229" s="77" t="s">
        <v>1586</v>
      </c>
      <c r="E1229" s="76" t="s">
        <v>9095</v>
      </c>
      <c r="F1229" s="94" t="s">
        <v>1596</v>
      </c>
      <c r="G1229" s="94">
        <v>0.16</v>
      </c>
      <c r="H1229" s="94">
        <v>6.1758474576271184E-2</v>
      </c>
      <c r="I1229" s="94">
        <v>9.2739999999999989E-2</v>
      </c>
    </row>
    <row r="1230" spans="1:9" s="97" customFormat="1" ht="11.25" customHeight="1" x14ac:dyDescent="0.25">
      <c r="A1230" s="77">
        <v>1224</v>
      </c>
      <c r="B1230" s="76" t="s">
        <v>5641</v>
      </c>
      <c r="C1230" s="98" t="s">
        <v>1633</v>
      </c>
      <c r="D1230" s="77" t="s">
        <v>1586</v>
      </c>
      <c r="E1230" s="76" t="s">
        <v>7954</v>
      </c>
      <c r="F1230" s="94" t="s">
        <v>1596</v>
      </c>
      <c r="G1230" s="94">
        <v>0.1</v>
      </c>
      <c r="H1230" s="94">
        <v>1.3075060532687652E-2</v>
      </c>
      <c r="I1230" s="94">
        <v>8.2057142857142856E-2</v>
      </c>
    </row>
    <row r="1231" spans="1:9" s="97" customFormat="1" ht="11.25" customHeight="1" x14ac:dyDescent="0.25">
      <c r="A1231" s="77">
        <v>1225</v>
      </c>
      <c r="B1231" s="76" t="s">
        <v>3492</v>
      </c>
      <c r="C1231" s="98" t="s">
        <v>1640</v>
      </c>
      <c r="D1231" s="77" t="s">
        <v>1586</v>
      </c>
      <c r="E1231" s="76" t="s">
        <v>9100</v>
      </c>
      <c r="F1231" s="94" t="s">
        <v>1596</v>
      </c>
      <c r="G1231" s="94">
        <v>0.1</v>
      </c>
      <c r="H1231" s="94">
        <v>2.1479015334947536E-2</v>
      </c>
      <c r="I1231" s="94">
        <v>7.4123809523809522E-2</v>
      </c>
    </row>
    <row r="1232" spans="1:9" s="97" customFormat="1" ht="11.25" customHeight="1" x14ac:dyDescent="0.25">
      <c r="A1232" s="77">
        <v>1226</v>
      </c>
      <c r="B1232" s="76" t="s">
        <v>5640</v>
      </c>
      <c r="C1232" s="98" t="s">
        <v>1633</v>
      </c>
      <c r="D1232" s="77" t="s">
        <v>1586</v>
      </c>
      <c r="E1232" s="76" t="s">
        <v>7954</v>
      </c>
      <c r="F1232" s="94" t="s">
        <v>1596</v>
      </c>
      <c r="G1232" s="94">
        <v>0.8</v>
      </c>
      <c r="H1232" s="94">
        <v>0.12992332526230832</v>
      </c>
      <c r="I1232" s="94">
        <v>0.63255238095238098</v>
      </c>
    </row>
    <row r="1233" spans="1:9" s="97" customFormat="1" ht="11.25" customHeight="1" x14ac:dyDescent="0.25">
      <c r="A1233" s="77">
        <v>1227</v>
      </c>
      <c r="B1233" s="76" t="s">
        <v>3497</v>
      </c>
      <c r="C1233" s="98" t="s">
        <v>1640</v>
      </c>
      <c r="D1233" s="77" t="s">
        <v>1586</v>
      </c>
      <c r="E1233" s="76" t="s">
        <v>9100</v>
      </c>
      <c r="F1233" s="94" t="s">
        <v>1596</v>
      </c>
      <c r="G1233" s="94">
        <v>0.1</v>
      </c>
      <c r="H1233" s="94">
        <v>3.4538942695722365E-2</v>
      </c>
      <c r="I1233" s="94">
        <v>6.1795238095238084E-2</v>
      </c>
    </row>
    <row r="1234" spans="1:9" s="97" customFormat="1" ht="11.25" customHeight="1" x14ac:dyDescent="0.25">
      <c r="A1234" s="77">
        <v>1228</v>
      </c>
      <c r="B1234" s="76" t="s">
        <v>5639</v>
      </c>
      <c r="C1234" s="98" t="s">
        <v>1633</v>
      </c>
      <c r="D1234" s="77" t="s">
        <v>1586</v>
      </c>
      <c r="E1234" s="76" t="s">
        <v>9135</v>
      </c>
      <c r="F1234" s="94" t="s">
        <v>1596</v>
      </c>
      <c r="G1234" s="94">
        <v>0.1</v>
      </c>
      <c r="H1234" s="94">
        <v>6.4000000000000001E-2</v>
      </c>
      <c r="I1234" s="94">
        <v>3.3983999999999993E-2</v>
      </c>
    </row>
    <row r="1235" spans="1:9" s="97" customFormat="1" ht="11.25" customHeight="1" x14ac:dyDescent="0.25">
      <c r="A1235" s="77">
        <v>1229</v>
      </c>
      <c r="B1235" s="76" t="s">
        <v>5638</v>
      </c>
      <c r="C1235" s="98" t="s">
        <v>1633</v>
      </c>
      <c r="D1235" s="77" t="s">
        <v>1586</v>
      </c>
      <c r="E1235" s="76" t="s">
        <v>7954</v>
      </c>
      <c r="F1235" s="94" t="s">
        <v>1596</v>
      </c>
      <c r="G1235" s="94">
        <v>6.3E-2</v>
      </c>
      <c r="H1235" s="94">
        <v>2.2740112994350279E-2</v>
      </c>
      <c r="I1235" s="94">
        <v>3.8005333333333335E-2</v>
      </c>
    </row>
    <row r="1236" spans="1:9" s="97" customFormat="1" ht="11.25" customHeight="1" x14ac:dyDescent="0.25">
      <c r="A1236" s="77">
        <v>1230</v>
      </c>
      <c r="B1236" s="76" t="s">
        <v>3495</v>
      </c>
      <c r="C1236" s="98" t="s">
        <v>1640</v>
      </c>
      <c r="D1236" s="77" t="s">
        <v>1586</v>
      </c>
      <c r="E1236" s="76" t="s">
        <v>9100</v>
      </c>
      <c r="F1236" s="94" t="s">
        <v>1596</v>
      </c>
      <c r="G1236" s="94">
        <v>0.16</v>
      </c>
      <c r="H1236" s="94">
        <v>8.5199999999999998E-2</v>
      </c>
      <c r="I1236" s="94">
        <v>7.0611199999999999E-2</v>
      </c>
    </row>
    <row r="1237" spans="1:9" s="97" customFormat="1" ht="11.25" customHeight="1" x14ac:dyDescent="0.25">
      <c r="A1237" s="77">
        <v>1231</v>
      </c>
      <c r="B1237" s="76" t="s">
        <v>5637</v>
      </c>
      <c r="C1237" s="98" t="s">
        <v>1633</v>
      </c>
      <c r="D1237" s="77" t="s">
        <v>1586</v>
      </c>
      <c r="E1237" s="76" t="s">
        <v>7956</v>
      </c>
      <c r="F1237" s="94" t="s">
        <v>1596</v>
      </c>
      <c r="G1237" s="94">
        <v>0.25</v>
      </c>
      <c r="H1237" s="94">
        <v>0.13450000000000001</v>
      </c>
      <c r="I1237" s="94">
        <v>0.10903199999999999</v>
      </c>
    </row>
    <row r="1238" spans="1:9" s="97" customFormat="1" ht="11.25" customHeight="1" x14ac:dyDescent="0.25">
      <c r="A1238" s="77">
        <v>1232</v>
      </c>
      <c r="B1238" s="76" t="s">
        <v>3799</v>
      </c>
      <c r="C1238" s="98" t="s">
        <v>1604</v>
      </c>
      <c r="D1238" s="77" t="s">
        <v>1586</v>
      </c>
      <c r="E1238" s="76" t="s">
        <v>7904</v>
      </c>
      <c r="F1238" s="94" t="s">
        <v>1596</v>
      </c>
      <c r="G1238" s="94">
        <v>0.16</v>
      </c>
      <c r="H1238" s="94">
        <v>9.1600000000000015E-2</v>
      </c>
      <c r="I1238" s="94">
        <v>6.4569599999999991E-2</v>
      </c>
    </row>
    <row r="1239" spans="1:9" s="97" customFormat="1" ht="11.25" customHeight="1" x14ac:dyDescent="0.25">
      <c r="A1239" s="77">
        <v>1233</v>
      </c>
      <c r="B1239" s="76" t="s">
        <v>3494</v>
      </c>
      <c r="C1239" s="98" t="s">
        <v>1640</v>
      </c>
      <c r="D1239" s="77" t="s">
        <v>1586</v>
      </c>
      <c r="E1239" s="76" t="s">
        <v>9100</v>
      </c>
      <c r="F1239" s="94" t="s">
        <v>1596</v>
      </c>
      <c r="G1239" s="94">
        <v>0.1</v>
      </c>
      <c r="H1239" s="94">
        <v>8.1870460048426158E-3</v>
      </c>
      <c r="I1239" s="94">
        <v>8.6671428571428566E-2</v>
      </c>
    </row>
    <row r="1240" spans="1:9" s="97" customFormat="1" ht="11.25" customHeight="1" x14ac:dyDescent="0.25">
      <c r="A1240" s="77">
        <v>1234</v>
      </c>
      <c r="B1240" s="76" t="s">
        <v>3798</v>
      </c>
      <c r="C1240" s="98" t="s">
        <v>1604</v>
      </c>
      <c r="D1240" s="77" t="s">
        <v>1586</v>
      </c>
      <c r="E1240" s="76" t="s">
        <v>7904</v>
      </c>
      <c r="F1240" s="94" t="s">
        <v>1596</v>
      </c>
      <c r="G1240" s="94">
        <v>0.1</v>
      </c>
      <c r="H1240" s="94">
        <v>4.8173930589184826E-3</v>
      </c>
      <c r="I1240" s="94">
        <v>8.9852380952380934E-2</v>
      </c>
    </row>
    <row r="1241" spans="1:9" s="97" customFormat="1" ht="11.25" customHeight="1" x14ac:dyDescent="0.25">
      <c r="A1241" s="77">
        <v>1235</v>
      </c>
      <c r="B1241" s="76" t="s">
        <v>3493</v>
      </c>
      <c r="C1241" s="98" t="s">
        <v>1640</v>
      </c>
      <c r="D1241" s="77" t="s">
        <v>1586</v>
      </c>
      <c r="E1241" s="76" t="s">
        <v>9100</v>
      </c>
      <c r="F1241" s="94" t="s">
        <v>1596</v>
      </c>
      <c r="G1241" s="94">
        <v>0.16</v>
      </c>
      <c r="H1241" s="94">
        <v>6.1824051654560126E-2</v>
      </c>
      <c r="I1241" s="94">
        <v>9.267809523809524E-2</v>
      </c>
    </row>
    <row r="1242" spans="1:9" s="97" customFormat="1" ht="11.25" customHeight="1" x14ac:dyDescent="0.25">
      <c r="A1242" s="77">
        <v>1236</v>
      </c>
      <c r="B1242" s="76" t="s">
        <v>3491</v>
      </c>
      <c r="C1242" s="98" t="s">
        <v>1640</v>
      </c>
      <c r="D1242" s="77" t="s">
        <v>1586</v>
      </c>
      <c r="E1242" s="76" t="s">
        <v>9100</v>
      </c>
      <c r="F1242" s="94" t="s">
        <v>1596</v>
      </c>
      <c r="G1242" s="94">
        <v>6.3E-2</v>
      </c>
      <c r="H1242" s="94">
        <v>2.7925746569814364E-2</v>
      </c>
      <c r="I1242" s="94">
        <v>3.3110095238095244E-2</v>
      </c>
    </row>
    <row r="1243" spans="1:9" s="97" customFormat="1" ht="11.25" customHeight="1" x14ac:dyDescent="0.25">
      <c r="A1243" s="77">
        <v>1237</v>
      </c>
      <c r="B1243" s="76" t="s">
        <v>3496</v>
      </c>
      <c r="C1243" s="98" t="s">
        <v>1640</v>
      </c>
      <c r="D1243" s="77" t="s">
        <v>1586</v>
      </c>
      <c r="E1243" s="76" t="s">
        <v>9100</v>
      </c>
      <c r="F1243" s="94" t="s">
        <v>1596</v>
      </c>
      <c r="G1243" s="94">
        <v>0.16</v>
      </c>
      <c r="H1243" s="94">
        <v>9.9599999999999994E-2</v>
      </c>
      <c r="I1243" s="94">
        <v>5.7017600000000002E-2</v>
      </c>
    </row>
    <row r="1244" spans="1:9" s="97" customFormat="1" ht="11.25" customHeight="1" x14ac:dyDescent="0.25">
      <c r="A1244" s="77">
        <v>1238</v>
      </c>
      <c r="B1244" s="76" t="s">
        <v>388</v>
      </c>
      <c r="C1244" s="98" t="s">
        <v>1628</v>
      </c>
      <c r="D1244" s="77" t="s">
        <v>1586</v>
      </c>
      <c r="E1244" s="76" t="s">
        <v>7844</v>
      </c>
      <c r="F1244" s="94" t="s">
        <v>1596</v>
      </c>
      <c r="G1244" s="94">
        <v>0.16</v>
      </c>
      <c r="H1244" s="94">
        <v>0.14505649717514127</v>
      </c>
      <c r="I1244" s="94">
        <v>1.4106666666666649E-2</v>
      </c>
    </row>
    <row r="1245" spans="1:9" s="97" customFormat="1" ht="11.25" customHeight="1" x14ac:dyDescent="0.25">
      <c r="A1245" s="77">
        <v>1239</v>
      </c>
      <c r="B1245" s="76" t="s">
        <v>5636</v>
      </c>
      <c r="C1245" s="98" t="s">
        <v>1633</v>
      </c>
      <c r="D1245" s="77" t="s">
        <v>1586</v>
      </c>
      <c r="E1245" s="76" t="s">
        <v>7891</v>
      </c>
      <c r="F1245" s="94" t="s">
        <v>1596</v>
      </c>
      <c r="G1245" s="94">
        <v>6.3E-2</v>
      </c>
      <c r="H1245" s="94">
        <v>1.6656577885391446E-2</v>
      </c>
      <c r="I1245" s="94">
        <v>4.3748190476190475E-2</v>
      </c>
    </row>
    <row r="1246" spans="1:9" s="97" customFormat="1" ht="11.25" customHeight="1" x14ac:dyDescent="0.25">
      <c r="A1246" s="77">
        <v>1240</v>
      </c>
      <c r="B1246" s="76" t="s">
        <v>3499</v>
      </c>
      <c r="C1246" s="98" t="s">
        <v>1640</v>
      </c>
      <c r="D1246" s="77" t="s">
        <v>1586</v>
      </c>
      <c r="E1246" s="76" t="s">
        <v>8043</v>
      </c>
      <c r="F1246" s="94" t="s">
        <v>1596</v>
      </c>
      <c r="G1246" s="94">
        <v>0.16</v>
      </c>
      <c r="H1246" s="94">
        <v>8.3060936238902344E-2</v>
      </c>
      <c r="I1246" s="94">
        <v>7.263047619047619E-2</v>
      </c>
    </row>
    <row r="1247" spans="1:9" s="97" customFormat="1" ht="11.25" customHeight="1" x14ac:dyDescent="0.25">
      <c r="A1247" s="77">
        <v>1241</v>
      </c>
      <c r="B1247" s="76" t="s">
        <v>3489</v>
      </c>
      <c r="C1247" s="98" t="s">
        <v>1640</v>
      </c>
      <c r="D1247" s="77" t="s">
        <v>1586</v>
      </c>
      <c r="E1247" s="76" t="s">
        <v>9130</v>
      </c>
      <c r="F1247" s="94" t="s">
        <v>1596</v>
      </c>
      <c r="G1247" s="94">
        <v>0.04</v>
      </c>
      <c r="H1247" s="94">
        <v>2.0444915254237292E-2</v>
      </c>
      <c r="I1247" s="94">
        <v>1.8459999999999997E-2</v>
      </c>
    </row>
    <row r="1248" spans="1:9" s="97" customFormat="1" ht="11.25" customHeight="1" x14ac:dyDescent="0.25">
      <c r="A1248" s="77">
        <v>1242</v>
      </c>
      <c r="B1248" s="76" t="s">
        <v>3488</v>
      </c>
      <c r="C1248" s="98" t="s">
        <v>1640</v>
      </c>
      <c r="D1248" s="77" t="s">
        <v>1586</v>
      </c>
      <c r="E1248" s="76" t="s">
        <v>9100</v>
      </c>
      <c r="F1248" s="94" t="s">
        <v>1596</v>
      </c>
      <c r="G1248" s="94">
        <v>0.25</v>
      </c>
      <c r="H1248" s="94">
        <v>2.2038942695722357E-2</v>
      </c>
      <c r="I1248" s="94">
        <v>0.21519523809523808</v>
      </c>
    </row>
    <row r="1249" spans="1:9" s="97" customFormat="1" ht="11.25" customHeight="1" x14ac:dyDescent="0.25">
      <c r="A1249" s="77">
        <v>1243</v>
      </c>
      <c r="B1249" s="76" t="s">
        <v>5635</v>
      </c>
      <c r="C1249" s="98" t="s">
        <v>1633</v>
      </c>
      <c r="D1249" s="77" t="s">
        <v>1586</v>
      </c>
      <c r="E1249" s="76" t="s">
        <v>7891</v>
      </c>
      <c r="F1249" s="94" t="s">
        <v>1596</v>
      </c>
      <c r="G1249" s="94">
        <v>6.3E-2</v>
      </c>
      <c r="H1249" s="94">
        <v>3.8539999999999998E-2</v>
      </c>
      <c r="I1249" s="94">
        <v>2.3090239999999998E-2</v>
      </c>
    </row>
    <row r="1250" spans="1:9" s="97" customFormat="1" ht="11.25" customHeight="1" x14ac:dyDescent="0.25">
      <c r="A1250" s="77">
        <v>1244</v>
      </c>
      <c r="B1250" s="76" t="s">
        <v>3487</v>
      </c>
      <c r="C1250" s="98" t="s">
        <v>1640</v>
      </c>
      <c r="D1250" s="77" t="s">
        <v>1586</v>
      </c>
      <c r="E1250" s="76" t="s">
        <v>9100</v>
      </c>
      <c r="F1250" s="94" t="s">
        <v>1596</v>
      </c>
      <c r="G1250" s="94">
        <v>0.1</v>
      </c>
      <c r="H1250" s="94">
        <v>1.5415657788539145E-2</v>
      </c>
      <c r="I1250" s="94">
        <v>7.9847619047619028E-2</v>
      </c>
    </row>
    <row r="1251" spans="1:9" s="97" customFormat="1" ht="11.25" customHeight="1" x14ac:dyDescent="0.25">
      <c r="A1251" s="77">
        <v>1245</v>
      </c>
      <c r="B1251" s="76" t="s">
        <v>3486</v>
      </c>
      <c r="C1251" s="98" t="s">
        <v>1640</v>
      </c>
      <c r="D1251" s="77" t="s">
        <v>1586</v>
      </c>
      <c r="E1251" s="76" t="s">
        <v>7916</v>
      </c>
      <c r="F1251" s="94" t="s">
        <v>1596</v>
      </c>
      <c r="G1251" s="94">
        <v>0.1</v>
      </c>
      <c r="H1251" s="94">
        <v>1.725181598062954E-2</v>
      </c>
      <c r="I1251" s="94">
        <v>7.8114285714285706E-2</v>
      </c>
    </row>
    <row r="1252" spans="1:9" s="97" customFormat="1" ht="11.25" customHeight="1" x14ac:dyDescent="0.25">
      <c r="A1252" s="77">
        <v>1246</v>
      </c>
      <c r="B1252" s="76" t="s">
        <v>3484</v>
      </c>
      <c r="C1252" s="98" t="s">
        <v>1640</v>
      </c>
      <c r="D1252" s="77" t="s">
        <v>1586</v>
      </c>
      <c r="E1252" s="76" t="s">
        <v>9111</v>
      </c>
      <c r="F1252" s="94" t="s">
        <v>1596</v>
      </c>
      <c r="G1252" s="94">
        <v>0.1</v>
      </c>
      <c r="H1252" s="94">
        <v>1.3569410815173528E-2</v>
      </c>
      <c r="I1252" s="94">
        <v>8.1590476190476185E-2</v>
      </c>
    </row>
    <row r="1253" spans="1:9" s="97" customFormat="1" ht="11.25" customHeight="1" x14ac:dyDescent="0.25">
      <c r="A1253" s="77">
        <v>1247</v>
      </c>
      <c r="B1253" s="76" t="s">
        <v>3485</v>
      </c>
      <c r="C1253" s="98" t="s">
        <v>1640</v>
      </c>
      <c r="D1253" s="77" t="s">
        <v>1586</v>
      </c>
      <c r="E1253" s="76" t="s">
        <v>9111</v>
      </c>
      <c r="F1253" s="94" t="s">
        <v>1596</v>
      </c>
      <c r="G1253" s="94">
        <v>0.1</v>
      </c>
      <c r="H1253" s="94">
        <v>3.4392655367231642E-2</v>
      </c>
      <c r="I1253" s="94">
        <v>6.1933333333333333E-2</v>
      </c>
    </row>
    <row r="1254" spans="1:9" s="97" customFormat="1" ht="11.25" customHeight="1" x14ac:dyDescent="0.25">
      <c r="A1254" s="77">
        <v>1248</v>
      </c>
      <c r="B1254" s="76" t="s">
        <v>3483</v>
      </c>
      <c r="C1254" s="98" t="s">
        <v>1640</v>
      </c>
      <c r="D1254" s="77" t="s">
        <v>1586</v>
      </c>
      <c r="E1254" s="76" t="s">
        <v>9100</v>
      </c>
      <c r="F1254" s="94" t="s">
        <v>1596</v>
      </c>
      <c r="G1254" s="94">
        <v>0.16</v>
      </c>
      <c r="H1254" s="94">
        <v>1.8921509281678774E-2</v>
      </c>
      <c r="I1254" s="94">
        <v>0.13317809523809523</v>
      </c>
    </row>
    <row r="1255" spans="1:9" s="97" customFormat="1" ht="11.25" customHeight="1" x14ac:dyDescent="0.25">
      <c r="A1255" s="77">
        <v>1249</v>
      </c>
      <c r="B1255" s="76" t="s">
        <v>5634</v>
      </c>
      <c r="C1255" s="98" t="s">
        <v>1633</v>
      </c>
      <c r="D1255" s="77" t="s">
        <v>1586</v>
      </c>
      <c r="E1255" s="76" t="s">
        <v>7891</v>
      </c>
      <c r="F1255" s="94" t="s">
        <v>1596</v>
      </c>
      <c r="G1255" s="94">
        <v>6.3E-2</v>
      </c>
      <c r="H1255" s="94">
        <v>4.3417070217917686E-2</v>
      </c>
      <c r="I1255" s="94">
        <v>1.8486285714285705E-2</v>
      </c>
    </row>
    <row r="1256" spans="1:9" s="97" customFormat="1" ht="11.25" customHeight="1" x14ac:dyDescent="0.25">
      <c r="A1256" s="77">
        <v>1250</v>
      </c>
      <c r="B1256" s="76" t="s">
        <v>3482</v>
      </c>
      <c r="C1256" s="98" t="s">
        <v>1640</v>
      </c>
      <c r="D1256" s="77" t="s">
        <v>1586</v>
      </c>
      <c r="E1256" s="76" t="s">
        <v>9100</v>
      </c>
      <c r="F1256" s="94" t="s">
        <v>1596</v>
      </c>
      <c r="G1256" s="94">
        <v>0.1</v>
      </c>
      <c r="H1256" s="94">
        <v>1.9663034705407589E-2</v>
      </c>
      <c r="I1256" s="94">
        <v>7.5838095238095218E-2</v>
      </c>
    </row>
    <row r="1257" spans="1:9" s="97" customFormat="1" ht="11.25" customHeight="1" x14ac:dyDescent="0.25">
      <c r="A1257" s="77">
        <v>1251</v>
      </c>
      <c r="B1257" s="76" t="s">
        <v>5633</v>
      </c>
      <c r="C1257" s="98" t="s">
        <v>1633</v>
      </c>
      <c r="D1257" s="77" t="s">
        <v>1586</v>
      </c>
      <c r="E1257" s="76" t="s">
        <v>7891</v>
      </c>
      <c r="F1257" s="94" t="s">
        <v>1596</v>
      </c>
      <c r="G1257" s="94">
        <v>0.1</v>
      </c>
      <c r="H1257" s="94">
        <v>0.1</v>
      </c>
      <c r="I1257" s="94">
        <v>0</v>
      </c>
    </row>
    <row r="1258" spans="1:9" s="97" customFormat="1" ht="11.25" customHeight="1" x14ac:dyDescent="0.25">
      <c r="A1258" s="77">
        <v>1252</v>
      </c>
      <c r="B1258" s="76" t="s">
        <v>6003</v>
      </c>
      <c r="C1258" s="98" t="s">
        <v>1640</v>
      </c>
      <c r="D1258" s="77" t="s">
        <v>1586</v>
      </c>
      <c r="E1258" s="76" t="s">
        <v>9130</v>
      </c>
      <c r="F1258" s="94" t="s">
        <v>1596</v>
      </c>
      <c r="G1258" s="94">
        <v>0.4</v>
      </c>
      <c r="H1258" s="94">
        <v>1.0093825665859564E-2</v>
      </c>
      <c r="I1258" s="94">
        <v>0.36807142857142855</v>
      </c>
    </row>
    <row r="1259" spans="1:9" s="97" customFormat="1" ht="11.25" customHeight="1" x14ac:dyDescent="0.25">
      <c r="A1259" s="77">
        <v>1253</v>
      </c>
      <c r="B1259" s="76" t="s">
        <v>5632</v>
      </c>
      <c r="C1259" s="98" t="s">
        <v>1633</v>
      </c>
      <c r="D1259" s="77" t="s">
        <v>1586</v>
      </c>
      <c r="E1259" s="76" t="s">
        <v>7891</v>
      </c>
      <c r="F1259" s="94" t="s">
        <v>1596</v>
      </c>
      <c r="G1259" s="94">
        <v>0.06</v>
      </c>
      <c r="H1259" s="94">
        <v>6.0000000000000005E-2</v>
      </c>
      <c r="I1259" s="94">
        <v>0</v>
      </c>
    </row>
    <row r="1260" spans="1:9" s="97" customFormat="1" ht="11.25" customHeight="1" x14ac:dyDescent="0.25">
      <c r="A1260" s="77">
        <v>1254</v>
      </c>
      <c r="B1260" s="76" t="s">
        <v>3481</v>
      </c>
      <c r="C1260" s="98" t="s">
        <v>1640</v>
      </c>
      <c r="D1260" s="77" t="s">
        <v>1586</v>
      </c>
      <c r="E1260" s="76" t="s">
        <v>8043</v>
      </c>
      <c r="F1260" s="94" t="s">
        <v>1596</v>
      </c>
      <c r="G1260" s="94">
        <v>6.3E-2</v>
      </c>
      <c r="H1260" s="94">
        <v>1.95772800645682E-2</v>
      </c>
      <c r="I1260" s="94">
        <v>4.0991047619047621E-2</v>
      </c>
    </row>
    <row r="1261" spans="1:9" s="97" customFormat="1" ht="11.25" customHeight="1" x14ac:dyDescent="0.25">
      <c r="A1261" s="77">
        <v>1255</v>
      </c>
      <c r="B1261" s="76" t="s">
        <v>5631</v>
      </c>
      <c r="C1261" s="98" t="s">
        <v>1633</v>
      </c>
      <c r="D1261" s="77" t="s">
        <v>1586</v>
      </c>
      <c r="E1261" s="76" t="s">
        <v>7891</v>
      </c>
      <c r="F1261" s="94" t="s">
        <v>1596</v>
      </c>
      <c r="G1261" s="94">
        <v>6.3E-2</v>
      </c>
      <c r="H1261" s="94">
        <v>6.3E-2</v>
      </c>
      <c r="I1261" s="94">
        <v>0</v>
      </c>
    </row>
    <row r="1262" spans="1:9" s="97" customFormat="1" ht="11.25" customHeight="1" x14ac:dyDescent="0.25">
      <c r="A1262" s="77">
        <v>1256</v>
      </c>
      <c r="B1262" s="76" t="s">
        <v>2327</v>
      </c>
      <c r="C1262" s="98" t="s">
        <v>1712</v>
      </c>
      <c r="D1262" s="77" t="s">
        <v>1586</v>
      </c>
      <c r="E1262" s="76" t="s">
        <v>7877</v>
      </c>
      <c r="F1262" s="94" t="s">
        <v>1596</v>
      </c>
      <c r="G1262" s="94">
        <v>0.1</v>
      </c>
      <c r="H1262" s="94">
        <v>5.5E-2</v>
      </c>
      <c r="I1262" s="94">
        <v>4.2479999999999997E-2</v>
      </c>
    </row>
    <row r="1263" spans="1:9" s="97" customFormat="1" ht="11.25" customHeight="1" x14ac:dyDescent="0.25">
      <c r="A1263" s="77">
        <v>1257</v>
      </c>
      <c r="B1263" s="76" t="s">
        <v>5630</v>
      </c>
      <c r="C1263" s="98" t="s">
        <v>1633</v>
      </c>
      <c r="D1263" s="77" t="s">
        <v>1586</v>
      </c>
      <c r="E1263" s="76" t="s">
        <v>7891</v>
      </c>
      <c r="F1263" s="94" t="s">
        <v>1596</v>
      </c>
      <c r="G1263" s="94">
        <v>0.1</v>
      </c>
      <c r="H1263" s="94">
        <v>4.4082929782082322E-2</v>
      </c>
      <c r="I1263" s="94">
        <v>5.2785714285714283E-2</v>
      </c>
    </row>
    <row r="1264" spans="1:9" s="97" customFormat="1" ht="11.25" customHeight="1" x14ac:dyDescent="0.25">
      <c r="A1264" s="77">
        <v>1258</v>
      </c>
      <c r="B1264" s="76" t="s">
        <v>9134</v>
      </c>
      <c r="C1264" s="98" t="s">
        <v>1611</v>
      </c>
      <c r="D1264" s="77" t="s">
        <v>1586</v>
      </c>
      <c r="E1264" s="76" t="s">
        <v>8679</v>
      </c>
      <c r="F1264" s="94" t="s">
        <v>1596</v>
      </c>
      <c r="G1264" s="94">
        <v>0.16</v>
      </c>
      <c r="H1264" s="94">
        <v>9.9878934624697355E-3</v>
      </c>
      <c r="I1264" s="94">
        <v>0.14161142857142855</v>
      </c>
    </row>
    <row r="1265" spans="1:9" s="97" customFormat="1" ht="11.25" customHeight="1" x14ac:dyDescent="0.25">
      <c r="A1265" s="77">
        <v>1259</v>
      </c>
      <c r="B1265" s="76" t="s">
        <v>3480</v>
      </c>
      <c r="C1265" s="98" t="s">
        <v>1640</v>
      </c>
      <c r="D1265" s="77" t="s">
        <v>1586</v>
      </c>
      <c r="E1265" s="76" t="s">
        <v>8043</v>
      </c>
      <c r="F1265" s="94" t="s">
        <v>1596</v>
      </c>
      <c r="G1265" s="94">
        <v>0.16</v>
      </c>
      <c r="H1265" s="94">
        <v>8.5083736884584357E-2</v>
      </c>
      <c r="I1265" s="94">
        <v>7.072095238095237E-2</v>
      </c>
    </row>
    <row r="1266" spans="1:9" s="97" customFormat="1" ht="11.25" customHeight="1" x14ac:dyDescent="0.25">
      <c r="A1266" s="77">
        <v>1260</v>
      </c>
      <c r="B1266" s="76" t="s">
        <v>2329</v>
      </c>
      <c r="C1266" s="98" t="s">
        <v>1712</v>
      </c>
      <c r="D1266" s="77" t="s">
        <v>1586</v>
      </c>
      <c r="E1266" s="76" t="s">
        <v>7877</v>
      </c>
      <c r="F1266" s="94" t="s">
        <v>1596</v>
      </c>
      <c r="G1266" s="94">
        <v>0.16</v>
      </c>
      <c r="H1266" s="94">
        <v>9.8000000000000004E-2</v>
      </c>
      <c r="I1266" s="94">
        <v>5.8527999999999997E-2</v>
      </c>
    </row>
    <row r="1267" spans="1:9" s="97" customFormat="1" ht="11.25" customHeight="1" x14ac:dyDescent="0.25">
      <c r="A1267" s="77">
        <v>1261</v>
      </c>
      <c r="B1267" s="76" t="s">
        <v>3479</v>
      </c>
      <c r="C1267" s="98" t="s">
        <v>1640</v>
      </c>
      <c r="D1267" s="77" t="s">
        <v>1586</v>
      </c>
      <c r="E1267" s="76" t="s">
        <v>8043</v>
      </c>
      <c r="F1267" s="94" t="s">
        <v>1596</v>
      </c>
      <c r="G1267" s="94">
        <v>0.4</v>
      </c>
      <c r="H1267" s="94">
        <v>2.0858555286521387E-2</v>
      </c>
      <c r="I1267" s="94">
        <v>0.35790952380952384</v>
      </c>
    </row>
    <row r="1268" spans="1:9" s="97" customFormat="1" ht="11.25" customHeight="1" x14ac:dyDescent="0.25">
      <c r="A1268" s="77">
        <v>1262</v>
      </c>
      <c r="B1268" s="76" t="s">
        <v>1703</v>
      </c>
      <c r="C1268" s="98" t="s">
        <v>1712</v>
      </c>
      <c r="D1268" s="77" t="s">
        <v>1586</v>
      </c>
      <c r="E1268" s="76" t="s">
        <v>7877</v>
      </c>
      <c r="F1268" s="94" t="s">
        <v>1596</v>
      </c>
      <c r="G1268" s="94">
        <v>0.1</v>
      </c>
      <c r="H1268" s="94">
        <v>6.5000000000000002E-2</v>
      </c>
      <c r="I1268" s="94">
        <v>3.304E-2</v>
      </c>
    </row>
    <row r="1269" spans="1:9" s="97" customFormat="1" ht="11.25" customHeight="1" x14ac:dyDescent="0.25">
      <c r="A1269" s="77">
        <v>1263</v>
      </c>
      <c r="B1269" s="76" t="s">
        <v>7235</v>
      </c>
      <c r="C1269" s="98" t="s">
        <v>1706</v>
      </c>
      <c r="D1269" s="77" t="s">
        <v>1586</v>
      </c>
      <c r="E1269" s="76" t="s">
        <v>7233</v>
      </c>
      <c r="F1269" s="94" t="s">
        <v>1596</v>
      </c>
      <c r="G1269" s="94">
        <v>0.16</v>
      </c>
      <c r="H1269" s="94">
        <v>8.1239911218724786E-2</v>
      </c>
      <c r="I1269" s="94">
        <v>7.4349523809523796E-2</v>
      </c>
    </row>
    <row r="1270" spans="1:9" s="97" customFormat="1" ht="11.25" customHeight="1" x14ac:dyDescent="0.25">
      <c r="A1270" s="77">
        <v>1264</v>
      </c>
      <c r="B1270" s="76" t="s">
        <v>2328</v>
      </c>
      <c r="C1270" s="98" t="s">
        <v>1712</v>
      </c>
      <c r="D1270" s="77" t="s">
        <v>1586</v>
      </c>
      <c r="E1270" s="76" t="s">
        <v>7877</v>
      </c>
      <c r="F1270" s="94" t="s">
        <v>1596</v>
      </c>
      <c r="G1270" s="94">
        <v>0.25</v>
      </c>
      <c r="H1270" s="94">
        <v>0.17199999999999999</v>
      </c>
      <c r="I1270" s="94">
        <v>7.3631999999999989E-2</v>
      </c>
    </row>
    <row r="1271" spans="1:9" s="97" customFormat="1" ht="11.25" customHeight="1" x14ac:dyDescent="0.25">
      <c r="A1271" s="77">
        <v>1265</v>
      </c>
      <c r="B1271" s="76" t="s">
        <v>2324</v>
      </c>
      <c r="C1271" s="98" t="s">
        <v>1712</v>
      </c>
      <c r="D1271" s="77" t="s">
        <v>1586</v>
      </c>
      <c r="E1271" s="76" t="s">
        <v>7877</v>
      </c>
      <c r="F1271" s="94" t="s">
        <v>1596</v>
      </c>
      <c r="G1271" s="94">
        <v>6.3E-2</v>
      </c>
      <c r="H1271" s="94">
        <v>3.8539999999999998E-2</v>
      </c>
      <c r="I1271" s="94">
        <v>2.3090239999999998E-2</v>
      </c>
    </row>
    <row r="1272" spans="1:9" s="97" customFormat="1" ht="11.25" customHeight="1" x14ac:dyDescent="0.25">
      <c r="A1272" s="77">
        <v>1266</v>
      </c>
      <c r="B1272" s="76" t="s">
        <v>2325</v>
      </c>
      <c r="C1272" s="98" t="s">
        <v>1712</v>
      </c>
      <c r="D1272" s="77" t="s">
        <v>1586</v>
      </c>
      <c r="E1272" s="76" t="s">
        <v>7877</v>
      </c>
      <c r="F1272" s="94" t="s">
        <v>1596</v>
      </c>
      <c r="G1272" s="94">
        <v>0.16</v>
      </c>
      <c r="H1272" s="94">
        <v>9.8000000000000004E-2</v>
      </c>
      <c r="I1272" s="94">
        <v>5.8527999999999997E-2</v>
      </c>
    </row>
    <row r="1273" spans="1:9" s="97" customFormat="1" ht="11.25" customHeight="1" x14ac:dyDescent="0.25">
      <c r="A1273" s="77">
        <v>1267</v>
      </c>
      <c r="B1273" s="76" t="s">
        <v>2312</v>
      </c>
      <c r="C1273" s="98" t="s">
        <v>1712</v>
      </c>
      <c r="D1273" s="77" t="s">
        <v>1586</v>
      </c>
      <c r="E1273" s="76" t="s">
        <v>7877</v>
      </c>
      <c r="F1273" s="94" t="s">
        <v>1596</v>
      </c>
      <c r="G1273" s="94">
        <v>0.16</v>
      </c>
      <c r="H1273" s="94">
        <v>0.1012</v>
      </c>
      <c r="I1273" s="94">
        <v>5.55072E-2</v>
      </c>
    </row>
    <row r="1274" spans="1:9" s="97" customFormat="1" ht="11.25" customHeight="1" x14ac:dyDescent="0.25">
      <c r="A1274" s="77">
        <v>1268</v>
      </c>
      <c r="B1274" s="76" t="s">
        <v>500</v>
      </c>
      <c r="C1274" s="98" t="s">
        <v>1712</v>
      </c>
      <c r="D1274" s="77" t="s">
        <v>1586</v>
      </c>
      <c r="E1274" s="76" t="s">
        <v>7877</v>
      </c>
      <c r="F1274" s="94" t="s">
        <v>1596</v>
      </c>
      <c r="G1274" s="94">
        <v>0.25</v>
      </c>
      <c r="H1274" s="94">
        <v>0.1595</v>
      </c>
      <c r="I1274" s="94">
        <v>8.5432000000000008E-2</v>
      </c>
    </row>
    <row r="1275" spans="1:9" s="97" customFormat="1" ht="11.25" customHeight="1" x14ac:dyDescent="0.25">
      <c r="A1275" s="77">
        <v>1269</v>
      </c>
      <c r="B1275" s="76" t="s">
        <v>2322</v>
      </c>
      <c r="C1275" s="98" t="s">
        <v>1712</v>
      </c>
      <c r="D1275" s="77" t="s">
        <v>1586</v>
      </c>
      <c r="E1275" s="76" t="s">
        <v>7827</v>
      </c>
      <c r="F1275" s="94" t="s">
        <v>1596</v>
      </c>
      <c r="G1275" s="94">
        <v>0.16</v>
      </c>
      <c r="H1275" s="94">
        <v>8.5199999999999998E-2</v>
      </c>
      <c r="I1275" s="94">
        <v>7.0611199999999999E-2</v>
      </c>
    </row>
    <row r="1276" spans="1:9" s="97" customFormat="1" ht="11.25" customHeight="1" x14ac:dyDescent="0.25">
      <c r="A1276" s="77">
        <v>1270</v>
      </c>
      <c r="B1276" s="76" t="s">
        <v>2301</v>
      </c>
      <c r="C1276" s="98" t="s">
        <v>1712</v>
      </c>
      <c r="D1276" s="77" t="s">
        <v>1586</v>
      </c>
      <c r="E1276" s="76" t="s">
        <v>7827</v>
      </c>
      <c r="F1276" s="94" t="s">
        <v>1596</v>
      </c>
      <c r="G1276" s="94">
        <v>0.1</v>
      </c>
      <c r="H1276" s="94">
        <v>5.5E-2</v>
      </c>
      <c r="I1276" s="94">
        <v>4.2479999999999997E-2</v>
      </c>
    </row>
    <row r="1277" spans="1:9" s="97" customFormat="1" ht="11.25" customHeight="1" x14ac:dyDescent="0.25">
      <c r="A1277" s="77">
        <v>1271</v>
      </c>
      <c r="B1277" s="76" t="s">
        <v>2320</v>
      </c>
      <c r="C1277" s="98" t="s">
        <v>1712</v>
      </c>
      <c r="D1277" s="77" t="s">
        <v>1586</v>
      </c>
      <c r="E1277" s="76" t="s">
        <v>7827</v>
      </c>
      <c r="F1277" s="94" t="s">
        <v>1596</v>
      </c>
      <c r="G1277" s="94">
        <v>0.16</v>
      </c>
      <c r="H1277" s="94">
        <v>9.1600000000000015E-2</v>
      </c>
      <c r="I1277" s="94">
        <v>6.4569599999999991E-2</v>
      </c>
    </row>
    <row r="1278" spans="1:9" s="97" customFormat="1" ht="11.25" customHeight="1" x14ac:dyDescent="0.25">
      <c r="A1278" s="77">
        <v>1272</v>
      </c>
      <c r="B1278" s="76" t="s">
        <v>7234</v>
      </c>
      <c r="C1278" s="98" t="s">
        <v>1706</v>
      </c>
      <c r="D1278" s="77" t="s">
        <v>1586</v>
      </c>
      <c r="E1278" s="76" t="s">
        <v>7233</v>
      </c>
      <c r="F1278" s="94" t="s">
        <v>1596</v>
      </c>
      <c r="G1278" s="94">
        <v>0.25</v>
      </c>
      <c r="H1278" s="94">
        <v>3.7121670702179178E-2</v>
      </c>
      <c r="I1278" s="94">
        <v>0.20095714285714283</v>
      </c>
    </row>
    <row r="1279" spans="1:9" s="97" customFormat="1" ht="11.25" customHeight="1" x14ac:dyDescent="0.25">
      <c r="A1279" s="77">
        <v>1273</v>
      </c>
      <c r="B1279" s="76" t="s">
        <v>2319</v>
      </c>
      <c r="C1279" s="98" t="s">
        <v>1712</v>
      </c>
      <c r="D1279" s="77" t="s">
        <v>1586</v>
      </c>
      <c r="E1279" s="76" t="s">
        <v>7827</v>
      </c>
      <c r="F1279" s="94" t="s">
        <v>1596</v>
      </c>
      <c r="G1279" s="94">
        <v>0.16</v>
      </c>
      <c r="H1279" s="94">
        <v>9.6399999999999986E-2</v>
      </c>
      <c r="I1279" s="94">
        <v>6.0038400000000006E-2</v>
      </c>
    </row>
    <row r="1280" spans="1:9" s="97" customFormat="1" ht="11.25" customHeight="1" x14ac:dyDescent="0.25">
      <c r="A1280" s="77">
        <v>1274</v>
      </c>
      <c r="B1280" s="76" t="s">
        <v>2318</v>
      </c>
      <c r="C1280" s="98" t="s">
        <v>1712</v>
      </c>
      <c r="D1280" s="77" t="s">
        <v>1586</v>
      </c>
      <c r="E1280" s="76" t="s">
        <v>7827</v>
      </c>
      <c r="F1280" s="94" t="s">
        <v>1596</v>
      </c>
      <c r="G1280" s="94">
        <v>6.3E-2</v>
      </c>
      <c r="H1280" s="94">
        <v>3.4130000000000001E-2</v>
      </c>
      <c r="I1280" s="94">
        <v>2.7253279999999998E-2</v>
      </c>
    </row>
    <row r="1281" spans="1:9" s="97" customFormat="1" ht="11.25" customHeight="1" x14ac:dyDescent="0.25">
      <c r="A1281" s="77">
        <v>1275</v>
      </c>
      <c r="B1281" s="76" t="s">
        <v>503</v>
      </c>
      <c r="C1281" s="98" t="s">
        <v>1712</v>
      </c>
      <c r="D1281" s="77" t="s">
        <v>1586</v>
      </c>
      <c r="E1281" s="76" t="s">
        <v>7827</v>
      </c>
      <c r="F1281" s="94" t="s">
        <v>1596</v>
      </c>
      <c r="G1281" s="94">
        <v>0.4</v>
      </c>
      <c r="H1281" s="94">
        <v>0.26200000000000001</v>
      </c>
      <c r="I1281" s="94">
        <v>0.130272</v>
      </c>
    </row>
    <row r="1282" spans="1:9" s="97" customFormat="1" ht="11.25" customHeight="1" x14ac:dyDescent="0.25">
      <c r="A1282" s="77">
        <v>1276</v>
      </c>
      <c r="B1282" s="76" t="s">
        <v>7232</v>
      </c>
      <c r="C1282" s="98" t="s">
        <v>1706</v>
      </c>
      <c r="D1282" s="77" t="s">
        <v>1586</v>
      </c>
      <c r="E1282" s="76" t="s">
        <v>7233</v>
      </c>
      <c r="F1282" s="94" t="s">
        <v>1596</v>
      </c>
      <c r="G1282" s="94">
        <v>0.25</v>
      </c>
      <c r="H1282" s="94">
        <v>0.25</v>
      </c>
      <c r="I1282" s="94">
        <v>0</v>
      </c>
    </row>
    <row r="1283" spans="1:9" s="97" customFormat="1" ht="11.25" customHeight="1" x14ac:dyDescent="0.25">
      <c r="A1283" s="77">
        <v>1277</v>
      </c>
      <c r="B1283" s="76" t="s">
        <v>2246</v>
      </c>
      <c r="C1283" s="98" t="s">
        <v>1712</v>
      </c>
      <c r="D1283" s="77" t="s">
        <v>1586</v>
      </c>
      <c r="E1283" s="76" t="s">
        <v>7827</v>
      </c>
      <c r="F1283" s="94" t="s">
        <v>1596</v>
      </c>
      <c r="G1283" s="94">
        <v>0.16</v>
      </c>
      <c r="H1283" s="94">
        <v>9.6399999999999986E-2</v>
      </c>
      <c r="I1283" s="94">
        <v>6.0038400000000006E-2</v>
      </c>
    </row>
    <row r="1284" spans="1:9" s="97" customFormat="1" ht="11.25" customHeight="1" x14ac:dyDescent="0.25">
      <c r="A1284" s="77">
        <v>1278</v>
      </c>
      <c r="B1284" s="76" t="s">
        <v>2317</v>
      </c>
      <c r="C1284" s="98" t="s">
        <v>1712</v>
      </c>
      <c r="D1284" s="77" t="s">
        <v>1586</v>
      </c>
      <c r="E1284" s="76" t="s">
        <v>7827</v>
      </c>
      <c r="F1284" s="94" t="s">
        <v>1596</v>
      </c>
      <c r="G1284" s="94">
        <v>0.25</v>
      </c>
      <c r="H1284" s="94">
        <v>0.1545</v>
      </c>
      <c r="I1284" s="94">
        <v>9.0151999999999996E-2</v>
      </c>
    </row>
    <row r="1285" spans="1:9" s="97" customFormat="1" ht="11.25" customHeight="1" x14ac:dyDescent="0.25">
      <c r="A1285" s="77">
        <v>1279</v>
      </c>
      <c r="B1285" s="76" t="s">
        <v>5629</v>
      </c>
      <c r="C1285" s="98" t="s">
        <v>1633</v>
      </c>
      <c r="D1285" s="77" t="s">
        <v>1586</v>
      </c>
      <c r="E1285" s="76" t="s">
        <v>7772</v>
      </c>
      <c r="F1285" s="94" t="s">
        <v>1596</v>
      </c>
      <c r="G1285" s="94">
        <v>0.4</v>
      </c>
      <c r="H1285" s="94">
        <v>1.8795399515738501E-2</v>
      </c>
      <c r="I1285" s="94">
        <v>0.35985714285714282</v>
      </c>
    </row>
    <row r="1286" spans="1:9" s="97" customFormat="1" ht="11.25" customHeight="1" x14ac:dyDescent="0.25">
      <c r="A1286" s="77">
        <v>1280</v>
      </c>
      <c r="B1286" s="76" t="s">
        <v>501</v>
      </c>
      <c r="C1286" s="98" t="s">
        <v>1712</v>
      </c>
      <c r="D1286" s="77" t="s">
        <v>1586</v>
      </c>
      <c r="E1286" s="76" t="s">
        <v>7827</v>
      </c>
      <c r="F1286" s="94" t="s">
        <v>1596</v>
      </c>
      <c r="G1286" s="94">
        <v>0.16</v>
      </c>
      <c r="H1286" s="94">
        <v>1.06E-2</v>
      </c>
      <c r="I1286" s="94">
        <v>0.14103360000000001</v>
      </c>
    </row>
    <row r="1287" spans="1:9" s="97" customFormat="1" ht="11.25" customHeight="1" x14ac:dyDescent="0.25">
      <c r="A1287" s="77">
        <v>1281</v>
      </c>
      <c r="B1287" s="76" t="s">
        <v>5628</v>
      </c>
      <c r="C1287" s="98" t="s">
        <v>1633</v>
      </c>
      <c r="D1287" s="77" t="s">
        <v>1586</v>
      </c>
      <c r="E1287" s="76" t="s">
        <v>7772</v>
      </c>
      <c r="F1287" s="94" t="s">
        <v>1596</v>
      </c>
      <c r="G1287" s="94">
        <v>6.3E-2</v>
      </c>
      <c r="H1287" s="94">
        <v>6.3E-2</v>
      </c>
      <c r="I1287" s="94">
        <v>0</v>
      </c>
    </row>
    <row r="1288" spans="1:9" s="97" customFormat="1" ht="11.25" customHeight="1" x14ac:dyDescent="0.25">
      <c r="A1288" s="77">
        <v>1282</v>
      </c>
      <c r="B1288" s="76" t="s">
        <v>7231</v>
      </c>
      <c r="C1288" s="98" t="s">
        <v>1706</v>
      </c>
      <c r="D1288" s="77" t="s">
        <v>1586</v>
      </c>
      <c r="E1288" s="76" t="s">
        <v>7233</v>
      </c>
      <c r="F1288" s="94" t="s">
        <v>1596</v>
      </c>
      <c r="G1288" s="94">
        <v>0.1</v>
      </c>
      <c r="H1288" s="94">
        <v>5.3369652945924138E-3</v>
      </c>
      <c r="I1288" s="94">
        <v>8.9361904761904754E-2</v>
      </c>
    </row>
    <row r="1289" spans="1:9" s="97" customFormat="1" ht="11.25" customHeight="1" x14ac:dyDescent="0.25">
      <c r="A1289" s="77">
        <v>1283</v>
      </c>
      <c r="B1289" s="76" t="s">
        <v>3478</v>
      </c>
      <c r="C1289" s="98" t="s">
        <v>1640</v>
      </c>
      <c r="D1289" s="77" t="s">
        <v>1586</v>
      </c>
      <c r="E1289" s="76" t="s">
        <v>9100</v>
      </c>
      <c r="F1289" s="94" t="s">
        <v>1596</v>
      </c>
      <c r="G1289" s="94">
        <v>0.16</v>
      </c>
      <c r="H1289" s="94">
        <v>2.1105730427764327E-2</v>
      </c>
      <c r="I1289" s="94">
        <v>0.13111619047619047</v>
      </c>
    </row>
    <row r="1290" spans="1:9" s="97" customFormat="1" ht="11.25" customHeight="1" x14ac:dyDescent="0.25">
      <c r="A1290" s="77">
        <v>1284</v>
      </c>
      <c r="B1290" s="76" t="s">
        <v>2316</v>
      </c>
      <c r="C1290" s="98" t="s">
        <v>1712</v>
      </c>
      <c r="D1290" s="77" t="s">
        <v>1586</v>
      </c>
      <c r="E1290" s="76" t="s">
        <v>7827</v>
      </c>
      <c r="F1290" s="94" t="s">
        <v>1596</v>
      </c>
      <c r="G1290" s="94">
        <v>0.16</v>
      </c>
      <c r="H1290" s="94">
        <v>9.6399999999999986E-2</v>
      </c>
      <c r="I1290" s="94">
        <v>6.0038400000000006E-2</v>
      </c>
    </row>
    <row r="1291" spans="1:9" s="97" customFormat="1" ht="11.25" customHeight="1" x14ac:dyDescent="0.25">
      <c r="A1291" s="77">
        <v>1285</v>
      </c>
      <c r="B1291" s="76" t="s">
        <v>7230</v>
      </c>
      <c r="C1291" s="98" t="s">
        <v>1706</v>
      </c>
      <c r="D1291" s="77" t="s">
        <v>1586</v>
      </c>
      <c r="E1291" s="76" t="s">
        <v>7233</v>
      </c>
      <c r="F1291" s="94" t="s">
        <v>1596</v>
      </c>
      <c r="G1291" s="94">
        <v>1.6E-2</v>
      </c>
      <c r="H1291" s="94">
        <v>1.112E-2</v>
      </c>
      <c r="I1291" s="94">
        <v>4.6067199999999999E-3</v>
      </c>
    </row>
    <row r="1292" spans="1:9" s="97" customFormat="1" ht="11.25" customHeight="1" x14ac:dyDescent="0.25">
      <c r="A1292" s="77">
        <v>1286</v>
      </c>
      <c r="B1292" s="76" t="s">
        <v>5627</v>
      </c>
      <c r="C1292" s="98" t="s">
        <v>1633</v>
      </c>
      <c r="D1292" s="77" t="s">
        <v>1586</v>
      </c>
      <c r="E1292" s="76" t="s">
        <v>7954</v>
      </c>
      <c r="F1292" s="94" t="s">
        <v>1596</v>
      </c>
      <c r="G1292" s="94">
        <v>0.25</v>
      </c>
      <c r="H1292" s="94">
        <v>0.10235573042776433</v>
      </c>
      <c r="I1292" s="94">
        <v>0.13937619047619046</v>
      </c>
    </row>
    <row r="1293" spans="1:9" s="97" customFormat="1" ht="11.25" customHeight="1" x14ac:dyDescent="0.25">
      <c r="A1293" s="77">
        <v>1287</v>
      </c>
      <c r="B1293" s="76" t="s">
        <v>5626</v>
      </c>
      <c r="C1293" s="98" t="s">
        <v>1633</v>
      </c>
      <c r="D1293" s="77" t="s">
        <v>1586</v>
      </c>
      <c r="E1293" s="76" t="s">
        <v>7772</v>
      </c>
      <c r="F1293" s="94" t="s">
        <v>1596</v>
      </c>
      <c r="G1293" s="94">
        <v>0.16</v>
      </c>
      <c r="H1293" s="94">
        <v>2.0838377723970944E-2</v>
      </c>
      <c r="I1293" s="94">
        <v>0.13136857142857142</v>
      </c>
    </row>
    <row r="1294" spans="1:9" s="97" customFormat="1" ht="11.25" customHeight="1" x14ac:dyDescent="0.25">
      <c r="A1294" s="77">
        <v>1288</v>
      </c>
      <c r="B1294" s="76" t="s">
        <v>2247</v>
      </c>
      <c r="C1294" s="98" t="s">
        <v>1712</v>
      </c>
      <c r="D1294" s="77" t="s">
        <v>1586</v>
      </c>
      <c r="E1294" s="76" t="s">
        <v>7827</v>
      </c>
      <c r="F1294" s="94" t="s">
        <v>1596</v>
      </c>
      <c r="G1294" s="94">
        <v>0.16</v>
      </c>
      <c r="H1294" s="94">
        <v>8.6800000000000016E-2</v>
      </c>
      <c r="I1294" s="94">
        <v>6.910079999999999E-2</v>
      </c>
    </row>
    <row r="1295" spans="1:9" s="97" customFormat="1" ht="11.25" customHeight="1" x14ac:dyDescent="0.25">
      <c r="A1295" s="77">
        <v>1289</v>
      </c>
      <c r="B1295" s="76" t="s">
        <v>5625</v>
      </c>
      <c r="C1295" s="98" t="s">
        <v>1633</v>
      </c>
      <c r="D1295" s="77" t="s">
        <v>1586</v>
      </c>
      <c r="E1295" s="76" t="s">
        <v>7954</v>
      </c>
      <c r="F1295" s="94" t="s">
        <v>1596</v>
      </c>
      <c r="G1295" s="94">
        <v>0.04</v>
      </c>
      <c r="H1295" s="94">
        <v>0.02</v>
      </c>
      <c r="I1295" s="94">
        <v>1.8879999999999997E-2</v>
      </c>
    </row>
    <row r="1296" spans="1:9" s="97" customFormat="1" ht="11.25" customHeight="1" x14ac:dyDescent="0.25">
      <c r="A1296" s="77">
        <v>1290</v>
      </c>
      <c r="B1296" s="76" t="s">
        <v>3475</v>
      </c>
      <c r="C1296" s="98" t="s">
        <v>1640</v>
      </c>
      <c r="D1296" s="77" t="s">
        <v>1586</v>
      </c>
      <c r="E1296" s="76" t="s">
        <v>9100</v>
      </c>
      <c r="F1296" s="94" t="s">
        <v>1596</v>
      </c>
      <c r="G1296" s="94">
        <v>0.1</v>
      </c>
      <c r="H1296" s="94">
        <v>5.6956214689265539E-2</v>
      </c>
      <c r="I1296" s="94">
        <v>4.0633333333333334E-2</v>
      </c>
    </row>
    <row r="1297" spans="1:9" s="97" customFormat="1" ht="11.25" customHeight="1" x14ac:dyDescent="0.25">
      <c r="A1297" s="77">
        <v>1291</v>
      </c>
      <c r="B1297" s="76" t="s">
        <v>6735</v>
      </c>
      <c r="C1297" s="98" t="s">
        <v>1699</v>
      </c>
      <c r="D1297" s="77" t="s">
        <v>1586</v>
      </c>
      <c r="E1297" s="76" t="s">
        <v>7651</v>
      </c>
      <c r="F1297" s="94" t="s">
        <v>1596</v>
      </c>
      <c r="G1297" s="94">
        <v>0.16</v>
      </c>
      <c r="H1297" s="94">
        <v>5.3228410008071034E-2</v>
      </c>
      <c r="I1297" s="94">
        <v>0.10079238095238095</v>
      </c>
    </row>
    <row r="1298" spans="1:9" s="97" customFormat="1" ht="11.25" customHeight="1" x14ac:dyDescent="0.25">
      <c r="A1298" s="77">
        <v>1292</v>
      </c>
      <c r="B1298" s="76" t="s">
        <v>5624</v>
      </c>
      <c r="C1298" s="98" t="s">
        <v>1633</v>
      </c>
      <c r="D1298" s="77" t="s">
        <v>1586</v>
      </c>
      <c r="E1298" s="76" t="s">
        <v>7954</v>
      </c>
      <c r="F1298" s="94" t="s">
        <v>1596</v>
      </c>
      <c r="G1298" s="94">
        <v>6.3E-2</v>
      </c>
      <c r="H1298" s="94">
        <v>3.4130000000000001E-2</v>
      </c>
      <c r="I1298" s="94">
        <v>2.7253279999999998E-2</v>
      </c>
    </row>
    <row r="1299" spans="1:9" s="97" customFormat="1" ht="11.25" customHeight="1" x14ac:dyDescent="0.25">
      <c r="A1299" s="77">
        <v>1293</v>
      </c>
      <c r="B1299" s="76" t="s">
        <v>2244</v>
      </c>
      <c r="C1299" s="98" t="s">
        <v>1712</v>
      </c>
      <c r="D1299" s="77" t="s">
        <v>1586</v>
      </c>
      <c r="E1299" s="76" t="s">
        <v>7827</v>
      </c>
      <c r="F1299" s="94" t="s">
        <v>1596</v>
      </c>
      <c r="G1299" s="94">
        <v>0.1</v>
      </c>
      <c r="H1299" s="94">
        <v>5.2999999999999999E-2</v>
      </c>
      <c r="I1299" s="94">
        <v>4.4367999999999998E-2</v>
      </c>
    </row>
    <row r="1300" spans="1:9" s="97" customFormat="1" ht="11.25" customHeight="1" x14ac:dyDescent="0.25">
      <c r="A1300" s="77">
        <v>1294</v>
      </c>
      <c r="B1300" s="76" t="s">
        <v>2245</v>
      </c>
      <c r="C1300" s="98" t="s">
        <v>1712</v>
      </c>
      <c r="D1300" s="77" t="s">
        <v>1586</v>
      </c>
      <c r="E1300" s="76" t="s">
        <v>7827</v>
      </c>
      <c r="F1300" s="94" t="s">
        <v>1596</v>
      </c>
      <c r="G1300" s="94">
        <v>0.16</v>
      </c>
      <c r="H1300" s="94">
        <v>8.5199999999999998E-2</v>
      </c>
      <c r="I1300" s="94">
        <v>7.0611199999999999E-2</v>
      </c>
    </row>
    <row r="1301" spans="1:9" s="97" customFormat="1" ht="11.25" customHeight="1" x14ac:dyDescent="0.25">
      <c r="A1301" s="77">
        <v>1295</v>
      </c>
      <c r="B1301" s="76" t="s">
        <v>3477</v>
      </c>
      <c r="C1301" s="98" t="s">
        <v>1640</v>
      </c>
      <c r="D1301" s="77" t="s">
        <v>1586</v>
      </c>
      <c r="E1301" s="76" t="s">
        <v>9100</v>
      </c>
      <c r="F1301" s="94" t="s">
        <v>1596</v>
      </c>
      <c r="G1301" s="94">
        <v>0.25</v>
      </c>
      <c r="H1301" s="94">
        <v>2.5797013720742532E-2</v>
      </c>
      <c r="I1301" s="94">
        <v>0.21164761904761903</v>
      </c>
    </row>
    <row r="1302" spans="1:9" s="97" customFormat="1" ht="11.25" customHeight="1" x14ac:dyDescent="0.25">
      <c r="A1302" s="77">
        <v>1296</v>
      </c>
      <c r="B1302" s="76" t="s">
        <v>5623</v>
      </c>
      <c r="C1302" s="98" t="s">
        <v>1633</v>
      </c>
      <c r="D1302" s="77" t="s">
        <v>1586</v>
      </c>
      <c r="E1302" s="76" t="s">
        <v>7954</v>
      </c>
      <c r="F1302" s="94" t="s">
        <v>1596</v>
      </c>
      <c r="G1302" s="94">
        <v>0.25</v>
      </c>
      <c r="H1302" s="94">
        <v>2.4440072639225187E-2</v>
      </c>
      <c r="I1302" s="94">
        <v>0.21292857142857141</v>
      </c>
    </row>
    <row r="1303" spans="1:9" s="97" customFormat="1" ht="11.25" customHeight="1" x14ac:dyDescent="0.25">
      <c r="A1303" s="77">
        <v>1297</v>
      </c>
      <c r="B1303" s="76" t="s">
        <v>3476</v>
      </c>
      <c r="C1303" s="98" t="s">
        <v>1640</v>
      </c>
      <c r="D1303" s="77" t="s">
        <v>1586</v>
      </c>
      <c r="E1303" s="76" t="s">
        <v>9100</v>
      </c>
      <c r="F1303" s="94" t="s">
        <v>1596</v>
      </c>
      <c r="G1303" s="94">
        <v>6.3E-2</v>
      </c>
      <c r="H1303" s="94">
        <v>4.4456214689265541E-2</v>
      </c>
      <c r="I1303" s="94">
        <v>1.7505333333333324E-2</v>
      </c>
    </row>
    <row r="1304" spans="1:9" s="97" customFormat="1" ht="11.25" customHeight="1" x14ac:dyDescent="0.25">
      <c r="A1304" s="77">
        <v>1298</v>
      </c>
      <c r="B1304" s="76" t="s">
        <v>5622</v>
      </c>
      <c r="C1304" s="98" t="s">
        <v>1633</v>
      </c>
      <c r="D1304" s="77" t="s">
        <v>1586</v>
      </c>
      <c r="E1304" s="76" t="s">
        <v>7954</v>
      </c>
      <c r="F1304" s="94" t="s">
        <v>1596</v>
      </c>
      <c r="G1304" s="94">
        <v>0.25</v>
      </c>
      <c r="H1304" s="94">
        <v>3.1214689265536725E-2</v>
      </c>
      <c r="I1304" s="94">
        <v>0.20653333333333332</v>
      </c>
    </row>
    <row r="1305" spans="1:9" s="97" customFormat="1" ht="11.25" customHeight="1" x14ac:dyDescent="0.25">
      <c r="A1305" s="77">
        <v>1299</v>
      </c>
      <c r="B1305" s="76" t="s">
        <v>9898</v>
      </c>
      <c r="C1305" s="98" t="s">
        <v>1611</v>
      </c>
      <c r="D1305" s="77" t="s">
        <v>1586</v>
      </c>
      <c r="E1305" s="76" t="s">
        <v>2546</v>
      </c>
      <c r="F1305" s="94" t="s">
        <v>1596</v>
      </c>
      <c r="G1305" s="94">
        <v>6.3E-2</v>
      </c>
      <c r="H1305" s="94">
        <v>3.7909999999999999E-2</v>
      </c>
      <c r="I1305" s="94">
        <v>2.3684960000000001E-2</v>
      </c>
    </row>
    <row r="1306" spans="1:9" s="97" customFormat="1" ht="11.25" customHeight="1" x14ac:dyDescent="0.25">
      <c r="A1306" s="77">
        <v>1300</v>
      </c>
      <c r="B1306" s="76" t="s">
        <v>3474</v>
      </c>
      <c r="C1306" s="98" t="s">
        <v>1640</v>
      </c>
      <c r="D1306" s="77" t="s">
        <v>1586</v>
      </c>
      <c r="E1306" s="76" t="s">
        <v>9100</v>
      </c>
      <c r="F1306" s="94" t="s">
        <v>1596</v>
      </c>
      <c r="G1306" s="94">
        <v>0.16</v>
      </c>
      <c r="H1306" s="94">
        <v>9.4799999999999995E-2</v>
      </c>
      <c r="I1306" s="94">
        <v>6.1548800000000001E-2</v>
      </c>
    </row>
    <row r="1307" spans="1:9" s="97" customFormat="1" ht="11.25" customHeight="1" x14ac:dyDescent="0.25">
      <c r="A1307" s="77">
        <v>1301</v>
      </c>
      <c r="B1307" s="76" t="s">
        <v>5621</v>
      </c>
      <c r="C1307" s="98" t="s">
        <v>1633</v>
      </c>
      <c r="D1307" s="77" t="s">
        <v>1586</v>
      </c>
      <c r="E1307" s="76" t="s">
        <v>7954</v>
      </c>
      <c r="F1307" s="94" t="s">
        <v>1596</v>
      </c>
      <c r="G1307" s="94">
        <v>0.04</v>
      </c>
      <c r="H1307" s="94">
        <v>7.6674737691686846E-3</v>
      </c>
      <c r="I1307" s="94">
        <v>3.0521904761904757E-2</v>
      </c>
    </row>
    <row r="1308" spans="1:9" s="97" customFormat="1" ht="11.25" customHeight="1" x14ac:dyDescent="0.25">
      <c r="A1308" s="77">
        <v>1302</v>
      </c>
      <c r="B1308" s="76" t="s">
        <v>9133</v>
      </c>
      <c r="C1308" s="98" t="s">
        <v>1638</v>
      </c>
      <c r="D1308" s="77" t="s">
        <v>1586</v>
      </c>
      <c r="E1308" s="76" t="s">
        <v>2553</v>
      </c>
      <c r="F1308" s="94" t="s">
        <v>1596</v>
      </c>
      <c r="G1308" s="94">
        <v>0.25</v>
      </c>
      <c r="H1308" s="94">
        <v>0.14894067796610169</v>
      </c>
      <c r="I1308" s="94">
        <v>9.5399999999999985E-2</v>
      </c>
    </row>
    <row r="1309" spans="1:9" s="97" customFormat="1" ht="11.25" customHeight="1" x14ac:dyDescent="0.25">
      <c r="A1309" s="77">
        <v>1303</v>
      </c>
      <c r="B1309" s="76" t="s">
        <v>744</v>
      </c>
      <c r="C1309" s="98" t="s">
        <v>1712</v>
      </c>
      <c r="D1309" s="77" t="s">
        <v>1586</v>
      </c>
      <c r="E1309" s="76" t="s">
        <v>7827</v>
      </c>
      <c r="F1309" s="94" t="s">
        <v>1596</v>
      </c>
      <c r="G1309" s="94">
        <v>0.1</v>
      </c>
      <c r="H1309" s="94">
        <v>6.3E-2</v>
      </c>
      <c r="I1309" s="94">
        <v>3.4928000000000001E-2</v>
      </c>
    </row>
    <row r="1310" spans="1:9" s="97" customFormat="1" ht="11.25" customHeight="1" x14ac:dyDescent="0.25">
      <c r="A1310" s="77">
        <v>1304</v>
      </c>
      <c r="B1310" s="76" t="s">
        <v>5620</v>
      </c>
      <c r="C1310" s="98" t="s">
        <v>1633</v>
      </c>
      <c r="D1310" s="77" t="s">
        <v>1586</v>
      </c>
      <c r="E1310" s="76" t="s">
        <v>7954</v>
      </c>
      <c r="F1310" s="94" t="s">
        <v>1596</v>
      </c>
      <c r="G1310" s="94">
        <v>0.1</v>
      </c>
      <c r="H1310" s="94">
        <v>1.0951372074253431E-2</v>
      </c>
      <c r="I1310" s="94">
        <v>8.4061904761904754E-2</v>
      </c>
    </row>
    <row r="1311" spans="1:9" s="97" customFormat="1" ht="11.25" customHeight="1" x14ac:dyDescent="0.25">
      <c r="A1311" s="77">
        <v>1305</v>
      </c>
      <c r="B1311" s="76" t="s">
        <v>3470</v>
      </c>
      <c r="C1311" s="98" t="s">
        <v>1640</v>
      </c>
      <c r="D1311" s="77" t="s">
        <v>1586</v>
      </c>
      <c r="E1311" s="76" t="s">
        <v>9132</v>
      </c>
      <c r="F1311" s="94" t="s">
        <v>1596</v>
      </c>
      <c r="G1311" s="94">
        <v>0.1</v>
      </c>
      <c r="H1311" s="94">
        <v>2.0868644067796607E-2</v>
      </c>
      <c r="I1311" s="94">
        <v>7.4700000000000003E-2</v>
      </c>
    </row>
    <row r="1312" spans="1:9" s="97" customFormat="1" ht="11.25" customHeight="1" x14ac:dyDescent="0.25">
      <c r="A1312" s="77">
        <v>1306</v>
      </c>
      <c r="B1312" s="76" t="s">
        <v>5619</v>
      </c>
      <c r="C1312" s="98" t="s">
        <v>1633</v>
      </c>
      <c r="D1312" s="77" t="s">
        <v>1586</v>
      </c>
      <c r="E1312" s="76" t="s">
        <v>7954</v>
      </c>
      <c r="F1312" s="94" t="s">
        <v>1596</v>
      </c>
      <c r="G1312" s="94">
        <v>2.5000000000000001E-2</v>
      </c>
      <c r="H1312" s="94">
        <v>1.7999999999999999E-2</v>
      </c>
      <c r="I1312" s="94">
        <v>6.6079999999999993E-3</v>
      </c>
    </row>
    <row r="1313" spans="1:9" s="97" customFormat="1" ht="11.25" customHeight="1" x14ac:dyDescent="0.25">
      <c r="A1313" s="77">
        <v>1307</v>
      </c>
      <c r="B1313" s="76" t="s">
        <v>2874</v>
      </c>
      <c r="C1313" s="98" t="s">
        <v>1638</v>
      </c>
      <c r="D1313" s="77" t="s">
        <v>1586</v>
      </c>
      <c r="E1313" s="76" t="s">
        <v>2440</v>
      </c>
      <c r="F1313" s="94" t="s">
        <v>1596</v>
      </c>
      <c r="G1313" s="94">
        <v>0.4</v>
      </c>
      <c r="H1313" s="94">
        <v>0.28290960451977398</v>
      </c>
      <c r="I1313" s="94">
        <v>0.11053333333333333</v>
      </c>
    </row>
    <row r="1314" spans="1:9" s="97" customFormat="1" ht="11.25" customHeight="1" x14ac:dyDescent="0.25">
      <c r="A1314" s="77">
        <v>1308</v>
      </c>
      <c r="B1314" s="76" t="s">
        <v>743</v>
      </c>
      <c r="C1314" s="98" t="s">
        <v>1712</v>
      </c>
      <c r="D1314" s="77" t="s">
        <v>1586</v>
      </c>
      <c r="E1314" s="76" t="s">
        <v>7827</v>
      </c>
      <c r="F1314" s="94" t="s">
        <v>1596</v>
      </c>
      <c r="G1314" s="94">
        <v>0.16</v>
      </c>
      <c r="H1314" s="94">
        <v>0.10760000000000002</v>
      </c>
      <c r="I1314" s="94">
        <v>4.9465599999999985E-2</v>
      </c>
    </row>
    <row r="1315" spans="1:9" s="97" customFormat="1" ht="11.25" customHeight="1" x14ac:dyDescent="0.25">
      <c r="A1315" s="77">
        <v>1309</v>
      </c>
      <c r="B1315" s="76" t="s">
        <v>3471</v>
      </c>
      <c r="C1315" s="98" t="s">
        <v>1640</v>
      </c>
      <c r="D1315" s="77" t="s">
        <v>1586</v>
      </c>
      <c r="E1315" s="76" t="s">
        <v>9100</v>
      </c>
      <c r="F1315" s="94" t="s">
        <v>1596</v>
      </c>
      <c r="G1315" s="94">
        <v>6.3E-2</v>
      </c>
      <c r="H1315" s="94">
        <v>2.7194309927360778E-2</v>
      </c>
      <c r="I1315" s="94">
        <v>3.3800571428571423E-2</v>
      </c>
    </row>
    <row r="1316" spans="1:9" s="97" customFormat="1" ht="11.25" customHeight="1" x14ac:dyDescent="0.25">
      <c r="A1316" s="77">
        <v>1310</v>
      </c>
      <c r="B1316" s="76" t="s">
        <v>9897</v>
      </c>
      <c r="C1316" s="98" t="s">
        <v>1638</v>
      </c>
      <c r="D1316" s="77" t="s">
        <v>1586</v>
      </c>
      <c r="E1316" s="76" t="s">
        <v>2440</v>
      </c>
      <c r="F1316" s="94" t="s">
        <v>1596</v>
      </c>
      <c r="G1316" s="94">
        <v>0.4</v>
      </c>
      <c r="H1316" s="94">
        <v>0.39084443099273608</v>
      </c>
      <c r="I1316" s="94">
        <v>8.6428571428571414E-3</v>
      </c>
    </row>
    <row r="1317" spans="1:9" s="97" customFormat="1" ht="11.25" customHeight="1" x14ac:dyDescent="0.25">
      <c r="A1317" s="77">
        <v>1311</v>
      </c>
      <c r="B1317" s="76" t="s">
        <v>5618</v>
      </c>
      <c r="C1317" s="98" t="s">
        <v>1633</v>
      </c>
      <c r="D1317" s="77" t="s">
        <v>1586</v>
      </c>
      <c r="E1317" s="76" t="s">
        <v>7954</v>
      </c>
      <c r="F1317" s="94" t="s">
        <v>1596</v>
      </c>
      <c r="G1317" s="94">
        <v>0.06</v>
      </c>
      <c r="H1317" s="94">
        <v>9.2161016949152547E-3</v>
      </c>
      <c r="I1317" s="94">
        <v>4.7939999999999997E-2</v>
      </c>
    </row>
    <row r="1318" spans="1:9" s="97" customFormat="1" ht="11.25" customHeight="1" x14ac:dyDescent="0.25">
      <c r="A1318" s="77">
        <v>1312</v>
      </c>
      <c r="B1318" s="76" t="s">
        <v>9131</v>
      </c>
      <c r="C1318" s="98" t="s">
        <v>1638</v>
      </c>
      <c r="D1318" s="77" t="s">
        <v>1586</v>
      </c>
      <c r="E1318" s="76" t="s">
        <v>8528</v>
      </c>
      <c r="F1318" s="94" t="s">
        <v>1596</v>
      </c>
      <c r="G1318" s="94">
        <v>0.25</v>
      </c>
      <c r="H1318" s="94">
        <v>0.25</v>
      </c>
      <c r="I1318" s="94">
        <v>0</v>
      </c>
    </row>
    <row r="1319" spans="1:9" s="97" customFormat="1" ht="11.25" customHeight="1" x14ac:dyDescent="0.25">
      <c r="A1319" s="77">
        <v>1313</v>
      </c>
      <c r="B1319" s="76" t="s">
        <v>745</v>
      </c>
      <c r="C1319" s="98" t="s">
        <v>1712</v>
      </c>
      <c r="D1319" s="77" t="s">
        <v>1586</v>
      </c>
      <c r="E1319" s="76" t="s">
        <v>7827</v>
      </c>
      <c r="F1319" s="94" t="s">
        <v>1596</v>
      </c>
      <c r="G1319" s="94">
        <v>0.1</v>
      </c>
      <c r="H1319" s="94">
        <v>5.899999999999999E-2</v>
      </c>
      <c r="I1319" s="94">
        <v>3.8704000000000009E-2</v>
      </c>
    </row>
    <row r="1320" spans="1:9" s="97" customFormat="1" ht="11.25" customHeight="1" x14ac:dyDescent="0.25">
      <c r="A1320" s="77">
        <v>1314</v>
      </c>
      <c r="B1320" s="76" t="s">
        <v>5617</v>
      </c>
      <c r="C1320" s="98" t="s">
        <v>1633</v>
      </c>
      <c r="D1320" s="77" t="s">
        <v>1586</v>
      </c>
      <c r="E1320" s="76" t="s">
        <v>7954</v>
      </c>
      <c r="F1320" s="94" t="s">
        <v>1596</v>
      </c>
      <c r="G1320" s="94">
        <v>0.1</v>
      </c>
      <c r="H1320" s="94">
        <v>2.4717514124293787E-2</v>
      </c>
      <c r="I1320" s="94">
        <v>7.1066666666666667E-2</v>
      </c>
    </row>
    <row r="1321" spans="1:9" s="97" customFormat="1" ht="11.25" customHeight="1" x14ac:dyDescent="0.25">
      <c r="A1321" s="77">
        <v>1315</v>
      </c>
      <c r="B1321" s="76" t="s">
        <v>3472</v>
      </c>
      <c r="C1321" s="98" t="s">
        <v>1640</v>
      </c>
      <c r="D1321" s="77" t="s">
        <v>1586</v>
      </c>
      <c r="E1321" s="76" t="s">
        <v>9100</v>
      </c>
      <c r="F1321" s="94" t="s">
        <v>1596</v>
      </c>
      <c r="G1321" s="94">
        <v>0.16</v>
      </c>
      <c r="H1321" s="94">
        <v>1.2323446327683616E-2</v>
      </c>
      <c r="I1321" s="94">
        <v>0.13940666666666665</v>
      </c>
    </row>
    <row r="1322" spans="1:9" s="97" customFormat="1" ht="11.25" customHeight="1" x14ac:dyDescent="0.25">
      <c r="A1322" s="77">
        <v>1316</v>
      </c>
      <c r="B1322" s="76" t="s">
        <v>2313</v>
      </c>
      <c r="C1322" s="98" t="s">
        <v>1712</v>
      </c>
      <c r="D1322" s="77" t="s">
        <v>1586</v>
      </c>
      <c r="E1322" s="76" t="s">
        <v>7827</v>
      </c>
      <c r="F1322" s="94" t="s">
        <v>1596</v>
      </c>
      <c r="G1322" s="94">
        <v>0.04</v>
      </c>
      <c r="H1322" s="94">
        <v>2.5999999999999999E-2</v>
      </c>
      <c r="I1322" s="94">
        <v>1.3215999999999999E-2</v>
      </c>
    </row>
    <row r="1323" spans="1:9" s="97" customFormat="1" ht="11.25" customHeight="1" x14ac:dyDescent="0.25">
      <c r="A1323" s="77">
        <v>1317</v>
      </c>
      <c r="B1323" s="76" t="s">
        <v>5616</v>
      </c>
      <c r="C1323" s="98" t="s">
        <v>1633</v>
      </c>
      <c r="D1323" s="77" t="s">
        <v>1586</v>
      </c>
      <c r="E1323" s="76" t="s">
        <v>7954</v>
      </c>
      <c r="F1323" s="94" t="s">
        <v>1596</v>
      </c>
      <c r="G1323" s="94">
        <v>0.16</v>
      </c>
      <c r="H1323" s="94">
        <v>6.8200161420500409E-3</v>
      </c>
      <c r="I1323" s="94">
        <v>0.14460190476190476</v>
      </c>
    </row>
    <row r="1324" spans="1:9" s="97" customFormat="1" ht="11.25" customHeight="1" x14ac:dyDescent="0.25">
      <c r="A1324" s="77">
        <v>1318</v>
      </c>
      <c r="B1324" s="76" t="s">
        <v>3469</v>
      </c>
      <c r="C1324" s="98" t="s">
        <v>1640</v>
      </c>
      <c r="D1324" s="77" t="s">
        <v>1586</v>
      </c>
      <c r="E1324" s="76" t="s">
        <v>9130</v>
      </c>
      <c r="F1324" s="94" t="s">
        <v>1596</v>
      </c>
      <c r="G1324" s="94">
        <v>0.16</v>
      </c>
      <c r="H1324" s="94">
        <v>5.2764326069410818E-3</v>
      </c>
      <c r="I1324" s="94">
        <v>0.14605904761904762</v>
      </c>
    </row>
    <row r="1325" spans="1:9" s="97" customFormat="1" ht="11.25" customHeight="1" x14ac:dyDescent="0.25">
      <c r="A1325" s="77">
        <v>1319</v>
      </c>
      <c r="B1325" s="76" t="s">
        <v>5615</v>
      </c>
      <c r="C1325" s="98" t="s">
        <v>1633</v>
      </c>
      <c r="D1325" s="77" t="s">
        <v>1586</v>
      </c>
      <c r="E1325" s="76" t="s">
        <v>7954</v>
      </c>
      <c r="F1325" s="94" t="s">
        <v>1596</v>
      </c>
      <c r="G1325" s="94">
        <v>0.06</v>
      </c>
      <c r="H1325" s="94">
        <v>2.3800000000000002E-2</v>
      </c>
      <c r="I1325" s="94">
        <v>3.4172800000000003E-2</v>
      </c>
    </row>
    <row r="1326" spans="1:9" s="97" customFormat="1" ht="11.25" customHeight="1" x14ac:dyDescent="0.25">
      <c r="A1326" s="77">
        <v>1320</v>
      </c>
      <c r="B1326" s="76" t="s">
        <v>3114</v>
      </c>
      <c r="C1326" s="98" t="s">
        <v>1638</v>
      </c>
      <c r="D1326" s="77" t="s">
        <v>1586</v>
      </c>
      <c r="E1326" s="76" t="s">
        <v>9129</v>
      </c>
      <c r="F1326" s="94" t="s">
        <v>1596</v>
      </c>
      <c r="G1326" s="94">
        <v>0.16</v>
      </c>
      <c r="H1326" s="94">
        <v>7.9898103309120255E-2</v>
      </c>
      <c r="I1326" s="94">
        <v>7.5616190476190462E-2</v>
      </c>
    </row>
    <row r="1327" spans="1:9" s="97" customFormat="1" ht="11.25" customHeight="1" x14ac:dyDescent="0.25">
      <c r="A1327" s="77">
        <v>1321</v>
      </c>
      <c r="B1327" s="76" t="s">
        <v>664</v>
      </c>
      <c r="C1327" s="98" t="s">
        <v>1610</v>
      </c>
      <c r="D1327" s="77" t="s">
        <v>1586</v>
      </c>
      <c r="E1327" s="76" t="s">
        <v>8774</v>
      </c>
      <c r="F1327" s="94" t="s">
        <v>1596</v>
      </c>
      <c r="G1327" s="94">
        <v>0.25</v>
      </c>
      <c r="H1327" s="94">
        <v>0.16450000000000001</v>
      </c>
      <c r="I1327" s="94">
        <v>8.0711999999999992E-2</v>
      </c>
    </row>
    <row r="1328" spans="1:9" s="97" customFormat="1" ht="11.25" customHeight="1" x14ac:dyDescent="0.25">
      <c r="A1328" s="77">
        <v>1322</v>
      </c>
      <c r="B1328" s="76" t="s">
        <v>5614</v>
      </c>
      <c r="C1328" s="98" t="s">
        <v>1633</v>
      </c>
      <c r="D1328" s="77" t="s">
        <v>1586</v>
      </c>
      <c r="E1328" s="76" t="s">
        <v>7954</v>
      </c>
      <c r="F1328" s="94" t="s">
        <v>1596</v>
      </c>
      <c r="G1328" s="94">
        <v>6.3E-2</v>
      </c>
      <c r="H1328" s="94">
        <v>3.8766142050040357E-2</v>
      </c>
      <c r="I1328" s="94">
        <v>2.28767619047619E-2</v>
      </c>
    </row>
    <row r="1329" spans="1:9" s="97" customFormat="1" ht="11.25" customHeight="1" x14ac:dyDescent="0.25">
      <c r="A1329" s="77">
        <v>1323</v>
      </c>
      <c r="B1329" s="76" t="s">
        <v>5613</v>
      </c>
      <c r="C1329" s="98" t="s">
        <v>1633</v>
      </c>
      <c r="D1329" s="77" t="s">
        <v>1586</v>
      </c>
      <c r="E1329" s="76" t="s">
        <v>7954</v>
      </c>
      <c r="F1329" s="94" t="s">
        <v>1596</v>
      </c>
      <c r="G1329" s="94">
        <v>0.1</v>
      </c>
      <c r="H1329" s="94">
        <v>6.9763922518159809E-3</v>
      </c>
      <c r="I1329" s="94">
        <v>8.781428571428572E-2</v>
      </c>
    </row>
    <row r="1330" spans="1:9" s="97" customFormat="1" ht="11.25" customHeight="1" x14ac:dyDescent="0.25">
      <c r="A1330" s="77">
        <v>1324</v>
      </c>
      <c r="B1330" s="76" t="s">
        <v>2315</v>
      </c>
      <c r="C1330" s="98" t="s">
        <v>1712</v>
      </c>
      <c r="D1330" s="77" t="s">
        <v>1586</v>
      </c>
      <c r="E1330" s="76" t="s">
        <v>7827</v>
      </c>
      <c r="F1330" s="94" t="s">
        <v>1596</v>
      </c>
      <c r="G1330" s="94">
        <v>6.3E-2</v>
      </c>
      <c r="H1330" s="94">
        <v>4.4840000000000005E-2</v>
      </c>
      <c r="I1330" s="94">
        <v>1.7143039999999995E-2</v>
      </c>
    </row>
    <row r="1331" spans="1:9" s="97" customFormat="1" ht="11.25" customHeight="1" x14ac:dyDescent="0.25">
      <c r="A1331" s="77">
        <v>1325</v>
      </c>
      <c r="B1331" s="76" t="s">
        <v>3468</v>
      </c>
      <c r="C1331" s="98" t="s">
        <v>1640</v>
      </c>
      <c r="D1331" s="77" t="s">
        <v>1586</v>
      </c>
      <c r="E1331" s="76" t="s">
        <v>9100</v>
      </c>
      <c r="F1331" s="94" t="s">
        <v>1596</v>
      </c>
      <c r="G1331" s="94">
        <v>6.3E-2</v>
      </c>
      <c r="H1331" s="94">
        <v>1.2817796610169491E-2</v>
      </c>
      <c r="I1331" s="94">
        <v>4.7371999999999991E-2</v>
      </c>
    </row>
    <row r="1332" spans="1:9" s="97" customFormat="1" ht="11.25" customHeight="1" x14ac:dyDescent="0.25">
      <c r="A1332" s="77">
        <v>1326</v>
      </c>
      <c r="B1332" s="76" t="s">
        <v>3467</v>
      </c>
      <c r="C1332" s="98" t="s">
        <v>1640</v>
      </c>
      <c r="D1332" s="77" t="s">
        <v>1586</v>
      </c>
      <c r="E1332" s="76" t="s">
        <v>9128</v>
      </c>
      <c r="F1332" s="94" t="s">
        <v>1596</v>
      </c>
      <c r="G1332" s="94">
        <v>6.3E-2</v>
      </c>
      <c r="H1332" s="94">
        <v>7.7330508474576275E-3</v>
      </c>
      <c r="I1332" s="94">
        <v>5.2171999999999996E-2</v>
      </c>
    </row>
    <row r="1333" spans="1:9" s="97" customFormat="1" ht="11.25" customHeight="1" x14ac:dyDescent="0.25">
      <c r="A1333" s="77">
        <v>1327</v>
      </c>
      <c r="B1333" s="76" t="s">
        <v>505</v>
      </c>
      <c r="C1333" s="98" t="s">
        <v>1712</v>
      </c>
      <c r="D1333" s="77" t="s">
        <v>1586</v>
      </c>
      <c r="E1333" s="76" t="s">
        <v>7827</v>
      </c>
      <c r="F1333" s="94" t="s">
        <v>1596</v>
      </c>
      <c r="G1333" s="94">
        <v>0.1</v>
      </c>
      <c r="H1333" s="94">
        <v>5.899999999999999E-2</v>
      </c>
      <c r="I1333" s="94">
        <v>3.8704000000000009E-2</v>
      </c>
    </row>
    <row r="1334" spans="1:9" s="97" customFormat="1" ht="11.25" customHeight="1" x14ac:dyDescent="0.25">
      <c r="A1334" s="77">
        <v>1328</v>
      </c>
      <c r="B1334" s="76" t="s">
        <v>2243</v>
      </c>
      <c r="C1334" s="98" t="s">
        <v>1712</v>
      </c>
      <c r="D1334" s="77" t="s">
        <v>1586</v>
      </c>
      <c r="E1334" s="76" t="s">
        <v>7827</v>
      </c>
      <c r="F1334" s="94" t="s">
        <v>1596</v>
      </c>
      <c r="G1334" s="94">
        <v>6.3E-2</v>
      </c>
      <c r="H1334" s="94">
        <v>3.8539999999999998E-2</v>
      </c>
      <c r="I1334" s="94">
        <v>2.3090239999999998E-2</v>
      </c>
    </row>
    <row r="1335" spans="1:9" s="97" customFormat="1" ht="11.25" customHeight="1" x14ac:dyDescent="0.25">
      <c r="A1335" s="77">
        <v>1329</v>
      </c>
      <c r="B1335" s="76" t="s">
        <v>3439</v>
      </c>
      <c r="C1335" s="98" t="s">
        <v>1640</v>
      </c>
      <c r="D1335" s="77" t="s">
        <v>1586</v>
      </c>
      <c r="E1335" s="76" t="s">
        <v>7874</v>
      </c>
      <c r="F1335" s="94" t="s">
        <v>1596</v>
      </c>
      <c r="G1335" s="94">
        <v>6.3E-2</v>
      </c>
      <c r="H1335" s="94">
        <v>3.9169999999999996E-2</v>
      </c>
      <c r="I1335" s="94">
        <v>2.2495520000000001E-2</v>
      </c>
    </row>
    <row r="1336" spans="1:9" s="97" customFormat="1" ht="11.25" customHeight="1" x14ac:dyDescent="0.25">
      <c r="A1336" s="77">
        <v>1330</v>
      </c>
      <c r="B1336" s="76" t="s">
        <v>5413</v>
      </c>
      <c r="C1336" s="98" t="s">
        <v>1631</v>
      </c>
      <c r="D1336" s="77" t="s">
        <v>1586</v>
      </c>
      <c r="E1336" s="76" t="s">
        <v>7808</v>
      </c>
      <c r="F1336" s="94" t="s">
        <v>1596</v>
      </c>
      <c r="G1336" s="94">
        <v>0.4</v>
      </c>
      <c r="H1336" s="94">
        <v>7.2841000807102518E-3</v>
      </c>
      <c r="I1336" s="94">
        <v>0.37072380952380951</v>
      </c>
    </row>
    <row r="1337" spans="1:9" s="97" customFormat="1" ht="11.25" customHeight="1" x14ac:dyDescent="0.25">
      <c r="A1337" s="77">
        <v>1331</v>
      </c>
      <c r="B1337" s="76" t="s">
        <v>3438</v>
      </c>
      <c r="C1337" s="98" t="s">
        <v>1640</v>
      </c>
      <c r="D1337" s="77" t="s">
        <v>1586</v>
      </c>
      <c r="E1337" s="76" t="s">
        <v>9127</v>
      </c>
      <c r="F1337" s="94" t="s">
        <v>1596</v>
      </c>
      <c r="G1337" s="94">
        <v>6.3E-2</v>
      </c>
      <c r="H1337" s="94">
        <v>2.2684624697336564E-2</v>
      </c>
      <c r="I1337" s="94">
        <v>3.8057714285714285E-2</v>
      </c>
    </row>
    <row r="1338" spans="1:9" s="97" customFormat="1" ht="11.25" customHeight="1" x14ac:dyDescent="0.25">
      <c r="A1338" s="77">
        <v>1332</v>
      </c>
      <c r="B1338" s="76" t="s">
        <v>751</v>
      </c>
      <c r="C1338" s="98" t="s">
        <v>1712</v>
      </c>
      <c r="D1338" s="77" t="s">
        <v>1586</v>
      </c>
      <c r="E1338" s="76" t="s">
        <v>7827</v>
      </c>
      <c r="F1338" s="94" t="s">
        <v>1596</v>
      </c>
      <c r="G1338" s="94">
        <v>0.25</v>
      </c>
      <c r="H1338" s="94">
        <v>0.157</v>
      </c>
      <c r="I1338" s="94">
        <v>8.7791999999999995E-2</v>
      </c>
    </row>
    <row r="1339" spans="1:9" s="97" customFormat="1" ht="11.25" customHeight="1" x14ac:dyDescent="0.25">
      <c r="A1339" s="77">
        <v>1333</v>
      </c>
      <c r="B1339" s="76" t="s">
        <v>3437</v>
      </c>
      <c r="C1339" s="98" t="s">
        <v>1640</v>
      </c>
      <c r="D1339" s="77" t="s">
        <v>1586</v>
      </c>
      <c r="E1339" s="76" t="s">
        <v>7874</v>
      </c>
      <c r="F1339" s="94" t="s">
        <v>1596</v>
      </c>
      <c r="G1339" s="94">
        <v>0.06</v>
      </c>
      <c r="H1339" s="94">
        <v>4.307909604519774E-3</v>
      </c>
      <c r="I1339" s="94">
        <v>5.2573333333333333E-2</v>
      </c>
    </row>
    <row r="1340" spans="1:9" s="97" customFormat="1" ht="11.25" customHeight="1" x14ac:dyDescent="0.25">
      <c r="A1340" s="77">
        <v>1334</v>
      </c>
      <c r="B1340" s="76" t="s">
        <v>508</v>
      </c>
      <c r="C1340" s="98" t="s">
        <v>1712</v>
      </c>
      <c r="D1340" s="77" t="s">
        <v>1586</v>
      </c>
      <c r="E1340" s="76" t="s">
        <v>7827</v>
      </c>
      <c r="F1340" s="94" t="s">
        <v>1596</v>
      </c>
      <c r="G1340" s="94">
        <v>0.4</v>
      </c>
      <c r="H1340" s="94">
        <v>0.25800000000000001</v>
      </c>
      <c r="I1340" s="94">
        <v>0.134048</v>
      </c>
    </row>
    <row r="1341" spans="1:9" s="97" customFormat="1" ht="11.25" customHeight="1" x14ac:dyDescent="0.25">
      <c r="A1341" s="77">
        <v>1335</v>
      </c>
      <c r="B1341" s="76" t="s">
        <v>4902</v>
      </c>
      <c r="C1341" s="98" t="s">
        <v>1621</v>
      </c>
      <c r="D1341" s="77" t="s">
        <v>1586</v>
      </c>
      <c r="E1341" s="76" t="s">
        <v>7703</v>
      </c>
      <c r="F1341" s="94" t="s">
        <v>1596</v>
      </c>
      <c r="G1341" s="94">
        <v>0.1</v>
      </c>
      <c r="H1341" s="94">
        <v>6.7000000000000004E-2</v>
      </c>
      <c r="I1341" s="94">
        <v>3.1151999999999999E-2</v>
      </c>
    </row>
    <row r="1342" spans="1:9" s="97" customFormat="1" ht="11.25" customHeight="1" x14ac:dyDescent="0.25">
      <c r="A1342" s="77">
        <v>1336</v>
      </c>
      <c r="B1342" s="76" t="s">
        <v>3436</v>
      </c>
      <c r="C1342" s="98" t="s">
        <v>1640</v>
      </c>
      <c r="D1342" s="77" t="s">
        <v>1586</v>
      </c>
      <c r="E1342" s="76" t="s">
        <v>7874</v>
      </c>
      <c r="F1342" s="94" t="s">
        <v>1596</v>
      </c>
      <c r="G1342" s="94">
        <v>0.25</v>
      </c>
      <c r="H1342" s="94">
        <v>1.7700766747376917E-2</v>
      </c>
      <c r="I1342" s="94">
        <v>0.21929047619047617</v>
      </c>
    </row>
    <row r="1343" spans="1:9" s="97" customFormat="1" ht="11.25" customHeight="1" x14ac:dyDescent="0.25">
      <c r="A1343" s="77">
        <v>1337</v>
      </c>
      <c r="B1343" s="76" t="s">
        <v>3108</v>
      </c>
      <c r="C1343" s="98" t="s">
        <v>1638</v>
      </c>
      <c r="D1343" s="77" t="s">
        <v>1586</v>
      </c>
      <c r="E1343" s="76" t="s">
        <v>2438</v>
      </c>
      <c r="F1343" s="94" t="s">
        <v>1596</v>
      </c>
      <c r="G1343" s="94">
        <v>0.1</v>
      </c>
      <c r="H1343" s="94">
        <v>9.862288135593221E-2</v>
      </c>
      <c r="I1343" s="94">
        <v>1.2999999999999958E-3</v>
      </c>
    </row>
    <row r="1344" spans="1:9" s="97" customFormat="1" ht="11.25" customHeight="1" x14ac:dyDescent="0.25">
      <c r="A1344" s="77">
        <v>1338</v>
      </c>
      <c r="B1344" s="76" t="s">
        <v>697</v>
      </c>
      <c r="C1344" s="98" t="s">
        <v>1712</v>
      </c>
      <c r="D1344" s="77" t="s">
        <v>1586</v>
      </c>
      <c r="E1344" s="76" t="s">
        <v>7827</v>
      </c>
      <c r="F1344" s="94" t="s">
        <v>1596</v>
      </c>
      <c r="G1344" s="94">
        <v>0.4</v>
      </c>
      <c r="H1344" s="94">
        <v>0.27400000000000002</v>
      </c>
      <c r="I1344" s="94">
        <v>0.11894399999999999</v>
      </c>
    </row>
    <row r="1345" spans="1:9" s="97" customFormat="1" ht="11.25" customHeight="1" x14ac:dyDescent="0.25">
      <c r="A1345" s="77">
        <v>1339</v>
      </c>
      <c r="B1345" s="76" t="s">
        <v>3434</v>
      </c>
      <c r="C1345" s="98" t="s">
        <v>1640</v>
      </c>
      <c r="D1345" s="77" t="s">
        <v>1586</v>
      </c>
      <c r="E1345" s="76" t="s">
        <v>7874</v>
      </c>
      <c r="F1345" s="94" t="s">
        <v>1596</v>
      </c>
      <c r="G1345" s="94">
        <v>0.1</v>
      </c>
      <c r="H1345" s="94">
        <v>7.0999999999999994E-2</v>
      </c>
      <c r="I1345" s="94">
        <v>2.7375999999999998E-2</v>
      </c>
    </row>
    <row r="1346" spans="1:9" s="97" customFormat="1" ht="11.25" customHeight="1" x14ac:dyDescent="0.25">
      <c r="A1346" s="77">
        <v>1340</v>
      </c>
      <c r="B1346" s="76" t="s">
        <v>507</v>
      </c>
      <c r="C1346" s="98" t="s">
        <v>1712</v>
      </c>
      <c r="D1346" s="77" t="s">
        <v>1586</v>
      </c>
      <c r="E1346" s="76" t="s">
        <v>7827</v>
      </c>
      <c r="F1346" s="94" t="s">
        <v>1596</v>
      </c>
      <c r="G1346" s="94">
        <v>0.25</v>
      </c>
      <c r="H1346" s="94">
        <v>0.17699999999999999</v>
      </c>
      <c r="I1346" s="94">
        <v>6.8911999999999987E-2</v>
      </c>
    </row>
    <row r="1347" spans="1:9" s="97" customFormat="1" ht="11.25" customHeight="1" x14ac:dyDescent="0.25">
      <c r="A1347" s="77">
        <v>1341</v>
      </c>
      <c r="B1347" s="76" t="s">
        <v>753</v>
      </c>
      <c r="C1347" s="98" t="s">
        <v>1712</v>
      </c>
      <c r="D1347" s="77" t="s">
        <v>1586</v>
      </c>
      <c r="E1347" s="76" t="s">
        <v>7827</v>
      </c>
      <c r="F1347" s="94" t="s">
        <v>1596</v>
      </c>
      <c r="G1347" s="94">
        <v>0.16</v>
      </c>
      <c r="H1347" s="94">
        <v>9.3199999999999991E-2</v>
      </c>
      <c r="I1347" s="94">
        <v>6.305920000000001E-2</v>
      </c>
    </row>
    <row r="1348" spans="1:9" s="97" customFormat="1" ht="11.25" customHeight="1" x14ac:dyDescent="0.25">
      <c r="A1348" s="77">
        <v>1342</v>
      </c>
      <c r="B1348" s="76" t="s">
        <v>3435</v>
      </c>
      <c r="C1348" s="98" t="s">
        <v>1640</v>
      </c>
      <c r="D1348" s="77" t="s">
        <v>1586</v>
      </c>
      <c r="E1348" s="76" t="s">
        <v>7874</v>
      </c>
      <c r="F1348" s="94" t="s">
        <v>1596</v>
      </c>
      <c r="G1348" s="94">
        <v>0.06</v>
      </c>
      <c r="H1348" s="94">
        <v>3.5260290556900727E-3</v>
      </c>
      <c r="I1348" s="94">
        <v>5.3311428571428565E-2</v>
      </c>
    </row>
    <row r="1349" spans="1:9" s="97" customFormat="1" ht="11.25" customHeight="1" x14ac:dyDescent="0.25">
      <c r="A1349" s="77">
        <v>1343</v>
      </c>
      <c r="B1349" s="76" t="s">
        <v>752</v>
      </c>
      <c r="C1349" s="98" t="s">
        <v>1712</v>
      </c>
      <c r="D1349" s="77" t="s">
        <v>1586</v>
      </c>
      <c r="E1349" s="76" t="s">
        <v>7827</v>
      </c>
      <c r="F1349" s="94" t="s">
        <v>1596</v>
      </c>
      <c r="G1349" s="94">
        <v>0.16</v>
      </c>
      <c r="H1349" s="94">
        <v>9.6399999999999986E-2</v>
      </c>
      <c r="I1349" s="94">
        <v>6.0038400000000006E-2</v>
      </c>
    </row>
    <row r="1350" spans="1:9" s="97" customFormat="1" ht="11.25" customHeight="1" x14ac:dyDescent="0.25">
      <c r="A1350" s="77">
        <v>1344</v>
      </c>
      <c r="B1350" s="76" t="s">
        <v>3432</v>
      </c>
      <c r="C1350" s="98" t="s">
        <v>1640</v>
      </c>
      <c r="D1350" s="77" t="s">
        <v>1586</v>
      </c>
      <c r="E1350" s="76" t="s">
        <v>7874</v>
      </c>
      <c r="F1350" s="94" t="s">
        <v>1596</v>
      </c>
      <c r="G1350" s="94">
        <v>0.06</v>
      </c>
      <c r="H1350" s="94">
        <v>3.7999999999999999E-2</v>
      </c>
      <c r="I1350" s="94">
        <v>2.0768000000000002E-2</v>
      </c>
    </row>
    <row r="1351" spans="1:9" s="97" customFormat="1" ht="11.25" customHeight="1" x14ac:dyDescent="0.25">
      <c r="A1351" s="77">
        <v>1345</v>
      </c>
      <c r="B1351" s="76" t="s">
        <v>746</v>
      </c>
      <c r="C1351" s="98" t="s">
        <v>1712</v>
      </c>
      <c r="D1351" s="77" t="s">
        <v>1586</v>
      </c>
      <c r="E1351" s="76" t="s">
        <v>7827</v>
      </c>
      <c r="F1351" s="94" t="s">
        <v>1596</v>
      </c>
      <c r="G1351" s="94">
        <v>0.16</v>
      </c>
      <c r="H1351" s="94">
        <v>9.9599999999999994E-2</v>
      </c>
      <c r="I1351" s="94">
        <v>5.7017600000000002E-2</v>
      </c>
    </row>
    <row r="1352" spans="1:9" s="97" customFormat="1" ht="11.25" customHeight="1" x14ac:dyDescent="0.25">
      <c r="A1352" s="77">
        <v>1346</v>
      </c>
      <c r="B1352" s="76" t="s">
        <v>2690</v>
      </c>
      <c r="C1352" s="98" t="s">
        <v>1712</v>
      </c>
      <c r="D1352" s="77" t="s">
        <v>1586</v>
      </c>
      <c r="E1352" s="76" t="s">
        <v>7827</v>
      </c>
      <c r="F1352" s="94" t="s">
        <v>1596</v>
      </c>
      <c r="G1352" s="94">
        <v>0.16</v>
      </c>
      <c r="H1352" s="94">
        <v>0.1012</v>
      </c>
      <c r="I1352" s="94">
        <v>5.55072E-2</v>
      </c>
    </row>
    <row r="1353" spans="1:9" s="97" customFormat="1" ht="11.25" customHeight="1" x14ac:dyDescent="0.25">
      <c r="A1353" s="77">
        <v>1347</v>
      </c>
      <c r="B1353" s="76" t="s">
        <v>3431</v>
      </c>
      <c r="C1353" s="98" t="s">
        <v>1640</v>
      </c>
      <c r="D1353" s="77" t="s">
        <v>1586</v>
      </c>
      <c r="E1353" s="76" t="s">
        <v>7874</v>
      </c>
      <c r="F1353" s="94" t="s">
        <v>1596</v>
      </c>
      <c r="G1353" s="94">
        <v>6.3E-2</v>
      </c>
      <c r="H1353" s="94">
        <v>4.1689999999999998E-2</v>
      </c>
      <c r="I1353" s="94">
        <v>2.0116640000000002E-2</v>
      </c>
    </row>
    <row r="1354" spans="1:9" s="97" customFormat="1" ht="11.25" customHeight="1" x14ac:dyDescent="0.25">
      <c r="A1354" s="77">
        <v>1348</v>
      </c>
      <c r="B1354" s="76" t="s">
        <v>749</v>
      </c>
      <c r="C1354" s="98" t="s">
        <v>1712</v>
      </c>
      <c r="D1354" s="77" t="s">
        <v>1586</v>
      </c>
      <c r="E1354" s="76" t="s">
        <v>7827</v>
      </c>
      <c r="F1354" s="94" t="s">
        <v>1596</v>
      </c>
      <c r="G1354" s="94">
        <v>0.25</v>
      </c>
      <c r="H1354" s="94">
        <v>0.16200000000000001</v>
      </c>
      <c r="I1354" s="94">
        <v>8.3072000000000007E-2</v>
      </c>
    </row>
    <row r="1355" spans="1:9" s="97" customFormat="1" ht="11.25" customHeight="1" x14ac:dyDescent="0.25">
      <c r="A1355" s="77">
        <v>1349</v>
      </c>
      <c r="B1355" s="76" t="s">
        <v>389</v>
      </c>
      <c r="C1355" s="98" t="s">
        <v>1628</v>
      </c>
      <c r="D1355" s="77" t="s">
        <v>1586</v>
      </c>
      <c r="E1355" s="76" t="s">
        <v>7844</v>
      </c>
      <c r="F1355" s="94" t="s">
        <v>1596</v>
      </c>
      <c r="G1355" s="94">
        <v>0.1</v>
      </c>
      <c r="H1355" s="94">
        <v>2.8248587570621472E-2</v>
      </c>
      <c r="I1355" s="94">
        <v>6.773333333333334E-2</v>
      </c>
    </row>
    <row r="1356" spans="1:9" s="97" customFormat="1" ht="11.25" customHeight="1" x14ac:dyDescent="0.25">
      <c r="A1356" s="77">
        <v>1350</v>
      </c>
      <c r="B1356" s="76" t="s">
        <v>747</v>
      </c>
      <c r="C1356" s="98" t="s">
        <v>1712</v>
      </c>
      <c r="D1356" s="77" t="s">
        <v>1586</v>
      </c>
      <c r="E1356" s="76" t="s">
        <v>7827</v>
      </c>
      <c r="F1356" s="94" t="s">
        <v>1596</v>
      </c>
      <c r="G1356" s="94">
        <v>0.1</v>
      </c>
      <c r="H1356" s="94">
        <v>6.8000000000000005E-2</v>
      </c>
      <c r="I1356" s="94">
        <v>3.0207999999999999E-2</v>
      </c>
    </row>
    <row r="1357" spans="1:9" s="97" customFormat="1" ht="11.25" customHeight="1" x14ac:dyDescent="0.25">
      <c r="A1357" s="77">
        <v>1351</v>
      </c>
      <c r="B1357" s="76" t="s">
        <v>390</v>
      </c>
      <c r="C1357" s="98" t="s">
        <v>1628</v>
      </c>
      <c r="D1357" s="77" t="s">
        <v>1586</v>
      </c>
      <c r="E1357" s="76" t="s">
        <v>7844</v>
      </c>
      <c r="F1357" s="94" t="s">
        <v>1596</v>
      </c>
      <c r="G1357" s="94">
        <v>0.1</v>
      </c>
      <c r="H1357" s="94">
        <v>0.1</v>
      </c>
      <c r="I1357" s="94">
        <v>0</v>
      </c>
    </row>
    <row r="1358" spans="1:9" s="97" customFormat="1" ht="11.25" customHeight="1" x14ac:dyDescent="0.25">
      <c r="A1358" s="77">
        <v>1352</v>
      </c>
      <c r="B1358" s="76" t="s">
        <v>3429</v>
      </c>
      <c r="C1358" s="98" t="s">
        <v>1640</v>
      </c>
      <c r="D1358" s="77" t="s">
        <v>1586</v>
      </c>
      <c r="E1358" s="76" t="s">
        <v>7874</v>
      </c>
      <c r="F1358" s="94" t="s">
        <v>1596</v>
      </c>
      <c r="G1358" s="94">
        <v>0.16</v>
      </c>
      <c r="H1358" s="94">
        <v>1.6253026634382568E-2</v>
      </c>
      <c r="I1358" s="94">
        <v>0.13569714285714288</v>
      </c>
    </row>
    <row r="1359" spans="1:9" s="97" customFormat="1" ht="11.25" customHeight="1" x14ac:dyDescent="0.25">
      <c r="A1359" s="77">
        <v>1353</v>
      </c>
      <c r="B1359" s="76" t="s">
        <v>3430</v>
      </c>
      <c r="C1359" s="98" t="s">
        <v>1640</v>
      </c>
      <c r="D1359" s="77" t="s">
        <v>1586</v>
      </c>
      <c r="E1359" s="76" t="s">
        <v>7874</v>
      </c>
      <c r="F1359" s="94" t="s">
        <v>1596</v>
      </c>
      <c r="G1359" s="94">
        <v>0.1</v>
      </c>
      <c r="H1359" s="94">
        <v>9.942493946731237E-3</v>
      </c>
      <c r="I1359" s="94">
        <v>8.5014285714285709E-2</v>
      </c>
    </row>
    <row r="1360" spans="1:9" s="97" customFormat="1" ht="11.25" customHeight="1" x14ac:dyDescent="0.25">
      <c r="A1360" s="77">
        <v>1354</v>
      </c>
      <c r="B1360" s="76" t="s">
        <v>391</v>
      </c>
      <c r="C1360" s="98" t="s">
        <v>1628</v>
      </c>
      <c r="D1360" s="77" t="s">
        <v>1586</v>
      </c>
      <c r="E1360" s="76" t="s">
        <v>7844</v>
      </c>
      <c r="F1360" s="94" t="s">
        <v>1596</v>
      </c>
      <c r="G1360" s="94">
        <v>0.25</v>
      </c>
      <c r="H1360" s="94">
        <v>0.13507869249394674</v>
      </c>
      <c r="I1360" s="94">
        <v>0.10848571428571428</v>
      </c>
    </row>
    <row r="1361" spans="1:9" s="97" customFormat="1" ht="11.25" customHeight="1" x14ac:dyDescent="0.25">
      <c r="A1361" s="77">
        <v>1355</v>
      </c>
      <c r="B1361" s="76" t="s">
        <v>7229</v>
      </c>
      <c r="C1361" s="98" t="s">
        <v>1706</v>
      </c>
      <c r="D1361" s="77" t="s">
        <v>1586</v>
      </c>
      <c r="E1361" s="76" t="s">
        <v>7233</v>
      </c>
      <c r="F1361" s="94" t="s">
        <v>1596</v>
      </c>
      <c r="G1361" s="94">
        <v>6.3E-2</v>
      </c>
      <c r="H1361" s="94">
        <v>6.3E-2</v>
      </c>
      <c r="I1361" s="94">
        <v>0</v>
      </c>
    </row>
    <row r="1362" spans="1:9" s="97" customFormat="1" ht="11.25" customHeight="1" x14ac:dyDescent="0.25">
      <c r="A1362" s="77">
        <v>1356</v>
      </c>
      <c r="B1362" s="76" t="s">
        <v>3428</v>
      </c>
      <c r="C1362" s="98" t="s">
        <v>1640</v>
      </c>
      <c r="D1362" s="77" t="s">
        <v>1586</v>
      </c>
      <c r="E1362" s="76" t="s">
        <v>7874</v>
      </c>
      <c r="F1362" s="94" t="s">
        <v>1596</v>
      </c>
      <c r="G1362" s="94">
        <v>1.03</v>
      </c>
      <c r="H1362" s="94">
        <v>0.3938995288502723</v>
      </c>
      <c r="I1362" s="94">
        <v>0.11431884476534294</v>
      </c>
    </row>
    <row r="1363" spans="1:9" s="97" customFormat="1" ht="11.25" customHeight="1" x14ac:dyDescent="0.25">
      <c r="A1363" s="77">
        <v>1357</v>
      </c>
      <c r="B1363" s="76" t="s">
        <v>807</v>
      </c>
      <c r="C1363" s="98" t="s">
        <v>1706</v>
      </c>
      <c r="D1363" s="77" t="s">
        <v>1586</v>
      </c>
      <c r="E1363" s="76" t="s">
        <v>7805</v>
      </c>
      <c r="F1363" s="94" t="s">
        <v>1596</v>
      </c>
      <c r="G1363" s="94">
        <v>0.25</v>
      </c>
      <c r="H1363" s="94">
        <v>0.18753026634382566</v>
      </c>
      <c r="I1363" s="94">
        <v>5.8971428571428564E-2</v>
      </c>
    </row>
    <row r="1364" spans="1:9" s="97" customFormat="1" ht="11.25" customHeight="1" x14ac:dyDescent="0.25">
      <c r="A1364" s="77">
        <v>1358</v>
      </c>
      <c r="B1364" s="76" t="s">
        <v>3426</v>
      </c>
      <c r="C1364" s="98" t="s">
        <v>1640</v>
      </c>
      <c r="D1364" s="77" t="s">
        <v>1586</v>
      </c>
      <c r="E1364" s="76" t="s">
        <v>7874</v>
      </c>
      <c r="F1364" s="94" t="s">
        <v>1596</v>
      </c>
      <c r="G1364" s="94">
        <v>0.63</v>
      </c>
      <c r="H1364" s="94">
        <v>0.29699999999999999</v>
      </c>
      <c r="I1364" s="94">
        <v>0.31435199999999996</v>
      </c>
    </row>
    <row r="1365" spans="1:9" s="97" customFormat="1" ht="11.25" customHeight="1" x14ac:dyDescent="0.25">
      <c r="A1365" s="77">
        <v>1359</v>
      </c>
      <c r="B1365" s="76" t="s">
        <v>7228</v>
      </c>
      <c r="C1365" s="98" t="s">
        <v>1706</v>
      </c>
      <c r="D1365" s="77" t="s">
        <v>1586</v>
      </c>
      <c r="E1365" s="76" t="s">
        <v>7233</v>
      </c>
      <c r="F1365" s="94" t="s">
        <v>1596</v>
      </c>
      <c r="G1365" s="94">
        <v>0.4</v>
      </c>
      <c r="H1365" s="94">
        <v>0.15011602098466506</v>
      </c>
      <c r="I1365" s="94">
        <v>0.23589047619047615</v>
      </c>
    </row>
    <row r="1366" spans="1:9" s="97" customFormat="1" ht="11.25" customHeight="1" x14ac:dyDescent="0.25">
      <c r="A1366" s="77">
        <v>1360</v>
      </c>
      <c r="B1366" s="76" t="s">
        <v>3425</v>
      </c>
      <c r="C1366" s="98" t="s">
        <v>1640</v>
      </c>
      <c r="D1366" s="77" t="s">
        <v>1586</v>
      </c>
      <c r="E1366" s="76" t="s">
        <v>7874</v>
      </c>
      <c r="F1366" s="94" t="s">
        <v>1596</v>
      </c>
      <c r="G1366" s="94">
        <v>0.25</v>
      </c>
      <c r="H1366" s="94">
        <v>6.0885794995964486E-3</v>
      </c>
      <c r="I1366" s="94">
        <v>0.23025238095238096</v>
      </c>
    </row>
    <row r="1367" spans="1:9" s="97" customFormat="1" ht="11.25" customHeight="1" x14ac:dyDescent="0.25">
      <c r="A1367" s="77">
        <v>1361</v>
      </c>
      <c r="B1367" s="76" t="s">
        <v>3107</v>
      </c>
      <c r="C1367" s="98" t="s">
        <v>1638</v>
      </c>
      <c r="D1367" s="77" t="s">
        <v>1586</v>
      </c>
      <c r="E1367" s="76" t="s">
        <v>2438</v>
      </c>
      <c r="F1367" s="94" t="s">
        <v>1596</v>
      </c>
      <c r="G1367" s="94">
        <v>0.1</v>
      </c>
      <c r="H1367" s="94">
        <v>8.1381154156577887E-2</v>
      </c>
      <c r="I1367" s="94">
        <v>1.7576190476190467E-2</v>
      </c>
    </row>
    <row r="1368" spans="1:9" s="97" customFormat="1" ht="11.25" customHeight="1" x14ac:dyDescent="0.25">
      <c r="A1368" s="77">
        <v>1362</v>
      </c>
      <c r="B1368" s="76" t="s">
        <v>9126</v>
      </c>
      <c r="C1368" s="98" t="s">
        <v>1611</v>
      </c>
      <c r="D1368" s="77" t="s">
        <v>1586</v>
      </c>
      <c r="E1368" s="76" t="s">
        <v>2546</v>
      </c>
      <c r="F1368" s="94" t="s">
        <v>1596</v>
      </c>
      <c r="G1368" s="94">
        <v>0.1</v>
      </c>
      <c r="H1368" s="94">
        <v>5.1402340597255861E-2</v>
      </c>
      <c r="I1368" s="94">
        <v>4.5876190476190466E-2</v>
      </c>
    </row>
    <row r="1369" spans="1:9" s="97" customFormat="1" ht="11.25" customHeight="1" x14ac:dyDescent="0.25">
      <c r="A1369" s="77">
        <v>1363</v>
      </c>
      <c r="B1369" s="76" t="s">
        <v>5612</v>
      </c>
      <c r="C1369" s="98" t="s">
        <v>1633</v>
      </c>
      <c r="D1369" s="77" t="s">
        <v>1586</v>
      </c>
      <c r="E1369" s="76" t="s">
        <v>9095</v>
      </c>
      <c r="F1369" s="94" t="s">
        <v>1596</v>
      </c>
      <c r="G1369" s="94">
        <v>6.3E-2</v>
      </c>
      <c r="H1369" s="94">
        <v>2.571125907990315E-2</v>
      </c>
      <c r="I1369" s="94">
        <v>3.5200571428571421E-2</v>
      </c>
    </row>
    <row r="1370" spans="1:9" s="97" customFormat="1" ht="11.25" customHeight="1" x14ac:dyDescent="0.25">
      <c r="A1370" s="77">
        <v>1364</v>
      </c>
      <c r="B1370" s="76" t="s">
        <v>3106</v>
      </c>
      <c r="C1370" s="98" t="s">
        <v>1638</v>
      </c>
      <c r="D1370" s="77" t="s">
        <v>1586</v>
      </c>
      <c r="E1370" s="76" t="s">
        <v>2438</v>
      </c>
      <c r="F1370" s="94" t="s">
        <v>1596</v>
      </c>
      <c r="G1370" s="94">
        <v>0.1</v>
      </c>
      <c r="H1370" s="94">
        <v>6.7367836965294595E-2</v>
      </c>
      <c r="I1370" s="94">
        <v>3.0804761904761897E-2</v>
      </c>
    </row>
    <row r="1371" spans="1:9" s="97" customFormat="1" ht="11.25" customHeight="1" x14ac:dyDescent="0.25">
      <c r="A1371" s="77">
        <v>1365</v>
      </c>
      <c r="B1371" s="76" t="s">
        <v>392</v>
      </c>
      <c r="C1371" s="98" t="s">
        <v>1628</v>
      </c>
      <c r="D1371" s="77" t="s">
        <v>1586</v>
      </c>
      <c r="E1371" s="76" t="s">
        <v>7844</v>
      </c>
      <c r="F1371" s="94" t="s">
        <v>1596</v>
      </c>
      <c r="G1371" s="94">
        <v>0.1</v>
      </c>
      <c r="H1371" s="94">
        <v>4.5495359160613404E-2</v>
      </c>
      <c r="I1371" s="94">
        <v>5.1452380952380944E-2</v>
      </c>
    </row>
    <row r="1372" spans="1:9" s="97" customFormat="1" ht="11.25" customHeight="1" x14ac:dyDescent="0.25">
      <c r="A1372" s="77">
        <v>1366</v>
      </c>
      <c r="B1372" s="76" t="s">
        <v>3424</v>
      </c>
      <c r="C1372" s="98" t="s">
        <v>1640</v>
      </c>
      <c r="D1372" s="77" t="s">
        <v>1586</v>
      </c>
      <c r="E1372" s="76" t="s">
        <v>7874</v>
      </c>
      <c r="F1372" s="94" t="s">
        <v>1596</v>
      </c>
      <c r="G1372" s="94">
        <v>6.3E-2</v>
      </c>
      <c r="H1372" s="94">
        <v>7.5968523002421318E-3</v>
      </c>
      <c r="I1372" s="94">
        <v>5.2300571428571425E-2</v>
      </c>
    </row>
    <row r="1373" spans="1:9" s="97" customFormat="1" ht="11.25" customHeight="1" x14ac:dyDescent="0.25">
      <c r="A1373" s="77">
        <v>1367</v>
      </c>
      <c r="B1373" s="76" t="s">
        <v>2949</v>
      </c>
      <c r="C1373" s="98" t="s">
        <v>1638</v>
      </c>
      <c r="D1373" s="77" t="s">
        <v>1586</v>
      </c>
      <c r="E1373" s="76" t="s">
        <v>9125</v>
      </c>
      <c r="F1373" s="94" t="s">
        <v>1596</v>
      </c>
      <c r="G1373" s="94">
        <v>0.1</v>
      </c>
      <c r="H1373" s="94">
        <v>3.1174334140435835E-2</v>
      </c>
      <c r="I1373" s="94">
        <v>6.4971428571428569E-2</v>
      </c>
    </row>
    <row r="1374" spans="1:9" s="97" customFormat="1" ht="11.25" customHeight="1" x14ac:dyDescent="0.25">
      <c r="A1374" s="77">
        <v>1368</v>
      </c>
      <c r="B1374" s="76" t="s">
        <v>2948</v>
      </c>
      <c r="C1374" s="98" t="s">
        <v>1638</v>
      </c>
      <c r="D1374" s="77" t="s">
        <v>1586</v>
      </c>
      <c r="E1374" s="76" t="s">
        <v>9125</v>
      </c>
      <c r="F1374" s="94" t="s">
        <v>1596</v>
      </c>
      <c r="G1374" s="94">
        <v>0.1</v>
      </c>
      <c r="H1374" s="94">
        <v>6.501210653753027E-2</v>
      </c>
      <c r="I1374" s="94">
        <v>3.3028571428571428E-2</v>
      </c>
    </row>
    <row r="1375" spans="1:9" s="97" customFormat="1" ht="11.25" customHeight="1" x14ac:dyDescent="0.25">
      <c r="A1375" s="77">
        <v>1369</v>
      </c>
      <c r="B1375" s="76" t="s">
        <v>3423</v>
      </c>
      <c r="C1375" s="98" t="s">
        <v>1640</v>
      </c>
      <c r="D1375" s="77" t="s">
        <v>1586</v>
      </c>
      <c r="E1375" s="76" t="s">
        <v>7874</v>
      </c>
      <c r="F1375" s="94" t="s">
        <v>1596</v>
      </c>
      <c r="G1375" s="94">
        <v>0.25</v>
      </c>
      <c r="H1375" s="94">
        <v>2.9186844229217114E-2</v>
      </c>
      <c r="I1375" s="94">
        <v>0.20844761904761905</v>
      </c>
    </row>
    <row r="1376" spans="1:9" s="97" customFormat="1" ht="11.25" customHeight="1" x14ac:dyDescent="0.25">
      <c r="A1376" s="77">
        <v>1370</v>
      </c>
      <c r="B1376" s="76" t="s">
        <v>3104</v>
      </c>
      <c r="C1376" s="98" t="s">
        <v>1638</v>
      </c>
      <c r="D1376" s="77" t="s">
        <v>1586</v>
      </c>
      <c r="E1376" s="76" t="s">
        <v>2438</v>
      </c>
      <c r="F1376" s="94" t="s">
        <v>1596</v>
      </c>
      <c r="G1376" s="94">
        <v>0.1</v>
      </c>
      <c r="H1376" s="94">
        <v>2.2361783696529462E-2</v>
      </c>
      <c r="I1376" s="94">
        <v>7.3290476190476184E-2</v>
      </c>
    </row>
    <row r="1377" spans="1:9" s="97" customFormat="1" ht="11.25" customHeight="1" x14ac:dyDescent="0.25">
      <c r="A1377" s="77">
        <v>1371</v>
      </c>
      <c r="B1377" s="76" t="s">
        <v>3105</v>
      </c>
      <c r="C1377" s="98" t="s">
        <v>1638</v>
      </c>
      <c r="D1377" s="77" t="s">
        <v>1586</v>
      </c>
      <c r="E1377" s="76" t="s">
        <v>2438</v>
      </c>
      <c r="F1377" s="94" t="s">
        <v>1596</v>
      </c>
      <c r="G1377" s="94">
        <v>0.1</v>
      </c>
      <c r="H1377" s="94">
        <v>0.1</v>
      </c>
      <c r="I1377" s="94">
        <v>0</v>
      </c>
    </row>
    <row r="1378" spans="1:9" s="97" customFormat="1" ht="11.25" customHeight="1" x14ac:dyDescent="0.25">
      <c r="A1378" s="77">
        <v>1372</v>
      </c>
      <c r="B1378" s="76" t="s">
        <v>3421</v>
      </c>
      <c r="C1378" s="98" t="s">
        <v>1640</v>
      </c>
      <c r="D1378" s="77" t="s">
        <v>1586</v>
      </c>
      <c r="E1378" s="76" t="s">
        <v>7874</v>
      </c>
      <c r="F1378" s="94" t="s">
        <v>1596</v>
      </c>
      <c r="G1378" s="94">
        <v>0.1</v>
      </c>
      <c r="H1378" s="94">
        <v>1.7393058918482647E-2</v>
      </c>
      <c r="I1378" s="94">
        <v>7.7980952380952373E-2</v>
      </c>
    </row>
    <row r="1379" spans="1:9" s="97" customFormat="1" ht="11.25" customHeight="1" x14ac:dyDescent="0.25">
      <c r="A1379" s="77">
        <v>1373</v>
      </c>
      <c r="B1379" s="76" t="s">
        <v>3101</v>
      </c>
      <c r="C1379" s="98" t="s">
        <v>1638</v>
      </c>
      <c r="D1379" s="77" t="s">
        <v>1586</v>
      </c>
      <c r="E1379" s="76" t="s">
        <v>2438</v>
      </c>
      <c r="F1379" s="94" t="s">
        <v>1596</v>
      </c>
      <c r="G1379" s="94">
        <v>0.1</v>
      </c>
      <c r="H1379" s="94">
        <v>1.3186037126715094E-2</v>
      </c>
      <c r="I1379" s="94">
        <v>8.1952380952380943E-2</v>
      </c>
    </row>
    <row r="1380" spans="1:9" s="97" customFormat="1" ht="11.25" customHeight="1" x14ac:dyDescent="0.25">
      <c r="A1380" s="77">
        <v>1374</v>
      </c>
      <c r="B1380" s="76" t="s">
        <v>5611</v>
      </c>
      <c r="C1380" s="98" t="s">
        <v>1633</v>
      </c>
      <c r="D1380" s="77" t="s">
        <v>1586</v>
      </c>
      <c r="E1380" s="76" t="s">
        <v>5610</v>
      </c>
      <c r="F1380" s="94" t="s">
        <v>1596</v>
      </c>
      <c r="G1380" s="94">
        <v>0.1</v>
      </c>
      <c r="H1380" s="94">
        <v>1.8654156577885394E-2</v>
      </c>
      <c r="I1380" s="94">
        <v>7.6790476190476173E-2</v>
      </c>
    </row>
    <row r="1381" spans="1:9" s="97" customFormat="1" ht="11.25" customHeight="1" x14ac:dyDescent="0.25">
      <c r="A1381" s="77">
        <v>1375</v>
      </c>
      <c r="B1381" s="76" t="s">
        <v>3420</v>
      </c>
      <c r="C1381" s="98" t="s">
        <v>1640</v>
      </c>
      <c r="D1381" s="77" t="s">
        <v>1586</v>
      </c>
      <c r="E1381" s="76" t="s">
        <v>9124</v>
      </c>
      <c r="F1381" s="94" t="s">
        <v>1596</v>
      </c>
      <c r="G1381" s="94">
        <v>0.06</v>
      </c>
      <c r="H1381" s="94">
        <v>2.1035108958837773E-2</v>
      </c>
      <c r="I1381" s="94">
        <v>3.6782857142857138E-2</v>
      </c>
    </row>
    <row r="1382" spans="1:9" s="97" customFormat="1" ht="11.25" customHeight="1" x14ac:dyDescent="0.25">
      <c r="A1382" s="77">
        <v>1376</v>
      </c>
      <c r="B1382" s="76" t="s">
        <v>5609</v>
      </c>
      <c r="C1382" s="98" t="s">
        <v>1633</v>
      </c>
      <c r="D1382" s="77" t="s">
        <v>1586</v>
      </c>
      <c r="E1382" s="76" t="s">
        <v>7954</v>
      </c>
      <c r="F1382" s="94" t="s">
        <v>1596</v>
      </c>
      <c r="G1382" s="94">
        <v>6.3E-2</v>
      </c>
      <c r="H1382" s="94">
        <v>5.5185633575464089E-3</v>
      </c>
      <c r="I1382" s="94">
        <v>5.4262476190476187E-2</v>
      </c>
    </row>
    <row r="1383" spans="1:9" s="97" customFormat="1" ht="11.25" customHeight="1" x14ac:dyDescent="0.25">
      <c r="A1383" s="77">
        <v>1377</v>
      </c>
      <c r="B1383" s="76" t="s">
        <v>3100</v>
      </c>
      <c r="C1383" s="98" t="s">
        <v>1638</v>
      </c>
      <c r="D1383" s="77" t="s">
        <v>1586</v>
      </c>
      <c r="E1383" s="76" t="s">
        <v>2438</v>
      </c>
      <c r="F1383" s="94" t="s">
        <v>1596</v>
      </c>
      <c r="G1383" s="94">
        <v>6.3E-2</v>
      </c>
      <c r="H1383" s="94">
        <v>6.3E-2</v>
      </c>
      <c r="I1383" s="94">
        <v>0</v>
      </c>
    </row>
    <row r="1384" spans="1:9" s="97" customFormat="1" ht="11.25" customHeight="1" x14ac:dyDescent="0.25">
      <c r="A1384" s="77">
        <v>1378</v>
      </c>
      <c r="B1384" s="76" t="s">
        <v>3103</v>
      </c>
      <c r="C1384" s="98" t="s">
        <v>1638</v>
      </c>
      <c r="D1384" s="77" t="s">
        <v>1586</v>
      </c>
      <c r="E1384" s="76" t="s">
        <v>2438</v>
      </c>
      <c r="F1384" s="94" t="s">
        <v>1596</v>
      </c>
      <c r="G1384" s="94">
        <v>0.1</v>
      </c>
      <c r="H1384" s="94">
        <v>5.6000000000000001E-2</v>
      </c>
      <c r="I1384" s="94">
        <v>4.1536000000000003E-2</v>
      </c>
    </row>
    <row r="1385" spans="1:9" s="97" customFormat="1" ht="11.25" customHeight="1" x14ac:dyDescent="0.25">
      <c r="A1385" s="77">
        <v>1379</v>
      </c>
      <c r="B1385" s="76" t="s">
        <v>3102</v>
      </c>
      <c r="C1385" s="98" t="s">
        <v>1638</v>
      </c>
      <c r="D1385" s="77" t="s">
        <v>1586</v>
      </c>
      <c r="E1385" s="76" t="s">
        <v>2438</v>
      </c>
      <c r="F1385" s="94" t="s">
        <v>1596</v>
      </c>
      <c r="G1385" s="94">
        <v>0.16</v>
      </c>
      <c r="H1385" s="94">
        <v>0.16</v>
      </c>
      <c r="I1385" s="94">
        <v>0</v>
      </c>
    </row>
    <row r="1386" spans="1:9" s="97" customFormat="1" ht="11.25" customHeight="1" x14ac:dyDescent="0.25">
      <c r="A1386" s="77">
        <v>1380</v>
      </c>
      <c r="B1386" s="76" t="s">
        <v>3419</v>
      </c>
      <c r="C1386" s="98" t="s">
        <v>1640</v>
      </c>
      <c r="D1386" s="77" t="s">
        <v>1586</v>
      </c>
      <c r="E1386" s="76" t="s">
        <v>7874</v>
      </c>
      <c r="F1386" s="94" t="s">
        <v>1596</v>
      </c>
      <c r="G1386" s="94">
        <v>0.1</v>
      </c>
      <c r="H1386" s="94">
        <v>2.0300000000000002E-2</v>
      </c>
      <c r="I1386" s="94">
        <v>7.5236800000000006E-2</v>
      </c>
    </row>
    <row r="1387" spans="1:9" s="97" customFormat="1" ht="11.25" customHeight="1" x14ac:dyDescent="0.25">
      <c r="A1387" s="77">
        <v>1381</v>
      </c>
      <c r="B1387" s="76" t="s">
        <v>3418</v>
      </c>
      <c r="C1387" s="98" t="s">
        <v>1640</v>
      </c>
      <c r="D1387" s="77" t="s">
        <v>1586</v>
      </c>
      <c r="E1387" s="76" t="s">
        <v>7874</v>
      </c>
      <c r="F1387" s="94" t="s">
        <v>1596</v>
      </c>
      <c r="G1387" s="94">
        <v>0.04</v>
      </c>
      <c r="H1387" s="94">
        <v>1.5582122679580307E-2</v>
      </c>
      <c r="I1387" s="94">
        <v>2.3050476190476191E-2</v>
      </c>
    </row>
    <row r="1388" spans="1:9" s="97" customFormat="1" ht="11.25" customHeight="1" x14ac:dyDescent="0.25">
      <c r="A1388" s="77">
        <v>1382</v>
      </c>
      <c r="B1388" s="76" t="s">
        <v>3422</v>
      </c>
      <c r="C1388" s="98" t="s">
        <v>1640</v>
      </c>
      <c r="D1388" s="77" t="s">
        <v>1586</v>
      </c>
      <c r="E1388" s="76" t="s">
        <v>7874</v>
      </c>
      <c r="F1388" s="94" t="s">
        <v>1596</v>
      </c>
      <c r="G1388" s="94">
        <v>0.16</v>
      </c>
      <c r="H1388" s="94">
        <v>2.0061541565778853E-2</v>
      </c>
      <c r="I1388" s="94">
        <v>0.13210190476190475</v>
      </c>
    </row>
    <row r="1389" spans="1:9" s="97" customFormat="1" ht="11.25" customHeight="1" x14ac:dyDescent="0.25">
      <c r="A1389" s="77">
        <v>1383</v>
      </c>
      <c r="B1389" s="76" t="s">
        <v>3427</v>
      </c>
      <c r="C1389" s="98" t="s">
        <v>1640</v>
      </c>
      <c r="D1389" s="77" t="s">
        <v>1586</v>
      </c>
      <c r="E1389" s="76" t="s">
        <v>9123</v>
      </c>
      <c r="F1389" s="94" t="s">
        <v>1596</v>
      </c>
      <c r="G1389" s="94">
        <v>0.06</v>
      </c>
      <c r="H1389" s="94">
        <v>3.7399999999999996E-2</v>
      </c>
      <c r="I1389" s="94">
        <v>2.13344E-2</v>
      </c>
    </row>
    <row r="1390" spans="1:9" s="97" customFormat="1" ht="11.25" customHeight="1" x14ac:dyDescent="0.25">
      <c r="A1390" s="77">
        <v>1384</v>
      </c>
      <c r="B1390" s="76" t="s">
        <v>3417</v>
      </c>
      <c r="C1390" s="98" t="s">
        <v>1640</v>
      </c>
      <c r="D1390" s="77" t="s">
        <v>1586</v>
      </c>
      <c r="E1390" s="76" t="s">
        <v>9104</v>
      </c>
      <c r="F1390" s="94" t="s">
        <v>1596</v>
      </c>
      <c r="G1390" s="94">
        <v>0.25</v>
      </c>
      <c r="H1390" s="94">
        <v>0.10305690072639226</v>
      </c>
      <c r="I1390" s="94">
        <v>0.13871428571428571</v>
      </c>
    </row>
    <row r="1391" spans="1:9" s="97" customFormat="1" ht="11.25" customHeight="1" x14ac:dyDescent="0.25">
      <c r="A1391" s="77">
        <v>1385</v>
      </c>
      <c r="B1391" s="76" t="s">
        <v>3416</v>
      </c>
      <c r="C1391" s="98" t="s">
        <v>1640</v>
      </c>
      <c r="D1391" s="77" t="s">
        <v>1586</v>
      </c>
      <c r="E1391" s="76" t="s">
        <v>9104</v>
      </c>
      <c r="F1391" s="94" t="s">
        <v>1596</v>
      </c>
      <c r="G1391" s="94">
        <v>0.16</v>
      </c>
      <c r="H1391" s="94">
        <v>3.9860774818401938E-2</v>
      </c>
      <c r="I1391" s="94">
        <v>0.11341142857142858</v>
      </c>
    </row>
    <row r="1392" spans="1:9" s="97" customFormat="1" ht="11.25" customHeight="1" x14ac:dyDescent="0.25">
      <c r="A1392" s="77">
        <v>1386</v>
      </c>
      <c r="B1392" s="76" t="s">
        <v>3414</v>
      </c>
      <c r="C1392" s="98" t="s">
        <v>1640</v>
      </c>
      <c r="D1392" s="77" t="s">
        <v>1586</v>
      </c>
      <c r="E1392" s="76" t="s">
        <v>9104</v>
      </c>
      <c r="F1392" s="94" t="s">
        <v>1596</v>
      </c>
      <c r="G1392" s="94">
        <v>6.3E-2</v>
      </c>
      <c r="H1392" s="94">
        <v>5.5024213075060537E-2</v>
      </c>
      <c r="I1392" s="94">
        <v>7.5291428571428532E-3</v>
      </c>
    </row>
    <row r="1393" spans="1:9" s="97" customFormat="1" ht="11.25" customHeight="1" x14ac:dyDescent="0.25">
      <c r="A1393" s="77">
        <v>1387</v>
      </c>
      <c r="B1393" s="76" t="s">
        <v>3413</v>
      </c>
      <c r="C1393" s="98" t="s">
        <v>1640</v>
      </c>
      <c r="D1393" s="77" t="s">
        <v>1586</v>
      </c>
      <c r="E1393" s="76" t="s">
        <v>9104</v>
      </c>
      <c r="F1393" s="94" t="s">
        <v>1596</v>
      </c>
      <c r="G1393" s="94">
        <v>0.16</v>
      </c>
      <c r="H1393" s="94">
        <v>2.5554882970137208E-2</v>
      </c>
      <c r="I1393" s="94">
        <v>0.12691619047619046</v>
      </c>
    </row>
    <row r="1394" spans="1:9" s="97" customFormat="1" ht="11.25" customHeight="1" x14ac:dyDescent="0.25">
      <c r="A1394" s="77">
        <v>1388</v>
      </c>
      <c r="B1394" s="76" t="s">
        <v>3412</v>
      </c>
      <c r="C1394" s="98" t="s">
        <v>1640</v>
      </c>
      <c r="D1394" s="77" t="s">
        <v>1586</v>
      </c>
      <c r="E1394" s="76" t="s">
        <v>9104</v>
      </c>
      <c r="F1394" s="94" t="s">
        <v>1596</v>
      </c>
      <c r="G1394" s="94">
        <v>6.3E-2</v>
      </c>
      <c r="H1394" s="94">
        <v>1.1990516545601293E-2</v>
      </c>
      <c r="I1394" s="94">
        <v>4.815295238095238E-2</v>
      </c>
    </row>
    <row r="1395" spans="1:9" s="97" customFormat="1" ht="11.25" customHeight="1" x14ac:dyDescent="0.25">
      <c r="A1395" s="77">
        <v>1389</v>
      </c>
      <c r="B1395" s="76" t="s">
        <v>3411</v>
      </c>
      <c r="C1395" s="98" t="s">
        <v>1640</v>
      </c>
      <c r="D1395" s="77" t="s">
        <v>1586</v>
      </c>
      <c r="E1395" s="76" t="s">
        <v>9104</v>
      </c>
      <c r="F1395" s="94" t="s">
        <v>1596</v>
      </c>
      <c r="G1395" s="94">
        <v>0.1</v>
      </c>
      <c r="H1395" s="94">
        <v>4.2271993543179986E-3</v>
      </c>
      <c r="I1395" s="94">
        <v>9.0409523809523801E-2</v>
      </c>
    </row>
    <row r="1396" spans="1:9" s="97" customFormat="1" ht="11.25" customHeight="1" x14ac:dyDescent="0.25">
      <c r="A1396" s="77">
        <v>1390</v>
      </c>
      <c r="B1396" s="76" t="s">
        <v>3415</v>
      </c>
      <c r="C1396" s="98" t="s">
        <v>1640</v>
      </c>
      <c r="D1396" s="77" t="s">
        <v>1586</v>
      </c>
      <c r="E1396" s="76" t="s">
        <v>9104</v>
      </c>
      <c r="F1396" s="94" t="s">
        <v>1596</v>
      </c>
      <c r="G1396" s="94">
        <v>0.1</v>
      </c>
      <c r="H1396" s="94">
        <v>4.1918886198547218E-3</v>
      </c>
      <c r="I1396" s="94">
        <v>9.044285714285713E-2</v>
      </c>
    </row>
    <row r="1397" spans="1:9" s="97" customFormat="1" ht="11.25" customHeight="1" x14ac:dyDescent="0.25">
      <c r="A1397" s="77">
        <v>1391</v>
      </c>
      <c r="B1397" s="76" t="s">
        <v>3410</v>
      </c>
      <c r="C1397" s="98" t="s">
        <v>1640</v>
      </c>
      <c r="D1397" s="77" t="s">
        <v>1586</v>
      </c>
      <c r="E1397" s="76" t="s">
        <v>8368</v>
      </c>
      <c r="F1397" s="94" t="s">
        <v>1596</v>
      </c>
      <c r="G1397" s="94">
        <v>0.06</v>
      </c>
      <c r="H1397" s="94">
        <v>6.0000000000000005E-2</v>
      </c>
      <c r="I1397" s="94">
        <v>0</v>
      </c>
    </row>
    <row r="1398" spans="1:9" s="97" customFormat="1" ht="11.25" customHeight="1" x14ac:dyDescent="0.25">
      <c r="A1398" s="77">
        <v>1392</v>
      </c>
      <c r="B1398" s="76" t="s">
        <v>3408</v>
      </c>
      <c r="C1398" s="98" t="s">
        <v>1640</v>
      </c>
      <c r="D1398" s="77" t="s">
        <v>1586</v>
      </c>
      <c r="E1398" s="76" t="s">
        <v>8368</v>
      </c>
      <c r="F1398" s="94" t="s">
        <v>1596</v>
      </c>
      <c r="G1398" s="94">
        <v>6.3E-2</v>
      </c>
      <c r="H1398" s="94">
        <v>1.5168482647296208E-2</v>
      </c>
      <c r="I1398" s="94">
        <v>4.5152952380952377E-2</v>
      </c>
    </row>
    <row r="1399" spans="1:9" s="97" customFormat="1" ht="11.25" customHeight="1" x14ac:dyDescent="0.25">
      <c r="A1399" s="77">
        <v>1393</v>
      </c>
      <c r="B1399" s="76" t="s">
        <v>3407</v>
      </c>
      <c r="C1399" s="98" t="s">
        <v>1640</v>
      </c>
      <c r="D1399" s="77" t="s">
        <v>1586</v>
      </c>
      <c r="E1399" s="76" t="s">
        <v>8368</v>
      </c>
      <c r="F1399" s="94" t="s">
        <v>1596</v>
      </c>
      <c r="G1399" s="94">
        <v>0.1</v>
      </c>
      <c r="H1399" s="94">
        <v>7.0999999999999994E-2</v>
      </c>
      <c r="I1399" s="94">
        <v>2.7375999999999998E-2</v>
      </c>
    </row>
    <row r="1400" spans="1:9" s="97" customFormat="1" ht="11.25" customHeight="1" x14ac:dyDescent="0.25">
      <c r="A1400" s="77">
        <v>1394</v>
      </c>
      <c r="B1400" s="76" t="s">
        <v>3406</v>
      </c>
      <c r="C1400" s="98" t="s">
        <v>1640</v>
      </c>
      <c r="D1400" s="77" t="s">
        <v>1586</v>
      </c>
      <c r="E1400" s="76" t="s">
        <v>7959</v>
      </c>
      <c r="F1400" s="94" t="s">
        <v>1596</v>
      </c>
      <c r="G1400" s="94">
        <v>0.16</v>
      </c>
      <c r="H1400" s="94">
        <v>1.0911016949152544E-2</v>
      </c>
      <c r="I1400" s="94">
        <v>0.14073999999999998</v>
      </c>
    </row>
    <row r="1401" spans="1:9" s="97" customFormat="1" ht="11.25" customHeight="1" x14ac:dyDescent="0.25">
      <c r="A1401" s="77">
        <v>1395</v>
      </c>
      <c r="B1401" s="76" t="s">
        <v>393</v>
      </c>
      <c r="C1401" s="98" t="s">
        <v>1628</v>
      </c>
      <c r="D1401" s="77" t="s">
        <v>1586</v>
      </c>
      <c r="E1401" s="76" t="s">
        <v>7844</v>
      </c>
      <c r="F1401" s="94" t="s">
        <v>1596</v>
      </c>
      <c r="G1401" s="94">
        <v>0.16</v>
      </c>
      <c r="H1401" s="94">
        <v>5.2179176755447948E-2</v>
      </c>
      <c r="I1401" s="94">
        <v>0.10178285714285713</v>
      </c>
    </row>
    <row r="1402" spans="1:9" s="97" customFormat="1" ht="11.25" customHeight="1" x14ac:dyDescent="0.25">
      <c r="A1402" s="77">
        <v>1396</v>
      </c>
      <c r="B1402" s="76" t="s">
        <v>3405</v>
      </c>
      <c r="C1402" s="98" t="s">
        <v>1640</v>
      </c>
      <c r="D1402" s="77" t="s">
        <v>1586</v>
      </c>
      <c r="E1402" s="76" t="s">
        <v>7959</v>
      </c>
      <c r="F1402" s="94" t="s">
        <v>1596</v>
      </c>
      <c r="G1402" s="94">
        <v>6.3E-2</v>
      </c>
      <c r="H1402" s="94">
        <v>4.2418280871670704E-2</v>
      </c>
      <c r="I1402" s="94">
        <v>1.9429142857142857E-2</v>
      </c>
    </row>
    <row r="1403" spans="1:9" s="97" customFormat="1" ht="11.25" customHeight="1" x14ac:dyDescent="0.25">
      <c r="A1403" s="77">
        <v>1397</v>
      </c>
      <c r="B1403" s="76" t="s">
        <v>3404</v>
      </c>
      <c r="C1403" s="98" t="s">
        <v>1640</v>
      </c>
      <c r="D1403" s="77" t="s">
        <v>1586</v>
      </c>
      <c r="E1403" s="76" t="s">
        <v>7959</v>
      </c>
      <c r="F1403" s="94" t="s">
        <v>1596</v>
      </c>
      <c r="G1403" s="94">
        <v>0.4</v>
      </c>
      <c r="H1403" s="94">
        <v>4.2857142857142864E-2</v>
      </c>
      <c r="I1403" s="94">
        <v>0.33714285714285713</v>
      </c>
    </row>
    <row r="1404" spans="1:9" s="97" customFormat="1" ht="11.25" customHeight="1" x14ac:dyDescent="0.25">
      <c r="A1404" s="77">
        <v>1398</v>
      </c>
      <c r="B1404" s="76" t="s">
        <v>3466</v>
      </c>
      <c r="C1404" s="98" t="s">
        <v>1640</v>
      </c>
      <c r="D1404" s="77" t="s">
        <v>1586</v>
      </c>
      <c r="E1404" s="76" t="s">
        <v>7846</v>
      </c>
      <c r="F1404" s="94" t="s">
        <v>1596</v>
      </c>
      <c r="G1404" s="94">
        <v>0.16</v>
      </c>
      <c r="H1404" s="94">
        <v>4.8002421307506059E-2</v>
      </c>
      <c r="I1404" s="94">
        <v>0.10572571428571426</v>
      </c>
    </row>
    <row r="1405" spans="1:9" s="97" customFormat="1" ht="11.25" customHeight="1" x14ac:dyDescent="0.25">
      <c r="A1405" s="77">
        <v>1399</v>
      </c>
      <c r="B1405" s="76" t="s">
        <v>3464</v>
      </c>
      <c r="C1405" s="98" t="s">
        <v>1640</v>
      </c>
      <c r="D1405" s="77" t="s">
        <v>1586</v>
      </c>
      <c r="E1405" s="76" t="s">
        <v>9122</v>
      </c>
      <c r="F1405" s="94" t="s">
        <v>1596</v>
      </c>
      <c r="G1405" s="94">
        <v>0.25</v>
      </c>
      <c r="H1405" s="94">
        <v>2.9555084745762714E-2</v>
      </c>
      <c r="I1405" s="94">
        <v>0.20810000000000001</v>
      </c>
    </row>
    <row r="1406" spans="1:9" s="97" customFormat="1" ht="11.25" customHeight="1" x14ac:dyDescent="0.25">
      <c r="A1406" s="77">
        <v>1400</v>
      </c>
      <c r="B1406" s="76" t="s">
        <v>3463</v>
      </c>
      <c r="C1406" s="98" t="s">
        <v>1640</v>
      </c>
      <c r="D1406" s="77" t="s">
        <v>1586</v>
      </c>
      <c r="E1406" s="76" t="s">
        <v>8044</v>
      </c>
      <c r="F1406" s="94" t="s">
        <v>1596</v>
      </c>
      <c r="G1406" s="94">
        <v>0.1</v>
      </c>
      <c r="H1406" s="94">
        <v>1.239911218724778E-2</v>
      </c>
      <c r="I1406" s="94">
        <v>8.2695238095238099E-2</v>
      </c>
    </row>
    <row r="1407" spans="1:9" s="97" customFormat="1" ht="11.25" customHeight="1" x14ac:dyDescent="0.25">
      <c r="A1407" s="77">
        <v>1401</v>
      </c>
      <c r="B1407" s="76" t="s">
        <v>3462</v>
      </c>
      <c r="C1407" s="98" t="s">
        <v>1640</v>
      </c>
      <c r="D1407" s="77" t="s">
        <v>1586</v>
      </c>
      <c r="E1407" s="76" t="s">
        <v>8368</v>
      </c>
      <c r="F1407" s="94" t="s">
        <v>1596</v>
      </c>
      <c r="G1407" s="94">
        <v>0.4</v>
      </c>
      <c r="H1407" s="94">
        <v>2.5812146892655371E-2</v>
      </c>
      <c r="I1407" s="94">
        <v>0.35323333333333329</v>
      </c>
    </row>
    <row r="1408" spans="1:9" s="97" customFormat="1" ht="11.25" customHeight="1" x14ac:dyDescent="0.25">
      <c r="A1408" s="77">
        <v>1402</v>
      </c>
      <c r="B1408" s="76" t="s">
        <v>3461</v>
      </c>
      <c r="C1408" s="98" t="s">
        <v>1640</v>
      </c>
      <c r="D1408" s="77" t="s">
        <v>1586</v>
      </c>
      <c r="E1408" s="76" t="s">
        <v>8044</v>
      </c>
      <c r="F1408" s="94" t="s">
        <v>1596</v>
      </c>
      <c r="G1408" s="94">
        <v>6.3E-2</v>
      </c>
      <c r="H1408" s="94">
        <v>1.3099999999999999E-2</v>
      </c>
      <c r="I1408" s="94">
        <v>4.7105599999999997E-2</v>
      </c>
    </row>
    <row r="1409" spans="1:9" s="97" customFormat="1" ht="11.25" customHeight="1" x14ac:dyDescent="0.25">
      <c r="A1409" s="77">
        <v>1403</v>
      </c>
      <c r="B1409" s="76" t="s">
        <v>3459</v>
      </c>
      <c r="C1409" s="98" t="s">
        <v>1640</v>
      </c>
      <c r="D1409" s="77" t="s">
        <v>1586</v>
      </c>
      <c r="E1409" s="76" t="s">
        <v>8044</v>
      </c>
      <c r="F1409" s="94" t="s">
        <v>1596</v>
      </c>
      <c r="G1409" s="94">
        <v>0.06</v>
      </c>
      <c r="H1409" s="94">
        <v>1.0386400322841003E-2</v>
      </c>
      <c r="I1409" s="94">
        <v>4.6835238095238096E-2</v>
      </c>
    </row>
    <row r="1410" spans="1:9" s="97" customFormat="1" ht="11.25" customHeight="1" x14ac:dyDescent="0.25">
      <c r="A1410" s="77">
        <v>1404</v>
      </c>
      <c r="B1410" s="76" t="s">
        <v>3458</v>
      </c>
      <c r="C1410" s="98" t="s">
        <v>1640</v>
      </c>
      <c r="D1410" s="77" t="s">
        <v>1586</v>
      </c>
      <c r="E1410" s="76" t="s">
        <v>9119</v>
      </c>
      <c r="F1410" s="94" t="s">
        <v>1596</v>
      </c>
      <c r="G1410" s="94">
        <v>0.16</v>
      </c>
      <c r="H1410" s="94">
        <v>2.4954600484261503E-2</v>
      </c>
      <c r="I1410" s="94">
        <v>0.12748285714285712</v>
      </c>
    </row>
    <row r="1411" spans="1:9" s="97" customFormat="1" ht="11.25" customHeight="1" x14ac:dyDescent="0.25">
      <c r="A1411" s="77">
        <v>1405</v>
      </c>
      <c r="B1411" s="76" t="s">
        <v>3457</v>
      </c>
      <c r="C1411" s="98" t="s">
        <v>1640</v>
      </c>
      <c r="D1411" s="77" t="s">
        <v>1586</v>
      </c>
      <c r="E1411" s="76" t="s">
        <v>8044</v>
      </c>
      <c r="F1411" s="94" t="s">
        <v>1596</v>
      </c>
      <c r="G1411" s="94">
        <v>0.16</v>
      </c>
      <c r="H1411" s="94">
        <v>1.9531880548829702E-2</v>
      </c>
      <c r="I1411" s="94">
        <v>0.13260190476190475</v>
      </c>
    </row>
    <row r="1412" spans="1:9" s="97" customFormat="1" ht="11.25" customHeight="1" x14ac:dyDescent="0.25">
      <c r="A1412" s="77">
        <v>1406</v>
      </c>
      <c r="B1412" s="76" t="s">
        <v>3460</v>
      </c>
      <c r="C1412" s="98" t="s">
        <v>1640</v>
      </c>
      <c r="D1412" s="77" t="s">
        <v>1586</v>
      </c>
      <c r="E1412" s="76" t="s">
        <v>9119</v>
      </c>
      <c r="F1412" s="94" t="s">
        <v>1596</v>
      </c>
      <c r="G1412" s="94">
        <v>0.06</v>
      </c>
      <c r="H1412" s="94">
        <v>2.6412429378531076E-2</v>
      </c>
      <c r="I1412" s="94">
        <v>3.1706666666666668E-2</v>
      </c>
    </row>
    <row r="1413" spans="1:9" s="97" customFormat="1" ht="11.25" customHeight="1" x14ac:dyDescent="0.25">
      <c r="A1413" s="77">
        <v>1407</v>
      </c>
      <c r="B1413" s="76" t="s">
        <v>3453</v>
      </c>
      <c r="C1413" s="98" t="s">
        <v>1640</v>
      </c>
      <c r="D1413" s="77" t="s">
        <v>1586</v>
      </c>
      <c r="E1413" s="76" t="s">
        <v>8044</v>
      </c>
      <c r="F1413" s="94" t="s">
        <v>1596</v>
      </c>
      <c r="G1413" s="94">
        <v>0.16</v>
      </c>
      <c r="H1413" s="94">
        <v>9.7376916868442298E-2</v>
      </c>
      <c r="I1413" s="94">
        <v>5.9116190476190475E-2</v>
      </c>
    </row>
    <row r="1414" spans="1:9" s="97" customFormat="1" ht="11.25" customHeight="1" x14ac:dyDescent="0.25">
      <c r="A1414" s="77">
        <v>1408</v>
      </c>
      <c r="B1414" s="76" t="s">
        <v>3454</v>
      </c>
      <c r="C1414" s="98" t="s">
        <v>1640</v>
      </c>
      <c r="D1414" s="77" t="s">
        <v>1586</v>
      </c>
      <c r="E1414" s="76" t="s">
        <v>9121</v>
      </c>
      <c r="F1414" s="94" t="s">
        <v>1596</v>
      </c>
      <c r="G1414" s="94">
        <v>0.06</v>
      </c>
      <c r="H1414" s="94">
        <v>4.0809120258272803E-3</v>
      </c>
      <c r="I1414" s="94">
        <v>5.2787619047619048E-2</v>
      </c>
    </row>
    <row r="1415" spans="1:9" s="97" customFormat="1" ht="11.25" customHeight="1" x14ac:dyDescent="0.25">
      <c r="A1415" s="77">
        <v>1409</v>
      </c>
      <c r="B1415" s="76" t="s">
        <v>3455</v>
      </c>
      <c r="C1415" s="98" t="s">
        <v>1640</v>
      </c>
      <c r="D1415" s="77" t="s">
        <v>1586</v>
      </c>
      <c r="E1415" s="76" t="s">
        <v>9116</v>
      </c>
      <c r="F1415" s="94" t="s">
        <v>1596</v>
      </c>
      <c r="G1415" s="94">
        <v>0.16</v>
      </c>
      <c r="H1415" s="94">
        <v>5.0892857142857142E-2</v>
      </c>
      <c r="I1415" s="94">
        <v>0.10299714285714286</v>
      </c>
    </row>
    <row r="1416" spans="1:9" s="97" customFormat="1" ht="11.25" customHeight="1" x14ac:dyDescent="0.25">
      <c r="A1416" s="77">
        <v>1410</v>
      </c>
      <c r="B1416" s="76" t="s">
        <v>3456</v>
      </c>
      <c r="C1416" s="98" t="s">
        <v>1640</v>
      </c>
      <c r="D1416" s="77" t="s">
        <v>1586</v>
      </c>
      <c r="E1416" s="76" t="s">
        <v>8368</v>
      </c>
      <c r="F1416" s="94" t="s">
        <v>1596</v>
      </c>
      <c r="G1416" s="94">
        <v>0.25</v>
      </c>
      <c r="H1416" s="94">
        <v>0.16700000000000001</v>
      </c>
      <c r="I1416" s="94">
        <v>7.8351999999999991E-2</v>
      </c>
    </row>
    <row r="1417" spans="1:9" s="97" customFormat="1" ht="11.25" customHeight="1" x14ac:dyDescent="0.25">
      <c r="A1417" s="77">
        <v>1411</v>
      </c>
      <c r="B1417" s="76" t="s">
        <v>3451</v>
      </c>
      <c r="C1417" s="98" t="s">
        <v>1640</v>
      </c>
      <c r="D1417" s="77" t="s">
        <v>1586</v>
      </c>
      <c r="E1417" s="76" t="s">
        <v>9120</v>
      </c>
      <c r="F1417" s="94" t="s">
        <v>1596</v>
      </c>
      <c r="G1417" s="94">
        <v>0.16</v>
      </c>
      <c r="H1417" s="94">
        <v>4.0960451977401127E-2</v>
      </c>
      <c r="I1417" s="94">
        <v>0.11237333333333333</v>
      </c>
    </row>
    <row r="1418" spans="1:9" s="97" customFormat="1" ht="11.25" customHeight="1" x14ac:dyDescent="0.25">
      <c r="A1418" s="77">
        <v>1412</v>
      </c>
      <c r="B1418" s="76" t="s">
        <v>3449</v>
      </c>
      <c r="C1418" s="98" t="s">
        <v>1640</v>
      </c>
      <c r="D1418" s="77" t="s">
        <v>1586</v>
      </c>
      <c r="E1418" s="76" t="s">
        <v>7846</v>
      </c>
      <c r="F1418" s="94" t="s">
        <v>1596</v>
      </c>
      <c r="G1418" s="94">
        <v>0.63</v>
      </c>
      <c r="H1418" s="94">
        <v>1.6202582728006457E-2</v>
      </c>
      <c r="I1418" s="94">
        <v>0.57942476190476189</v>
      </c>
    </row>
    <row r="1419" spans="1:9" s="97" customFormat="1" ht="11.25" customHeight="1" x14ac:dyDescent="0.25">
      <c r="A1419" s="77">
        <v>1413</v>
      </c>
      <c r="B1419" s="76" t="s">
        <v>3448</v>
      </c>
      <c r="C1419" s="98" t="s">
        <v>1640</v>
      </c>
      <c r="D1419" s="77" t="s">
        <v>1586</v>
      </c>
      <c r="E1419" s="76" t="s">
        <v>9119</v>
      </c>
      <c r="F1419" s="94" t="s">
        <v>1596</v>
      </c>
      <c r="G1419" s="94">
        <v>6.3E-2</v>
      </c>
      <c r="H1419" s="94">
        <v>1.2938861985472155E-2</v>
      </c>
      <c r="I1419" s="94">
        <v>4.7257714285714278E-2</v>
      </c>
    </row>
    <row r="1420" spans="1:9" s="97" customFormat="1" ht="11.25" customHeight="1" x14ac:dyDescent="0.25">
      <c r="A1420" s="77">
        <v>1414</v>
      </c>
      <c r="B1420" s="76" t="s">
        <v>3452</v>
      </c>
      <c r="C1420" s="98" t="s">
        <v>1640</v>
      </c>
      <c r="D1420" s="77" t="s">
        <v>1586</v>
      </c>
      <c r="E1420" s="76" t="s">
        <v>7846</v>
      </c>
      <c r="F1420" s="94" t="s">
        <v>1596</v>
      </c>
      <c r="G1420" s="94">
        <v>0.1</v>
      </c>
      <c r="H1420" s="94">
        <v>0.1</v>
      </c>
      <c r="I1420" s="94">
        <v>0</v>
      </c>
    </row>
    <row r="1421" spans="1:9" s="97" customFormat="1" ht="11.25" customHeight="1" x14ac:dyDescent="0.25">
      <c r="A1421" s="77">
        <v>1415</v>
      </c>
      <c r="B1421" s="76" t="s">
        <v>3450</v>
      </c>
      <c r="C1421" s="98" t="s">
        <v>1640</v>
      </c>
      <c r="D1421" s="77" t="s">
        <v>1586</v>
      </c>
      <c r="E1421" s="76" t="s">
        <v>9118</v>
      </c>
      <c r="F1421" s="94" t="s">
        <v>1596</v>
      </c>
      <c r="G1421" s="94">
        <v>0.1</v>
      </c>
      <c r="H1421" s="94">
        <v>2.4263518966908797E-2</v>
      </c>
      <c r="I1421" s="94">
        <v>7.1495238095238084E-2</v>
      </c>
    </row>
    <row r="1422" spans="1:9" s="97" customFormat="1" ht="11.25" customHeight="1" x14ac:dyDescent="0.25">
      <c r="A1422" s="77">
        <v>1416</v>
      </c>
      <c r="B1422" s="76" t="s">
        <v>3443</v>
      </c>
      <c r="C1422" s="98" t="s">
        <v>1640</v>
      </c>
      <c r="D1422" s="77" t="s">
        <v>1586</v>
      </c>
      <c r="E1422" s="76" t="s">
        <v>9102</v>
      </c>
      <c r="F1422" s="94" t="s">
        <v>1596</v>
      </c>
      <c r="G1422" s="94">
        <v>6.3E-2</v>
      </c>
      <c r="H1422" s="94">
        <v>2.3653147699757869E-2</v>
      </c>
      <c r="I1422" s="94">
        <v>3.714342857142857E-2</v>
      </c>
    </row>
    <row r="1423" spans="1:9" s="97" customFormat="1" ht="11.25" customHeight="1" x14ac:dyDescent="0.25">
      <c r="A1423" s="77">
        <v>1417</v>
      </c>
      <c r="B1423" s="76" t="s">
        <v>3444</v>
      </c>
      <c r="C1423" s="98" t="s">
        <v>1640</v>
      </c>
      <c r="D1423" s="77" t="s">
        <v>1586</v>
      </c>
      <c r="E1423" s="76" t="s">
        <v>9102</v>
      </c>
      <c r="F1423" s="94" t="s">
        <v>1596</v>
      </c>
      <c r="G1423" s="94">
        <v>0.1</v>
      </c>
      <c r="H1423" s="94">
        <v>1.2126715092816789E-2</v>
      </c>
      <c r="I1423" s="94">
        <v>8.295238095238093E-2</v>
      </c>
    </row>
    <row r="1424" spans="1:9" s="97" customFormat="1" ht="11.25" customHeight="1" x14ac:dyDescent="0.25">
      <c r="A1424" s="77">
        <v>1418</v>
      </c>
      <c r="B1424" s="76" t="s">
        <v>3445</v>
      </c>
      <c r="C1424" s="98" t="s">
        <v>1640</v>
      </c>
      <c r="D1424" s="77" t="s">
        <v>1586</v>
      </c>
      <c r="E1424" s="76" t="s">
        <v>6002</v>
      </c>
      <c r="F1424" s="94" t="s">
        <v>1596</v>
      </c>
      <c r="G1424" s="94">
        <v>0.1</v>
      </c>
      <c r="H1424" s="94">
        <v>3.3666263115415658E-2</v>
      </c>
      <c r="I1424" s="94">
        <v>6.2619047619047616E-2</v>
      </c>
    </row>
    <row r="1425" spans="1:9" s="97" customFormat="1" ht="11.25" customHeight="1" x14ac:dyDescent="0.25">
      <c r="A1425" s="77">
        <v>1419</v>
      </c>
      <c r="B1425" s="76" t="s">
        <v>3446</v>
      </c>
      <c r="C1425" s="98" t="s">
        <v>1640</v>
      </c>
      <c r="D1425" s="77" t="s">
        <v>1586</v>
      </c>
      <c r="E1425" s="76" t="s">
        <v>9102</v>
      </c>
      <c r="F1425" s="94" t="s">
        <v>1596</v>
      </c>
      <c r="G1425" s="94">
        <v>0.25</v>
      </c>
      <c r="H1425" s="94">
        <v>8.8529055690072644E-3</v>
      </c>
      <c r="I1425" s="94">
        <v>0.22764285714285712</v>
      </c>
    </row>
    <row r="1426" spans="1:9" s="97" customFormat="1" ht="11.25" customHeight="1" x14ac:dyDescent="0.25">
      <c r="A1426" s="77">
        <v>1420</v>
      </c>
      <c r="B1426" s="76" t="s">
        <v>3440</v>
      </c>
      <c r="C1426" s="98" t="s">
        <v>1640</v>
      </c>
      <c r="D1426" s="77" t="s">
        <v>1586</v>
      </c>
      <c r="E1426" s="76" t="s">
        <v>9102</v>
      </c>
      <c r="F1426" s="94" t="s">
        <v>1596</v>
      </c>
      <c r="G1426" s="94">
        <v>0.25</v>
      </c>
      <c r="H1426" s="94">
        <v>4.7276029055690075E-2</v>
      </c>
      <c r="I1426" s="94">
        <v>0.19137142857142855</v>
      </c>
    </row>
    <row r="1427" spans="1:9" s="97" customFormat="1" ht="11.25" customHeight="1" x14ac:dyDescent="0.25">
      <c r="A1427" s="77">
        <v>1421</v>
      </c>
      <c r="B1427" s="76" t="s">
        <v>3441</v>
      </c>
      <c r="C1427" s="98" t="s">
        <v>1640</v>
      </c>
      <c r="D1427" s="77" t="s">
        <v>1586</v>
      </c>
      <c r="E1427" s="76" t="s">
        <v>9117</v>
      </c>
      <c r="F1427" s="94" t="s">
        <v>1596</v>
      </c>
      <c r="G1427" s="94">
        <v>0.16</v>
      </c>
      <c r="H1427" s="94">
        <v>7.7027845036319615E-3</v>
      </c>
      <c r="I1427" s="94">
        <v>0.14376857142857141</v>
      </c>
    </row>
    <row r="1428" spans="1:9" s="97" customFormat="1" ht="11.25" customHeight="1" x14ac:dyDescent="0.25">
      <c r="A1428" s="77">
        <v>1422</v>
      </c>
      <c r="B1428" s="76" t="s">
        <v>3318</v>
      </c>
      <c r="C1428" s="98" t="s">
        <v>1640</v>
      </c>
      <c r="D1428" s="77" t="s">
        <v>1586</v>
      </c>
      <c r="E1428" s="76" t="s">
        <v>9116</v>
      </c>
      <c r="F1428" s="94" t="s">
        <v>1596</v>
      </c>
      <c r="G1428" s="94">
        <v>0.1</v>
      </c>
      <c r="H1428" s="94">
        <v>4.1222760290556895E-2</v>
      </c>
      <c r="I1428" s="94">
        <v>5.5485714285714291E-2</v>
      </c>
    </row>
    <row r="1429" spans="1:9" s="97" customFormat="1" ht="11.25" customHeight="1" x14ac:dyDescent="0.25">
      <c r="A1429" s="77">
        <v>1423</v>
      </c>
      <c r="B1429" s="76" t="s">
        <v>3317</v>
      </c>
      <c r="C1429" s="98" t="s">
        <v>1640</v>
      </c>
      <c r="D1429" s="77" t="s">
        <v>1586</v>
      </c>
      <c r="E1429" s="76" t="s">
        <v>8044</v>
      </c>
      <c r="F1429" s="94" t="s">
        <v>1596</v>
      </c>
      <c r="G1429" s="94">
        <v>0.1</v>
      </c>
      <c r="H1429" s="94">
        <v>0.1</v>
      </c>
      <c r="I1429" s="94">
        <v>0</v>
      </c>
    </row>
    <row r="1430" spans="1:9" s="97" customFormat="1" ht="11.25" customHeight="1" x14ac:dyDescent="0.25">
      <c r="A1430" s="77">
        <v>1424</v>
      </c>
      <c r="B1430" s="76" t="s">
        <v>3316</v>
      </c>
      <c r="C1430" s="98" t="s">
        <v>1640</v>
      </c>
      <c r="D1430" s="77" t="s">
        <v>1586</v>
      </c>
      <c r="E1430" s="76" t="s">
        <v>8048</v>
      </c>
      <c r="F1430" s="94" t="s">
        <v>1596</v>
      </c>
      <c r="G1430" s="94">
        <v>6.3E-2</v>
      </c>
      <c r="H1430" s="94">
        <v>3.9799999999999995E-2</v>
      </c>
      <c r="I1430" s="94">
        <v>2.1900800000000002E-2</v>
      </c>
    </row>
    <row r="1431" spans="1:9" s="97" customFormat="1" ht="11.25" customHeight="1" x14ac:dyDescent="0.25">
      <c r="A1431" s="77">
        <v>1425</v>
      </c>
      <c r="B1431" s="76" t="s">
        <v>3315</v>
      </c>
      <c r="C1431" s="98" t="s">
        <v>1640</v>
      </c>
      <c r="D1431" s="77" t="s">
        <v>1586</v>
      </c>
      <c r="E1431" s="76" t="s">
        <v>9116</v>
      </c>
      <c r="F1431" s="94" t="s">
        <v>1596</v>
      </c>
      <c r="G1431" s="94">
        <v>6.3E-2</v>
      </c>
      <c r="H1431" s="94">
        <v>1.544592413236481E-2</v>
      </c>
      <c r="I1431" s="94">
        <v>4.4891047619047622E-2</v>
      </c>
    </row>
    <row r="1432" spans="1:9" s="97" customFormat="1" ht="11.25" customHeight="1" x14ac:dyDescent="0.25">
      <c r="A1432" s="77">
        <v>1426</v>
      </c>
      <c r="B1432" s="76" t="s">
        <v>3314</v>
      </c>
      <c r="C1432" s="98" t="s">
        <v>1640</v>
      </c>
      <c r="D1432" s="77" t="s">
        <v>1586</v>
      </c>
      <c r="E1432" s="76" t="s">
        <v>9116</v>
      </c>
      <c r="F1432" s="94" t="s">
        <v>1596</v>
      </c>
      <c r="G1432" s="94">
        <v>0.25</v>
      </c>
      <c r="H1432" s="94">
        <v>2.542372881355932E-2</v>
      </c>
      <c r="I1432" s="94">
        <v>0.21199999999999999</v>
      </c>
    </row>
    <row r="1433" spans="1:9" s="97" customFormat="1" ht="11.25" customHeight="1" x14ac:dyDescent="0.25">
      <c r="A1433" s="77">
        <v>1427</v>
      </c>
      <c r="B1433" s="76" t="s">
        <v>3313</v>
      </c>
      <c r="C1433" s="98" t="s">
        <v>1640</v>
      </c>
      <c r="D1433" s="77" t="s">
        <v>1586</v>
      </c>
      <c r="E1433" s="76" t="s">
        <v>9116</v>
      </c>
      <c r="F1433" s="94" t="s">
        <v>1596</v>
      </c>
      <c r="G1433" s="94">
        <v>0.04</v>
      </c>
      <c r="H1433" s="94">
        <v>2.7199999999999998E-2</v>
      </c>
      <c r="I1433" s="94">
        <v>1.2083200000000001E-2</v>
      </c>
    </row>
    <row r="1434" spans="1:9" s="97" customFormat="1" ht="11.25" customHeight="1" x14ac:dyDescent="0.25">
      <c r="A1434" s="77">
        <v>1428</v>
      </c>
      <c r="B1434" s="76" t="s">
        <v>3312</v>
      </c>
      <c r="C1434" s="98" t="s">
        <v>1640</v>
      </c>
      <c r="D1434" s="77" t="s">
        <v>1586</v>
      </c>
      <c r="E1434" s="76" t="s">
        <v>9116</v>
      </c>
      <c r="F1434" s="94" t="s">
        <v>1596</v>
      </c>
      <c r="G1434" s="94">
        <v>0.1</v>
      </c>
      <c r="H1434" s="94">
        <v>1.5365213882163034E-2</v>
      </c>
      <c r="I1434" s="94">
        <v>7.9895238095238102E-2</v>
      </c>
    </row>
    <row r="1435" spans="1:9" s="97" customFormat="1" ht="11.25" customHeight="1" x14ac:dyDescent="0.25">
      <c r="A1435" s="77">
        <v>1429</v>
      </c>
      <c r="B1435" s="76" t="s">
        <v>3311</v>
      </c>
      <c r="C1435" s="98" t="s">
        <v>1640</v>
      </c>
      <c r="D1435" s="77" t="s">
        <v>1586</v>
      </c>
      <c r="E1435" s="76" t="s">
        <v>7848</v>
      </c>
      <c r="F1435" s="94" t="s">
        <v>1596</v>
      </c>
      <c r="G1435" s="94">
        <v>6.3E-2</v>
      </c>
      <c r="H1435" s="94">
        <v>3.3257667473769167E-2</v>
      </c>
      <c r="I1435" s="94">
        <v>2.8076761904761906E-2</v>
      </c>
    </row>
    <row r="1436" spans="1:9" s="97" customFormat="1" ht="11.25" customHeight="1" x14ac:dyDescent="0.25">
      <c r="A1436" s="77">
        <v>1430</v>
      </c>
      <c r="B1436" s="76" t="s">
        <v>3353</v>
      </c>
      <c r="C1436" s="98" t="s">
        <v>1640</v>
      </c>
      <c r="D1436" s="77" t="s">
        <v>1586</v>
      </c>
      <c r="E1436" s="76" t="s">
        <v>7873</v>
      </c>
      <c r="F1436" s="94" t="s">
        <v>1596</v>
      </c>
      <c r="G1436" s="94">
        <v>0.16</v>
      </c>
      <c r="H1436" s="94">
        <v>2.3880145278450369E-2</v>
      </c>
      <c r="I1436" s="94">
        <v>0.12849714285714284</v>
      </c>
    </row>
    <row r="1437" spans="1:9" s="97" customFormat="1" ht="11.25" customHeight="1" x14ac:dyDescent="0.25">
      <c r="A1437" s="77">
        <v>1431</v>
      </c>
      <c r="B1437" s="76" t="s">
        <v>3352</v>
      </c>
      <c r="C1437" s="98" t="s">
        <v>1640</v>
      </c>
      <c r="D1437" s="77" t="s">
        <v>1586</v>
      </c>
      <c r="E1437" s="76" t="s">
        <v>7873</v>
      </c>
      <c r="F1437" s="94" t="s">
        <v>1596</v>
      </c>
      <c r="G1437" s="94">
        <v>0.1</v>
      </c>
      <c r="H1437" s="94">
        <v>4.072841000807103E-2</v>
      </c>
      <c r="I1437" s="94">
        <v>5.5952380952380941E-2</v>
      </c>
    </row>
    <row r="1438" spans="1:9" s="97" customFormat="1" ht="11.25" customHeight="1" x14ac:dyDescent="0.25">
      <c r="A1438" s="77">
        <v>1432</v>
      </c>
      <c r="B1438" s="76" t="s">
        <v>3351</v>
      </c>
      <c r="C1438" s="98" t="s">
        <v>1640</v>
      </c>
      <c r="D1438" s="77" t="s">
        <v>1586</v>
      </c>
      <c r="E1438" s="76" t="s">
        <v>9100</v>
      </c>
      <c r="F1438" s="94" t="s">
        <v>1596</v>
      </c>
      <c r="G1438" s="94">
        <v>0.1</v>
      </c>
      <c r="H1438" s="94">
        <v>7.0000000000000007E-2</v>
      </c>
      <c r="I1438" s="94">
        <v>2.8320000000000001E-2</v>
      </c>
    </row>
    <row r="1439" spans="1:9" s="97" customFormat="1" ht="11.25" customHeight="1" x14ac:dyDescent="0.25">
      <c r="A1439" s="77">
        <v>1433</v>
      </c>
      <c r="B1439" s="76" t="s">
        <v>3347</v>
      </c>
      <c r="C1439" s="98" t="s">
        <v>1640</v>
      </c>
      <c r="D1439" s="77" t="s">
        <v>1586</v>
      </c>
      <c r="E1439" s="76" t="s">
        <v>7873</v>
      </c>
      <c r="F1439" s="94" t="s">
        <v>1596</v>
      </c>
      <c r="G1439" s="94">
        <v>0.16</v>
      </c>
      <c r="H1439" s="94">
        <v>5.6497175141242938E-3</v>
      </c>
      <c r="I1439" s="94">
        <v>0.14570666666666665</v>
      </c>
    </row>
    <row r="1440" spans="1:9" s="97" customFormat="1" ht="11.25" customHeight="1" x14ac:dyDescent="0.25">
      <c r="A1440" s="77">
        <v>1434</v>
      </c>
      <c r="B1440" s="76" t="s">
        <v>3348</v>
      </c>
      <c r="C1440" s="98" t="s">
        <v>1640</v>
      </c>
      <c r="D1440" s="77" t="s">
        <v>1586</v>
      </c>
      <c r="E1440" s="76" t="s">
        <v>7873</v>
      </c>
      <c r="F1440" s="94" t="s">
        <v>1596</v>
      </c>
      <c r="G1440" s="94">
        <v>0.16</v>
      </c>
      <c r="H1440" s="94">
        <v>3.5356133979015332E-2</v>
      </c>
      <c r="I1440" s="94">
        <v>0.11766380952380952</v>
      </c>
    </row>
    <row r="1441" spans="1:9" s="97" customFormat="1" ht="11.25" customHeight="1" x14ac:dyDescent="0.25">
      <c r="A1441" s="77">
        <v>1435</v>
      </c>
      <c r="B1441" s="76" t="s">
        <v>3349</v>
      </c>
      <c r="C1441" s="98" t="s">
        <v>1640</v>
      </c>
      <c r="D1441" s="77" t="s">
        <v>1586</v>
      </c>
      <c r="E1441" s="76" t="s">
        <v>7873</v>
      </c>
      <c r="F1441" s="94" t="s">
        <v>1596</v>
      </c>
      <c r="G1441" s="94">
        <v>0.1</v>
      </c>
      <c r="H1441" s="94">
        <v>3.368139628732849E-2</v>
      </c>
      <c r="I1441" s="94">
        <v>6.2604761904761913E-2</v>
      </c>
    </row>
    <row r="1442" spans="1:9" s="97" customFormat="1" ht="11.25" customHeight="1" x14ac:dyDescent="0.25">
      <c r="A1442" s="77">
        <v>1436</v>
      </c>
      <c r="B1442" s="76" t="s">
        <v>3350</v>
      </c>
      <c r="C1442" s="98" t="s">
        <v>1640</v>
      </c>
      <c r="D1442" s="77" t="s">
        <v>1586</v>
      </c>
      <c r="E1442" s="76" t="s">
        <v>7916</v>
      </c>
      <c r="F1442" s="94" t="s">
        <v>1596</v>
      </c>
      <c r="G1442" s="94">
        <v>0.16</v>
      </c>
      <c r="H1442" s="94">
        <v>0.13690476190476192</v>
      </c>
      <c r="I1442" s="94">
        <v>2.1801904761904741E-2</v>
      </c>
    </row>
    <row r="1443" spans="1:9" s="97" customFormat="1" ht="11.25" customHeight="1" x14ac:dyDescent="0.25">
      <c r="A1443" s="77">
        <v>1437</v>
      </c>
      <c r="B1443" s="76" t="s">
        <v>3344</v>
      </c>
      <c r="C1443" s="98" t="s">
        <v>1640</v>
      </c>
      <c r="D1443" s="77" t="s">
        <v>1586</v>
      </c>
      <c r="E1443" s="76" t="s">
        <v>7873</v>
      </c>
      <c r="F1443" s="94" t="s">
        <v>1596</v>
      </c>
      <c r="G1443" s="94">
        <v>0.25</v>
      </c>
      <c r="H1443" s="94">
        <v>5.9675141242937864E-3</v>
      </c>
      <c r="I1443" s="94">
        <v>0.23036666666666664</v>
      </c>
    </row>
    <row r="1444" spans="1:9" s="97" customFormat="1" ht="11.25" customHeight="1" x14ac:dyDescent="0.25">
      <c r="A1444" s="77">
        <v>1438</v>
      </c>
      <c r="B1444" s="76" t="s">
        <v>3345</v>
      </c>
      <c r="C1444" s="98" t="s">
        <v>1640</v>
      </c>
      <c r="D1444" s="77" t="s">
        <v>1586</v>
      </c>
      <c r="E1444" s="76" t="s">
        <v>8368</v>
      </c>
      <c r="F1444" s="94" t="s">
        <v>1596</v>
      </c>
      <c r="G1444" s="94">
        <v>0.16</v>
      </c>
      <c r="H1444" s="94">
        <v>0.10061541565778853</v>
      </c>
      <c r="I1444" s="94">
        <v>5.6059047619047626E-2</v>
      </c>
    </row>
    <row r="1445" spans="1:9" s="97" customFormat="1" ht="11.25" customHeight="1" x14ac:dyDescent="0.25">
      <c r="A1445" s="77">
        <v>1439</v>
      </c>
      <c r="B1445" s="76" t="s">
        <v>3346</v>
      </c>
      <c r="C1445" s="98" t="s">
        <v>1640</v>
      </c>
      <c r="D1445" s="77" t="s">
        <v>1586</v>
      </c>
      <c r="E1445" s="76" t="s">
        <v>7873</v>
      </c>
      <c r="F1445" s="94" t="s">
        <v>1596</v>
      </c>
      <c r="G1445" s="94">
        <v>0.16</v>
      </c>
      <c r="H1445" s="94">
        <v>8.2526230831315578E-3</v>
      </c>
      <c r="I1445" s="94">
        <v>0.1432495238095238</v>
      </c>
    </row>
    <row r="1446" spans="1:9" s="97" customFormat="1" ht="11.25" customHeight="1" x14ac:dyDescent="0.25">
      <c r="A1446" s="77">
        <v>1440</v>
      </c>
      <c r="B1446" s="76" t="s">
        <v>3343</v>
      </c>
      <c r="C1446" s="98" t="s">
        <v>1640</v>
      </c>
      <c r="D1446" s="77" t="s">
        <v>1586</v>
      </c>
      <c r="E1446" s="76" t="s">
        <v>7873</v>
      </c>
      <c r="F1446" s="94" t="s">
        <v>1596</v>
      </c>
      <c r="G1446" s="94">
        <v>0.06</v>
      </c>
      <c r="H1446" s="94">
        <v>2.8672316384180791E-2</v>
      </c>
      <c r="I1446" s="94">
        <v>2.957333333333333E-2</v>
      </c>
    </row>
    <row r="1447" spans="1:9" s="97" customFormat="1" ht="11.25" customHeight="1" x14ac:dyDescent="0.25">
      <c r="A1447" s="77">
        <v>1441</v>
      </c>
      <c r="B1447" s="76" t="s">
        <v>3342</v>
      </c>
      <c r="C1447" s="98" t="s">
        <v>1640</v>
      </c>
      <c r="D1447" s="77" t="s">
        <v>1586</v>
      </c>
      <c r="E1447" s="76" t="s">
        <v>7848</v>
      </c>
      <c r="F1447" s="94" t="s">
        <v>1596</v>
      </c>
      <c r="G1447" s="94">
        <v>0.1</v>
      </c>
      <c r="H1447" s="94">
        <v>3.0130145278450364E-2</v>
      </c>
      <c r="I1447" s="94">
        <v>6.5957142857142853E-2</v>
      </c>
    </row>
    <row r="1448" spans="1:9" s="97" customFormat="1" ht="11.25" customHeight="1" x14ac:dyDescent="0.25">
      <c r="A1448" s="77">
        <v>1442</v>
      </c>
      <c r="B1448" s="76" t="s">
        <v>3341</v>
      </c>
      <c r="C1448" s="98" t="s">
        <v>1640</v>
      </c>
      <c r="D1448" s="77" t="s">
        <v>1586</v>
      </c>
      <c r="E1448" s="76" t="s">
        <v>7848</v>
      </c>
      <c r="F1448" s="94" t="s">
        <v>1596</v>
      </c>
      <c r="G1448" s="94">
        <v>0.1</v>
      </c>
      <c r="H1448" s="94">
        <v>5.0897901533494749E-3</v>
      </c>
      <c r="I1448" s="94">
        <v>8.9595238095238103E-2</v>
      </c>
    </row>
    <row r="1449" spans="1:9" s="97" customFormat="1" ht="11.25" customHeight="1" x14ac:dyDescent="0.25">
      <c r="A1449" s="77">
        <v>1443</v>
      </c>
      <c r="B1449" s="76" t="s">
        <v>3340</v>
      </c>
      <c r="C1449" s="98" t="s">
        <v>1640</v>
      </c>
      <c r="D1449" s="77" t="s">
        <v>1586</v>
      </c>
      <c r="E1449" s="76" t="s">
        <v>7848</v>
      </c>
      <c r="F1449" s="94" t="s">
        <v>1596</v>
      </c>
      <c r="G1449" s="94">
        <v>0.04</v>
      </c>
      <c r="H1449" s="94">
        <v>1.24E-2</v>
      </c>
      <c r="I1449" s="94">
        <v>2.6054400000000002E-2</v>
      </c>
    </row>
    <row r="1450" spans="1:9" s="97" customFormat="1" ht="11.25" customHeight="1" x14ac:dyDescent="0.25">
      <c r="A1450" s="77">
        <v>1444</v>
      </c>
      <c r="B1450" s="76" t="s">
        <v>3403</v>
      </c>
      <c r="C1450" s="98" t="s">
        <v>1640</v>
      </c>
      <c r="D1450" s="77" t="s">
        <v>1586</v>
      </c>
      <c r="E1450" s="76" t="s">
        <v>9097</v>
      </c>
      <c r="F1450" s="94" t="s">
        <v>1596</v>
      </c>
      <c r="G1450" s="94">
        <v>0.06</v>
      </c>
      <c r="H1450" s="94">
        <v>2.0772800645682005E-2</v>
      </c>
      <c r="I1450" s="94">
        <v>3.7030476190476183E-2</v>
      </c>
    </row>
    <row r="1451" spans="1:9" s="97" customFormat="1" ht="11.25" customHeight="1" x14ac:dyDescent="0.25">
      <c r="A1451" s="77">
        <v>1445</v>
      </c>
      <c r="B1451" s="76" t="s">
        <v>3398</v>
      </c>
      <c r="C1451" s="98" t="s">
        <v>1640</v>
      </c>
      <c r="D1451" s="77" t="s">
        <v>1586</v>
      </c>
      <c r="E1451" s="76" t="s">
        <v>7848</v>
      </c>
      <c r="F1451" s="94" t="s">
        <v>1596</v>
      </c>
      <c r="G1451" s="94">
        <v>0.16</v>
      </c>
      <c r="H1451" s="94">
        <v>0.12064669087974174</v>
      </c>
      <c r="I1451" s="94">
        <v>3.7149523809523792E-2</v>
      </c>
    </row>
    <row r="1452" spans="1:9" s="97" customFormat="1" ht="11.25" customHeight="1" x14ac:dyDescent="0.25">
      <c r="A1452" s="77">
        <v>1446</v>
      </c>
      <c r="B1452" s="76" t="s">
        <v>3399</v>
      </c>
      <c r="C1452" s="98" t="s">
        <v>1640</v>
      </c>
      <c r="D1452" s="77" t="s">
        <v>1586</v>
      </c>
      <c r="E1452" s="76" t="s">
        <v>7848</v>
      </c>
      <c r="F1452" s="94" t="s">
        <v>1596</v>
      </c>
      <c r="G1452" s="94">
        <v>0.16</v>
      </c>
      <c r="H1452" s="94">
        <v>1.7201372074253433E-2</v>
      </c>
      <c r="I1452" s="94">
        <v>0.13480190476190476</v>
      </c>
    </row>
    <row r="1453" spans="1:9" s="97" customFormat="1" ht="11.25" customHeight="1" x14ac:dyDescent="0.25">
      <c r="A1453" s="77">
        <v>1447</v>
      </c>
      <c r="B1453" s="76" t="s">
        <v>3402</v>
      </c>
      <c r="C1453" s="98" t="s">
        <v>1640</v>
      </c>
      <c r="D1453" s="77" t="s">
        <v>1586</v>
      </c>
      <c r="E1453" s="76" t="s">
        <v>7848</v>
      </c>
      <c r="F1453" s="94" t="s">
        <v>1596</v>
      </c>
      <c r="G1453" s="94">
        <v>0.1</v>
      </c>
      <c r="H1453" s="94">
        <v>3.936138014527845E-2</v>
      </c>
      <c r="I1453" s="94">
        <v>5.7242857142857137E-2</v>
      </c>
    </row>
    <row r="1454" spans="1:9" s="97" customFormat="1" ht="11.25" customHeight="1" x14ac:dyDescent="0.25">
      <c r="A1454" s="77">
        <v>1448</v>
      </c>
      <c r="B1454" s="76" t="s">
        <v>3397</v>
      </c>
      <c r="C1454" s="98" t="s">
        <v>1640</v>
      </c>
      <c r="D1454" s="77" t="s">
        <v>1586</v>
      </c>
      <c r="E1454" s="76" t="s">
        <v>7874</v>
      </c>
      <c r="F1454" s="94" t="s">
        <v>1596</v>
      </c>
      <c r="G1454" s="94">
        <v>0.4</v>
      </c>
      <c r="H1454" s="94">
        <v>1.414951573849879E-2</v>
      </c>
      <c r="I1454" s="94">
        <v>0.36424285714285715</v>
      </c>
    </row>
    <row r="1455" spans="1:9" s="97" customFormat="1" ht="11.25" customHeight="1" x14ac:dyDescent="0.25">
      <c r="A1455" s="77">
        <v>1449</v>
      </c>
      <c r="B1455" s="76" t="s">
        <v>3394</v>
      </c>
      <c r="C1455" s="98" t="s">
        <v>1640</v>
      </c>
      <c r="D1455" s="77" t="s">
        <v>1586</v>
      </c>
      <c r="E1455" s="76" t="s">
        <v>8368</v>
      </c>
      <c r="F1455" s="94" t="s">
        <v>1596</v>
      </c>
      <c r="G1455" s="94">
        <v>0.16</v>
      </c>
      <c r="H1455" s="94">
        <v>5.5084745762711872E-3</v>
      </c>
      <c r="I1455" s="94">
        <v>0.14583999999999997</v>
      </c>
    </row>
    <row r="1456" spans="1:9" s="97" customFormat="1" ht="11.25" customHeight="1" x14ac:dyDescent="0.25">
      <c r="A1456" s="77">
        <v>1450</v>
      </c>
      <c r="B1456" s="76" t="s">
        <v>3393</v>
      </c>
      <c r="C1456" s="98" t="s">
        <v>1640</v>
      </c>
      <c r="D1456" s="77" t="s">
        <v>1586</v>
      </c>
      <c r="E1456" s="76" t="s">
        <v>8368</v>
      </c>
      <c r="F1456" s="94" t="s">
        <v>1596</v>
      </c>
      <c r="G1456" s="94">
        <v>0.06</v>
      </c>
      <c r="H1456" s="94">
        <v>9.7558514931396292E-3</v>
      </c>
      <c r="I1456" s="94">
        <v>4.7430476190476183E-2</v>
      </c>
    </row>
    <row r="1457" spans="1:9" s="97" customFormat="1" ht="11.25" customHeight="1" x14ac:dyDescent="0.25">
      <c r="A1457" s="77">
        <v>1451</v>
      </c>
      <c r="B1457" s="76" t="s">
        <v>3392</v>
      </c>
      <c r="C1457" s="98" t="s">
        <v>1640</v>
      </c>
      <c r="D1457" s="77" t="s">
        <v>1586</v>
      </c>
      <c r="E1457" s="76" t="s">
        <v>7874</v>
      </c>
      <c r="F1457" s="94" t="s">
        <v>1596</v>
      </c>
      <c r="G1457" s="94">
        <v>0.1</v>
      </c>
      <c r="H1457" s="94">
        <v>7.1999999999999995E-2</v>
      </c>
      <c r="I1457" s="94">
        <v>2.6431999999999997E-2</v>
      </c>
    </row>
    <row r="1458" spans="1:9" s="97" customFormat="1" ht="11.25" customHeight="1" x14ac:dyDescent="0.25">
      <c r="A1458" s="77">
        <v>1452</v>
      </c>
      <c r="B1458" s="76" t="s">
        <v>3396</v>
      </c>
      <c r="C1458" s="98" t="s">
        <v>1640</v>
      </c>
      <c r="D1458" s="77" t="s">
        <v>1586</v>
      </c>
      <c r="E1458" s="76" t="s">
        <v>8368</v>
      </c>
      <c r="F1458" s="94" t="s">
        <v>1596</v>
      </c>
      <c r="G1458" s="94">
        <v>0.1</v>
      </c>
      <c r="H1458" s="94">
        <v>2.782485875706215E-2</v>
      </c>
      <c r="I1458" s="94">
        <v>6.8133333333333324E-2</v>
      </c>
    </row>
    <row r="1459" spans="1:9" s="97" customFormat="1" ht="11.25" customHeight="1" x14ac:dyDescent="0.25">
      <c r="A1459" s="77">
        <v>1453</v>
      </c>
      <c r="B1459" s="76" t="s">
        <v>3401</v>
      </c>
      <c r="C1459" s="98" t="s">
        <v>1640</v>
      </c>
      <c r="D1459" s="77" t="s">
        <v>1586</v>
      </c>
      <c r="E1459" s="76" t="s">
        <v>7874</v>
      </c>
      <c r="F1459" s="94" t="s">
        <v>1596</v>
      </c>
      <c r="G1459" s="94">
        <v>0.1</v>
      </c>
      <c r="H1459" s="94">
        <v>2.4651937046004848E-2</v>
      </c>
      <c r="I1459" s="94">
        <v>7.1128571428571416E-2</v>
      </c>
    </row>
    <row r="1460" spans="1:9" s="97" customFormat="1" ht="11.25" customHeight="1" x14ac:dyDescent="0.25">
      <c r="A1460" s="77">
        <v>1454</v>
      </c>
      <c r="B1460" s="76" t="s">
        <v>3391</v>
      </c>
      <c r="C1460" s="98" t="s">
        <v>1640</v>
      </c>
      <c r="D1460" s="77" t="s">
        <v>1586</v>
      </c>
      <c r="E1460" s="76" t="s">
        <v>7848</v>
      </c>
      <c r="F1460" s="94" t="s">
        <v>1596</v>
      </c>
      <c r="G1460" s="94">
        <v>0.25</v>
      </c>
      <c r="H1460" s="94">
        <v>1.9784100080710253E-2</v>
      </c>
      <c r="I1460" s="94">
        <v>0.2173238095238095</v>
      </c>
    </row>
    <row r="1461" spans="1:9" s="97" customFormat="1" ht="11.25" customHeight="1" x14ac:dyDescent="0.25">
      <c r="A1461" s="77">
        <v>1455</v>
      </c>
      <c r="B1461" s="76" t="s">
        <v>3381</v>
      </c>
      <c r="C1461" s="98" t="s">
        <v>1640</v>
      </c>
      <c r="D1461" s="77" t="s">
        <v>1586</v>
      </c>
      <c r="E1461" s="76" t="s">
        <v>9115</v>
      </c>
      <c r="F1461" s="94" t="s">
        <v>1596</v>
      </c>
      <c r="G1461" s="94">
        <v>0.25</v>
      </c>
      <c r="H1461" s="94">
        <v>0.14199999999999999</v>
      </c>
      <c r="I1461" s="94">
        <v>0.101952</v>
      </c>
    </row>
    <row r="1462" spans="1:9" s="97" customFormat="1" ht="11.25" customHeight="1" x14ac:dyDescent="0.25">
      <c r="A1462" s="77">
        <v>1456</v>
      </c>
      <c r="B1462" s="76" t="s">
        <v>3380</v>
      </c>
      <c r="C1462" s="98" t="s">
        <v>1640</v>
      </c>
      <c r="D1462" s="77" t="s">
        <v>1586</v>
      </c>
      <c r="E1462" s="76" t="s">
        <v>9097</v>
      </c>
      <c r="F1462" s="94" t="s">
        <v>1596</v>
      </c>
      <c r="G1462" s="94">
        <v>0.25</v>
      </c>
      <c r="H1462" s="94">
        <v>5.3828692493946742E-2</v>
      </c>
      <c r="I1462" s="94">
        <v>0.18518571428571429</v>
      </c>
    </row>
    <row r="1463" spans="1:9" s="97" customFormat="1" ht="11.25" customHeight="1" x14ac:dyDescent="0.25">
      <c r="A1463" s="77">
        <v>1457</v>
      </c>
      <c r="B1463" s="76" t="s">
        <v>3369</v>
      </c>
      <c r="C1463" s="98" t="s">
        <v>1640</v>
      </c>
      <c r="D1463" s="77" t="s">
        <v>1586</v>
      </c>
      <c r="E1463" s="76" t="s">
        <v>7916</v>
      </c>
      <c r="F1463" s="94" t="s">
        <v>1596</v>
      </c>
      <c r="G1463" s="94">
        <v>0.16</v>
      </c>
      <c r="H1463" s="94">
        <v>7.8858958837772386E-2</v>
      </c>
      <c r="I1463" s="94">
        <v>7.659714285714285E-2</v>
      </c>
    </row>
    <row r="1464" spans="1:9" s="97" customFormat="1" ht="11.25" customHeight="1" x14ac:dyDescent="0.25">
      <c r="A1464" s="77">
        <v>1458</v>
      </c>
      <c r="B1464" s="76" t="s">
        <v>3368</v>
      </c>
      <c r="C1464" s="98" t="s">
        <v>1640</v>
      </c>
      <c r="D1464" s="77" t="s">
        <v>1586</v>
      </c>
      <c r="E1464" s="76" t="s">
        <v>7916</v>
      </c>
      <c r="F1464" s="94" t="s">
        <v>1596</v>
      </c>
      <c r="G1464" s="94">
        <v>0.1</v>
      </c>
      <c r="H1464" s="94">
        <v>6.2293179983857951E-2</v>
      </c>
      <c r="I1464" s="94">
        <v>3.559523809523809E-2</v>
      </c>
    </row>
    <row r="1465" spans="1:9" s="97" customFormat="1" ht="11.25" customHeight="1" x14ac:dyDescent="0.25">
      <c r="A1465" s="77">
        <v>1459</v>
      </c>
      <c r="B1465" s="76" t="s">
        <v>3371</v>
      </c>
      <c r="C1465" s="98" t="s">
        <v>1640</v>
      </c>
      <c r="D1465" s="77" t="s">
        <v>1586</v>
      </c>
      <c r="E1465" s="76" t="s">
        <v>9114</v>
      </c>
      <c r="F1465" s="94" t="s">
        <v>1596</v>
      </c>
      <c r="G1465" s="94">
        <v>0.16</v>
      </c>
      <c r="H1465" s="94">
        <v>9.1505246166263109E-3</v>
      </c>
      <c r="I1465" s="94">
        <v>0.14240190476190476</v>
      </c>
    </row>
    <row r="1466" spans="1:9" s="97" customFormat="1" ht="11.25" customHeight="1" x14ac:dyDescent="0.25">
      <c r="A1466" s="77">
        <v>1460</v>
      </c>
      <c r="B1466" s="76" t="s">
        <v>3370</v>
      </c>
      <c r="C1466" s="98" t="s">
        <v>1640</v>
      </c>
      <c r="D1466" s="77" t="s">
        <v>1586</v>
      </c>
      <c r="E1466" s="76" t="s">
        <v>9111</v>
      </c>
      <c r="F1466" s="94" t="s">
        <v>1596</v>
      </c>
      <c r="G1466" s="94">
        <v>0.1</v>
      </c>
      <c r="H1466" s="94">
        <v>4.5006053268765139E-2</v>
      </c>
      <c r="I1466" s="94">
        <v>5.1914285714285711E-2</v>
      </c>
    </row>
    <row r="1467" spans="1:9" s="97" customFormat="1" ht="11.25" customHeight="1" x14ac:dyDescent="0.25">
      <c r="A1467" s="77">
        <v>1461</v>
      </c>
      <c r="B1467" s="76" t="s">
        <v>3372</v>
      </c>
      <c r="C1467" s="98" t="s">
        <v>1640</v>
      </c>
      <c r="D1467" s="77" t="s">
        <v>1586</v>
      </c>
      <c r="E1467" s="76" t="s">
        <v>7916</v>
      </c>
      <c r="F1467" s="94" t="s">
        <v>1596</v>
      </c>
      <c r="G1467" s="94">
        <v>0.16</v>
      </c>
      <c r="H1467" s="94">
        <v>9.2055084745762725E-2</v>
      </c>
      <c r="I1467" s="94">
        <v>6.4139999999999989E-2</v>
      </c>
    </row>
    <row r="1468" spans="1:9" s="97" customFormat="1" ht="11.25" customHeight="1" x14ac:dyDescent="0.25">
      <c r="A1468" s="77">
        <v>1462</v>
      </c>
      <c r="B1468" s="76" t="s">
        <v>3367</v>
      </c>
      <c r="C1468" s="98" t="s">
        <v>1640</v>
      </c>
      <c r="D1468" s="77" t="s">
        <v>1586</v>
      </c>
      <c r="E1468" s="76" t="s">
        <v>7916</v>
      </c>
      <c r="F1468" s="94" t="s">
        <v>1596</v>
      </c>
      <c r="G1468" s="94">
        <v>0.16</v>
      </c>
      <c r="H1468" s="94">
        <v>2.3264729620661825E-2</v>
      </c>
      <c r="I1468" s="94">
        <v>0.12907809523809524</v>
      </c>
    </row>
    <row r="1469" spans="1:9" s="97" customFormat="1" ht="11.25" customHeight="1" x14ac:dyDescent="0.25">
      <c r="A1469" s="77">
        <v>1463</v>
      </c>
      <c r="B1469" s="76" t="s">
        <v>3366</v>
      </c>
      <c r="C1469" s="98" t="s">
        <v>1640</v>
      </c>
      <c r="D1469" s="77" t="s">
        <v>1586</v>
      </c>
      <c r="E1469" s="76" t="s">
        <v>9111</v>
      </c>
      <c r="F1469" s="94" t="s">
        <v>1596</v>
      </c>
      <c r="G1469" s="94">
        <v>0.16</v>
      </c>
      <c r="H1469" s="94">
        <v>0.10440000000000001</v>
      </c>
      <c r="I1469" s="94">
        <v>5.2486399999999989E-2</v>
      </c>
    </row>
    <row r="1470" spans="1:9" s="97" customFormat="1" ht="11.25" customHeight="1" x14ac:dyDescent="0.25">
      <c r="A1470" s="77">
        <v>1464</v>
      </c>
      <c r="B1470" s="76" t="s">
        <v>3274</v>
      </c>
      <c r="C1470" s="98" t="s">
        <v>1640</v>
      </c>
      <c r="D1470" s="77" t="s">
        <v>1586</v>
      </c>
      <c r="E1470" s="76" t="s">
        <v>7916</v>
      </c>
      <c r="F1470" s="94" t="s">
        <v>1596</v>
      </c>
      <c r="G1470" s="94">
        <v>0.1</v>
      </c>
      <c r="H1470" s="94">
        <v>7.0394471347861184E-2</v>
      </c>
      <c r="I1470" s="94">
        <v>2.7947619047619041E-2</v>
      </c>
    </row>
    <row r="1471" spans="1:9" s="97" customFormat="1" ht="11.25" customHeight="1" x14ac:dyDescent="0.25">
      <c r="A1471" s="77">
        <v>1465</v>
      </c>
      <c r="B1471" s="76" t="s">
        <v>3364</v>
      </c>
      <c r="C1471" s="98" t="s">
        <v>1640</v>
      </c>
      <c r="D1471" s="77" t="s">
        <v>1586</v>
      </c>
      <c r="E1471" s="76" t="s">
        <v>9113</v>
      </c>
      <c r="F1471" s="94" t="s">
        <v>1596</v>
      </c>
      <c r="G1471" s="94">
        <v>6.3E-2</v>
      </c>
      <c r="H1471" s="94">
        <v>6.3E-2</v>
      </c>
      <c r="I1471" s="94">
        <v>0</v>
      </c>
    </row>
    <row r="1472" spans="1:9" s="97" customFormat="1" ht="11.25" customHeight="1" x14ac:dyDescent="0.25">
      <c r="A1472" s="77">
        <v>1466</v>
      </c>
      <c r="B1472" s="76" t="s">
        <v>3527</v>
      </c>
      <c r="C1472" s="98" t="s">
        <v>1640</v>
      </c>
      <c r="D1472" s="77" t="s">
        <v>1586</v>
      </c>
      <c r="E1472" s="76" t="s">
        <v>9111</v>
      </c>
      <c r="F1472" s="94" t="s">
        <v>1596</v>
      </c>
      <c r="G1472" s="94">
        <v>0.16</v>
      </c>
      <c r="H1472" s="94">
        <v>5.2476795803066995E-2</v>
      </c>
      <c r="I1472" s="94">
        <v>0.10150190476190475</v>
      </c>
    </row>
    <row r="1473" spans="1:9" s="97" customFormat="1" ht="11.25" customHeight="1" x14ac:dyDescent="0.25">
      <c r="A1473" s="77">
        <v>1467</v>
      </c>
      <c r="B1473" s="76" t="s">
        <v>3358</v>
      </c>
      <c r="C1473" s="98" t="s">
        <v>1640</v>
      </c>
      <c r="D1473" s="77" t="s">
        <v>1586</v>
      </c>
      <c r="E1473" s="76" t="s">
        <v>9112</v>
      </c>
      <c r="F1473" s="94" t="s">
        <v>1596</v>
      </c>
      <c r="G1473" s="94">
        <v>0.4</v>
      </c>
      <c r="H1473" s="94">
        <v>2.9328087167070218E-2</v>
      </c>
      <c r="I1473" s="94">
        <v>0.34991428571428568</v>
      </c>
    </row>
    <row r="1474" spans="1:9" s="97" customFormat="1" ht="11.25" customHeight="1" x14ac:dyDescent="0.25">
      <c r="A1474" s="77">
        <v>1468</v>
      </c>
      <c r="B1474" s="76" t="s">
        <v>3363</v>
      </c>
      <c r="C1474" s="98" t="s">
        <v>1640</v>
      </c>
      <c r="D1474" s="77" t="s">
        <v>1586</v>
      </c>
      <c r="E1474" s="76" t="s">
        <v>9111</v>
      </c>
      <c r="F1474" s="94" t="s">
        <v>1596</v>
      </c>
      <c r="G1474" s="94">
        <v>0.25</v>
      </c>
      <c r="H1474" s="94">
        <v>9.0597255851493138E-3</v>
      </c>
      <c r="I1474" s="94">
        <v>0.22744761904761901</v>
      </c>
    </row>
    <row r="1475" spans="1:9" s="97" customFormat="1" ht="11.25" customHeight="1" x14ac:dyDescent="0.25">
      <c r="A1475" s="77">
        <v>1469</v>
      </c>
      <c r="B1475" s="76" t="s">
        <v>3361</v>
      </c>
      <c r="C1475" s="98" t="s">
        <v>1640</v>
      </c>
      <c r="D1475" s="77" t="s">
        <v>1586</v>
      </c>
      <c r="E1475" s="76" t="s">
        <v>9111</v>
      </c>
      <c r="F1475" s="94" t="s">
        <v>1596</v>
      </c>
      <c r="G1475" s="94">
        <v>0.25</v>
      </c>
      <c r="H1475" s="94">
        <v>1.0371267150928169E-2</v>
      </c>
      <c r="I1475" s="94">
        <v>0.2262095238095238</v>
      </c>
    </row>
    <row r="1476" spans="1:9" s="97" customFormat="1" ht="11.25" customHeight="1" x14ac:dyDescent="0.25">
      <c r="A1476" s="77">
        <v>1470</v>
      </c>
      <c r="B1476" s="76" t="s">
        <v>3360</v>
      </c>
      <c r="C1476" s="98" t="s">
        <v>1640</v>
      </c>
      <c r="D1476" s="77" t="s">
        <v>1586</v>
      </c>
      <c r="E1476" s="76" t="s">
        <v>7916</v>
      </c>
      <c r="F1476" s="94" t="s">
        <v>1596</v>
      </c>
      <c r="G1476" s="94">
        <v>0.04</v>
      </c>
      <c r="H1476" s="94">
        <v>0.03</v>
      </c>
      <c r="I1476" s="94">
        <v>9.4399999999999987E-3</v>
      </c>
    </row>
    <row r="1477" spans="1:9" s="97" customFormat="1" ht="11.25" customHeight="1" x14ac:dyDescent="0.25">
      <c r="A1477" s="77">
        <v>1471</v>
      </c>
      <c r="B1477" s="76" t="s">
        <v>3359</v>
      </c>
      <c r="C1477" s="98" t="s">
        <v>1640</v>
      </c>
      <c r="D1477" s="77" t="s">
        <v>1586</v>
      </c>
      <c r="E1477" s="76" t="s">
        <v>9112</v>
      </c>
      <c r="F1477" s="94" t="s">
        <v>1596</v>
      </c>
      <c r="G1477" s="94">
        <v>0.16</v>
      </c>
      <c r="H1477" s="94">
        <v>2.3002421307506054E-2</v>
      </c>
      <c r="I1477" s="94">
        <v>0.12932571428571429</v>
      </c>
    </row>
    <row r="1478" spans="1:9" s="97" customFormat="1" ht="11.25" customHeight="1" x14ac:dyDescent="0.25">
      <c r="A1478" s="77">
        <v>1472</v>
      </c>
      <c r="B1478" s="76" t="s">
        <v>3362</v>
      </c>
      <c r="C1478" s="98" t="s">
        <v>1640</v>
      </c>
      <c r="D1478" s="77" t="s">
        <v>1586</v>
      </c>
      <c r="E1478" s="76" t="s">
        <v>9111</v>
      </c>
      <c r="F1478" s="94" t="s">
        <v>1596</v>
      </c>
      <c r="G1478" s="94">
        <v>0.16</v>
      </c>
      <c r="H1478" s="94">
        <v>8.0019168684422923E-2</v>
      </c>
      <c r="I1478" s="94">
        <v>7.5501904761904756E-2</v>
      </c>
    </row>
    <row r="1479" spans="1:9" s="97" customFormat="1" ht="11.25" customHeight="1" x14ac:dyDescent="0.25">
      <c r="A1479" s="77">
        <v>1473</v>
      </c>
      <c r="B1479" s="76" t="s">
        <v>3355</v>
      </c>
      <c r="C1479" s="98" t="s">
        <v>1640</v>
      </c>
      <c r="D1479" s="77" t="s">
        <v>1586</v>
      </c>
      <c r="E1479" s="76" t="s">
        <v>7916</v>
      </c>
      <c r="F1479" s="94" t="s">
        <v>1596</v>
      </c>
      <c r="G1479" s="94">
        <v>0.4</v>
      </c>
      <c r="H1479" s="94">
        <v>3.5391444713478611E-2</v>
      </c>
      <c r="I1479" s="94">
        <v>0.34419047619047616</v>
      </c>
    </row>
    <row r="1480" spans="1:9" s="97" customFormat="1" ht="11.25" customHeight="1" x14ac:dyDescent="0.25">
      <c r="A1480" s="77">
        <v>1474</v>
      </c>
      <c r="B1480" s="76" t="s">
        <v>3354</v>
      </c>
      <c r="C1480" s="98" t="s">
        <v>1640</v>
      </c>
      <c r="D1480" s="77" t="s">
        <v>1586</v>
      </c>
      <c r="E1480" s="76" t="s">
        <v>7916</v>
      </c>
      <c r="F1480" s="94" t="s">
        <v>1596</v>
      </c>
      <c r="G1480" s="94">
        <v>0.4</v>
      </c>
      <c r="H1480" s="94">
        <v>0.26200000000000001</v>
      </c>
      <c r="I1480" s="94">
        <v>0.130272</v>
      </c>
    </row>
    <row r="1481" spans="1:9" s="97" customFormat="1" ht="11.25" customHeight="1" x14ac:dyDescent="0.25">
      <c r="A1481" s="77">
        <v>1475</v>
      </c>
      <c r="B1481" s="76" t="s">
        <v>3797</v>
      </c>
      <c r="C1481" s="98" t="s">
        <v>1604</v>
      </c>
      <c r="D1481" s="77" t="s">
        <v>1586</v>
      </c>
      <c r="E1481" s="76" t="s">
        <v>7815</v>
      </c>
      <c r="F1481" s="94" t="s">
        <v>1596</v>
      </c>
      <c r="G1481" s="94">
        <v>0.16</v>
      </c>
      <c r="H1481" s="94">
        <v>1.9022397094430994E-2</v>
      </c>
      <c r="I1481" s="94">
        <v>0.13308285714285714</v>
      </c>
    </row>
    <row r="1482" spans="1:9" s="97" customFormat="1" ht="11.25" customHeight="1" x14ac:dyDescent="0.25">
      <c r="A1482" s="77">
        <v>1476</v>
      </c>
      <c r="B1482" s="76" t="s">
        <v>3796</v>
      </c>
      <c r="C1482" s="98" t="s">
        <v>1604</v>
      </c>
      <c r="D1482" s="77" t="s">
        <v>1586</v>
      </c>
      <c r="E1482" s="76" t="s">
        <v>7815</v>
      </c>
      <c r="F1482" s="94" t="s">
        <v>1596</v>
      </c>
      <c r="G1482" s="94">
        <v>0.4</v>
      </c>
      <c r="H1482" s="94">
        <v>1.7000000000000001E-2</v>
      </c>
      <c r="I1482" s="94">
        <v>0.36155199999999998</v>
      </c>
    </row>
    <row r="1483" spans="1:9" s="97" customFormat="1" ht="11.25" customHeight="1" x14ac:dyDescent="0.25">
      <c r="A1483" s="77">
        <v>1477</v>
      </c>
      <c r="B1483" s="76" t="s">
        <v>3356</v>
      </c>
      <c r="C1483" s="98" t="s">
        <v>1640</v>
      </c>
      <c r="D1483" s="77" t="s">
        <v>1586</v>
      </c>
      <c r="E1483" s="76" t="s">
        <v>7916</v>
      </c>
      <c r="F1483" s="94" t="s">
        <v>1596</v>
      </c>
      <c r="G1483" s="94">
        <v>0.16</v>
      </c>
      <c r="H1483" s="94">
        <v>4.0410613397901536E-2</v>
      </c>
      <c r="I1483" s="94">
        <v>0.11289238095238095</v>
      </c>
    </row>
    <row r="1484" spans="1:9" s="97" customFormat="1" ht="11.25" customHeight="1" x14ac:dyDescent="0.25">
      <c r="A1484" s="77">
        <v>1478</v>
      </c>
      <c r="B1484" s="76" t="s">
        <v>3795</v>
      </c>
      <c r="C1484" s="98" t="s">
        <v>1604</v>
      </c>
      <c r="D1484" s="77" t="s">
        <v>1586</v>
      </c>
      <c r="E1484" s="76" t="s">
        <v>7815</v>
      </c>
      <c r="F1484" s="94" t="s">
        <v>1596</v>
      </c>
      <c r="G1484" s="94">
        <v>0.1</v>
      </c>
      <c r="H1484" s="94">
        <v>4.9384584342211466E-3</v>
      </c>
      <c r="I1484" s="94">
        <v>8.9738095238095228E-2</v>
      </c>
    </row>
    <row r="1485" spans="1:9" s="97" customFormat="1" ht="11.25" customHeight="1" x14ac:dyDescent="0.25">
      <c r="A1485" s="77">
        <v>1479</v>
      </c>
      <c r="B1485" s="76" t="s">
        <v>3357</v>
      </c>
      <c r="C1485" s="98" t="s">
        <v>1640</v>
      </c>
      <c r="D1485" s="77" t="s">
        <v>1586</v>
      </c>
      <c r="E1485" s="76" t="s">
        <v>7916</v>
      </c>
      <c r="F1485" s="94" t="s">
        <v>1596</v>
      </c>
      <c r="G1485" s="94">
        <v>0.1</v>
      </c>
      <c r="H1485" s="94">
        <v>5.0791969330104929E-2</v>
      </c>
      <c r="I1485" s="94">
        <v>4.6452380952380946E-2</v>
      </c>
    </row>
    <row r="1486" spans="1:9" s="97" customFormat="1" ht="11.25" customHeight="1" x14ac:dyDescent="0.25">
      <c r="A1486" s="77">
        <v>1480</v>
      </c>
      <c r="B1486" s="76" t="s">
        <v>3794</v>
      </c>
      <c r="C1486" s="98" t="s">
        <v>1604</v>
      </c>
      <c r="D1486" s="77" t="s">
        <v>1586</v>
      </c>
      <c r="E1486" s="76" t="s">
        <v>7815</v>
      </c>
      <c r="F1486" s="94" t="s">
        <v>1596</v>
      </c>
      <c r="G1486" s="94">
        <v>0.1</v>
      </c>
      <c r="H1486" s="94">
        <v>2.7673527037933819E-2</v>
      </c>
      <c r="I1486" s="94">
        <v>6.8276190476190463E-2</v>
      </c>
    </row>
    <row r="1487" spans="1:9" s="97" customFormat="1" ht="11.25" customHeight="1" x14ac:dyDescent="0.25">
      <c r="A1487" s="77">
        <v>1481</v>
      </c>
      <c r="B1487" s="76" t="s">
        <v>3339</v>
      </c>
      <c r="C1487" s="98" t="s">
        <v>1640</v>
      </c>
      <c r="D1487" s="77" t="s">
        <v>1586</v>
      </c>
      <c r="E1487" s="76" t="s">
        <v>7846</v>
      </c>
      <c r="F1487" s="94" t="s">
        <v>1596</v>
      </c>
      <c r="G1487" s="94">
        <v>0.16</v>
      </c>
      <c r="H1487" s="94">
        <v>2.3789346246973365E-2</v>
      </c>
      <c r="I1487" s="94">
        <v>0.12858285714285714</v>
      </c>
    </row>
    <row r="1488" spans="1:9" s="97" customFormat="1" ht="11.25" customHeight="1" x14ac:dyDescent="0.25">
      <c r="A1488" s="77">
        <v>1482</v>
      </c>
      <c r="B1488" s="76" t="s">
        <v>3338</v>
      </c>
      <c r="C1488" s="98" t="s">
        <v>1640</v>
      </c>
      <c r="D1488" s="77" t="s">
        <v>1586</v>
      </c>
      <c r="E1488" s="76" t="s">
        <v>7916</v>
      </c>
      <c r="F1488" s="94" t="s">
        <v>1596</v>
      </c>
      <c r="G1488" s="94">
        <v>0.4</v>
      </c>
      <c r="H1488" s="94">
        <v>2.9560129136400323E-2</v>
      </c>
      <c r="I1488" s="94">
        <v>0.34969523809523806</v>
      </c>
    </row>
    <row r="1489" spans="1:9" s="97" customFormat="1" ht="11.25" customHeight="1" x14ac:dyDescent="0.25">
      <c r="A1489" s="77">
        <v>1483</v>
      </c>
      <c r="B1489" s="76" t="s">
        <v>3793</v>
      </c>
      <c r="C1489" s="98" t="s">
        <v>1604</v>
      </c>
      <c r="D1489" s="77" t="s">
        <v>1586</v>
      </c>
      <c r="E1489" s="76" t="s">
        <v>7815</v>
      </c>
      <c r="F1489" s="94" t="s">
        <v>1596</v>
      </c>
      <c r="G1489" s="94">
        <v>0.1</v>
      </c>
      <c r="H1489" s="94">
        <v>1.2005649717514126E-2</v>
      </c>
      <c r="I1489" s="94">
        <v>8.306666666666665E-2</v>
      </c>
    </row>
    <row r="1490" spans="1:9" s="97" customFormat="1" ht="11.25" customHeight="1" x14ac:dyDescent="0.25">
      <c r="A1490" s="77">
        <v>1484</v>
      </c>
      <c r="B1490" s="76" t="s">
        <v>3792</v>
      </c>
      <c r="C1490" s="98" t="s">
        <v>1604</v>
      </c>
      <c r="D1490" s="77" t="s">
        <v>1586</v>
      </c>
      <c r="E1490" s="76" t="s">
        <v>7815</v>
      </c>
      <c r="F1490" s="94" t="s">
        <v>1596</v>
      </c>
      <c r="G1490" s="94">
        <v>0.1</v>
      </c>
      <c r="H1490" s="94">
        <v>1.5703188054882973E-2</v>
      </c>
      <c r="I1490" s="94">
        <v>7.9576190476190481E-2</v>
      </c>
    </row>
    <row r="1491" spans="1:9" s="97" customFormat="1" ht="11.25" customHeight="1" x14ac:dyDescent="0.25">
      <c r="A1491" s="77">
        <v>1485</v>
      </c>
      <c r="B1491" s="76" t="s">
        <v>3336</v>
      </c>
      <c r="C1491" s="98" t="s">
        <v>1640</v>
      </c>
      <c r="D1491" s="77" t="s">
        <v>1586</v>
      </c>
      <c r="E1491" s="76" t="s">
        <v>7916</v>
      </c>
      <c r="F1491" s="94" t="s">
        <v>1596</v>
      </c>
      <c r="G1491" s="94">
        <v>0.1</v>
      </c>
      <c r="H1491" s="94">
        <v>1.1526432606941082E-2</v>
      </c>
      <c r="I1491" s="94">
        <v>8.3519047619047618E-2</v>
      </c>
    </row>
    <row r="1492" spans="1:9" s="97" customFormat="1" ht="11.25" customHeight="1" x14ac:dyDescent="0.25">
      <c r="A1492" s="77">
        <v>1486</v>
      </c>
      <c r="B1492" s="76" t="s">
        <v>3791</v>
      </c>
      <c r="C1492" s="98" t="s">
        <v>1604</v>
      </c>
      <c r="D1492" s="77" t="s">
        <v>1586</v>
      </c>
      <c r="E1492" s="76" t="s">
        <v>7815</v>
      </c>
      <c r="F1492" s="94" t="s">
        <v>1596</v>
      </c>
      <c r="G1492" s="94">
        <v>0.1</v>
      </c>
      <c r="H1492" s="94">
        <v>6.0999999999999999E-2</v>
      </c>
      <c r="I1492" s="94">
        <v>3.6815999999999995E-2</v>
      </c>
    </row>
    <row r="1493" spans="1:9" s="97" customFormat="1" ht="11.25" customHeight="1" x14ac:dyDescent="0.25">
      <c r="A1493" s="77">
        <v>1487</v>
      </c>
      <c r="B1493" s="76" t="s">
        <v>3337</v>
      </c>
      <c r="C1493" s="98" t="s">
        <v>1640</v>
      </c>
      <c r="D1493" s="77" t="s">
        <v>1586</v>
      </c>
      <c r="E1493" s="76" t="s">
        <v>7916</v>
      </c>
      <c r="F1493" s="94" t="s">
        <v>1596</v>
      </c>
      <c r="G1493" s="94">
        <v>0.1</v>
      </c>
      <c r="H1493" s="94">
        <v>4.6065375302663442E-2</v>
      </c>
      <c r="I1493" s="94">
        <v>5.0914285714285711E-2</v>
      </c>
    </row>
    <row r="1494" spans="1:9" s="97" customFormat="1" ht="11.25" customHeight="1" x14ac:dyDescent="0.25">
      <c r="A1494" s="77">
        <v>1488</v>
      </c>
      <c r="B1494" s="76" t="s">
        <v>3790</v>
      </c>
      <c r="C1494" s="98" t="s">
        <v>1604</v>
      </c>
      <c r="D1494" s="77" t="s">
        <v>1586</v>
      </c>
      <c r="E1494" s="76" t="s">
        <v>9108</v>
      </c>
      <c r="F1494" s="94" t="s">
        <v>1596</v>
      </c>
      <c r="G1494" s="94">
        <v>0.1</v>
      </c>
      <c r="H1494" s="94">
        <v>1.84E-2</v>
      </c>
      <c r="I1494" s="94">
        <v>7.7030399999999985E-2</v>
      </c>
    </row>
    <row r="1495" spans="1:9" s="97" customFormat="1" ht="11.25" customHeight="1" x14ac:dyDescent="0.25">
      <c r="A1495" s="77">
        <v>1489</v>
      </c>
      <c r="B1495" s="76" t="s">
        <v>3335</v>
      </c>
      <c r="C1495" s="98" t="s">
        <v>1640</v>
      </c>
      <c r="D1495" s="77" t="s">
        <v>1586</v>
      </c>
      <c r="E1495" s="76" t="s">
        <v>9111</v>
      </c>
      <c r="F1495" s="94" t="s">
        <v>1596</v>
      </c>
      <c r="G1495" s="94">
        <v>0.06</v>
      </c>
      <c r="H1495" s="94">
        <v>6.0000000000000005E-2</v>
      </c>
      <c r="I1495" s="94">
        <v>0</v>
      </c>
    </row>
    <row r="1496" spans="1:9" s="97" customFormat="1" ht="11.25" customHeight="1" x14ac:dyDescent="0.25">
      <c r="A1496" s="77">
        <v>1490</v>
      </c>
      <c r="B1496" s="76" t="s">
        <v>3334</v>
      </c>
      <c r="C1496" s="98" t="s">
        <v>1640</v>
      </c>
      <c r="D1496" s="77" t="s">
        <v>1586</v>
      </c>
      <c r="E1496" s="76" t="s">
        <v>7916</v>
      </c>
      <c r="F1496" s="94" t="s">
        <v>1596</v>
      </c>
      <c r="G1496" s="94">
        <v>0.1</v>
      </c>
      <c r="H1496" s="94">
        <v>9.6549636803874087E-3</v>
      </c>
      <c r="I1496" s="94">
        <v>8.5285714285714284E-2</v>
      </c>
    </row>
    <row r="1497" spans="1:9" s="97" customFormat="1" ht="11.25" customHeight="1" x14ac:dyDescent="0.25">
      <c r="A1497" s="77">
        <v>1491</v>
      </c>
      <c r="B1497" s="76" t="s">
        <v>3332</v>
      </c>
      <c r="C1497" s="98" t="s">
        <v>1640</v>
      </c>
      <c r="D1497" s="77" t="s">
        <v>1586</v>
      </c>
      <c r="E1497" s="76" t="s">
        <v>7916</v>
      </c>
      <c r="F1497" s="94" t="s">
        <v>1596</v>
      </c>
      <c r="G1497" s="94">
        <v>6.3E-2</v>
      </c>
      <c r="H1497" s="94">
        <v>3.3303066989507669E-2</v>
      </c>
      <c r="I1497" s="94">
        <v>2.8033904761904756E-2</v>
      </c>
    </row>
    <row r="1498" spans="1:9" s="97" customFormat="1" ht="11.25" customHeight="1" x14ac:dyDescent="0.25">
      <c r="A1498" s="77">
        <v>1492</v>
      </c>
      <c r="B1498" s="76" t="s">
        <v>3789</v>
      </c>
      <c r="C1498" s="98" t="s">
        <v>1604</v>
      </c>
      <c r="D1498" s="77" t="s">
        <v>1586</v>
      </c>
      <c r="E1498" s="76" t="s">
        <v>9108</v>
      </c>
      <c r="F1498" s="94" t="s">
        <v>1596</v>
      </c>
      <c r="G1498" s="94">
        <v>0.1</v>
      </c>
      <c r="H1498" s="94">
        <v>2.6699999999999998E-2</v>
      </c>
      <c r="I1498" s="94">
        <v>6.9195199999999998E-2</v>
      </c>
    </row>
    <row r="1499" spans="1:9" s="97" customFormat="1" ht="11.25" customHeight="1" x14ac:dyDescent="0.25">
      <c r="A1499" s="77">
        <v>1493</v>
      </c>
      <c r="B1499" s="76" t="s">
        <v>3309</v>
      </c>
      <c r="C1499" s="98" t="s">
        <v>1640</v>
      </c>
      <c r="D1499" s="77" t="s">
        <v>1586</v>
      </c>
      <c r="E1499" s="76" t="s">
        <v>9104</v>
      </c>
      <c r="F1499" s="94" t="s">
        <v>1596</v>
      </c>
      <c r="G1499" s="94">
        <v>6.3E-2</v>
      </c>
      <c r="H1499" s="94">
        <v>7.2487893462469741E-3</v>
      </c>
      <c r="I1499" s="94">
        <v>5.2629142857142854E-2</v>
      </c>
    </row>
    <row r="1500" spans="1:9" s="97" customFormat="1" ht="11.25" customHeight="1" x14ac:dyDescent="0.25">
      <c r="A1500" s="77">
        <v>1494</v>
      </c>
      <c r="B1500" s="76" t="s">
        <v>3308</v>
      </c>
      <c r="C1500" s="98" t="s">
        <v>1640</v>
      </c>
      <c r="D1500" s="77" t="s">
        <v>1586</v>
      </c>
      <c r="E1500" s="76" t="s">
        <v>9104</v>
      </c>
      <c r="F1500" s="94" t="s">
        <v>1596</v>
      </c>
      <c r="G1500" s="94">
        <v>0.1</v>
      </c>
      <c r="H1500" s="94">
        <v>4.1162227602905572E-3</v>
      </c>
      <c r="I1500" s="94">
        <v>9.05142857142857E-2</v>
      </c>
    </row>
    <row r="1501" spans="1:9" s="97" customFormat="1" ht="11.25" customHeight="1" x14ac:dyDescent="0.25">
      <c r="A1501" s="77">
        <v>1495</v>
      </c>
      <c r="B1501" s="76" t="s">
        <v>3310</v>
      </c>
      <c r="C1501" s="98" t="s">
        <v>1640</v>
      </c>
      <c r="D1501" s="77" t="s">
        <v>1586</v>
      </c>
      <c r="E1501" s="76" t="s">
        <v>9104</v>
      </c>
      <c r="F1501" s="94" t="s">
        <v>1596</v>
      </c>
      <c r="G1501" s="94">
        <v>0.1</v>
      </c>
      <c r="H1501" s="94">
        <v>1.4999999999999999E-2</v>
      </c>
      <c r="I1501" s="94">
        <v>8.0239999999999992E-2</v>
      </c>
    </row>
    <row r="1502" spans="1:9" s="97" customFormat="1" ht="11.25" customHeight="1" x14ac:dyDescent="0.25">
      <c r="A1502" s="77">
        <v>1496</v>
      </c>
      <c r="B1502" s="76" t="s">
        <v>3307</v>
      </c>
      <c r="C1502" s="98" t="s">
        <v>1640</v>
      </c>
      <c r="D1502" s="77" t="s">
        <v>1586</v>
      </c>
      <c r="E1502" s="76" t="s">
        <v>9104</v>
      </c>
      <c r="F1502" s="94" t="s">
        <v>1596</v>
      </c>
      <c r="G1502" s="94">
        <v>0.41</v>
      </c>
      <c r="H1502" s="94">
        <v>1.5955407586763518E-2</v>
      </c>
      <c r="I1502" s="94">
        <v>0.37197809523809527</v>
      </c>
    </row>
    <row r="1503" spans="1:9" s="97" customFormat="1" ht="11.25" customHeight="1" x14ac:dyDescent="0.25">
      <c r="A1503" s="77">
        <v>1497</v>
      </c>
      <c r="B1503" s="76" t="s">
        <v>3306</v>
      </c>
      <c r="C1503" s="98" t="s">
        <v>1640</v>
      </c>
      <c r="D1503" s="77" t="s">
        <v>1586</v>
      </c>
      <c r="E1503" s="76" t="s">
        <v>9109</v>
      </c>
      <c r="F1503" s="94" t="s">
        <v>1596</v>
      </c>
      <c r="G1503" s="94">
        <v>0.25</v>
      </c>
      <c r="H1503" s="94">
        <v>0.1595</v>
      </c>
      <c r="I1503" s="94">
        <v>8.5432000000000008E-2</v>
      </c>
    </row>
    <row r="1504" spans="1:9" s="97" customFormat="1" ht="11.25" customHeight="1" x14ac:dyDescent="0.25">
      <c r="A1504" s="77">
        <v>1498</v>
      </c>
      <c r="B1504" s="76" t="s">
        <v>3304</v>
      </c>
      <c r="C1504" s="98" t="s">
        <v>1640</v>
      </c>
      <c r="D1504" s="77" t="s">
        <v>1586</v>
      </c>
      <c r="E1504" s="76" t="s">
        <v>9110</v>
      </c>
      <c r="F1504" s="94" t="s">
        <v>1596</v>
      </c>
      <c r="G1504" s="94">
        <v>0.1</v>
      </c>
      <c r="H1504" s="94">
        <v>3.531073446327684E-3</v>
      </c>
      <c r="I1504" s="94">
        <v>9.1066666666666657E-2</v>
      </c>
    </row>
    <row r="1505" spans="1:9" s="97" customFormat="1" ht="11.25" customHeight="1" x14ac:dyDescent="0.25">
      <c r="A1505" s="77">
        <v>1499</v>
      </c>
      <c r="B1505" s="76" t="s">
        <v>3305</v>
      </c>
      <c r="C1505" s="98" t="s">
        <v>1640</v>
      </c>
      <c r="D1505" s="77" t="s">
        <v>1586</v>
      </c>
      <c r="E1505" s="76" t="s">
        <v>9109</v>
      </c>
      <c r="F1505" s="94" t="s">
        <v>1596</v>
      </c>
      <c r="G1505" s="94">
        <v>0.8</v>
      </c>
      <c r="H1505" s="94">
        <v>0.32720371703422557</v>
      </c>
      <c r="I1505" s="94">
        <v>6.8719691119691048E-2</v>
      </c>
    </row>
    <row r="1506" spans="1:9" s="97" customFormat="1" ht="11.25" customHeight="1" x14ac:dyDescent="0.25">
      <c r="A1506" s="77">
        <v>1500</v>
      </c>
      <c r="B1506" s="76" t="s">
        <v>3303</v>
      </c>
      <c r="C1506" s="98" t="s">
        <v>1640</v>
      </c>
      <c r="D1506" s="77" t="s">
        <v>1586</v>
      </c>
      <c r="E1506" s="76" t="s">
        <v>9104</v>
      </c>
      <c r="F1506" s="94" t="s">
        <v>1596</v>
      </c>
      <c r="G1506" s="94">
        <v>6.3E-2</v>
      </c>
      <c r="H1506" s="94">
        <v>4.1061339790153355E-3</v>
      </c>
      <c r="I1506" s="94">
        <v>5.559580952380952E-2</v>
      </c>
    </row>
    <row r="1507" spans="1:9" s="97" customFormat="1" ht="11.25" customHeight="1" x14ac:dyDescent="0.25">
      <c r="A1507" s="77">
        <v>1501</v>
      </c>
      <c r="B1507" s="76" t="s">
        <v>3302</v>
      </c>
      <c r="C1507" s="98" t="s">
        <v>1640</v>
      </c>
      <c r="D1507" s="77" t="s">
        <v>1586</v>
      </c>
      <c r="E1507" s="76" t="s">
        <v>9104</v>
      </c>
      <c r="F1507" s="94" t="s">
        <v>1596</v>
      </c>
      <c r="G1507" s="94">
        <v>0.16</v>
      </c>
      <c r="H1507" s="94">
        <v>2.3E-2</v>
      </c>
      <c r="I1507" s="94">
        <v>0.129328</v>
      </c>
    </row>
    <row r="1508" spans="1:9" s="97" customFormat="1" ht="11.25" customHeight="1" x14ac:dyDescent="0.25">
      <c r="A1508" s="77">
        <v>1502</v>
      </c>
      <c r="B1508" s="76" t="s">
        <v>3788</v>
      </c>
      <c r="C1508" s="98" t="s">
        <v>1604</v>
      </c>
      <c r="D1508" s="77" t="s">
        <v>1586</v>
      </c>
      <c r="E1508" s="76" t="s">
        <v>7814</v>
      </c>
      <c r="F1508" s="94" t="s">
        <v>1596</v>
      </c>
      <c r="G1508" s="94">
        <v>0.16</v>
      </c>
      <c r="H1508" s="94">
        <v>9.6499192897497987E-3</v>
      </c>
      <c r="I1508" s="94">
        <v>0.14193047619047619</v>
      </c>
    </row>
    <row r="1509" spans="1:9" s="97" customFormat="1" ht="11.25" customHeight="1" x14ac:dyDescent="0.25">
      <c r="A1509" s="77">
        <v>1503</v>
      </c>
      <c r="B1509" s="76" t="s">
        <v>3301</v>
      </c>
      <c r="C1509" s="98" t="s">
        <v>1640</v>
      </c>
      <c r="D1509" s="77" t="s">
        <v>1586</v>
      </c>
      <c r="E1509" s="76" t="s">
        <v>9104</v>
      </c>
      <c r="F1509" s="94" t="s">
        <v>1596</v>
      </c>
      <c r="G1509" s="94">
        <v>6.3E-2</v>
      </c>
      <c r="H1509" s="94">
        <v>6.3E-2</v>
      </c>
      <c r="I1509" s="94">
        <v>0</v>
      </c>
    </row>
    <row r="1510" spans="1:9" s="97" customFormat="1" ht="11.25" customHeight="1" x14ac:dyDescent="0.25">
      <c r="A1510" s="77">
        <v>1504</v>
      </c>
      <c r="B1510" s="76" t="s">
        <v>3787</v>
      </c>
      <c r="C1510" s="98" t="s">
        <v>1604</v>
      </c>
      <c r="D1510" s="77" t="s">
        <v>1586</v>
      </c>
      <c r="E1510" s="76" t="s">
        <v>7815</v>
      </c>
      <c r="F1510" s="94" t="s">
        <v>1596</v>
      </c>
      <c r="G1510" s="94">
        <v>0.25</v>
      </c>
      <c r="H1510" s="94">
        <v>4.9172719935431798E-2</v>
      </c>
      <c r="I1510" s="94">
        <v>0.18958095238095238</v>
      </c>
    </row>
    <row r="1511" spans="1:9" s="97" customFormat="1" ht="11.25" customHeight="1" x14ac:dyDescent="0.25">
      <c r="A1511" s="77">
        <v>1505</v>
      </c>
      <c r="B1511" s="76" t="s">
        <v>3300</v>
      </c>
      <c r="C1511" s="98" t="s">
        <v>1640</v>
      </c>
      <c r="D1511" s="77" t="s">
        <v>1586</v>
      </c>
      <c r="E1511" s="76" t="s">
        <v>9104</v>
      </c>
      <c r="F1511" s="94" t="s">
        <v>1596</v>
      </c>
      <c r="G1511" s="94">
        <v>6.3E-2</v>
      </c>
      <c r="H1511" s="94">
        <v>2.5070621468926559E-2</v>
      </c>
      <c r="I1511" s="94">
        <v>3.5805333333333321E-2</v>
      </c>
    </row>
    <row r="1512" spans="1:9" s="97" customFormat="1" ht="11.25" customHeight="1" x14ac:dyDescent="0.25">
      <c r="A1512" s="77">
        <v>1506</v>
      </c>
      <c r="B1512" s="76" t="s">
        <v>3786</v>
      </c>
      <c r="C1512" s="98" t="s">
        <v>1604</v>
      </c>
      <c r="D1512" s="77" t="s">
        <v>1586</v>
      </c>
      <c r="E1512" s="76" t="s">
        <v>7815</v>
      </c>
      <c r="F1512" s="94" t="s">
        <v>1596</v>
      </c>
      <c r="G1512" s="94">
        <v>0.1</v>
      </c>
      <c r="H1512" s="94">
        <v>3.4367433414043587E-2</v>
      </c>
      <c r="I1512" s="94">
        <v>6.195714285714285E-2</v>
      </c>
    </row>
    <row r="1513" spans="1:9" s="97" customFormat="1" ht="11.25" customHeight="1" x14ac:dyDescent="0.25">
      <c r="A1513" s="77">
        <v>1507</v>
      </c>
      <c r="B1513" s="76" t="s">
        <v>3294</v>
      </c>
      <c r="C1513" s="98" t="s">
        <v>1640</v>
      </c>
      <c r="D1513" s="77" t="s">
        <v>1586</v>
      </c>
      <c r="E1513" s="76" t="s">
        <v>9104</v>
      </c>
      <c r="F1513" s="94" t="s">
        <v>1596</v>
      </c>
      <c r="G1513" s="94">
        <v>0.1</v>
      </c>
      <c r="H1513" s="94">
        <v>1.41E-2</v>
      </c>
      <c r="I1513" s="94">
        <v>8.1089599999999998E-2</v>
      </c>
    </row>
    <row r="1514" spans="1:9" s="97" customFormat="1" ht="11.25" customHeight="1" x14ac:dyDescent="0.25">
      <c r="A1514" s="77">
        <v>1508</v>
      </c>
      <c r="B1514" s="76" t="s">
        <v>3295</v>
      </c>
      <c r="C1514" s="98" t="s">
        <v>1640</v>
      </c>
      <c r="D1514" s="77" t="s">
        <v>1586</v>
      </c>
      <c r="E1514" s="76" t="s">
        <v>9104</v>
      </c>
      <c r="F1514" s="94" t="s">
        <v>1596</v>
      </c>
      <c r="G1514" s="94">
        <v>0.1</v>
      </c>
      <c r="H1514" s="94">
        <v>7.1999999999999995E-2</v>
      </c>
      <c r="I1514" s="94">
        <v>2.6431999999999997E-2</v>
      </c>
    </row>
    <row r="1515" spans="1:9" s="97" customFormat="1" ht="11.25" customHeight="1" x14ac:dyDescent="0.25">
      <c r="A1515" s="77">
        <v>1509</v>
      </c>
      <c r="B1515" s="76" t="s">
        <v>3785</v>
      </c>
      <c r="C1515" s="98" t="s">
        <v>1604</v>
      </c>
      <c r="D1515" s="77" t="s">
        <v>1586</v>
      </c>
      <c r="E1515" s="76" t="s">
        <v>7815</v>
      </c>
      <c r="F1515" s="94" t="s">
        <v>1596</v>
      </c>
      <c r="G1515" s="94">
        <v>0.25</v>
      </c>
      <c r="H1515" s="94">
        <v>5.6739305891848266E-2</v>
      </c>
      <c r="I1515" s="94">
        <v>0.18243809523809523</v>
      </c>
    </row>
    <row r="1516" spans="1:9" s="97" customFormat="1" ht="11.25" customHeight="1" x14ac:dyDescent="0.25">
      <c r="A1516" s="77">
        <v>1510</v>
      </c>
      <c r="B1516" s="76" t="s">
        <v>3297</v>
      </c>
      <c r="C1516" s="98" t="s">
        <v>1640</v>
      </c>
      <c r="D1516" s="77" t="s">
        <v>1586</v>
      </c>
      <c r="E1516" s="76" t="s">
        <v>9104</v>
      </c>
      <c r="F1516" s="94" t="s">
        <v>1596</v>
      </c>
      <c r="G1516" s="94">
        <v>0.1</v>
      </c>
      <c r="H1516" s="94">
        <v>6.2E-2</v>
      </c>
      <c r="I1516" s="94">
        <v>3.5872000000000001E-2</v>
      </c>
    </row>
    <row r="1517" spans="1:9" s="97" customFormat="1" ht="11.25" customHeight="1" x14ac:dyDescent="0.25">
      <c r="A1517" s="77">
        <v>1511</v>
      </c>
      <c r="B1517" s="76" t="s">
        <v>3296</v>
      </c>
      <c r="C1517" s="98" t="s">
        <v>1640</v>
      </c>
      <c r="D1517" s="77" t="s">
        <v>1586</v>
      </c>
      <c r="E1517" s="76" t="s">
        <v>9104</v>
      </c>
      <c r="F1517" s="94" t="s">
        <v>1596</v>
      </c>
      <c r="G1517" s="94">
        <v>0.16</v>
      </c>
      <c r="H1517" s="94">
        <v>9.8000000000000004E-2</v>
      </c>
      <c r="I1517" s="94">
        <v>5.8527999999999997E-2</v>
      </c>
    </row>
    <row r="1518" spans="1:9" s="97" customFormat="1" ht="11.25" customHeight="1" x14ac:dyDescent="0.25">
      <c r="A1518" s="77">
        <v>1512</v>
      </c>
      <c r="B1518" s="76" t="s">
        <v>3784</v>
      </c>
      <c r="C1518" s="98" t="s">
        <v>1604</v>
      </c>
      <c r="D1518" s="77" t="s">
        <v>1586</v>
      </c>
      <c r="E1518" s="76" t="s">
        <v>7815</v>
      </c>
      <c r="F1518" s="94" t="s">
        <v>1596</v>
      </c>
      <c r="G1518" s="94">
        <v>0.4</v>
      </c>
      <c r="H1518" s="94">
        <v>6.006860371267151E-2</v>
      </c>
      <c r="I1518" s="94">
        <v>0.32089523809523807</v>
      </c>
    </row>
    <row r="1519" spans="1:9" s="97" customFormat="1" ht="11.25" customHeight="1" x14ac:dyDescent="0.25">
      <c r="A1519" s="77">
        <v>1513</v>
      </c>
      <c r="B1519" s="76" t="s">
        <v>3299</v>
      </c>
      <c r="C1519" s="98" t="s">
        <v>1640</v>
      </c>
      <c r="D1519" s="77" t="s">
        <v>1586</v>
      </c>
      <c r="E1519" s="76" t="s">
        <v>9104</v>
      </c>
      <c r="F1519" s="94" t="s">
        <v>1596</v>
      </c>
      <c r="G1519" s="94">
        <v>0.16</v>
      </c>
      <c r="H1519" s="94">
        <v>2.8152744148506863E-2</v>
      </c>
      <c r="I1519" s="94">
        <v>0.12446380952380952</v>
      </c>
    </row>
    <row r="1520" spans="1:9" s="97" customFormat="1" ht="11.25" customHeight="1" x14ac:dyDescent="0.25">
      <c r="A1520" s="77">
        <v>1514</v>
      </c>
      <c r="B1520" s="76" t="s">
        <v>3298</v>
      </c>
      <c r="C1520" s="98" t="s">
        <v>1640</v>
      </c>
      <c r="D1520" s="77" t="s">
        <v>1586</v>
      </c>
      <c r="E1520" s="76" t="s">
        <v>9104</v>
      </c>
      <c r="F1520" s="94" t="s">
        <v>1596</v>
      </c>
      <c r="G1520" s="94">
        <v>0.06</v>
      </c>
      <c r="H1520" s="94">
        <v>4.9233252623083141E-3</v>
      </c>
      <c r="I1520" s="94">
        <v>5.1992380952380957E-2</v>
      </c>
    </row>
    <row r="1521" spans="1:9" s="97" customFormat="1" ht="11.25" customHeight="1" x14ac:dyDescent="0.25">
      <c r="A1521" s="77">
        <v>1515</v>
      </c>
      <c r="B1521" s="76" t="s">
        <v>3783</v>
      </c>
      <c r="C1521" s="98" t="s">
        <v>1604</v>
      </c>
      <c r="D1521" s="77" t="s">
        <v>1586</v>
      </c>
      <c r="E1521" s="76" t="s">
        <v>7815</v>
      </c>
      <c r="F1521" s="94" t="s">
        <v>1596</v>
      </c>
      <c r="G1521" s="94">
        <v>0.1</v>
      </c>
      <c r="H1521" s="94">
        <v>5.5690072639225183E-3</v>
      </c>
      <c r="I1521" s="94">
        <v>8.9142857142857135E-2</v>
      </c>
    </row>
    <row r="1522" spans="1:9" s="97" customFormat="1" ht="11.25" customHeight="1" x14ac:dyDescent="0.25">
      <c r="A1522" s="77">
        <v>1516</v>
      </c>
      <c r="B1522" s="76" t="s">
        <v>3293</v>
      </c>
      <c r="C1522" s="98" t="s">
        <v>1640</v>
      </c>
      <c r="D1522" s="77" t="s">
        <v>1586</v>
      </c>
      <c r="E1522" s="76" t="s">
        <v>9104</v>
      </c>
      <c r="F1522" s="94" t="s">
        <v>1596</v>
      </c>
      <c r="G1522" s="94">
        <v>0.123</v>
      </c>
      <c r="H1522" s="94">
        <v>4.5046408393866026E-3</v>
      </c>
      <c r="I1522" s="94">
        <v>0.11185961904761905</v>
      </c>
    </row>
    <row r="1523" spans="1:9" s="97" customFormat="1" ht="11.25" customHeight="1" x14ac:dyDescent="0.25">
      <c r="A1523" s="77">
        <v>1517</v>
      </c>
      <c r="B1523" s="76" t="s">
        <v>3782</v>
      </c>
      <c r="C1523" s="98" t="s">
        <v>1604</v>
      </c>
      <c r="D1523" s="77" t="s">
        <v>1586</v>
      </c>
      <c r="E1523" s="76" t="s">
        <v>7815</v>
      </c>
      <c r="F1523" s="94" t="s">
        <v>1596</v>
      </c>
      <c r="G1523" s="94">
        <v>0.25</v>
      </c>
      <c r="H1523" s="94">
        <v>0.02</v>
      </c>
      <c r="I1523" s="94">
        <v>0.21711999999999998</v>
      </c>
    </row>
    <row r="1524" spans="1:9" s="97" customFormat="1" ht="11.25" customHeight="1" x14ac:dyDescent="0.25">
      <c r="A1524" s="77">
        <v>1518</v>
      </c>
      <c r="B1524" s="76" t="s">
        <v>3781</v>
      </c>
      <c r="C1524" s="98" t="s">
        <v>1604</v>
      </c>
      <c r="D1524" s="77" t="s">
        <v>1586</v>
      </c>
      <c r="E1524" s="76" t="s">
        <v>9108</v>
      </c>
      <c r="F1524" s="94" t="s">
        <v>1596</v>
      </c>
      <c r="G1524" s="94">
        <v>0.1</v>
      </c>
      <c r="H1524" s="94">
        <v>6.4000000000000001E-2</v>
      </c>
      <c r="I1524" s="94">
        <v>3.3983999999999993E-2</v>
      </c>
    </row>
    <row r="1525" spans="1:9" s="97" customFormat="1" ht="11.25" customHeight="1" x14ac:dyDescent="0.25">
      <c r="A1525" s="77">
        <v>1519</v>
      </c>
      <c r="B1525" s="76" t="s">
        <v>3780</v>
      </c>
      <c r="C1525" s="98" t="s">
        <v>1604</v>
      </c>
      <c r="D1525" s="77" t="s">
        <v>1586</v>
      </c>
      <c r="E1525" s="76" t="s">
        <v>7815</v>
      </c>
      <c r="F1525" s="94" t="s">
        <v>1596</v>
      </c>
      <c r="G1525" s="94">
        <v>0.1</v>
      </c>
      <c r="H1525" s="94">
        <v>6.5000000000000002E-2</v>
      </c>
      <c r="I1525" s="94">
        <v>3.304E-2</v>
      </c>
    </row>
    <row r="1526" spans="1:9" s="97" customFormat="1" ht="11.25" customHeight="1" x14ac:dyDescent="0.25">
      <c r="A1526" s="77">
        <v>1520</v>
      </c>
      <c r="B1526" s="76" t="s">
        <v>3288</v>
      </c>
      <c r="C1526" s="98" t="s">
        <v>1640</v>
      </c>
      <c r="D1526" s="77" t="s">
        <v>1586</v>
      </c>
      <c r="E1526" s="76" t="s">
        <v>7959</v>
      </c>
      <c r="F1526" s="94" t="s">
        <v>1596</v>
      </c>
      <c r="G1526" s="94">
        <v>0.25</v>
      </c>
      <c r="H1526" s="94">
        <v>5.0388418079096046E-2</v>
      </c>
      <c r="I1526" s="94">
        <v>0.18843333333333331</v>
      </c>
    </row>
    <row r="1527" spans="1:9" s="97" customFormat="1" ht="11.25" customHeight="1" x14ac:dyDescent="0.25">
      <c r="A1527" s="77">
        <v>1521</v>
      </c>
      <c r="B1527" s="76" t="s">
        <v>6001</v>
      </c>
      <c r="C1527" s="98" t="s">
        <v>1640</v>
      </c>
      <c r="D1527" s="77" t="s">
        <v>1586</v>
      </c>
      <c r="E1527" s="76" t="s">
        <v>8368</v>
      </c>
      <c r="F1527" s="94" t="s">
        <v>1596</v>
      </c>
      <c r="G1527" s="94">
        <v>6.3E-2</v>
      </c>
      <c r="H1527" s="94">
        <v>3.5389999999999998E-2</v>
      </c>
      <c r="I1527" s="94">
        <v>2.6063839999999998E-2</v>
      </c>
    </row>
    <row r="1528" spans="1:9" s="97" customFormat="1" ht="11.25" customHeight="1" x14ac:dyDescent="0.25">
      <c r="A1528" s="77">
        <v>1522</v>
      </c>
      <c r="B1528" s="76" t="s">
        <v>3286</v>
      </c>
      <c r="C1528" s="98" t="s">
        <v>1640</v>
      </c>
      <c r="D1528" s="77" t="s">
        <v>1586</v>
      </c>
      <c r="E1528" s="76" t="s">
        <v>7959</v>
      </c>
      <c r="F1528" s="94" t="s">
        <v>1596</v>
      </c>
      <c r="G1528" s="94">
        <v>6.3E-2</v>
      </c>
      <c r="H1528" s="94">
        <v>6.3E-2</v>
      </c>
      <c r="I1528" s="94">
        <v>0</v>
      </c>
    </row>
    <row r="1529" spans="1:9" s="97" customFormat="1" ht="11.25" customHeight="1" x14ac:dyDescent="0.25">
      <c r="A1529" s="77">
        <v>1523</v>
      </c>
      <c r="B1529" s="76" t="s">
        <v>3779</v>
      </c>
      <c r="C1529" s="98" t="s">
        <v>1604</v>
      </c>
      <c r="D1529" s="77" t="s">
        <v>1586</v>
      </c>
      <c r="E1529" s="76" t="s">
        <v>9107</v>
      </c>
      <c r="F1529" s="94" t="s">
        <v>1596</v>
      </c>
      <c r="G1529" s="94">
        <v>1.6E-2</v>
      </c>
      <c r="H1529" s="94">
        <v>1.128E-2</v>
      </c>
      <c r="I1529" s="94">
        <v>4.4556800000000001E-3</v>
      </c>
    </row>
    <row r="1530" spans="1:9" s="97" customFormat="1" ht="11.25" customHeight="1" x14ac:dyDescent="0.25">
      <c r="A1530" s="77">
        <v>1524</v>
      </c>
      <c r="B1530" s="76" t="s">
        <v>3285</v>
      </c>
      <c r="C1530" s="98" t="s">
        <v>1640</v>
      </c>
      <c r="D1530" s="77" t="s">
        <v>1586</v>
      </c>
      <c r="E1530" s="76" t="s">
        <v>9106</v>
      </c>
      <c r="F1530" s="94" t="s">
        <v>1596</v>
      </c>
      <c r="G1530" s="94">
        <v>0.25</v>
      </c>
      <c r="H1530" s="94">
        <v>0.11855326876513317</v>
      </c>
      <c r="I1530" s="94">
        <v>0.12408571428571429</v>
      </c>
    </row>
    <row r="1531" spans="1:9" s="97" customFormat="1" ht="11.25" customHeight="1" x14ac:dyDescent="0.25">
      <c r="A1531" s="77">
        <v>1525</v>
      </c>
      <c r="B1531" s="76" t="s">
        <v>3284</v>
      </c>
      <c r="C1531" s="98" t="s">
        <v>1640</v>
      </c>
      <c r="D1531" s="77" t="s">
        <v>1586</v>
      </c>
      <c r="E1531" s="76" t="s">
        <v>7959</v>
      </c>
      <c r="F1531" s="94" t="s">
        <v>1596</v>
      </c>
      <c r="G1531" s="94">
        <v>0.41</v>
      </c>
      <c r="H1531" s="94">
        <v>6.2116626311541571E-2</v>
      </c>
      <c r="I1531" s="94">
        <v>0.32840190476190473</v>
      </c>
    </row>
    <row r="1532" spans="1:9" s="97" customFormat="1" ht="11.25" customHeight="1" x14ac:dyDescent="0.25">
      <c r="A1532" s="77">
        <v>1526</v>
      </c>
      <c r="B1532" s="76" t="s">
        <v>3778</v>
      </c>
      <c r="C1532" s="98" t="s">
        <v>1604</v>
      </c>
      <c r="D1532" s="77" t="s">
        <v>1586</v>
      </c>
      <c r="E1532" s="76" t="s">
        <v>7814</v>
      </c>
      <c r="F1532" s="94" t="s">
        <v>1596</v>
      </c>
      <c r="G1532" s="94">
        <v>6.3E-2</v>
      </c>
      <c r="H1532" s="94">
        <v>4.2950000000000002E-2</v>
      </c>
      <c r="I1532" s="94">
        <v>1.8927199999999995E-2</v>
      </c>
    </row>
    <row r="1533" spans="1:9" s="97" customFormat="1" ht="11.25" customHeight="1" x14ac:dyDescent="0.25">
      <c r="A1533" s="77">
        <v>1527</v>
      </c>
      <c r="B1533" s="76" t="s">
        <v>3777</v>
      </c>
      <c r="C1533" s="98" t="s">
        <v>1604</v>
      </c>
      <c r="D1533" s="77" t="s">
        <v>1586</v>
      </c>
      <c r="E1533" s="76" t="s">
        <v>7814</v>
      </c>
      <c r="F1533" s="94" t="s">
        <v>1596</v>
      </c>
      <c r="G1533" s="94">
        <v>0.16</v>
      </c>
      <c r="H1533" s="94">
        <v>9.4799999999999995E-2</v>
      </c>
      <c r="I1533" s="94">
        <v>6.1548800000000001E-2</v>
      </c>
    </row>
    <row r="1534" spans="1:9" s="97" customFormat="1" ht="11.25" customHeight="1" x14ac:dyDescent="0.25">
      <c r="A1534" s="77">
        <v>1528</v>
      </c>
      <c r="B1534" s="76" t="s">
        <v>3282</v>
      </c>
      <c r="C1534" s="98" t="s">
        <v>1640</v>
      </c>
      <c r="D1534" s="77" t="s">
        <v>1586</v>
      </c>
      <c r="E1534" s="76" t="s">
        <v>7959</v>
      </c>
      <c r="F1534" s="94" t="s">
        <v>1596</v>
      </c>
      <c r="G1534" s="94">
        <v>0.06</v>
      </c>
      <c r="H1534" s="94">
        <v>3.4670096852300242E-2</v>
      </c>
      <c r="I1534" s="94">
        <v>2.3911428571428573E-2</v>
      </c>
    </row>
    <row r="1535" spans="1:9" s="97" customFormat="1" ht="11.25" customHeight="1" x14ac:dyDescent="0.25">
      <c r="A1535" s="77">
        <v>1529</v>
      </c>
      <c r="B1535" s="76" t="s">
        <v>3776</v>
      </c>
      <c r="C1535" s="98" t="s">
        <v>1604</v>
      </c>
      <c r="D1535" s="77" t="s">
        <v>1586</v>
      </c>
      <c r="E1535" s="76" t="s">
        <v>7814</v>
      </c>
      <c r="F1535" s="94" t="s">
        <v>1596</v>
      </c>
      <c r="G1535" s="94">
        <v>0.28999999999999998</v>
      </c>
      <c r="H1535" s="94">
        <v>0.1789</v>
      </c>
      <c r="I1535" s="94">
        <v>0.10487839999999998</v>
      </c>
    </row>
    <row r="1536" spans="1:9" s="97" customFormat="1" ht="11.25" customHeight="1" x14ac:dyDescent="0.25">
      <c r="A1536" s="77">
        <v>1530</v>
      </c>
      <c r="B1536" s="76" t="s">
        <v>3281</v>
      </c>
      <c r="C1536" s="98" t="s">
        <v>1640</v>
      </c>
      <c r="D1536" s="77" t="s">
        <v>1586</v>
      </c>
      <c r="E1536" s="76" t="s">
        <v>7959</v>
      </c>
      <c r="F1536" s="94" t="s">
        <v>1596</v>
      </c>
      <c r="G1536" s="94">
        <v>0.16</v>
      </c>
      <c r="H1536" s="94">
        <v>0.10440000000000001</v>
      </c>
      <c r="I1536" s="94">
        <v>5.2486399999999989E-2</v>
      </c>
    </row>
    <row r="1537" spans="1:9" s="97" customFormat="1" ht="11.25" customHeight="1" x14ac:dyDescent="0.25">
      <c r="A1537" s="77">
        <v>1531</v>
      </c>
      <c r="B1537" s="76" t="s">
        <v>3280</v>
      </c>
      <c r="C1537" s="98" t="s">
        <v>1640</v>
      </c>
      <c r="D1537" s="77" t="s">
        <v>1586</v>
      </c>
      <c r="E1537" s="76" t="s">
        <v>7959</v>
      </c>
      <c r="F1537" s="94" t="s">
        <v>1596</v>
      </c>
      <c r="G1537" s="94">
        <v>0.25</v>
      </c>
      <c r="H1537" s="94">
        <v>0.16700000000000001</v>
      </c>
      <c r="I1537" s="94">
        <v>7.8351999999999991E-2</v>
      </c>
    </row>
    <row r="1538" spans="1:9" s="97" customFormat="1" ht="11.25" customHeight="1" x14ac:dyDescent="0.25">
      <c r="A1538" s="77">
        <v>1532</v>
      </c>
      <c r="B1538" s="76" t="s">
        <v>3278</v>
      </c>
      <c r="C1538" s="98" t="s">
        <v>1640</v>
      </c>
      <c r="D1538" s="77" t="s">
        <v>1586</v>
      </c>
      <c r="E1538" s="76" t="s">
        <v>7959</v>
      </c>
      <c r="F1538" s="94" t="s">
        <v>1596</v>
      </c>
      <c r="G1538" s="94">
        <v>0.123</v>
      </c>
      <c r="H1538" s="94">
        <v>1.6298426150121066E-2</v>
      </c>
      <c r="I1538" s="94">
        <v>0.10072628571428571</v>
      </c>
    </row>
    <row r="1539" spans="1:9" s="97" customFormat="1" ht="11.25" customHeight="1" x14ac:dyDescent="0.25">
      <c r="A1539" s="77">
        <v>1533</v>
      </c>
      <c r="B1539" s="76" t="s">
        <v>3775</v>
      </c>
      <c r="C1539" s="98" t="s">
        <v>1604</v>
      </c>
      <c r="D1539" s="77" t="s">
        <v>1586</v>
      </c>
      <c r="E1539" s="76" t="s">
        <v>7814</v>
      </c>
      <c r="F1539" s="94" t="s">
        <v>1596</v>
      </c>
      <c r="G1539" s="94">
        <v>6.3E-2</v>
      </c>
      <c r="H1539" s="94">
        <v>4.4441081517352706E-3</v>
      </c>
      <c r="I1539" s="94">
        <v>5.5276761904761898E-2</v>
      </c>
    </row>
    <row r="1540" spans="1:9" s="97" customFormat="1" ht="11.25" customHeight="1" x14ac:dyDescent="0.25">
      <c r="A1540" s="77">
        <v>1534</v>
      </c>
      <c r="B1540" s="76" t="s">
        <v>3279</v>
      </c>
      <c r="C1540" s="98" t="s">
        <v>1640</v>
      </c>
      <c r="D1540" s="77" t="s">
        <v>1586</v>
      </c>
      <c r="E1540" s="76" t="s">
        <v>7959</v>
      </c>
      <c r="F1540" s="94" t="s">
        <v>1596</v>
      </c>
      <c r="G1540" s="94">
        <v>0.25</v>
      </c>
      <c r="H1540" s="94">
        <v>0.17449999999999999</v>
      </c>
      <c r="I1540" s="94">
        <v>7.1271999999999988E-2</v>
      </c>
    </row>
    <row r="1541" spans="1:9" s="97" customFormat="1" ht="11.25" customHeight="1" x14ac:dyDescent="0.25">
      <c r="A1541" s="77">
        <v>1535</v>
      </c>
      <c r="B1541" s="76" t="s">
        <v>3774</v>
      </c>
      <c r="C1541" s="98" t="s">
        <v>1604</v>
      </c>
      <c r="D1541" s="77" t="s">
        <v>1586</v>
      </c>
      <c r="E1541" s="76" t="s">
        <v>7814</v>
      </c>
      <c r="F1541" s="94" t="s">
        <v>1596</v>
      </c>
      <c r="G1541" s="94">
        <v>0.1</v>
      </c>
      <c r="H1541" s="94">
        <v>4.7871267150928166E-3</v>
      </c>
      <c r="I1541" s="94">
        <v>8.9880952380952381E-2</v>
      </c>
    </row>
    <row r="1542" spans="1:9" s="97" customFormat="1" ht="11.25" customHeight="1" x14ac:dyDescent="0.25">
      <c r="A1542" s="77">
        <v>1536</v>
      </c>
      <c r="B1542" s="76" t="s">
        <v>3277</v>
      </c>
      <c r="C1542" s="98" t="s">
        <v>1640</v>
      </c>
      <c r="D1542" s="77" t="s">
        <v>1586</v>
      </c>
      <c r="E1542" s="76" t="s">
        <v>7959</v>
      </c>
      <c r="F1542" s="94" t="s">
        <v>1596</v>
      </c>
      <c r="G1542" s="94">
        <v>0.1</v>
      </c>
      <c r="H1542" s="94">
        <v>4.5399515738498786E-3</v>
      </c>
      <c r="I1542" s="94">
        <v>9.0114285714285716E-2</v>
      </c>
    </row>
    <row r="1543" spans="1:9" s="97" customFormat="1" ht="11.25" customHeight="1" x14ac:dyDescent="0.25">
      <c r="A1543" s="77">
        <v>1537</v>
      </c>
      <c r="B1543" s="76" t="s">
        <v>3773</v>
      </c>
      <c r="C1543" s="98" t="s">
        <v>1604</v>
      </c>
      <c r="D1543" s="77" t="s">
        <v>1586</v>
      </c>
      <c r="E1543" s="76" t="s">
        <v>7814</v>
      </c>
      <c r="F1543" s="94" t="s">
        <v>1596</v>
      </c>
      <c r="G1543" s="94">
        <v>0.1</v>
      </c>
      <c r="H1543" s="94">
        <v>5.3999999999999999E-2</v>
      </c>
      <c r="I1543" s="94">
        <v>4.3423999999999997E-2</v>
      </c>
    </row>
    <row r="1544" spans="1:9" s="97" customFormat="1" ht="11.25" customHeight="1" x14ac:dyDescent="0.25">
      <c r="A1544" s="77">
        <v>1538</v>
      </c>
      <c r="B1544" s="76" t="s">
        <v>3276</v>
      </c>
      <c r="C1544" s="98" t="s">
        <v>1640</v>
      </c>
      <c r="D1544" s="77" t="s">
        <v>1586</v>
      </c>
      <c r="E1544" s="76" t="s">
        <v>7959</v>
      </c>
      <c r="F1544" s="94" t="s">
        <v>1596</v>
      </c>
      <c r="G1544" s="94">
        <v>0.1</v>
      </c>
      <c r="H1544" s="94">
        <v>4.3533091202582726E-3</v>
      </c>
      <c r="I1544" s="94">
        <v>9.0290476190476185E-2</v>
      </c>
    </row>
    <row r="1545" spans="1:9" s="97" customFormat="1" ht="11.25" customHeight="1" x14ac:dyDescent="0.25">
      <c r="A1545" s="77">
        <v>1539</v>
      </c>
      <c r="B1545" s="76" t="s">
        <v>3325</v>
      </c>
      <c r="C1545" s="98" t="s">
        <v>1640</v>
      </c>
      <c r="D1545" s="77" t="s">
        <v>1586</v>
      </c>
      <c r="E1545" s="76" t="s">
        <v>9105</v>
      </c>
      <c r="F1545" s="94" t="s">
        <v>1596</v>
      </c>
      <c r="G1545" s="94">
        <v>0.4</v>
      </c>
      <c r="H1545" s="94">
        <v>8.0220944309927364E-2</v>
      </c>
      <c r="I1545" s="94">
        <v>0.30187142857142857</v>
      </c>
    </row>
    <row r="1546" spans="1:9" s="97" customFormat="1" ht="11.25" customHeight="1" x14ac:dyDescent="0.25">
      <c r="A1546" s="77">
        <v>1540</v>
      </c>
      <c r="B1546" s="76" t="s">
        <v>3326</v>
      </c>
      <c r="C1546" s="98" t="s">
        <v>1640</v>
      </c>
      <c r="D1546" s="77" t="s">
        <v>1586</v>
      </c>
      <c r="E1546" s="76" t="s">
        <v>7873</v>
      </c>
      <c r="F1546" s="94" t="s">
        <v>1596</v>
      </c>
      <c r="G1546" s="94">
        <v>0.04</v>
      </c>
      <c r="H1546" s="94">
        <v>0.04</v>
      </c>
      <c r="I1546" s="94">
        <v>0</v>
      </c>
    </row>
    <row r="1547" spans="1:9" s="97" customFormat="1" ht="11.25" customHeight="1" x14ac:dyDescent="0.25">
      <c r="A1547" s="77">
        <v>1541</v>
      </c>
      <c r="B1547" s="76" t="s">
        <v>3323</v>
      </c>
      <c r="C1547" s="98" t="s">
        <v>1640</v>
      </c>
      <c r="D1547" s="77" t="s">
        <v>1586</v>
      </c>
      <c r="E1547" s="76" t="s">
        <v>7926</v>
      </c>
      <c r="F1547" s="94" t="s">
        <v>1596</v>
      </c>
      <c r="G1547" s="94">
        <v>6.3E-2</v>
      </c>
      <c r="H1547" s="94">
        <v>4.2950000000000002E-2</v>
      </c>
      <c r="I1547" s="94">
        <v>1.8927199999999995E-2</v>
      </c>
    </row>
    <row r="1548" spans="1:9" s="97" customFormat="1" ht="11.25" customHeight="1" x14ac:dyDescent="0.25">
      <c r="A1548" s="77">
        <v>1542</v>
      </c>
      <c r="B1548" s="76" t="s">
        <v>3328</v>
      </c>
      <c r="C1548" s="98" t="s">
        <v>1640</v>
      </c>
      <c r="D1548" s="77" t="s">
        <v>1586</v>
      </c>
      <c r="E1548" s="76" t="s">
        <v>9102</v>
      </c>
      <c r="F1548" s="94" t="s">
        <v>1596</v>
      </c>
      <c r="G1548" s="94">
        <v>0.1</v>
      </c>
      <c r="H1548" s="94">
        <v>5.2999999999999999E-2</v>
      </c>
      <c r="I1548" s="94">
        <v>4.4367999999999998E-2</v>
      </c>
    </row>
    <row r="1549" spans="1:9" s="97" customFormat="1" ht="11.25" customHeight="1" x14ac:dyDescent="0.25">
      <c r="A1549" s="77">
        <v>1543</v>
      </c>
      <c r="B1549" s="76" t="s">
        <v>3329</v>
      </c>
      <c r="C1549" s="98" t="s">
        <v>1640</v>
      </c>
      <c r="D1549" s="77" t="s">
        <v>1586</v>
      </c>
      <c r="E1549" s="76" t="s">
        <v>9102</v>
      </c>
      <c r="F1549" s="94" t="s">
        <v>1596</v>
      </c>
      <c r="G1549" s="94">
        <v>6.3E-2</v>
      </c>
      <c r="H1549" s="94">
        <v>6.3E-2</v>
      </c>
      <c r="I1549" s="94">
        <v>0</v>
      </c>
    </row>
    <row r="1550" spans="1:9" s="97" customFormat="1" ht="11.25" customHeight="1" x14ac:dyDescent="0.25">
      <c r="A1550" s="77">
        <v>1544</v>
      </c>
      <c r="B1550" s="76" t="s">
        <v>3331</v>
      </c>
      <c r="C1550" s="98" t="s">
        <v>1640</v>
      </c>
      <c r="D1550" s="77" t="s">
        <v>1586</v>
      </c>
      <c r="E1550" s="76" t="s">
        <v>9103</v>
      </c>
      <c r="F1550" s="94" t="s">
        <v>1596</v>
      </c>
      <c r="G1550" s="94">
        <v>6.3E-2</v>
      </c>
      <c r="H1550" s="94">
        <v>1.41E-2</v>
      </c>
      <c r="I1550" s="94">
        <v>4.616159999999999E-2</v>
      </c>
    </row>
    <row r="1551" spans="1:9" s="97" customFormat="1" ht="11.25" customHeight="1" x14ac:dyDescent="0.25">
      <c r="A1551" s="77">
        <v>1545</v>
      </c>
      <c r="B1551" s="76" t="s">
        <v>3330</v>
      </c>
      <c r="C1551" s="98" t="s">
        <v>1640</v>
      </c>
      <c r="D1551" s="77" t="s">
        <v>1586</v>
      </c>
      <c r="E1551" s="76" t="s">
        <v>9104</v>
      </c>
      <c r="F1551" s="94" t="s">
        <v>1596</v>
      </c>
      <c r="G1551" s="94">
        <v>0.1</v>
      </c>
      <c r="H1551" s="94">
        <v>7.7950968523002429E-2</v>
      </c>
      <c r="I1551" s="94">
        <v>2.0814285714285705E-2</v>
      </c>
    </row>
    <row r="1552" spans="1:9" s="97" customFormat="1" ht="11.25" customHeight="1" x14ac:dyDescent="0.25">
      <c r="A1552" s="77">
        <v>1546</v>
      </c>
      <c r="B1552" s="76" t="s">
        <v>3327</v>
      </c>
      <c r="C1552" s="98" t="s">
        <v>1640</v>
      </c>
      <c r="D1552" s="77" t="s">
        <v>1586</v>
      </c>
      <c r="E1552" s="76" t="s">
        <v>9103</v>
      </c>
      <c r="F1552" s="94" t="s">
        <v>1596</v>
      </c>
      <c r="G1552" s="94">
        <v>6.3E-2</v>
      </c>
      <c r="H1552" s="94">
        <v>3.0447941888619857E-2</v>
      </c>
      <c r="I1552" s="94">
        <v>3.0729142857142851E-2</v>
      </c>
    </row>
    <row r="1553" spans="1:9" s="97" customFormat="1" ht="11.25" customHeight="1" x14ac:dyDescent="0.25">
      <c r="A1553" s="77">
        <v>1547</v>
      </c>
      <c r="B1553" s="76" t="s">
        <v>3324</v>
      </c>
      <c r="C1553" s="98" t="s">
        <v>1640</v>
      </c>
      <c r="D1553" s="77" t="s">
        <v>1586</v>
      </c>
      <c r="E1553" s="76" t="s">
        <v>7873</v>
      </c>
      <c r="F1553" s="94" t="s">
        <v>1596</v>
      </c>
      <c r="G1553" s="94">
        <v>0.16</v>
      </c>
      <c r="H1553" s="94">
        <v>5.4479418886198552E-3</v>
      </c>
      <c r="I1553" s="94">
        <v>0.14589714285714286</v>
      </c>
    </row>
    <row r="1554" spans="1:9" s="97" customFormat="1" ht="11.25" customHeight="1" x14ac:dyDescent="0.25">
      <c r="A1554" s="77">
        <v>1548</v>
      </c>
      <c r="B1554" s="76" t="s">
        <v>3323</v>
      </c>
      <c r="C1554" s="98" t="s">
        <v>1640</v>
      </c>
      <c r="D1554" s="77" t="s">
        <v>1586</v>
      </c>
      <c r="E1554" s="76" t="s">
        <v>7926</v>
      </c>
      <c r="F1554" s="94" t="s">
        <v>1596</v>
      </c>
      <c r="G1554" s="94">
        <v>0.25</v>
      </c>
      <c r="H1554" s="94">
        <v>4.0889830508474584E-2</v>
      </c>
      <c r="I1554" s="94">
        <v>0.19739999999999996</v>
      </c>
    </row>
    <row r="1555" spans="1:9" s="97" customFormat="1" ht="11.25" customHeight="1" x14ac:dyDescent="0.25">
      <c r="A1555" s="77">
        <v>1549</v>
      </c>
      <c r="B1555" s="76" t="s">
        <v>3322</v>
      </c>
      <c r="C1555" s="98" t="s">
        <v>1640</v>
      </c>
      <c r="D1555" s="77" t="s">
        <v>1586</v>
      </c>
      <c r="E1555" s="76" t="s">
        <v>9102</v>
      </c>
      <c r="F1555" s="94" t="s">
        <v>1596</v>
      </c>
      <c r="G1555" s="94">
        <v>0.63</v>
      </c>
      <c r="H1555" s="94">
        <v>2.8233454398708637E-2</v>
      </c>
      <c r="I1555" s="94">
        <v>0.56806761904761904</v>
      </c>
    </row>
    <row r="1556" spans="1:9" s="97" customFormat="1" ht="11.25" customHeight="1" x14ac:dyDescent="0.25">
      <c r="A1556" s="77">
        <v>1550</v>
      </c>
      <c r="B1556" s="76" t="s">
        <v>3320</v>
      </c>
      <c r="C1556" s="98" t="s">
        <v>1640</v>
      </c>
      <c r="D1556" s="77" t="s">
        <v>1586</v>
      </c>
      <c r="E1556" s="76" t="s">
        <v>9102</v>
      </c>
      <c r="F1556" s="94" t="s">
        <v>1596</v>
      </c>
      <c r="G1556" s="94">
        <v>0.1</v>
      </c>
      <c r="H1556" s="94">
        <v>1.8250605326876515E-2</v>
      </c>
      <c r="I1556" s="94">
        <v>7.7171428571428557E-2</v>
      </c>
    </row>
    <row r="1557" spans="1:9" s="97" customFormat="1" ht="11.25" customHeight="1" x14ac:dyDescent="0.25">
      <c r="A1557" s="77">
        <v>1551</v>
      </c>
      <c r="B1557" s="76" t="s">
        <v>3319</v>
      </c>
      <c r="C1557" s="98" t="s">
        <v>1640</v>
      </c>
      <c r="D1557" s="77" t="s">
        <v>1586</v>
      </c>
      <c r="E1557" s="76" t="s">
        <v>9102</v>
      </c>
      <c r="F1557" s="94" t="s">
        <v>1596</v>
      </c>
      <c r="G1557" s="94">
        <v>0.25</v>
      </c>
      <c r="H1557" s="94">
        <v>4.9616626311541567E-2</v>
      </c>
      <c r="I1557" s="94">
        <v>0.18916190476190475</v>
      </c>
    </row>
    <row r="1558" spans="1:9" s="97" customFormat="1" ht="11.25" customHeight="1" x14ac:dyDescent="0.25">
      <c r="A1558" s="77">
        <v>1552</v>
      </c>
      <c r="B1558" s="76" t="s">
        <v>3321</v>
      </c>
      <c r="C1558" s="98" t="s">
        <v>1640</v>
      </c>
      <c r="D1558" s="77" t="s">
        <v>1586</v>
      </c>
      <c r="E1558" s="76" t="s">
        <v>7873</v>
      </c>
      <c r="F1558" s="94" t="s">
        <v>1596</v>
      </c>
      <c r="G1558" s="94">
        <v>0.16</v>
      </c>
      <c r="H1558" s="94">
        <v>1.3912429378531075E-2</v>
      </c>
      <c r="I1558" s="94">
        <v>0.13790666666666668</v>
      </c>
    </row>
    <row r="1559" spans="1:9" s="97" customFormat="1" ht="11.25" customHeight="1" x14ac:dyDescent="0.25">
      <c r="A1559" s="77">
        <v>1553</v>
      </c>
      <c r="B1559" s="76" t="s">
        <v>9101</v>
      </c>
      <c r="C1559" s="98" t="s">
        <v>1604</v>
      </c>
      <c r="D1559" s="77" t="s">
        <v>1586</v>
      </c>
      <c r="E1559" s="76" t="s">
        <v>7611</v>
      </c>
      <c r="F1559" s="94" t="s">
        <v>1596</v>
      </c>
      <c r="G1559" s="94">
        <v>0.4</v>
      </c>
      <c r="H1559" s="94">
        <v>0.02</v>
      </c>
      <c r="I1559" s="94">
        <v>0.35871999999999998</v>
      </c>
    </row>
    <row r="1560" spans="1:9" s="97" customFormat="1" ht="11.25" customHeight="1" x14ac:dyDescent="0.25">
      <c r="A1560" s="77">
        <v>1554</v>
      </c>
      <c r="B1560" s="76" t="s">
        <v>3289</v>
      </c>
      <c r="C1560" s="98" t="s">
        <v>1640</v>
      </c>
      <c r="D1560" s="77" t="s">
        <v>1586</v>
      </c>
      <c r="E1560" s="76" t="s">
        <v>9099</v>
      </c>
      <c r="F1560" s="94" t="s">
        <v>1596</v>
      </c>
      <c r="G1560" s="94">
        <v>0.25</v>
      </c>
      <c r="H1560" s="94">
        <v>4.4037530266343827E-2</v>
      </c>
      <c r="I1560" s="94">
        <v>0.19442857142857142</v>
      </c>
    </row>
    <row r="1561" spans="1:9" s="97" customFormat="1" ht="11.25" customHeight="1" x14ac:dyDescent="0.25">
      <c r="A1561" s="77">
        <v>1555</v>
      </c>
      <c r="B1561" s="76" t="s">
        <v>3292</v>
      </c>
      <c r="C1561" s="98" t="s">
        <v>1640</v>
      </c>
      <c r="D1561" s="77" t="s">
        <v>1586</v>
      </c>
      <c r="E1561" s="76" t="s">
        <v>9097</v>
      </c>
      <c r="F1561" s="94" t="s">
        <v>1596</v>
      </c>
      <c r="G1561" s="94">
        <v>0.25</v>
      </c>
      <c r="H1561" s="94">
        <v>5.3722760290556898E-3</v>
      </c>
      <c r="I1561" s="94">
        <v>0.23092857142857143</v>
      </c>
    </row>
    <row r="1562" spans="1:9" s="97" customFormat="1" ht="11.25" customHeight="1" x14ac:dyDescent="0.25">
      <c r="A1562" s="77">
        <v>1556</v>
      </c>
      <c r="B1562" s="76" t="s">
        <v>3525</v>
      </c>
      <c r="C1562" s="98" t="s">
        <v>1640</v>
      </c>
      <c r="D1562" s="77" t="s">
        <v>1586</v>
      </c>
      <c r="E1562" s="76" t="s">
        <v>7848</v>
      </c>
      <c r="F1562" s="94" t="s">
        <v>1596</v>
      </c>
      <c r="G1562" s="94">
        <v>0.25</v>
      </c>
      <c r="H1562" s="94">
        <v>0.16700000000000001</v>
      </c>
      <c r="I1562" s="94">
        <v>7.8351999999999991E-2</v>
      </c>
    </row>
    <row r="1563" spans="1:9" s="97" customFormat="1" ht="11.25" customHeight="1" x14ac:dyDescent="0.25">
      <c r="A1563" s="77">
        <v>1557</v>
      </c>
      <c r="B1563" s="76" t="s">
        <v>3291</v>
      </c>
      <c r="C1563" s="98" t="s">
        <v>1640</v>
      </c>
      <c r="D1563" s="77" t="s">
        <v>1586</v>
      </c>
      <c r="E1563" s="76" t="s">
        <v>7848</v>
      </c>
      <c r="F1563" s="94" t="s">
        <v>1596</v>
      </c>
      <c r="G1563" s="94">
        <v>6.3E-2</v>
      </c>
      <c r="H1563" s="94">
        <v>1.9471347861178368E-2</v>
      </c>
      <c r="I1563" s="94">
        <v>4.1091047619047617E-2</v>
      </c>
    </row>
    <row r="1564" spans="1:9" s="97" customFormat="1" ht="11.25" customHeight="1" x14ac:dyDescent="0.25">
      <c r="A1564" s="77">
        <v>1558</v>
      </c>
      <c r="B1564" s="76" t="s">
        <v>3290</v>
      </c>
      <c r="C1564" s="98" t="s">
        <v>1640</v>
      </c>
      <c r="D1564" s="77" t="s">
        <v>1586</v>
      </c>
      <c r="E1564" s="76" t="s">
        <v>7848</v>
      </c>
      <c r="F1564" s="94" t="s">
        <v>1596</v>
      </c>
      <c r="G1564" s="94">
        <v>6.3E-2</v>
      </c>
      <c r="H1564" s="94">
        <v>7.6573849878934629E-3</v>
      </c>
      <c r="I1564" s="94">
        <v>5.2243428571428566E-2</v>
      </c>
    </row>
    <row r="1565" spans="1:9" s="97" customFormat="1" ht="11.25" customHeight="1" x14ac:dyDescent="0.25">
      <c r="A1565" s="77">
        <v>1559</v>
      </c>
      <c r="B1565" s="76" t="s">
        <v>3379</v>
      </c>
      <c r="C1565" s="98" t="s">
        <v>1640</v>
      </c>
      <c r="D1565" s="77" t="s">
        <v>1586</v>
      </c>
      <c r="E1565" s="76" t="s">
        <v>8048</v>
      </c>
      <c r="F1565" s="94" t="s">
        <v>1596</v>
      </c>
      <c r="G1565" s="94">
        <v>0.1</v>
      </c>
      <c r="H1565" s="94">
        <v>1.616222760290557E-2</v>
      </c>
      <c r="I1565" s="94">
        <v>7.914285714285714E-2</v>
      </c>
    </row>
    <row r="1566" spans="1:9" s="97" customFormat="1" ht="11.25" customHeight="1" x14ac:dyDescent="0.25">
      <c r="A1566" s="77">
        <v>1560</v>
      </c>
      <c r="B1566" s="76" t="s">
        <v>3378</v>
      </c>
      <c r="C1566" s="98" t="s">
        <v>1640</v>
      </c>
      <c r="D1566" s="77" t="s">
        <v>1586</v>
      </c>
      <c r="E1566" s="76" t="s">
        <v>8048</v>
      </c>
      <c r="F1566" s="94" t="s">
        <v>1596</v>
      </c>
      <c r="G1566" s="94">
        <v>0.25</v>
      </c>
      <c r="H1566" s="94">
        <v>6.9214083938660215E-2</v>
      </c>
      <c r="I1566" s="94">
        <v>0.17066190476190474</v>
      </c>
    </row>
    <row r="1567" spans="1:9" s="97" customFormat="1" ht="11.25" customHeight="1" x14ac:dyDescent="0.25">
      <c r="A1567" s="77">
        <v>1561</v>
      </c>
      <c r="B1567" s="76" t="s">
        <v>3377</v>
      </c>
      <c r="C1567" s="98" t="s">
        <v>1640</v>
      </c>
      <c r="D1567" s="77" t="s">
        <v>1586</v>
      </c>
      <c r="E1567" s="76" t="s">
        <v>8048</v>
      </c>
      <c r="F1567" s="94" t="s">
        <v>1596</v>
      </c>
      <c r="G1567" s="94">
        <v>6.3E-2</v>
      </c>
      <c r="H1567" s="94">
        <v>1.0643664245359162E-2</v>
      </c>
      <c r="I1567" s="94">
        <v>4.9424380952380949E-2</v>
      </c>
    </row>
    <row r="1568" spans="1:9" s="97" customFormat="1" ht="11.25" customHeight="1" x14ac:dyDescent="0.25">
      <c r="A1568" s="77">
        <v>1562</v>
      </c>
      <c r="B1568" s="76" t="s">
        <v>3376</v>
      </c>
      <c r="C1568" s="98" t="s">
        <v>1640</v>
      </c>
      <c r="D1568" s="77" t="s">
        <v>1586</v>
      </c>
      <c r="E1568" s="76" t="s">
        <v>8048</v>
      </c>
      <c r="F1568" s="94" t="s">
        <v>1596</v>
      </c>
      <c r="G1568" s="94">
        <v>0.16</v>
      </c>
      <c r="H1568" s="94">
        <v>9.4799999999999995E-2</v>
      </c>
      <c r="I1568" s="94">
        <v>6.1548800000000001E-2</v>
      </c>
    </row>
    <row r="1569" spans="1:9" s="97" customFormat="1" ht="11.25" customHeight="1" x14ac:dyDescent="0.25">
      <c r="A1569" s="77">
        <v>1563</v>
      </c>
      <c r="B1569" s="76" t="s">
        <v>3375</v>
      </c>
      <c r="C1569" s="98" t="s">
        <v>1640</v>
      </c>
      <c r="D1569" s="77" t="s">
        <v>1586</v>
      </c>
      <c r="E1569" s="76" t="s">
        <v>8048</v>
      </c>
      <c r="F1569" s="94" t="s">
        <v>1596</v>
      </c>
      <c r="G1569" s="94">
        <v>0.16</v>
      </c>
      <c r="H1569" s="94">
        <v>9.3674334140435855E-3</v>
      </c>
      <c r="I1569" s="94">
        <v>0.14219714285714286</v>
      </c>
    </row>
    <row r="1570" spans="1:9" s="97" customFormat="1" ht="11.25" customHeight="1" x14ac:dyDescent="0.25">
      <c r="A1570" s="77">
        <v>1564</v>
      </c>
      <c r="B1570" s="76" t="s">
        <v>3772</v>
      </c>
      <c r="C1570" s="98" t="s">
        <v>1604</v>
      </c>
      <c r="D1570" s="77" t="s">
        <v>1586</v>
      </c>
      <c r="E1570" s="76" t="s">
        <v>3766</v>
      </c>
      <c r="F1570" s="94" t="s">
        <v>1596</v>
      </c>
      <c r="G1570" s="94">
        <v>0.4</v>
      </c>
      <c r="H1570" s="94">
        <v>7.1988498789346253E-2</v>
      </c>
      <c r="I1570" s="94">
        <v>0.30964285714285711</v>
      </c>
    </row>
    <row r="1571" spans="1:9" s="97" customFormat="1" ht="11.25" customHeight="1" x14ac:dyDescent="0.25">
      <c r="A1571" s="77">
        <v>1565</v>
      </c>
      <c r="B1571" s="76" t="s">
        <v>3374</v>
      </c>
      <c r="C1571" s="98" t="s">
        <v>1640</v>
      </c>
      <c r="D1571" s="77" t="s">
        <v>1586</v>
      </c>
      <c r="E1571" s="76" t="s">
        <v>8048</v>
      </c>
      <c r="F1571" s="94" t="s">
        <v>1596</v>
      </c>
      <c r="G1571" s="94">
        <v>0.06</v>
      </c>
      <c r="H1571" s="94">
        <v>2.9399999999999999E-2</v>
      </c>
      <c r="I1571" s="94">
        <v>2.88864E-2</v>
      </c>
    </row>
    <row r="1572" spans="1:9" s="97" customFormat="1" ht="11.25" customHeight="1" x14ac:dyDescent="0.25">
      <c r="A1572" s="77">
        <v>1566</v>
      </c>
      <c r="B1572" s="76" t="s">
        <v>3771</v>
      </c>
      <c r="C1572" s="98" t="s">
        <v>1604</v>
      </c>
      <c r="D1572" s="77" t="s">
        <v>1586</v>
      </c>
      <c r="E1572" s="76" t="s">
        <v>3766</v>
      </c>
      <c r="F1572" s="94" t="s">
        <v>1596</v>
      </c>
      <c r="G1572" s="94">
        <v>0.4</v>
      </c>
      <c r="H1572" s="94">
        <v>3.3141646489104122E-2</v>
      </c>
      <c r="I1572" s="94">
        <v>0.34631428571428569</v>
      </c>
    </row>
    <row r="1573" spans="1:9" s="97" customFormat="1" ht="11.25" customHeight="1" x14ac:dyDescent="0.25">
      <c r="A1573" s="77">
        <v>1567</v>
      </c>
      <c r="B1573" s="76" t="s">
        <v>3770</v>
      </c>
      <c r="C1573" s="98" t="s">
        <v>1604</v>
      </c>
      <c r="D1573" s="77" t="s">
        <v>1586</v>
      </c>
      <c r="E1573" s="76" t="s">
        <v>3766</v>
      </c>
      <c r="F1573" s="94" t="s">
        <v>1596</v>
      </c>
      <c r="G1573" s="94">
        <v>0.1</v>
      </c>
      <c r="H1573" s="94">
        <v>0.1</v>
      </c>
      <c r="I1573" s="94">
        <v>0</v>
      </c>
    </row>
    <row r="1574" spans="1:9" s="97" customFormat="1" ht="11.25" customHeight="1" x14ac:dyDescent="0.25">
      <c r="A1574" s="77">
        <v>1568</v>
      </c>
      <c r="B1574" s="76" t="s">
        <v>3373</v>
      </c>
      <c r="C1574" s="98" t="s">
        <v>1640</v>
      </c>
      <c r="D1574" s="77" t="s">
        <v>1586</v>
      </c>
      <c r="E1574" s="76" t="s">
        <v>9100</v>
      </c>
      <c r="F1574" s="94" t="s">
        <v>1596</v>
      </c>
      <c r="G1574" s="94">
        <v>0.06</v>
      </c>
      <c r="H1574" s="94">
        <v>3.6370056497175142E-3</v>
      </c>
      <c r="I1574" s="94">
        <v>5.3206666666666666E-2</v>
      </c>
    </row>
    <row r="1575" spans="1:9" s="97" customFormat="1" ht="11.25" customHeight="1" x14ac:dyDescent="0.25">
      <c r="A1575" s="77">
        <v>1569</v>
      </c>
      <c r="B1575" s="76" t="s">
        <v>3769</v>
      </c>
      <c r="C1575" s="98" t="s">
        <v>1604</v>
      </c>
      <c r="D1575" s="77" t="s">
        <v>1586</v>
      </c>
      <c r="E1575" s="76" t="s">
        <v>3766</v>
      </c>
      <c r="F1575" s="94" t="s">
        <v>1596</v>
      </c>
      <c r="G1575" s="94">
        <v>0.16</v>
      </c>
      <c r="H1575" s="94">
        <v>0.16</v>
      </c>
      <c r="I1575" s="94">
        <v>0</v>
      </c>
    </row>
    <row r="1576" spans="1:9" s="97" customFormat="1" ht="11.25" customHeight="1" x14ac:dyDescent="0.25">
      <c r="A1576" s="77">
        <v>1570</v>
      </c>
      <c r="B1576" s="76" t="s">
        <v>3389</v>
      </c>
      <c r="C1576" s="98" t="s">
        <v>1640</v>
      </c>
      <c r="D1576" s="77" t="s">
        <v>1586</v>
      </c>
      <c r="E1576" s="76" t="s">
        <v>7848</v>
      </c>
      <c r="F1576" s="94" t="s">
        <v>1596</v>
      </c>
      <c r="G1576" s="94">
        <v>0.16</v>
      </c>
      <c r="H1576" s="94">
        <v>3.9825464083938659E-2</v>
      </c>
      <c r="I1576" s="94">
        <v>0.1134447619047619</v>
      </c>
    </row>
    <row r="1577" spans="1:9" s="97" customFormat="1" ht="11.25" customHeight="1" x14ac:dyDescent="0.25">
      <c r="A1577" s="77">
        <v>1571</v>
      </c>
      <c r="B1577" s="76" t="s">
        <v>3386</v>
      </c>
      <c r="C1577" s="98" t="s">
        <v>1640</v>
      </c>
      <c r="D1577" s="77" t="s">
        <v>1586</v>
      </c>
      <c r="E1577" s="76" t="s">
        <v>9097</v>
      </c>
      <c r="F1577" s="94" t="s">
        <v>1596</v>
      </c>
      <c r="G1577" s="94">
        <v>0.1</v>
      </c>
      <c r="H1577" s="94">
        <v>6.1541565778853915E-3</v>
      </c>
      <c r="I1577" s="94">
        <v>8.8590476190476192E-2</v>
      </c>
    </row>
    <row r="1578" spans="1:9" s="97" customFormat="1" ht="11.25" customHeight="1" x14ac:dyDescent="0.25">
      <c r="A1578" s="77">
        <v>1572</v>
      </c>
      <c r="B1578" s="76" t="s">
        <v>3390</v>
      </c>
      <c r="C1578" s="98" t="s">
        <v>1640</v>
      </c>
      <c r="D1578" s="77" t="s">
        <v>1586</v>
      </c>
      <c r="E1578" s="76" t="s">
        <v>9099</v>
      </c>
      <c r="F1578" s="94" t="s">
        <v>1596</v>
      </c>
      <c r="G1578" s="94">
        <v>0.06</v>
      </c>
      <c r="H1578" s="94">
        <v>8.8781275221953195E-3</v>
      </c>
      <c r="I1578" s="94">
        <v>4.8259047619047611E-2</v>
      </c>
    </row>
    <row r="1579" spans="1:9" s="97" customFormat="1" ht="11.25" customHeight="1" x14ac:dyDescent="0.25">
      <c r="A1579" s="77">
        <v>1573</v>
      </c>
      <c r="B1579" s="76" t="s">
        <v>3387</v>
      </c>
      <c r="C1579" s="98" t="s">
        <v>1640</v>
      </c>
      <c r="D1579" s="77" t="s">
        <v>1586</v>
      </c>
      <c r="E1579" s="76" t="s">
        <v>9097</v>
      </c>
      <c r="F1579" s="94" t="s">
        <v>1596</v>
      </c>
      <c r="G1579" s="94">
        <v>6.3E-2</v>
      </c>
      <c r="H1579" s="94">
        <v>1.2000605326876515E-2</v>
      </c>
      <c r="I1579" s="94">
        <v>4.8143428571428566E-2</v>
      </c>
    </row>
    <row r="1580" spans="1:9" s="97" customFormat="1" ht="11.25" customHeight="1" x14ac:dyDescent="0.25">
      <c r="A1580" s="77">
        <v>1574</v>
      </c>
      <c r="B1580" s="76" t="s">
        <v>3388</v>
      </c>
      <c r="C1580" s="98" t="s">
        <v>1640</v>
      </c>
      <c r="D1580" s="77" t="s">
        <v>1586</v>
      </c>
      <c r="E1580" s="76" t="s">
        <v>9098</v>
      </c>
      <c r="F1580" s="94" t="s">
        <v>1596</v>
      </c>
      <c r="G1580" s="94">
        <v>0.1</v>
      </c>
      <c r="H1580" s="94">
        <v>1.3993139628732849E-2</v>
      </c>
      <c r="I1580" s="94">
        <v>8.1190476190476188E-2</v>
      </c>
    </row>
    <row r="1581" spans="1:9" s="97" customFormat="1" ht="11.25" customHeight="1" x14ac:dyDescent="0.25">
      <c r="A1581" s="77">
        <v>1575</v>
      </c>
      <c r="B1581" s="76" t="s">
        <v>3768</v>
      </c>
      <c r="C1581" s="98" t="s">
        <v>1604</v>
      </c>
      <c r="D1581" s="77" t="s">
        <v>1586</v>
      </c>
      <c r="E1581" s="76" t="s">
        <v>3766</v>
      </c>
      <c r="F1581" s="94" t="s">
        <v>1596</v>
      </c>
      <c r="G1581" s="94">
        <v>6.3E-2</v>
      </c>
      <c r="H1581" s="94">
        <v>6.3E-2</v>
      </c>
      <c r="I1581" s="94">
        <v>0</v>
      </c>
    </row>
    <row r="1582" spans="1:9" s="97" customFormat="1" ht="11.25" customHeight="1" x14ac:dyDescent="0.25">
      <c r="A1582" s="77">
        <v>1576</v>
      </c>
      <c r="B1582" s="76" t="s">
        <v>3385</v>
      </c>
      <c r="C1582" s="98" t="s">
        <v>1640</v>
      </c>
      <c r="D1582" s="77" t="s">
        <v>1586</v>
      </c>
      <c r="E1582" s="76" t="s">
        <v>7873</v>
      </c>
      <c r="F1582" s="94" t="s">
        <v>1596</v>
      </c>
      <c r="G1582" s="94">
        <v>6.3E-2</v>
      </c>
      <c r="H1582" s="94">
        <v>1.3786319612590799E-2</v>
      </c>
      <c r="I1582" s="94">
        <v>4.6457714285714283E-2</v>
      </c>
    </row>
    <row r="1583" spans="1:9" s="97" customFormat="1" ht="11.25" customHeight="1" x14ac:dyDescent="0.25">
      <c r="A1583" s="77">
        <v>1577</v>
      </c>
      <c r="B1583" s="76" t="s">
        <v>3384</v>
      </c>
      <c r="C1583" s="98" t="s">
        <v>1640</v>
      </c>
      <c r="D1583" s="77" t="s">
        <v>1586</v>
      </c>
      <c r="E1583" s="76" t="s">
        <v>9097</v>
      </c>
      <c r="F1583" s="94" t="s">
        <v>1596</v>
      </c>
      <c r="G1583" s="94">
        <v>0.16</v>
      </c>
      <c r="H1583" s="94">
        <v>6.2146892655367235E-3</v>
      </c>
      <c r="I1583" s="94">
        <v>0.14517333333333332</v>
      </c>
    </row>
    <row r="1584" spans="1:9" s="97" customFormat="1" ht="11.25" customHeight="1" x14ac:dyDescent="0.25">
      <c r="A1584" s="77">
        <v>1578</v>
      </c>
      <c r="B1584" s="76" t="s">
        <v>3767</v>
      </c>
      <c r="C1584" s="98" t="s">
        <v>1604</v>
      </c>
      <c r="D1584" s="77" t="s">
        <v>1586</v>
      </c>
      <c r="E1584" s="76" t="s">
        <v>9096</v>
      </c>
      <c r="F1584" s="94" t="s">
        <v>1596</v>
      </c>
      <c r="G1584" s="94">
        <v>6.3E-2</v>
      </c>
      <c r="H1584" s="94">
        <v>4.0430000000000001E-2</v>
      </c>
      <c r="I1584" s="94">
        <v>2.1306079999999998E-2</v>
      </c>
    </row>
    <row r="1585" spans="1:9" s="97" customFormat="1" ht="11.25" customHeight="1" x14ac:dyDescent="0.25">
      <c r="A1585" s="77">
        <v>1579</v>
      </c>
      <c r="B1585" s="76" t="s">
        <v>3383</v>
      </c>
      <c r="C1585" s="98" t="s">
        <v>1640</v>
      </c>
      <c r="D1585" s="77" t="s">
        <v>1586</v>
      </c>
      <c r="E1585" s="76" t="s">
        <v>7848</v>
      </c>
      <c r="F1585" s="94" t="s">
        <v>1596</v>
      </c>
      <c r="G1585" s="94">
        <v>0.04</v>
      </c>
      <c r="H1585" s="94">
        <v>5.9069814366424535E-3</v>
      </c>
      <c r="I1585" s="94">
        <v>3.2183809523809524E-2</v>
      </c>
    </row>
    <row r="1586" spans="1:9" s="97" customFormat="1" ht="11.25" customHeight="1" x14ac:dyDescent="0.25">
      <c r="A1586" s="77">
        <v>1580</v>
      </c>
      <c r="B1586" s="76" t="s">
        <v>3765</v>
      </c>
      <c r="C1586" s="98" t="s">
        <v>1604</v>
      </c>
      <c r="D1586" s="77" t="s">
        <v>1586</v>
      </c>
      <c r="E1586" s="76" t="s">
        <v>7790</v>
      </c>
      <c r="F1586" s="94" t="s">
        <v>1596</v>
      </c>
      <c r="G1586" s="94">
        <v>0.16</v>
      </c>
      <c r="H1586" s="94">
        <v>0.11642958030669895</v>
      </c>
      <c r="I1586" s="94">
        <v>4.113047619047619E-2</v>
      </c>
    </row>
    <row r="1587" spans="1:9" s="97" customFormat="1" ht="11.25" customHeight="1" x14ac:dyDescent="0.25">
      <c r="A1587" s="77">
        <v>1581</v>
      </c>
      <c r="B1587" s="76" t="s">
        <v>3764</v>
      </c>
      <c r="C1587" s="98" t="s">
        <v>1604</v>
      </c>
      <c r="D1587" s="77" t="s">
        <v>1586</v>
      </c>
      <c r="E1587" s="76" t="s">
        <v>7790</v>
      </c>
      <c r="F1587" s="94" t="s">
        <v>1596</v>
      </c>
      <c r="G1587" s="94">
        <v>0.1</v>
      </c>
      <c r="H1587" s="94">
        <v>1.1143058918482648E-2</v>
      </c>
      <c r="I1587" s="94">
        <v>8.3880952380952362E-2</v>
      </c>
    </row>
    <row r="1588" spans="1:9" s="97" customFormat="1" ht="11.25" customHeight="1" x14ac:dyDescent="0.25">
      <c r="A1588" s="77">
        <v>1582</v>
      </c>
      <c r="B1588" s="76" t="s">
        <v>3763</v>
      </c>
      <c r="C1588" s="98" t="s">
        <v>1604</v>
      </c>
      <c r="D1588" s="77" t="s">
        <v>1586</v>
      </c>
      <c r="E1588" s="76" t="s">
        <v>7790</v>
      </c>
      <c r="F1588" s="94" t="s">
        <v>1596</v>
      </c>
      <c r="G1588" s="94">
        <v>0.1</v>
      </c>
      <c r="H1588" s="94">
        <v>1.0830306698950767E-2</v>
      </c>
      <c r="I1588" s="94">
        <v>8.4176190476190474E-2</v>
      </c>
    </row>
    <row r="1589" spans="1:9" s="97" customFormat="1" ht="11.25" customHeight="1" x14ac:dyDescent="0.25">
      <c r="A1589" s="77">
        <v>1583</v>
      </c>
      <c r="B1589" s="76" t="s">
        <v>3762</v>
      </c>
      <c r="C1589" s="98" t="s">
        <v>1604</v>
      </c>
      <c r="D1589" s="77" t="s">
        <v>1586</v>
      </c>
      <c r="E1589" s="76" t="s">
        <v>7790</v>
      </c>
      <c r="F1589" s="94" t="s">
        <v>1596</v>
      </c>
      <c r="G1589" s="94">
        <v>0.1</v>
      </c>
      <c r="H1589" s="94">
        <v>1.5304681194511702E-2</v>
      </c>
      <c r="I1589" s="94">
        <v>7.9952380952380955E-2</v>
      </c>
    </row>
    <row r="1590" spans="1:9" s="97" customFormat="1" ht="11.25" customHeight="1" x14ac:dyDescent="0.25">
      <c r="A1590" s="77">
        <v>1584</v>
      </c>
      <c r="B1590" s="76" t="s">
        <v>3761</v>
      </c>
      <c r="C1590" s="98" t="s">
        <v>1604</v>
      </c>
      <c r="D1590" s="77" t="s">
        <v>1586</v>
      </c>
      <c r="E1590" s="76" t="s">
        <v>7790</v>
      </c>
      <c r="F1590" s="94" t="s">
        <v>1596</v>
      </c>
      <c r="G1590" s="94">
        <v>0.25</v>
      </c>
      <c r="H1590" s="94">
        <v>1.8412025827280066E-2</v>
      </c>
      <c r="I1590" s="94">
        <v>0.2186190476190476</v>
      </c>
    </row>
    <row r="1591" spans="1:9" s="97" customFormat="1" ht="11.25" customHeight="1" x14ac:dyDescent="0.25">
      <c r="A1591" s="77">
        <v>1585</v>
      </c>
      <c r="B1591" s="76" t="s">
        <v>3760</v>
      </c>
      <c r="C1591" s="98" t="s">
        <v>1604</v>
      </c>
      <c r="D1591" s="77" t="s">
        <v>1586</v>
      </c>
      <c r="E1591" s="76" t="s">
        <v>3766</v>
      </c>
      <c r="F1591" s="94" t="s">
        <v>1596</v>
      </c>
      <c r="G1591" s="94">
        <v>0.04</v>
      </c>
      <c r="H1591" s="94">
        <v>3.4044592413236485E-2</v>
      </c>
      <c r="I1591" s="94">
        <v>5.6219047619047559E-3</v>
      </c>
    </row>
    <row r="1592" spans="1:9" s="97" customFormat="1" ht="11.25" customHeight="1" x14ac:dyDescent="0.25">
      <c r="A1592" s="77">
        <v>1586</v>
      </c>
      <c r="B1592" s="76" t="s">
        <v>3759</v>
      </c>
      <c r="C1592" s="98" t="s">
        <v>1604</v>
      </c>
      <c r="D1592" s="77" t="s">
        <v>1586</v>
      </c>
      <c r="E1592" s="76" t="s">
        <v>3766</v>
      </c>
      <c r="F1592" s="94" t="s">
        <v>1596</v>
      </c>
      <c r="G1592" s="94">
        <v>6.3E-2</v>
      </c>
      <c r="H1592" s="94">
        <v>4.1689999999999998E-2</v>
      </c>
      <c r="I1592" s="94">
        <v>2.0116640000000002E-2</v>
      </c>
    </row>
    <row r="1593" spans="1:9" s="97" customFormat="1" ht="11.25" customHeight="1" x14ac:dyDescent="0.25">
      <c r="A1593" s="77">
        <v>1587</v>
      </c>
      <c r="B1593" s="76" t="s">
        <v>3758</v>
      </c>
      <c r="C1593" s="98" t="s">
        <v>1604</v>
      </c>
      <c r="D1593" s="77" t="s">
        <v>1586</v>
      </c>
      <c r="E1593" s="76" t="s">
        <v>3766</v>
      </c>
      <c r="F1593" s="94" t="s">
        <v>1596</v>
      </c>
      <c r="G1593" s="94">
        <v>0.1</v>
      </c>
      <c r="H1593" s="94">
        <v>3.3333333333333333E-2</v>
      </c>
      <c r="I1593" s="94">
        <v>6.2933333333333327E-2</v>
      </c>
    </row>
    <row r="1594" spans="1:9" s="97" customFormat="1" ht="11.25" customHeight="1" x14ac:dyDescent="0.25">
      <c r="A1594" s="77">
        <v>1588</v>
      </c>
      <c r="B1594" s="76" t="s">
        <v>3757</v>
      </c>
      <c r="C1594" s="98" t="s">
        <v>1604</v>
      </c>
      <c r="D1594" s="77" t="s">
        <v>1586</v>
      </c>
      <c r="E1594" s="76" t="s">
        <v>3766</v>
      </c>
      <c r="F1594" s="94" t="s">
        <v>1596</v>
      </c>
      <c r="G1594" s="94">
        <v>0.4</v>
      </c>
      <c r="H1594" s="94">
        <v>1.6606133979015336E-2</v>
      </c>
      <c r="I1594" s="94">
        <v>0.36192380952380948</v>
      </c>
    </row>
    <row r="1595" spans="1:9" s="97" customFormat="1" ht="11.25" customHeight="1" x14ac:dyDescent="0.25">
      <c r="A1595" s="77">
        <v>1589</v>
      </c>
      <c r="B1595" s="76" t="s">
        <v>3756</v>
      </c>
      <c r="C1595" s="98" t="s">
        <v>1604</v>
      </c>
      <c r="D1595" s="77" t="s">
        <v>1586</v>
      </c>
      <c r="E1595" s="76" t="s">
        <v>3766</v>
      </c>
      <c r="F1595" s="94" t="s">
        <v>1596</v>
      </c>
      <c r="G1595" s="94">
        <v>2.5000000000000001E-2</v>
      </c>
      <c r="H1595" s="94">
        <v>1.6E-2</v>
      </c>
      <c r="I1595" s="94">
        <v>8.4959999999999983E-3</v>
      </c>
    </row>
    <row r="1596" spans="1:9" s="97" customFormat="1" ht="11.25" customHeight="1" x14ac:dyDescent="0.25">
      <c r="A1596" s="77">
        <v>1590</v>
      </c>
      <c r="B1596" s="76" t="s">
        <v>5608</v>
      </c>
      <c r="C1596" s="98" t="s">
        <v>1633</v>
      </c>
      <c r="D1596" s="77" t="s">
        <v>1586</v>
      </c>
      <c r="E1596" s="76" t="s">
        <v>9095</v>
      </c>
      <c r="F1596" s="94" t="s">
        <v>1596</v>
      </c>
      <c r="G1596" s="94">
        <v>0.65</v>
      </c>
      <c r="H1596" s="94">
        <v>5.0224475383373712E-2</v>
      </c>
      <c r="I1596" s="94">
        <v>0.2593880952380952</v>
      </c>
    </row>
    <row r="1597" spans="1:9" s="97" customFormat="1" ht="11.25" customHeight="1" x14ac:dyDescent="0.25">
      <c r="A1597" s="77">
        <v>1591</v>
      </c>
      <c r="B1597" s="76" t="s">
        <v>3755</v>
      </c>
      <c r="C1597" s="98" t="s">
        <v>1604</v>
      </c>
      <c r="D1597" s="77" t="s">
        <v>1586</v>
      </c>
      <c r="E1597" s="76" t="s">
        <v>3766</v>
      </c>
      <c r="F1597" s="94" t="s">
        <v>1596</v>
      </c>
      <c r="G1597" s="94">
        <v>0.25</v>
      </c>
      <c r="H1597" s="94">
        <v>6.71862389023406E-2</v>
      </c>
      <c r="I1597" s="94">
        <v>0.17257619047619044</v>
      </c>
    </row>
    <row r="1598" spans="1:9" s="97" customFormat="1" ht="11.25" customHeight="1" x14ac:dyDescent="0.25">
      <c r="A1598" s="77">
        <v>1592</v>
      </c>
      <c r="B1598" s="76" t="s">
        <v>3754</v>
      </c>
      <c r="C1598" s="98" t="s">
        <v>1604</v>
      </c>
      <c r="D1598" s="77" t="s">
        <v>1586</v>
      </c>
      <c r="E1598" s="76" t="s">
        <v>3766</v>
      </c>
      <c r="F1598" s="94" t="s">
        <v>1596</v>
      </c>
      <c r="G1598" s="94">
        <v>0.1</v>
      </c>
      <c r="H1598" s="94">
        <v>0.1</v>
      </c>
      <c r="I1598" s="94">
        <v>0</v>
      </c>
    </row>
    <row r="1599" spans="1:9" s="97" customFormat="1" ht="11.25" customHeight="1" x14ac:dyDescent="0.25">
      <c r="A1599" s="77">
        <v>1593</v>
      </c>
      <c r="B1599" s="76" t="s">
        <v>4901</v>
      </c>
      <c r="C1599" s="98" t="s">
        <v>1621</v>
      </c>
      <c r="D1599" s="77" t="s">
        <v>1586</v>
      </c>
      <c r="E1599" s="76" t="s">
        <v>7811</v>
      </c>
      <c r="F1599" s="94" t="s">
        <v>1596</v>
      </c>
      <c r="G1599" s="94">
        <v>0.79</v>
      </c>
      <c r="H1599" s="94">
        <v>7.5099999999999972E-2</v>
      </c>
      <c r="I1599" s="94">
        <v>0.30198560000000002</v>
      </c>
    </row>
    <row r="1600" spans="1:9" s="97" customFormat="1" ht="11.25" customHeight="1" x14ac:dyDescent="0.25">
      <c r="A1600" s="77">
        <v>1594</v>
      </c>
      <c r="B1600" s="76" t="s">
        <v>9094</v>
      </c>
      <c r="C1600" s="98" t="s">
        <v>1633</v>
      </c>
      <c r="D1600" s="77" t="s">
        <v>1586</v>
      </c>
      <c r="E1600" s="76" t="s">
        <v>7620</v>
      </c>
      <c r="F1600" s="94" t="s">
        <v>1596</v>
      </c>
      <c r="G1600" s="94">
        <v>0.1</v>
      </c>
      <c r="H1600" s="94">
        <v>7.5070621468926541E-2</v>
      </c>
      <c r="I1600" s="94">
        <v>2.353333333333334E-2</v>
      </c>
    </row>
    <row r="1601" spans="1:9" s="97" customFormat="1" ht="11.25" customHeight="1" x14ac:dyDescent="0.25">
      <c r="A1601" s="77">
        <v>1595</v>
      </c>
      <c r="B1601" s="76" t="s">
        <v>9896</v>
      </c>
      <c r="C1601" s="98" t="s">
        <v>1633</v>
      </c>
      <c r="D1601" s="77" t="s">
        <v>1586</v>
      </c>
      <c r="E1601" s="76" t="s">
        <v>5607</v>
      </c>
      <c r="F1601" s="94" t="s">
        <v>1596</v>
      </c>
      <c r="G1601" s="94">
        <v>0.16</v>
      </c>
      <c r="H1601" s="94">
        <v>9.4173728813559329E-2</v>
      </c>
      <c r="I1601" s="94">
        <v>6.2139999999999987E-2</v>
      </c>
    </row>
    <row r="1602" spans="1:9" s="97" customFormat="1" ht="11.25" customHeight="1" x14ac:dyDescent="0.25">
      <c r="A1602" s="77">
        <v>1596</v>
      </c>
      <c r="B1602" s="76" t="s">
        <v>5606</v>
      </c>
      <c r="C1602" s="98" t="s">
        <v>1633</v>
      </c>
      <c r="D1602" s="77" t="s">
        <v>1586</v>
      </c>
      <c r="E1602" s="76" t="s">
        <v>7954</v>
      </c>
      <c r="F1602" s="94" t="s">
        <v>1596</v>
      </c>
      <c r="G1602" s="94">
        <v>0.16</v>
      </c>
      <c r="H1602" s="94">
        <v>8.6800000000000016E-2</v>
      </c>
      <c r="I1602" s="94">
        <v>6.910079999999999E-2</v>
      </c>
    </row>
    <row r="1603" spans="1:9" s="97" customFormat="1" ht="11.25" customHeight="1" x14ac:dyDescent="0.25">
      <c r="A1603" s="77">
        <v>1597</v>
      </c>
      <c r="B1603" s="76" t="s">
        <v>5605</v>
      </c>
      <c r="C1603" s="98" t="s">
        <v>1633</v>
      </c>
      <c r="D1603" s="77" t="s">
        <v>1586</v>
      </c>
      <c r="E1603" s="76" t="s">
        <v>7891</v>
      </c>
      <c r="F1603" s="94" t="s">
        <v>1596</v>
      </c>
      <c r="G1603" s="94">
        <v>0.32</v>
      </c>
      <c r="H1603" s="94">
        <v>5.3369652945924127E-2</v>
      </c>
      <c r="I1603" s="94">
        <v>0.10065904761904761</v>
      </c>
    </row>
    <row r="1604" spans="1:9" s="97" customFormat="1" ht="11.25" customHeight="1" x14ac:dyDescent="0.25">
      <c r="A1604" s="77">
        <v>1598</v>
      </c>
      <c r="B1604" s="76" t="s">
        <v>5604</v>
      </c>
      <c r="C1604" s="98" t="s">
        <v>1633</v>
      </c>
      <c r="D1604" s="77" t="s">
        <v>1586</v>
      </c>
      <c r="E1604" s="76" t="s">
        <v>5603</v>
      </c>
      <c r="F1604" s="94" t="s">
        <v>1596</v>
      </c>
      <c r="G1604" s="94">
        <v>0.1</v>
      </c>
      <c r="H1604" s="94">
        <v>8.7974172719935434E-2</v>
      </c>
      <c r="I1604" s="94">
        <v>1.1352380952380945E-2</v>
      </c>
    </row>
    <row r="1605" spans="1:9" s="97" customFormat="1" ht="11.25" customHeight="1" x14ac:dyDescent="0.25">
      <c r="A1605" s="77">
        <v>1599</v>
      </c>
      <c r="B1605" s="76" t="s">
        <v>5602</v>
      </c>
      <c r="C1605" s="98" t="s">
        <v>1633</v>
      </c>
      <c r="D1605" s="77" t="s">
        <v>1586</v>
      </c>
      <c r="E1605" s="76" t="s">
        <v>5601</v>
      </c>
      <c r="F1605" s="94" t="s">
        <v>1596</v>
      </c>
      <c r="G1605" s="94">
        <v>0.25</v>
      </c>
      <c r="H1605" s="94">
        <v>0.1295</v>
      </c>
      <c r="I1605" s="94">
        <v>0.11375199999999999</v>
      </c>
    </row>
    <row r="1606" spans="1:9" s="97" customFormat="1" ht="11.25" customHeight="1" x14ac:dyDescent="0.25">
      <c r="A1606" s="77">
        <v>1600</v>
      </c>
      <c r="B1606" s="76" t="s">
        <v>5600</v>
      </c>
      <c r="C1606" s="98" t="s">
        <v>1633</v>
      </c>
      <c r="D1606" s="77" t="s">
        <v>1586</v>
      </c>
      <c r="E1606" s="76" t="s">
        <v>5599</v>
      </c>
      <c r="F1606" s="94" t="s">
        <v>1596</v>
      </c>
      <c r="G1606" s="94">
        <v>0.04</v>
      </c>
      <c r="H1606" s="94">
        <v>2.2800000000000001E-2</v>
      </c>
      <c r="I1606" s="94">
        <v>1.6236799999999999E-2</v>
      </c>
    </row>
    <row r="1607" spans="1:9" s="97" customFormat="1" ht="11.25" customHeight="1" x14ac:dyDescent="0.25">
      <c r="A1607" s="77">
        <v>1601</v>
      </c>
      <c r="B1607" s="76" t="s">
        <v>5598</v>
      </c>
      <c r="C1607" s="98" t="s">
        <v>1633</v>
      </c>
      <c r="D1607" s="77" t="s">
        <v>1586</v>
      </c>
      <c r="E1607" s="76" t="s">
        <v>5597</v>
      </c>
      <c r="F1607" s="94" t="s">
        <v>1596</v>
      </c>
      <c r="G1607" s="94">
        <v>0.16</v>
      </c>
      <c r="H1607" s="94">
        <v>1.2192292171105731E-2</v>
      </c>
      <c r="I1607" s="94">
        <v>0.13953047619047618</v>
      </c>
    </row>
    <row r="1608" spans="1:9" s="97" customFormat="1" ht="11.25" customHeight="1" x14ac:dyDescent="0.25">
      <c r="A1608" s="77">
        <v>1602</v>
      </c>
      <c r="B1608" s="76" t="s">
        <v>5596</v>
      </c>
      <c r="C1608" s="98" t="s">
        <v>1633</v>
      </c>
      <c r="D1608" s="77" t="s">
        <v>1586</v>
      </c>
      <c r="E1608" s="76" t="s">
        <v>5595</v>
      </c>
      <c r="F1608" s="94" t="s">
        <v>1596</v>
      </c>
      <c r="G1608" s="94">
        <v>6.3E-2</v>
      </c>
      <c r="H1608" s="94">
        <v>3.6020000000000003E-2</v>
      </c>
      <c r="I1608" s="94">
        <v>2.5469119999999998E-2</v>
      </c>
    </row>
    <row r="1609" spans="1:9" s="97" customFormat="1" ht="11.25" customHeight="1" x14ac:dyDescent="0.25">
      <c r="A1609" s="77">
        <v>1603</v>
      </c>
      <c r="B1609" s="76" t="s">
        <v>5594</v>
      </c>
      <c r="C1609" s="98" t="s">
        <v>1633</v>
      </c>
      <c r="D1609" s="77" t="s">
        <v>1586</v>
      </c>
      <c r="E1609" s="76" t="s">
        <v>7772</v>
      </c>
      <c r="F1609" s="94" t="s">
        <v>1596</v>
      </c>
      <c r="G1609" s="94">
        <v>0.04</v>
      </c>
      <c r="H1609" s="94">
        <v>1.4628732849071834E-2</v>
      </c>
      <c r="I1609" s="94">
        <v>2.3950476190476189E-2</v>
      </c>
    </row>
    <row r="1610" spans="1:9" s="97" customFormat="1" ht="11.25" customHeight="1" x14ac:dyDescent="0.25">
      <c r="A1610" s="77">
        <v>1604</v>
      </c>
      <c r="B1610" s="76" t="s">
        <v>5593</v>
      </c>
      <c r="C1610" s="98" t="s">
        <v>1633</v>
      </c>
      <c r="D1610" s="77" t="s">
        <v>1586</v>
      </c>
      <c r="E1610" s="76" t="s">
        <v>5592</v>
      </c>
      <c r="F1610" s="94" t="s">
        <v>1596</v>
      </c>
      <c r="G1610" s="94">
        <v>0.25</v>
      </c>
      <c r="H1610" s="94">
        <v>7.0152340597255863E-2</v>
      </c>
      <c r="I1610" s="94">
        <v>0.16977619047619047</v>
      </c>
    </row>
    <row r="1611" spans="1:9" s="97" customFormat="1" ht="11.25" customHeight="1" x14ac:dyDescent="0.25">
      <c r="A1611" s="77">
        <v>1605</v>
      </c>
      <c r="B1611" s="76" t="s">
        <v>5591</v>
      </c>
      <c r="C1611" s="98" t="s">
        <v>1633</v>
      </c>
      <c r="D1611" s="77" t="s">
        <v>1586</v>
      </c>
      <c r="E1611" s="76" t="s">
        <v>5590</v>
      </c>
      <c r="F1611" s="94" t="s">
        <v>1596</v>
      </c>
      <c r="G1611" s="94">
        <v>0.04</v>
      </c>
      <c r="H1611" s="94">
        <v>0.04</v>
      </c>
      <c r="I1611" s="94">
        <v>0</v>
      </c>
    </row>
    <row r="1612" spans="1:9" s="97" customFormat="1" ht="11.25" customHeight="1" x14ac:dyDescent="0.25">
      <c r="A1612" s="77">
        <v>1606</v>
      </c>
      <c r="B1612" s="76" t="s">
        <v>6734</v>
      </c>
      <c r="C1612" s="98" t="s">
        <v>1699</v>
      </c>
      <c r="D1612" s="77" t="s">
        <v>1586</v>
      </c>
      <c r="E1612" s="76" t="s">
        <v>7651</v>
      </c>
      <c r="F1612" s="94" t="s">
        <v>1596</v>
      </c>
      <c r="G1612" s="94">
        <v>6.3E-2</v>
      </c>
      <c r="H1612" s="94">
        <v>6.3E-2</v>
      </c>
      <c r="I1612" s="94">
        <v>0</v>
      </c>
    </row>
    <row r="1613" spans="1:9" s="97" customFormat="1" ht="11.25" customHeight="1" x14ac:dyDescent="0.25">
      <c r="A1613" s="77">
        <v>1607</v>
      </c>
      <c r="B1613" s="76" t="s">
        <v>6733</v>
      </c>
      <c r="C1613" s="98" t="s">
        <v>1699</v>
      </c>
      <c r="D1613" s="77" t="s">
        <v>1586</v>
      </c>
      <c r="E1613" s="76" t="s">
        <v>7781</v>
      </c>
      <c r="F1613" s="94" t="s">
        <v>1596</v>
      </c>
      <c r="G1613" s="94">
        <v>0.1</v>
      </c>
      <c r="H1613" s="94">
        <v>0.1</v>
      </c>
      <c r="I1613" s="94">
        <v>0</v>
      </c>
    </row>
    <row r="1614" spans="1:9" s="97" customFormat="1" ht="11.25" customHeight="1" x14ac:dyDescent="0.25">
      <c r="A1614" s="77">
        <v>1608</v>
      </c>
      <c r="B1614" s="76" t="s">
        <v>6732</v>
      </c>
      <c r="C1614" s="98" t="s">
        <v>1699</v>
      </c>
      <c r="D1614" s="77" t="s">
        <v>1586</v>
      </c>
      <c r="E1614" s="76" t="s">
        <v>7781</v>
      </c>
      <c r="F1614" s="94" t="s">
        <v>1596</v>
      </c>
      <c r="G1614" s="94">
        <v>0.25</v>
      </c>
      <c r="H1614" s="94">
        <v>8.8216303470540769E-2</v>
      </c>
      <c r="I1614" s="94">
        <v>0.15272380952380951</v>
      </c>
    </row>
    <row r="1615" spans="1:9" s="97" customFormat="1" ht="11.25" customHeight="1" x14ac:dyDescent="0.25">
      <c r="A1615" s="77">
        <v>1609</v>
      </c>
      <c r="B1615" s="76" t="s">
        <v>6731</v>
      </c>
      <c r="C1615" s="98" t="s">
        <v>1699</v>
      </c>
      <c r="D1615" s="77" t="s">
        <v>1586</v>
      </c>
      <c r="E1615" s="76" t="s">
        <v>7781</v>
      </c>
      <c r="F1615" s="94" t="s">
        <v>1596</v>
      </c>
      <c r="G1615" s="94">
        <v>0.25</v>
      </c>
      <c r="H1615" s="94">
        <v>0.104317998385795</v>
      </c>
      <c r="I1615" s="94">
        <v>0.13752380952380949</v>
      </c>
    </row>
    <row r="1616" spans="1:9" s="97" customFormat="1" ht="11.25" customHeight="1" x14ac:dyDescent="0.25">
      <c r="A1616" s="77">
        <v>1610</v>
      </c>
      <c r="B1616" s="76" t="s">
        <v>6730</v>
      </c>
      <c r="C1616" s="98" t="s">
        <v>1699</v>
      </c>
      <c r="D1616" s="77" t="s">
        <v>1586</v>
      </c>
      <c r="E1616" s="76" t="s">
        <v>7781</v>
      </c>
      <c r="F1616" s="94" t="s">
        <v>1596</v>
      </c>
      <c r="G1616" s="94">
        <v>0.25</v>
      </c>
      <c r="H1616" s="94">
        <v>3.2157990314769978E-2</v>
      </c>
      <c r="I1616" s="94">
        <v>0.20564285714285713</v>
      </c>
    </row>
    <row r="1617" spans="1:9" s="97" customFormat="1" ht="11.25" customHeight="1" x14ac:dyDescent="0.25">
      <c r="A1617" s="77">
        <v>1611</v>
      </c>
      <c r="B1617" s="76" t="s">
        <v>6729</v>
      </c>
      <c r="C1617" s="98" t="s">
        <v>1699</v>
      </c>
      <c r="D1617" s="77" t="s">
        <v>1586</v>
      </c>
      <c r="E1617" s="76" t="s">
        <v>7781</v>
      </c>
      <c r="F1617" s="94" t="s">
        <v>1596</v>
      </c>
      <c r="G1617" s="94">
        <v>0.1</v>
      </c>
      <c r="H1617" s="94">
        <v>4.5470137207425348E-2</v>
      </c>
      <c r="I1617" s="94">
        <v>5.1476190476190474E-2</v>
      </c>
    </row>
    <row r="1618" spans="1:9" s="97" customFormat="1" ht="11.25" customHeight="1" x14ac:dyDescent="0.25">
      <c r="A1618" s="77">
        <v>1612</v>
      </c>
      <c r="B1618" s="76" t="s">
        <v>6728</v>
      </c>
      <c r="C1618" s="98" t="s">
        <v>1699</v>
      </c>
      <c r="D1618" s="77" t="s">
        <v>1586</v>
      </c>
      <c r="E1618" s="76" t="s">
        <v>6727</v>
      </c>
      <c r="F1618" s="94" t="s">
        <v>1596</v>
      </c>
      <c r="G1618" s="94">
        <v>6.3E-2</v>
      </c>
      <c r="H1618" s="94">
        <v>6.0850484261501213E-2</v>
      </c>
      <c r="I1618" s="94">
        <v>2.0291428571428531E-3</v>
      </c>
    </row>
    <row r="1619" spans="1:9" s="97" customFormat="1" ht="11.25" customHeight="1" x14ac:dyDescent="0.25">
      <c r="A1619" s="77">
        <v>1613</v>
      </c>
      <c r="B1619" s="76" t="s">
        <v>9093</v>
      </c>
      <c r="C1619" s="98" t="s">
        <v>1638</v>
      </c>
      <c r="D1619" s="77" t="s">
        <v>1586</v>
      </c>
      <c r="E1619" s="76" t="s">
        <v>2440</v>
      </c>
      <c r="F1619" s="94" t="s">
        <v>1596</v>
      </c>
      <c r="G1619" s="94">
        <v>0.16</v>
      </c>
      <c r="H1619" s="94">
        <v>7.5862590799031474E-2</v>
      </c>
      <c r="I1619" s="94">
        <v>7.942571428571428E-2</v>
      </c>
    </row>
    <row r="1620" spans="1:9" s="97" customFormat="1" ht="11.25" customHeight="1" x14ac:dyDescent="0.25">
      <c r="A1620" s="77">
        <v>1614</v>
      </c>
      <c r="B1620" s="76" t="s">
        <v>9092</v>
      </c>
      <c r="C1620" s="98" t="s">
        <v>1638</v>
      </c>
      <c r="D1620" s="77" t="s">
        <v>1586</v>
      </c>
      <c r="E1620" s="76" t="s">
        <v>2440</v>
      </c>
      <c r="F1620" s="94" t="s">
        <v>1596</v>
      </c>
      <c r="G1620" s="94">
        <v>0.1</v>
      </c>
      <c r="H1620" s="94">
        <v>3.2425343018563361E-2</v>
      </c>
      <c r="I1620" s="94">
        <v>6.3790476190476189E-2</v>
      </c>
    </row>
    <row r="1621" spans="1:9" s="97" customFormat="1" ht="11.25" customHeight="1" x14ac:dyDescent="0.25">
      <c r="A1621" s="77">
        <v>1615</v>
      </c>
      <c r="B1621" s="76" t="s">
        <v>3247</v>
      </c>
      <c r="C1621" s="98" t="s">
        <v>1638</v>
      </c>
      <c r="D1621" s="77" t="s">
        <v>1586</v>
      </c>
      <c r="E1621" s="76" t="s">
        <v>2440</v>
      </c>
      <c r="F1621" s="94" t="s">
        <v>1596</v>
      </c>
      <c r="G1621" s="94">
        <v>0.8</v>
      </c>
      <c r="H1621" s="94">
        <v>0.15659301856335756</v>
      </c>
      <c r="I1621" s="94">
        <v>0.22977619047619047</v>
      </c>
    </row>
    <row r="1622" spans="1:9" s="97" customFormat="1" ht="11.25" customHeight="1" x14ac:dyDescent="0.25">
      <c r="A1622" s="77">
        <v>1616</v>
      </c>
      <c r="B1622" s="76" t="s">
        <v>709</v>
      </c>
      <c r="C1622" s="98" t="s">
        <v>1712</v>
      </c>
      <c r="D1622" s="77" t="s">
        <v>1586</v>
      </c>
      <c r="E1622" s="76" t="s">
        <v>7827</v>
      </c>
      <c r="F1622" s="94" t="s">
        <v>1596</v>
      </c>
      <c r="G1622" s="94">
        <v>0.16</v>
      </c>
      <c r="H1622" s="94">
        <v>0.11080000000000001</v>
      </c>
      <c r="I1622" s="94">
        <v>4.6444799999999987E-2</v>
      </c>
    </row>
    <row r="1623" spans="1:9" s="97" customFormat="1" ht="11.25" customHeight="1" x14ac:dyDescent="0.25">
      <c r="A1623" s="77">
        <v>1617</v>
      </c>
      <c r="B1623" s="76" t="s">
        <v>2323</v>
      </c>
      <c r="C1623" s="98" t="s">
        <v>1712</v>
      </c>
      <c r="D1623" s="77" t="s">
        <v>1586</v>
      </c>
      <c r="E1623" s="76" t="s">
        <v>7827</v>
      </c>
      <c r="F1623" s="94" t="s">
        <v>1596</v>
      </c>
      <c r="G1623" s="94">
        <v>0.5</v>
      </c>
      <c r="H1623" s="94">
        <v>9.9000000000000005E-2</v>
      </c>
      <c r="I1623" s="94">
        <v>0.14254399999999998</v>
      </c>
    </row>
    <row r="1624" spans="1:9" s="97" customFormat="1" ht="11.25" customHeight="1" x14ac:dyDescent="0.25">
      <c r="A1624" s="77">
        <v>1618</v>
      </c>
      <c r="B1624" s="76" t="s">
        <v>713</v>
      </c>
      <c r="C1624" s="98" t="s">
        <v>1712</v>
      </c>
      <c r="D1624" s="77" t="s">
        <v>1586</v>
      </c>
      <c r="E1624" s="76" t="s">
        <v>8098</v>
      </c>
      <c r="F1624" s="94" t="s">
        <v>1596</v>
      </c>
      <c r="G1624" s="94">
        <v>0.25</v>
      </c>
      <c r="H1624" s="94">
        <v>0.17699999999999999</v>
      </c>
      <c r="I1624" s="94">
        <v>6.8911999999999987E-2</v>
      </c>
    </row>
    <row r="1625" spans="1:9" s="97" customFormat="1" ht="11.25" customHeight="1" x14ac:dyDescent="0.25">
      <c r="A1625" s="77">
        <v>1619</v>
      </c>
      <c r="B1625" s="76" t="s">
        <v>754</v>
      </c>
      <c r="C1625" s="98" t="s">
        <v>1712</v>
      </c>
      <c r="D1625" s="77" t="s">
        <v>1586</v>
      </c>
      <c r="E1625" s="76" t="s">
        <v>8098</v>
      </c>
      <c r="F1625" s="94" t="s">
        <v>1596</v>
      </c>
      <c r="G1625" s="94">
        <v>0.4</v>
      </c>
      <c r="H1625" s="94">
        <v>0.22999999999999998</v>
      </c>
      <c r="I1625" s="94">
        <v>0.16048000000000001</v>
      </c>
    </row>
    <row r="1626" spans="1:9" s="97" customFormat="1" ht="11.25" customHeight="1" x14ac:dyDescent="0.25">
      <c r="A1626" s="77">
        <v>1620</v>
      </c>
      <c r="B1626" s="76" t="s">
        <v>1291</v>
      </c>
      <c r="C1626" s="98" t="s">
        <v>1712</v>
      </c>
      <c r="D1626" s="77" t="s">
        <v>1586</v>
      </c>
      <c r="E1626" s="76" t="s">
        <v>8098</v>
      </c>
      <c r="F1626" s="94" t="s">
        <v>1596</v>
      </c>
      <c r="G1626" s="94">
        <v>0.1</v>
      </c>
      <c r="H1626" s="94">
        <v>5.9999999999999991E-2</v>
      </c>
      <c r="I1626" s="94">
        <v>3.7760000000000002E-2</v>
      </c>
    </row>
    <row r="1627" spans="1:9" s="97" customFormat="1" ht="11.25" customHeight="1" x14ac:dyDescent="0.25">
      <c r="A1627" s="77">
        <v>1621</v>
      </c>
      <c r="B1627" s="76" t="s">
        <v>6726</v>
      </c>
      <c r="C1627" s="98" t="s">
        <v>1699</v>
      </c>
      <c r="D1627" s="77" t="s">
        <v>1586</v>
      </c>
      <c r="E1627" s="76" t="s">
        <v>6725</v>
      </c>
      <c r="F1627" s="94" t="s">
        <v>1596</v>
      </c>
      <c r="G1627" s="94">
        <v>0.4</v>
      </c>
      <c r="H1627" s="94">
        <v>3.805992736077482E-2</v>
      </c>
      <c r="I1627" s="94">
        <v>0.34167142857142851</v>
      </c>
    </row>
    <row r="1628" spans="1:9" s="97" customFormat="1" ht="11.25" customHeight="1" x14ac:dyDescent="0.25">
      <c r="A1628" s="77">
        <v>1622</v>
      </c>
      <c r="B1628" s="76" t="s">
        <v>1298</v>
      </c>
      <c r="C1628" s="98" t="s">
        <v>1712</v>
      </c>
      <c r="D1628" s="77" t="s">
        <v>1586</v>
      </c>
      <c r="E1628" s="76" t="s">
        <v>8098</v>
      </c>
      <c r="F1628" s="94" t="s">
        <v>1596</v>
      </c>
      <c r="G1628" s="94">
        <v>0.16</v>
      </c>
      <c r="H1628" s="94">
        <v>9.8000000000000004E-2</v>
      </c>
      <c r="I1628" s="94">
        <v>5.8527999999999997E-2</v>
      </c>
    </row>
    <row r="1629" spans="1:9" s="97" customFormat="1" ht="11.25" customHeight="1" x14ac:dyDescent="0.25">
      <c r="A1629" s="77">
        <v>1623</v>
      </c>
      <c r="B1629" s="76" t="s">
        <v>6724</v>
      </c>
      <c r="C1629" s="98" t="s">
        <v>1699</v>
      </c>
      <c r="D1629" s="77" t="s">
        <v>1586</v>
      </c>
      <c r="E1629" s="76" t="s">
        <v>7781</v>
      </c>
      <c r="F1629" s="94" t="s">
        <v>1596</v>
      </c>
      <c r="G1629" s="94">
        <v>0.16</v>
      </c>
      <c r="H1629" s="94">
        <v>4.2609967715899921E-2</v>
      </c>
      <c r="I1629" s="94">
        <v>0.11081619047619046</v>
      </c>
    </row>
    <row r="1630" spans="1:9" s="97" customFormat="1" ht="11.25" customHeight="1" x14ac:dyDescent="0.25">
      <c r="A1630" s="77">
        <v>1624</v>
      </c>
      <c r="B1630" s="76" t="s">
        <v>1299</v>
      </c>
      <c r="C1630" s="98" t="s">
        <v>1712</v>
      </c>
      <c r="D1630" s="77" t="s">
        <v>1586</v>
      </c>
      <c r="E1630" s="76" t="s">
        <v>8098</v>
      </c>
      <c r="F1630" s="94" t="s">
        <v>1596</v>
      </c>
      <c r="G1630" s="94">
        <v>0.04</v>
      </c>
      <c r="H1630" s="94">
        <v>2.6800000000000001E-2</v>
      </c>
      <c r="I1630" s="94">
        <v>1.2460799999999999E-2</v>
      </c>
    </row>
    <row r="1631" spans="1:9" s="97" customFormat="1" ht="11.25" customHeight="1" x14ac:dyDescent="0.25">
      <c r="A1631" s="77">
        <v>1625</v>
      </c>
      <c r="B1631" s="76" t="s">
        <v>1300</v>
      </c>
      <c r="C1631" s="98" t="s">
        <v>1712</v>
      </c>
      <c r="D1631" s="77" t="s">
        <v>1586</v>
      </c>
      <c r="E1631" s="76" t="s">
        <v>8098</v>
      </c>
      <c r="F1631" s="94" t="s">
        <v>1596</v>
      </c>
      <c r="G1631" s="94">
        <v>0.1</v>
      </c>
      <c r="H1631" s="94">
        <v>6.5000000000000002E-2</v>
      </c>
      <c r="I1631" s="94">
        <v>3.304E-2</v>
      </c>
    </row>
    <row r="1632" spans="1:9" s="97" customFormat="1" ht="11.25" customHeight="1" x14ac:dyDescent="0.25">
      <c r="A1632" s="77">
        <v>1626</v>
      </c>
      <c r="B1632" s="76" t="s">
        <v>1301</v>
      </c>
      <c r="C1632" s="98" t="s">
        <v>1712</v>
      </c>
      <c r="D1632" s="77" t="s">
        <v>1586</v>
      </c>
      <c r="E1632" s="76" t="s">
        <v>8098</v>
      </c>
      <c r="F1632" s="94" t="s">
        <v>1596</v>
      </c>
      <c r="G1632" s="94">
        <v>0.16</v>
      </c>
      <c r="H1632" s="94">
        <v>0.10440000000000001</v>
      </c>
      <c r="I1632" s="94">
        <v>5.2486399999999989E-2</v>
      </c>
    </row>
    <row r="1633" spans="1:9" s="97" customFormat="1" ht="11.25" customHeight="1" x14ac:dyDescent="0.25">
      <c r="A1633" s="77">
        <v>1627</v>
      </c>
      <c r="B1633" s="76" t="s">
        <v>1303</v>
      </c>
      <c r="C1633" s="98" t="s">
        <v>1712</v>
      </c>
      <c r="D1633" s="77" t="s">
        <v>1586</v>
      </c>
      <c r="E1633" s="76" t="s">
        <v>8098</v>
      </c>
      <c r="F1633" s="94" t="s">
        <v>1596</v>
      </c>
      <c r="G1633" s="94">
        <v>0.315</v>
      </c>
      <c r="H1633" s="94">
        <v>0.20674999999999999</v>
      </c>
      <c r="I1633" s="94">
        <v>0.10218799999999999</v>
      </c>
    </row>
    <row r="1634" spans="1:9" s="97" customFormat="1" ht="11.25" customHeight="1" x14ac:dyDescent="0.25">
      <c r="A1634" s="77">
        <v>1628</v>
      </c>
      <c r="B1634" s="76" t="s">
        <v>1304</v>
      </c>
      <c r="C1634" s="98" t="s">
        <v>1712</v>
      </c>
      <c r="D1634" s="77" t="s">
        <v>1586</v>
      </c>
      <c r="E1634" s="76" t="s">
        <v>8098</v>
      </c>
      <c r="F1634" s="94" t="s">
        <v>1596</v>
      </c>
      <c r="G1634" s="94">
        <v>0.63</v>
      </c>
      <c r="H1634" s="94">
        <v>0.4178</v>
      </c>
      <c r="I1634" s="94">
        <v>0.20031679999999996</v>
      </c>
    </row>
    <row r="1635" spans="1:9" s="97" customFormat="1" ht="11.25" customHeight="1" x14ac:dyDescent="0.25">
      <c r="A1635" s="77">
        <v>1629</v>
      </c>
      <c r="B1635" s="76" t="s">
        <v>1506</v>
      </c>
      <c r="C1635" s="98" t="s">
        <v>1712</v>
      </c>
      <c r="D1635" s="77" t="s">
        <v>1586</v>
      </c>
      <c r="E1635" s="76" t="s">
        <v>8098</v>
      </c>
      <c r="F1635" s="94" t="s">
        <v>1596</v>
      </c>
      <c r="G1635" s="94">
        <v>0.25</v>
      </c>
      <c r="H1635" s="94">
        <v>0.16950000000000001</v>
      </c>
      <c r="I1635" s="94">
        <v>7.599199999999999E-2</v>
      </c>
    </row>
    <row r="1636" spans="1:9" s="97" customFormat="1" ht="11.25" customHeight="1" x14ac:dyDescent="0.25">
      <c r="A1636" s="77">
        <v>1630</v>
      </c>
      <c r="B1636" s="76" t="s">
        <v>2310</v>
      </c>
      <c r="C1636" s="98" t="s">
        <v>1712</v>
      </c>
      <c r="D1636" s="77" t="s">
        <v>1586</v>
      </c>
      <c r="E1636" s="76" t="s">
        <v>8098</v>
      </c>
      <c r="F1636" s="94" t="s">
        <v>1596</v>
      </c>
      <c r="G1636" s="94">
        <v>0.16</v>
      </c>
      <c r="H1636" s="94">
        <v>0.11080000000000001</v>
      </c>
      <c r="I1636" s="94">
        <v>4.6444799999999987E-2</v>
      </c>
    </row>
    <row r="1637" spans="1:9" s="97" customFormat="1" ht="11.25" customHeight="1" x14ac:dyDescent="0.25">
      <c r="A1637" s="77">
        <v>1631</v>
      </c>
      <c r="B1637" s="76" t="s">
        <v>2309</v>
      </c>
      <c r="C1637" s="98" t="s">
        <v>1712</v>
      </c>
      <c r="D1637" s="77" t="s">
        <v>1586</v>
      </c>
      <c r="E1637" s="76" t="s">
        <v>8098</v>
      </c>
      <c r="F1637" s="94" t="s">
        <v>1596</v>
      </c>
      <c r="G1637" s="94">
        <v>6.3E-2</v>
      </c>
      <c r="H1637" s="94">
        <v>4.5469999999999997E-2</v>
      </c>
      <c r="I1637" s="94">
        <v>1.6548320000000002E-2</v>
      </c>
    </row>
    <row r="1638" spans="1:9" s="97" customFormat="1" ht="11.25" customHeight="1" x14ac:dyDescent="0.25">
      <c r="A1638" s="77">
        <v>1632</v>
      </c>
      <c r="B1638" s="76" t="s">
        <v>2308</v>
      </c>
      <c r="C1638" s="98" t="s">
        <v>1712</v>
      </c>
      <c r="D1638" s="77" t="s">
        <v>1586</v>
      </c>
      <c r="E1638" s="76" t="s">
        <v>8098</v>
      </c>
      <c r="F1638" s="94" t="s">
        <v>1596</v>
      </c>
      <c r="G1638" s="94">
        <v>0.1</v>
      </c>
      <c r="H1638" s="94">
        <v>7.1999999999999995E-2</v>
      </c>
      <c r="I1638" s="94">
        <v>2.6431999999999997E-2</v>
      </c>
    </row>
    <row r="1639" spans="1:9" s="97" customFormat="1" ht="11.25" customHeight="1" x14ac:dyDescent="0.25">
      <c r="A1639" s="77">
        <v>1633</v>
      </c>
      <c r="B1639" s="76" t="s">
        <v>755</v>
      </c>
      <c r="C1639" s="98" t="s">
        <v>1712</v>
      </c>
      <c r="D1639" s="77" t="s">
        <v>1586</v>
      </c>
      <c r="E1639" s="76" t="s">
        <v>8098</v>
      </c>
      <c r="F1639" s="94" t="s">
        <v>1596</v>
      </c>
      <c r="G1639" s="94">
        <v>0.16</v>
      </c>
      <c r="H1639" s="94">
        <v>9.3199999999999991E-2</v>
      </c>
      <c r="I1639" s="94">
        <v>6.305920000000001E-2</v>
      </c>
    </row>
    <row r="1640" spans="1:9" s="97" customFormat="1" ht="11.25" customHeight="1" x14ac:dyDescent="0.25">
      <c r="A1640" s="77">
        <v>1634</v>
      </c>
      <c r="B1640" s="76" t="s">
        <v>756</v>
      </c>
      <c r="C1640" s="98" t="s">
        <v>1712</v>
      </c>
      <c r="D1640" s="77" t="s">
        <v>1586</v>
      </c>
      <c r="E1640" s="76" t="s">
        <v>8098</v>
      </c>
      <c r="F1640" s="94" t="s">
        <v>1596</v>
      </c>
      <c r="G1640" s="94">
        <v>0.04</v>
      </c>
      <c r="H1640" s="94">
        <v>2.52E-2</v>
      </c>
      <c r="I1640" s="94">
        <v>1.39712E-2</v>
      </c>
    </row>
    <row r="1641" spans="1:9" s="97" customFormat="1" ht="11.25" customHeight="1" x14ac:dyDescent="0.25">
      <c r="A1641" s="77">
        <v>1635</v>
      </c>
      <c r="B1641" s="76" t="s">
        <v>2307</v>
      </c>
      <c r="C1641" s="98" t="s">
        <v>1712</v>
      </c>
      <c r="D1641" s="77" t="s">
        <v>1586</v>
      </c>
      <c r="E1641" s="76" t="s">
        <v>8098</v>
      </c>
      <c r="F1641" s="94" t="s">
        <v>1596</v>
      </c>
      <c r="G1641" s="94">
        <v>0.25</v>
      </c>
      <c r="H1641" s="94">
        <v>0.14949999999999999</v>
      </c>
      <c r="I1641" s="94">
        <v>9.4871999999999998E-2</v>
      </c>
    </row>
    <row r="1642" spans="1:9" s="97" customFormat="1" ht="11.25" customHeight="1" x14ac:dyDescent="0.25">
      <c r="A1642" s="77">
        <v>1636</v>
      </c>
      <c r="B1642" s="76" t="s">
        <v>1634</v>
      </c>
      <c r="C1642" s="98" t="s">
        <v>1712</v>
      </c>
      <c r="D1642" s="77" t="s">
        <v>1586</v>
      </c>
      <c r="E1642" s="76" t="s">
        <v>8098</v>
      </c>
      <c r="F1642" s="94" t="s">
        <v>1596</v>
      </c>
      <c r="G1642" s="94">
        <v>0.16</v>
      </c>
      <c r="H1642" s="94">
        <v>9.8000000000000004E-2</v>
      </c>
      <c r="I1642" s="94">
        <v>5.8527999999999997E-2</v>
      </c>
    </row>
    <row r="1643" spans="1:9" s="97" customFormat="1" ht="11.25" customHeight="1" x14ac:dyDescent="0.25">
      <c r="A1643" s="77">
        <v>1637</v>
      </c>
      <c r="B1643" s="76" t="s">
        <v>757</v>
      </c>
      <c r="C1643" s="98" t="s">
        <v>1712</v>
      </c>
      <c r="D1643" s="77" t="s">
        <v>1586</v>
      </c>
      <c r="E1643" s="76" t="s">
        <v>8098</v>
      </c>
      <c r="F1643" s="94" t="s">
        <v>1596</v>
      </c>
      <c r="G1643" s="94">
        <v>0.16</v>
      </c>
      <c r="H1643" s="94">
        <v>9.9599999999999994E-2</v>
      </c>
      <c r="I1643" s="94">
        <v>5.7017600000000002E-2</v>
      </c>
    </row>
    <row r="1644" spans="1:9" s="97" customFormat="1" ht="11.25" customHeight="1" x14ac:dyDescent="0.25">
      <c r="A1644" s="77">
        <v>1638</v>
      </c>
      <c r="B1644" s="76" t="s">
        <v>3570</v>
      </c>
      <c r="C1644" s="98" t="s">
        <v>1712</v>
      </c>
      <c r="D1644" s="77" t="s">
        <v>1586</v>
      </c>
      <c r="E1644" s="76" t="s">
        <v>7990</v>
      </c>
      <c r="F1644" s="94" t="s">
        <v>1596</v>
      </c>
      <c r="G1644" s="94">
        <v>6.3E-2</v>
      </c>
      <c r="H1644" s="94">
        <v>9.6347861178369652E-3</v>
      </c>
      <c r="I1644" s="94">
        <v>5.0376761904761896E-2</v>
      </c>
    </row>
    <row r="1645" spans="1:9" s="97" customFormat="1" ht="11.25" customHeight="1" x14ac:dyDescent="0.25">
      <c r="A1645" s="77">
        <v>1639</v>
      </c>
      <c r="B1645" s="76" t="s">
        <v>517</v>
      </c>
      <c r="C1645" s="98" t="s">
        <v>1712</v>
      </c>
      <c r="D1645" s="77" t="s">
        <v>1586</v>
      </c>
      <c r="E1645" s="76" t="s">
        <v>7990</v>
      </c>
      <c r="F1645" s="94" t="s">
        <v>1596</v>
      </c>
      <c r="G1645" s="94">
        <v>6.3E-2</v>
      </c>
      <c r="H1645" s="94">
        <v>1.1475988700564972E-2</v>
      </c>
      <c r="I1645" s="94">
        <v>4.8638666666666663E-2</v>
      </c>
    </row>
    <row r="1646" spans="1:9" s="97" customFormat="1" ht="11.25" customHeight="1" x14ac:dyDescent="0.25">
      <c r="A1646" s="77">
        <v>1640</v>
      </c>
      <c r="B1646" s="76" t="s">
        <v>2294</v>
      </c>
      <c r="C1646" s="98" t="s">
        <v>1712</v>
      </c>
      <c r="D1646" s="77" t="s">
        <v>1586</v>
      </c>
      <c r="E1646" s="76" t="s">
        <v>7990</v>
      </c>
      <c r="F1646" s="94" t="s">
        <v>1596</v>
      </c>
      <c r="G1646" s="94">
        <v>0.25</v>
      </c>
      <c r="H1646" s="94">
        <v>7.1509281678773212E-2</v>
      </c>
      <c r="I1646" s="94">
        <v>0.16849523809523809</v>
      </c>
    </row>
    <row r="1647" spans="1:9" s="97" customFormat="1" ht="11.25" customHeight="1" x14ac:dyDescent="0.25">
      <c r="A1647" s="77">
        <v>1641</v>
      </c>
      <c r="B1647" s="76" t="s">
        <v>518</v>
      </c>
      <c r="C1647" s="98" t="s">
        <v>1712</v>
      </c>
      <c r="D1647" s="77" t="s">
        <v>1586</v>
      </c>
      <c r="E1647" s="76" t="s">
        <v>7990</v>
      </c>
      <c r="F1647" s="94" t="s">
        <v>1596</v>
      </c>
      <c r="G1647" s="94">
        <v>0.25</v>
      </c>
      <c r="H1647" s="94">
        <v>8.5956416464891047E-3</v>
      </c>
      <c r="I1647" s="94">
        <v>0.22788571428571427</v>
      </c>
    </row>
    <row r="1648" spans="1:9" s="97" customFormat="1" ht="11.25" customHeight="1" x14ac:dyDescent="0.25">
      <c r="A1648" s="77">
        <v>1642</v>
      </c>
      <c r="B1648" s="76" t="s">
        <v>520</v>
      </c>
      <c r="C1648" s="98" t="s">
        <v>1712</v>
      </c>
      <c r="D1648" s="77" t="s">
        <v>1586</v>
      </c>
      <c r="E1648" s="76" t="s">
        <v>7990</v>
      </c>
      <c r="F1648" s="94" t="s">
        <v>1596</v>
      </c>
      <c r="G1648" s="94">
        <v>6.3E-2</v>
      </c>
      <c r="H1648" s="94">
        <v>7.1176351896690884E-3</v>
      </c>
      <c r="I1648" s="94">
        <v>5.275295238095238E-2</v>
      </c>
    </row>
    <row r="1649" spans="1:9" s="97" customFormat="1" ht="11.25" customHeight="1" x14ac:dyDescent="0.25">
      <c r="A1649" s="77">
        <v>1643</v>
      </c>
      <c r="B1649" s="76" t="s">
        <v>761</v>
      </c>
      <c r="C1649" s="98" t="s">
        <v>1712</v>
      </c>
      <c r="D1649" s="77" t="s">
        <v>1586</v>
      </c>
      <c r="E1649" s="76" t="s">
        <v>7990</v>
      </c>
      <c r="F1649" s="94" t="s">
        <v>1596</v>
      </c>
      <c r="G1649" s="94">
        <v>0.16</v>
      </c>
      <c r="H1649" s="94">
        <v>1.1904761904761906E-2</v>
      </c>
      <c r="I1649" s="94">
        <v>0.13980190476190474</v>
      </c>
    </row>
    <row r="1650" spans="1:9" s="97" customFormat="1" ht="11.25" customHeight="1" x14ac:dyDescent="0.25">
      <c r="A1650" s="77">
        <v>1644</v>
      </c>
      <c r="B1650" s="76" t="s">
        <v>522</v>
      </c>
      <c r="C1650" s="98" t="s">
        <v>1712</v>
      </c>
      <c r="D1650" s="77" t="s">
        <v>1586</v>
      </c>
      <c r="E1650" s="76" t="s">
        <v>7990</v>
      </c>
      <c r="F1650" s="94" t="s">
        <v>1596</v>
      </c>
      <c r="G1650" s="94">
        <v>0.25</v>
      </c>
      <c r="H1650" s="94">
        <v>1.7630145278450363E-2</v>
      </c>
      <c r="I1650" s="94">
        <v>0.21935714285714286</v>
      </c>
    </row>
    <row r="1651" spans="1:9" s="97" customFormat="1" ht="11.25" customHeight="1" x14ac:dyDescent="0.25">
      <c r="A1651" s="77">
        <v>1645</v>
      </c>
      <c r="B1651" s="76" t="s">
        <v>3592</v>
      </c>
      <c r="C1651" s="98" t="s">
        <v>1712</v>
      </c>
      <c r="D1651" s="77" t="s">
        <v>1586</v>
      </c>
      <c r="E1651" s="76" t="s">
        <v>7990</v>
      </c>
      <c r="F1651" s="94" t="s">
        <v>1596</v>
      </c>
      <c r="G1651" s="94">
        <v>0.25</v>
      </c>
      <c r="H1651" s="94">
        <v>2.4793179983857948E-2</v>
      </c>
      <c r="I1651" s="94">
        <v>0.21259523809523809</v>
      </c>
    </row>
    <row r="1652" spans="1:9" s="97" customFormat="1" ht="11.25" customHeight="1" x14ac:dyDescent="0.25">
      <c r="A1652" s="77">
        <v>1646</v>
      </c>
      <c r="B1652" s="76" t="s">
        <v>511</v>
      </c>
      <c r="C1652" s="98" t="s">
        <v>1712</v>
      </c>
      <c r="D1652" s="77" t="s">
        <v>1586</v>
      </c>
      <c r="E1652" s="76" t="s">
        <v>7878</v>
      </c>
      <c r="F1652" s="94" t="s">
        <v>1596</v>
      </c>
      <c r="G1652" s="94">
        <v>0.25</v>
      </c>
      <c r="H1652" s="94">
        <v>0.17699999999999999</v>
      </c>
      <c r="I1652" s="94">
        <v>6.8911999999999987E-2</v>
      </c>
    </row>
    <row r="1653" spans="1:9" s="97" customFormat="1" ht="11.25" customHeight="1" x14ac:dyDescent="0.25">
      <c r="A1653" s="77">
        <v>1647</v>
      </c>
      <c r="B1653" s="76" t="s">
        <v>2289</v>
      </c>
      <c r="C1653" s="98" t="s">
        <v>1712</v>
      </c>
      <c r="D1653" s="77" t="s">
        <v>1586</v>
      </c>
      <c r="E1653" s="76" t="s">
        <v>7878</v>
      </c>
      <c r="F1653" s="94" t="s">
        <v>1596</v>
      </c>
      <c r="G1653" s="94">
        <v>0.4</v>
      </c>
      <c r="H1653" s="94">
        <v>0.22999999999999998</v>
      </c>
      <c r="I1653" s="94">
        <v>0.16048000000000001</v>
      </c>
    </row>
    <row r="1654" spans="1:9" s="97" customFormat="1" ht="11.25" customHeight="1" x14ac:dyDescent="0.25">
      <c r="A1654" s="77">
        <v>1648</v>
      </c>
      <c r="B1654" s="76" t="s">
        <v>2290</v>
      </c>
      <c r="C1654" s="98" t="s">
        <v>1712</v>
      </c>
      <c r="D1654" s="77" t="s">
        <v>1586</v>
      </c>
      <c r="E1654" s="76" t="s">
        <v>7878</v>
      </c>
      <c r="F1654" s="94" t="s">
        <v>1596</v>
      </c>
      <c r="G1654" s="94">
        <v>6.3E-2</v>
      </c>
      <c r="H1654" s="94">
        <v>3.8539999999999998E-2</v>
      </c>
      <c r="I1654" s="94">
        <v>2.3090239999999998E-2</v>
      </c>
    </row>
    <row r="1655" spans="1:9" s="97" customFormat="1" ht="11.25" customHeight="1" x14ac:dyDescent="0.25">
      <c r="A1655" s="77">
        <v>1649</v>
      </c>
      <c r="B1655" s="76" t="s">
        <v>510</v>
      </c>
      <c r="C1655" s="98" t="s">
        <v>1712</v>
      </c>
      <c r="D1655" s="77" t="s">
        <v>1586</v>
      </c>
      <c r="E1655" s="76" t="s">
        <v>7878</v>
      </c>
      <c r="F1655" s="94" t="s">
        <v>1596</v>
      </c>
      <c r="G1655" s="94">
        <v>6.3E-2</v>
      </c>
      <c r="H1655" s="94">
        <v>3.9169999999999996E-2</v>
      </c>
      <c r="I1655" s="94">
        <v>2.2495520000000001E-2</v>
      </c>
    </row>
    <row r="1656" spans="1:9" s="97" customFormat="1" ht="11.25" customHeight="1" x14ac:dyDescent="0.25">
      <c r="A1656" s="77">
        <v>1650</v>
      </c>
      <c r="B1656" s="76" t="s">
        <v>759</v>
      </c>
      <c r="C1656" s="98" t="s">
        <v>1712</v>
      </c>
      <c r="D1656" s="77" t="s">
        <v>1586</v>
      </c>
      <c r="E1656" s="76" t="s">
        <v>7878</v>
      </c>
      <c r="F1656" s="94" t="s">
        <v>1596</v>
      </c>
      <c r="G1656" s="94">
        <v>6.3E-2</v>
      </c>
      <c r="H1656" s="94">
        <v>3.9799999999999995E-2</v>
      </c>
      <c r="I1656" s="94">
        <v>2.1900800000000002E-2</v>
      </c>
    </row>
    <row r="1657" spans="1:9" s="97" customFormat="1" ht="11.25" customHeight="1" x14ac:dyDescent="0.25">
      <c r="A1657" s="77">
        <v>1651</v>
      </c>
      <c r="B1657" s="76" t="s">
        <v>760</v>
      </c>
      <c r="C1657" s="98" t="s">
        <v>1712</v>
      </c>
      <c r="D1657" s="77" t="s">
        <v>1586</v>
      </c>
      <c r="E1657" s="76" t="s">
        <v>7878</v>
      </c>
      <c r="F1657" s="94" t="s">
        <v>1596</v>
      </c>
      <c r="G1657" s="94">
        <v>6.3E-2</v>
      </c>
      <c r="H1657" s="94">
        <v>4.0430000000000001E-2</v>
      </c>
      <c r="I1657" s="94">
        <v>2.1306079999999998E-2</v>
      </c>
    </row>
    <row r="1658" spans="1:9" s="97" customFormat="1" ht="11.25" customHeight="1" x14ac:dyDescent="0.25">
      <c r="A1658" s="77">
        <v>1652</v>
      </c>
      <c r="B1658" s="76" t="s">
        <v>715</v>
      </c>
      <c r="C1658" s="98" t="s">
        <v>1712</v>
      </c>
      <c r="D1658" s="77" t="s">
        <v>1586</v>
      </c>
      <c r="E1658" s="76" t="s">
        <v>7878</v>
      </c>
      <c r="F1658" s="94" t="s">
        <v>1596</v>
      </c>
      <c r="G1658" s="94">
        <v>0.16</v>
      </c>
      <c r="H1658" s="94">
        <v>1.0999999999999999E-2</v>
      </c>
      <c r="I1658" s="94">
        <v>0.140656</v>
      </c>
    </row>
    <row r="1659" spans="1:9" s="97" customFormat="1" ht="11.25" customHeight="1" x14ac:dyDescent="0.25">
      <c r="A1659" s="77">
        <v>1653</v>
      </c>
      <c r="B1659" s="76" t="s">
        <v>512</v>
      </c>
      <c r="C1659" s="98" t="s">
        <v>1712</v>
      </c>
      <c r="D1659" s="77" t="s">
        <v>1586</v>
      </c>
      <c r="E1659" s="76" t="s">
        <v>7878</v>
      </c>
      <c r="F1659" s="94" t="s">
        <v>1596</v>
      </c>
      <c r="G1659" s="94">
        <v>0.25</v>
      </c>
      <c r="H1659" s="94">
        <v>0.1595</v>
      </c>
      <c r="I1659" s="94">
        <v>8.5432000000000008E-2</v>
      </c>
    </row>
    <row r="1660" spans="1:9" s="97" customFormat="1" ht="11.25" customHeight="1" x14ac:dyDescent="0.25">
      <c r="A1660" s="77">
        <v>1654</v>
      </c>
      <c r="B1660" s="76" t="s">
        <v>513</v>
      </c>
      <c r="C1660" s="98" t="s">
        <v>1712</v>
      </c>
      <c r="D1660" s="77" t="s">
        <v>1586</v>
      </c>
      <c r="E1660" s="76" t="s">
        <v>7878</v>
      </c>
      <c r="F1660" s="94" t="s">
        <v>1596</v>
      </c>
      <c r="G1660" s="94">
        <v>0.16</v>
      </c>
      <c r="H1660" s="94">
        <v>0.10440000000000001</v>
      </c>
      <c r="I1660" s="94">
        <v>5.2486399999999989E-2</v>
      </c>
    </row>
    <row r="1661" spans="1:9" s="97" customFormat="1" ht="11.25" customHeight="1" x14ac:dyDescent="0.25">
      <c r="A1661" s="77">
        <v>1655</v>
      </c>
      <c r="B1661" s="76" t="s">
        <v>2285</v>
      </c>
      <c r="C1661" s="98" t="s">
        <v>1712</v>
      </c>
      <c r="D1661" s="77" t="s">
        <v>1586</v>
      </c>
      <c r="E1661" s="76" t="s">
        <v>7878</v>
      </c>
      <c r="F1661" s="94" t="s">
        <v>1596</v>
      </c>
      <c r="G1661" s="94">
        <v>0.16</v>
      </c>
      <c r="H1661" s="94">
        <v>0.106</v>
      </c>
      <c r="I1661" s="94">
        <v>5.0976E-2</v>
      </c>
    </row>
    <row r="1662" spans="1:9" s="97" customFormat="1" ht="11.25" customHeight="1" x14ac:dyDescent="0.25">
      <c r="A1662" s="77">
        <v>1656</v>
      </c>
      <c r="B1662" s="76" t="s">
        <v>2300</v>
      </c>
      <c r="C1662" s="98" t="s">
        <v>1712</v>
      </c>
      <c r="D1662" s="77" t="s">
        <v>1586</v>
      </c>
      <c r="E1662" s="76" t="s">
        <v>7878</v>
      </c>
      <c r="F1662" s="94" t="s">
        <v>1596</v>
      </c>
      <c r="G1662" s="94">
        <v>0.1</v>
      </c>
      <c r="H1662" s="94">
        <v>6.8000000000000005E-2</v>
      </c>
      <c r="I1662" s="94">
        <v>3.0207999999999999E-2</v>
      </c>
    </row>
    <row r="1663" spans="1:9" s="97" customFormat="1" ht="11.25" customHeight="1" x14ac:dyDescent="0.25">
      <c r="A1663" s="77">
        <v>1657</v>
      </c>
      <c r="B1663" s="76" t="s">
        <v>2298</v>
      </c>
      <c r="C1663" s="98" t="s">
        <v>1712</v>
      </c>
      <c r="D1663" s="77" t="s">
        <v>1586</v>
      </c>
      <c r="E1663" s="76" t="s">
        <v>7878</v>
      </c>
      <c r="F1663" s="94" t="s">
        <v>1596</v>
      </c>
      <c r="G1663" s="94">
        <v>0.16</v>
      </c>
      <c r="H1663" s="94">
        <v>0.10920000000000001</v>
      </c>
      <c r="I1663" s="94">
        <v>4.7955199999999996E-2</v>
      </c>
    </row>
    <row r="1664" spans="1:9" s="97" customFormat="1" ht="11.25" customHeight="1" x14ac:dyDescent="0.25">
      <c r="A1664" s="77">
        <v>1658</v>
      </c>
      <c r="B1664" s="76" t="s">
        <v>2297</v>
      </c>
      <c r="C1664" s="98" t="s">
        <v>1712</v>
      </c>
      <c r="D1664" s="77" t="s">
        <v>1586</v>
      </c>
      <c r="E1664" s="76" t="s">
        <v>7878</v>
      </c>
      <c r="F1664" s="94" t="s">
        <v>1596</v>
      </c>
      <c r="G1664" s="94">
        <v>0.4</v>
      </c>
      <c r="H1664" s="94">
        <v>0.27400000000000002</v>
      </c>
      <c r="I1664" s="94">
        <v>0.11894399999999999</v>
      </c>
    </row>
    <row r="1665" spans="1:9" s="97" customFormat="1" ht="11.25" customHeight="1" x14ac:dyDescent="0.25">
      <c r="A1665" s="77">
        <v>1659</v>
      </c>
      <c r="B1665" s="76" t="s">
        <v>6723</v>
      </c>
      <c r="C1665" s="98" t="s">
        <v>1699</v>
      </c>
      <c r="D1665" s="77" t="s">
        <v>1586</v>
      </c>
      <c r="E1665" s="76" t="s">
        <v>7781</v>
      </c>
      <c r="F1665" s="94" t="s">
        <v>1596</v>
      </c>
      <c r="G1665" s="94">
        <v>6.3E-2</v>
      </c>
      <c r="H1665" s="94">
        <v>5.8741928974979818E-2</v>
      </c>
      <c r="I1665" s="94">
        <v>4.0196190476190488E-3</v>
      </c>
    </row>
    <row r="1666" spans="1:9" s="97" customFormat="1" ht="11.25" customHeight="1" x14ac:dyDescent="0.25">
      <c r="A1666" s="77">
        <v>1660</v>
      </c>
      <c r="B1666" s="76" t="s">
        <v>6722</v>
      </c>
      <c r="C1666" s="98" t="s">
        <v>1699</v>
      </c>
      <c r="D1666" s="77" t="s">
        <v>1586</v>
      </c>
      <c r="E1666" s="76" t="s">
        <v>6600</v>
      </c>
      <c r="F1666" s="94" t="s">
        <v>1596</v>
      </c>
      <c r="G1666" s="94">
        <v>0.16</v>
      </c>
      <c r="H1666" s="94">
        <v>1.275726392251816E-2</v>
      </c>
      <c r="I1666" s="94">
        <v>0.13899714285714285</v>
      </c>
    </row>
    <row r="1667" spans="1:9" s="97" customFormat="1" ht="11.25" customHeight="1" x14ac:dyDescent="0.25">
      <c r="A1667" s="77">
        <v>1661</v>
      </c>
      <c r="B1667" s="76" t="s">
        <v>3584</v>
      </c>
      <c r="C1667" s="98" t="s">
        <v>1712</v>
      </c>
      <c r="D1667" s="77" t="s">
        <v>1586</v>
      </c>
      <c r="E1667" s="76" t="s">
        <v>7878</v>
      </c>
      <c r="F1667" s="94" t="s">
        <v>1596</v>
      </c>
      <c r="G1667" s="94">
        <v>0.1</v>
      </c>
      <c r="H1667" s="94">
        <v>5.2999999999999999E-2</v>
      </c>
      <c r="I1667" s="94">
        <v>4.4367999999999998E-2</v>
      </c>
    </row>
    <row r="1668" spans="1:9" s="97" customFormat="1" ht="11.25" customHeight="1" x14ac:dyDescent="0.25">
      <c r="A1668" s="77">
        <v>1662</v>
      </c>
      <c r="B1668" s="76" t="s">
        <v>3585</v>
      </c>
      <c r="C1668" s="98" t="s">
        <v>1712</v>
      </c>
      <c r="D1668" s="77" t="s">
        <v>1586</v>
      </c>
      <c r="E1668" s="76" t="s">
        <v>7878</v>
      </c>
      <c r="F1668" s="94" t="s">
        <v>1596</v>
      </c>
      <c r="G1668" s="94">
        <v>0.1</v>
      </c>
      <c r="H1668" s="94">
        <v>5.3999999999999999E-2</v>
      </c>
      <c r="I1668" s="94">
        <v>4.3423999999999997E-2</v>
      </c>
    </row>
    <row r="1669" spans="1:9" s="97" customFormat="1" ht="11.25" customHeight="1" x14ac:dyDescent="0.25">
      <c r="A1669" s="77">
        <v>1663</v>
      </c>
      <c r="B1669" s="76" t="s">
        <v>6721</v>
      </c>
      <c r="C1669" s="98" t="s">
        <v>1699</v>
      </c>
      <c r="D1669" s="77" t="s">
        <v>1586</v>
      </c>
      <c r="E1669" s="76" t="s">
        <v>7942</v>
      </c>
      <c r="F1669" s="94" t="s">
        <v>1596</v>
      </c>
      <c r="G1669" s="94">
        <v>0.25</v>
      </c>
      <c r="H1669" s="94">
        <v>4.2125706214689265E-2</v>
      </c>
      <c r="I1669" s="94">
        <v>0.19623333333333332</v>
      </c>
    </row>
    <row r="1670" spans="1:9" s="97" customFormat="1" ht="11.25" customHeight="1" x14ac:dyDescent="0.25">
      <c r="A1670" s="77">
        <v>1664</v>
      </c>
      <c r="B1670" s="76" t="s">
        <v>730</v>
      </c>
      <c r="C1670" s="98" t="s">
        <v>1712</v>
      </c>
      <c r="D1670" s="77" t="s">
        <v>1586</v>
      </c>
      <c r="E1670" s="76" t="s">
        <v>9091</v>
      </c>
      <c r="F1670" s="94" t="s">
        <v>1596</v>
      </c>
      <c r="G1670" s="94">
        <v>0.1</v>
      </c>
      <c r="H1670" s="94">
        <v>5.6000000000000001E-2</v>
      </c>
      <c r="I1670" s="94">
        <v>4.1536000000000003E-2</v>
      </c>
    </row>
    <row r="1671" spans="1:9" s="97" customFormat="1" ht="11.25" customHeight="1" x14ac:dyDescent="0.25">
      <c r="A1671" s="77">
        <v>1665</v>
      </c>
      <c r="B1671" s="76" t="s">
        <v>6720</v>
      </c>
      <c r="C1671" s="98" t="s">
        <v>1699</v>
      </c>
      <c r="D1671" s="77" t="s">
        <v>1586</v>
      </c>
      <c r="E1671" s="76" t="s">
        <v>7942</v>
      </c>
      <c r="F1671" s="94" t="s">
        <v>1596</v>
      </c>
      <c r="G1671" s="94">
        <v>0.1</v>
      </c>
      <c r="H1671" s="94">
        <v>4.3069007263922522E-2</v>
      </c>
      <c r="I1671" s="94">
        <v>5.3742857142857134E-2</v>
      </c>
    </row>
    <row r="1672" spans="1:9" s="97" customFormat="1" ht="11.25" customHeight="1" x14ac:dyDescent="0.25">
      <c r="A1672" s="77">
        <v>1666</v>
      </c>
      <c r="B1672" s="76" t="s">
        <v>1597</v>
      </c>
      <c r="C1672" s="98" t="s">
        <v>1712</v>
      </c>
      <c r="D1672" s="77" t="s">
        <v>1586</v>
      </c>
      <c r="E1672" s="76" t="s">
        <v>9091</v>
      </c>
      <c r="F1672" s="94" t="s">
        <v>1596</v>
      </c>
      <c r="G1672" s="94">
        <v>6.3E-2</v>
      </c>
      <c r="H1672" s="94">
        <v>3.7280000000000001E-2</v>
      </c>
      <c r="I1672" s="94">
        <v>2.4279679999999998E-2</v>
      </c>
    </row>
    <row r="1673" spans="1:9" s="97" customFormat="1" ht="11.25" customHeight="1" x14ac:dyDescent="0.25">
      <c r="A1673" s="77">
        <v>1667</v>
      </c>
      <c r="B1673" s="76" t="s">
        <v>524</v>
      </c>
      <c r="C1673" s="98" t="s">
        <v>1712</v>
      </c>
      <c r="D1673" s="77" t="s">
        <v>1586</v>
      </c>
      <c r="E1673" s="76" t="s">
        <v>9091</v>
      </c>
      <c r="F1673" s="94" t="s">
        <v>1596</v>
      </c>
      <c r="G1673" s="94">
        <v>0.25</v>
      </c>
      <c r="H1673" s="94">
        <v>0.14449999999999999</v>
      </c>
      <c r="I1673" s="94">
        <v>9.9592E-2</v>
      </c>
    </row>
    <row r="1674" spans="1:9" s="97" customFormat="1" ht="11.25" customHeight="1" x14ac:dyDescent="0.25">
      <c r="A1674" s="77">
        <v>1668</v>
      </c>
      <c r="B1674" s="76" t="s">
        <v>6719</v>
      </c>
      <c r="C1674" s="98" t="s">
        <v>1699</v>
      </c>
      <c r="D1674" s="77" t="s">
        <v>1586</v>
      </c>
      <c r="E1674" s="76" t="s">
        <v>7942</v>
      </c>
      <c r="F1674" s="94" t="s">
        <v>1596</v>
      </c>
      <c r="G1674" s="94">
        <v>0.1</v>
      </c>
      <c r="H1674" s="94">
        <v>2.6432606941081519E-2</v>
      </c>
      <c r="I1674" s="94">
        <v>6.9447619047619036E-2</v>
      </c>
    </row>
    <row r="1675" spans="1:9" s="97" customFormat="1" ht="11.25" customHeight="1" x14ac:dyDescent="0.25">
      <c r="A1675" s="77">
        <v>1669</v>
      </c>
      <c r="B1675" s="76" t="s">
        <v>766</v>
      </c>
      <c r="C1675" s="98" t="s">
        <v>1712</v>
      </c>
      <c r="D1675" s="77" t="s">
        <v>1586</v>
      </c>
      <c r="E1675" s="76" t="s">
        <v>9041</v>
      </c>
      <c r="F1675" s="94" t="s">
        <v>1596</v>
      </c>
      <c r="G1675" s="94">
        <v>0.16</v>
      </c>
      <c r="H1675" s="94">
        <v>7.22861178369653E-2</v>
      </c>
      <c r="I1675" s="94">
        <v>8.2801904761904757E-2</v>
      </c>
    </row>
    <row r="1676" spans="1:9" s="97" customFormat="1" ht="11.25" customHeight="1" x14ac:dyDescent="0.25">
      <c r="A1676" s="77">
        <v>1670</v>
      </c>
      <c r="B1676" s="76" t="s">
        <v>768</v>
      </c>
      <c r="C1676" s="98" t="s">
        <v>1712</v>
      </c>
      <c r="D1676" s="77" t="s">
        <v>1586</v>
      </c>
      <c r="E1676" s="76" t="s">
        <v>9041</v>
      </c>
      <c r="F1676" s="94" t="s">
        <v>1596</v>
      </c>
      <c r="G1676" s="94">
        <v>0.1</v>
      </c>
      <c r="H1676" s="94">
        <v>2.8167877320419695E-2</v>
      </c>
      <c r="I1676" s="94">
        <v>6.7809523809523806E-2</v>
      </c>
    </row>
    <row r="1677" spans="1:9" s="97" customFormat="1" ht="11.25" customHeight="1" x14ac:dyDescent="0.25">
      <c r="A1677" s="77">
        <v>1671</v>
      </c>
      <c r="B1677" s="76" t="s">
        <v>769</v>
      </c>
      <c r="C1677" s="98" t="s">
        <v>1712</v>
      </c>
      <c r="D1677" s="77" t="s">
        <v>1586</v>
      </c>
      <c r="E1677" s="76" t="s">
        <v>9041</v>
      </c>
      <c r="F1677" s="94" t="s">
        <v>1596</v>
      </c>
      <c r="G1677" s="94">
        <v>0.25</v>
      </c>
      <c r="H1677" s="94">
        <v>6.5637610976594027E-2</v>
      </c>
      <c r="I1677" s="94">
        <v>0.17403809523809521</v>
      </c>
    </row>
    <row r="1678" spans="1:9" s="97" customFormat="1" ht="11.25" customHeight="1" x14ac:dyDescent="0.25">
      <c r="A1678" s="77">
        <v>1672</v>
      </c>
      <c r="B1678" s="76" t="s">
        <v>814</v>
      </c>
      <c r="C1678" s="98" t="s">
        <v>1712</v>
      </c>
      <c r="D1678" s="77" t="s">
        <v>1586</v>
      </c>
      <c r="E1678" s="76" t="s">
        <v>9041</v>
      </c>
      <c r="F1678" s="94" t="s">
        <v>1596</v>
      </c>
      <c r="G1678" s="94">
        <v>6.3E-2</v>
      </c>
      <c r="H1678" s="94">
        <v>2.1090597255851492E-2</v>
      </c>
      <c r="I1678" s="94">
        <v>3.956247619047619E-2</v>
      </c>
    </row>
    <row r="1679" spans="1:9" s="97" customFormat="1" ht="11.25" customHeight="1" x14ac:dyDescent="0.25">
      <c r="A1679" s="77">
        <v>1673</v>
      </c>
      <c r="B1679" s="76" t="s">
        <v>770</v>
      </c>
      <c r="C1679" s="98" t="s">
        <v>1712</v>
      </c>
      <c r="D1679" s="77" t="s">
        <v>1586</v>
      </c>
      <c r="E1679" s="76" t="s">
        <v>9041</v>
      </c>
      <c r="F1679" s="94" t="s">
        <v>1596</v>
      </c>
      <c r="G1679" s="94">
        <v>0.1</v>
      </c>
      <c r="H1679" s="94">
        <v>1.9501614205004035E-2</v>
      </c>
      <c r="I1679" s="94">
        <v>7.5990476190476192E-2</v>
      </c>
    </row>
    <row r="1680" spans="1:9" s="97" customFormat="1" ht="11.25" customHeight="1" x14ac:dyDescent="0.25">
      <c r="A1680" s="77">
        <v>1674</v>
      </c>
      <c r="B1680" s="76" t="s">
        <v>771</v>
      </c>
      <c r="C1680" s="98" t="s">
        <v>1712</v>
      </c>
      <c r="D1680" s="77" t="s">
        <v>1586</v>
      </c>
      <c r="E1680" s="76" t="s">
        <v>9041</v>
      </c>
      <c r="F1680" s="94" t="s">
        <v>1596</v>
      </c>
      <c r="G1680" s="94">
        <v>0.4</v>
      </c>
      <c r="H1680" s="94">
        <v>0.25800000000000001</v>
      </c>
      <c r="I1680" s="94">
        <v>0.134048</v>
      </c>
    </row>
    <row r="1681" spans="1:9" s="97" customFormat="1" ht="11.25" customHeight="1" x14ac:dyDescent="0.25">
      <c r="A1681" s="77">
        <v>1675</v>
      </c>
      <c r="B1681" s="76" t="s">
        <v>772</v>
      </c>
      <c r="C1681" s="98" t="s">
        <v>1712</v>
      </c>
      <c r="D1681" s="77" t="s">
        <v>1586</v>
      </c>
      <c r="E1681" s="76" t="s">
        <v>9041</v>
      </c>
      <c r="F1681" s="94" t="s">
        <v>1596</v>
      </c>
      <c r="G1681" s="94">
        <v>0.25</v>
      </c>
      <c r="H1681" s="94">
        <v>0.16450000000000001</v>
      </c>
      <c r="I1681" s="94">
        <v>8.0711999999999992E-2</v>
      </c>
    </row>
    <row r="1682" spans="1:9" s="97" customFormat="1" ht="11.25" customHeight="1" x14ac:dyDescent="0.25">
      <c r="A1682" s="77">
        <v>1676</v>
      </c>
      <c r="B1682" s="76" t="s">
        <v>1632</v>
      </c>
      <c r="C1682" s="98" t="s">
        <v>1712</v>
      </c>
      <c r="D1682" s="77" t="s">
        <v>1586</v>
      </c>
      <c r="E1682" s="76" t="s">
        <v>9090</v>
      </c>
      <c r="F1682" s="94" t="s">
        <v>1596</v>
      </c>
      <c r="G1682" s="94">
        <v>0.4</v>
      </c>
      <c r="H1682" s="94">
        <v>0.26600000000000001</v>
      </c>
      <c r="I1682" s="94">
        <v>0.126496</v>
      </c>
    </row>
    <row r="1683" spans="1:9" s="97" customFormat="1" ht="11.25" customHeight="1" x14ac:dyDescent="0.25">
      <c r="A1683" s="77">
        <v>1677</v>
      </c>
      <c r="B1683" s="76" t="s">
        <v>773</v>
      </c>
      <c r="C1683" s="98" t="s">
        <v>1712</v>
      </c>
      <c r="D1683" s="77" t="s">
        <v>1586</v>
      </c>
      <c r="E1683" s="76" t="s">
        <v>9090</v>
      </c>
      <c r="F1683" s="94" t="s">
        <v>1596</v>
      </c>
      <c r="G1683" s="94">
        <v>0.4</v>
      </c>
      <c r="H1683" s="94">
        <v>0.27</v>
      </c>
      <c r="I1683" s="94">
        <v>0.12272</v>
      </c>
    </row>
    <row r="1684" spans="1:9" s="97" customFormat="1" ht="11.25" customHeight="1" x14ac:dyDescent="0.25">
      <c r="A1684" s="77">
        <v>1678</v>
      </c>
      <c r="B1684" s="76" t="s">
        <v>3553</v>
      </c>
      <c r="C1684" s="98" t="s">
        <v>1712</v>
      </c>
      <c r="D1684" s="77" t="s">
        <v>1586</v>
      </c>
      <c r="E1684" s="76" t="s">
        <v>9090</v>
      </c>
      <c r="F1684" s="94" t="s">
        <v>1596</v>
      </c>
      <c r="G1684" s="94">
        <v>0.16</v>
      </c>
      <c r="H1684" s="94">
        <v>0.11080000000000001</v>
      </c>
      <c r="I1684" s="94">
        <v>4.6444799999999987E-2</v>
      </c>
    </row>
    <row r="1685" spans="1:9" s="97" customFormat="1" ht="11.25" customHeight="1" x14ac:dyDescent="0.25">
      <c r="A1685" s="77">
        <v>1679</v>
      </c>
      <c r="B1685" s="76" t="s">
        <v>736</v>
      </c>
      <c r="C1685" s="98" t="s">
        <v>1712</v>
      </c>
      <c r="D1685" s="77" t="s">
        <v>1586</v>
      </c>
      <c r="E1685" s="76" t="s">
        <v>9090</v>
      </c>
      <c r="F1685" s="94" t="s">
        <v>1596</v>
      </c>
      <c r="G1685" s="94">
        <v>6.3E-2</v>
      </c>
      <c r="H1685" s="94">
        <v>4.5469999999999997E-2</v>
      </c>
      <c r="I1685" s="94">
        <v>1.6548320000000002E-2</v>
      </c>
    </row>
    <row r="1686" spans="1:9" s="97" customFormat="1" ht="11.25" customHeight="1" x14ac:dyDescent="0.25">
      <c r="A1686" s="77">
        <v>1680</v>
      </c>
      <c r="B1686" s="76" t="s">
        <v>775</v>
      </c>
      <c r="C1686" s="98" t="s">
        <v>1712</v>
      </c>
      <c r="D1686" s="77" t="s">
        <v>1586</v>
      </c>
      <c r="E1686" s="76" t="s">
        <v>9090</v>
      </c>
      <c r="F1686" s="94" t="s">
        <v>1596</v>
      </c>
      <c r="G1686" s="94">
        <v>0.1</v>
      </c>
      <c r="H1686" s="94">
        <v>7.1999999999999995E-2</v>
      </c>
      <c r="I1686" s="94">
        <v>2.6431999999999997E-2</v>
      </c>
    </row>
    <row r="1687" spans="1:9" s="97" customFormat="1" ht="11.25" customHeight="1" x14ac:dyDescent="0.25">
      <c r="A1687" s="77">
        <v>1681</v>
      </c>
      <c r="B1687" s="76" t="s">
        <v>525</v>
      </c>
      <c r="C1687" s="98" t="s">
        <v>1712</v>
      </c>
      <c r="D1687" s="77" t="s">
        <v>1586</v>
      </c>
      <c r="E1687" s="76" t="s">
        <v>9090</v>
      </c>
      <c r="F1687" s="94" t="s">
        <v>1596</v>
      </c>
      <c r="G1687" s="94">
        <v>0.1</v>
      </c>
      <c r="H1687" s="94">
        <v>5.2999999999999999E-2</v>
      </c>
      <c r="I1687" s="94">
        <v>4.4367999999999998E-2</v>
      </c>
    </row>
    <row r="1688" spans="1:9" s="97" customFormat="1" ht="11.25" customHeight="1" x14ac:dyDescent="0.25">
      <c r="A1688" s="77">
        <v>1682</v>
      </c>
      <c r="B1688" s="76" t="s">
        <v>3554</v>
      </c>
      <c r="C1688" s="98" t="s">
        <v>1712</v>
      </c>
      <c r="D1688" s="77" t="s">
        <v>1586</v>
      </c>
      <c r="E1688" s="76" t="s">
        <v>9090</v>
      </c>
      <c r="F1688" s="94" t="s">
        <v>1596</v>
      </c>
      <c r="G1688" s="94">
        <v>0.1</v>
      </c>
      <c r="H1688" s="94">
        <v>5.3999999999999999E-2</v>
      </c>
      <c r="I1688" s="94">
        <v>4.3423999999999997E-2</v>
      </c>
    </row>
    <row r="1689" spans="1:9" s="97" customFormat="1" ht="11.25" customHeight="1" x14ac:dyDescent="0.25">
      <c r="A1689" s="77">
        <v>1683</v>
      </c>
      <c r="B1689" s="76" t="s">
        <v>5412</v>
      </c>
      <c r="C1689" s="98" t="s">
        <v>1631</v>
      </c>
      <c r="D1689" s="77" t="s">
        <v>1586</v>
      </c>
      <c r="E1689" s="76" t="s">
        <v>8179</v>
      </c>
      <c r="F1689" s="94" t="s">
        <v>1596</v>
      </c>
      <c r="G1689" s="94">
        <v>0.1</v>
      </c>
      <c r="H1689" s="94">
        <v>0.1</v>
      </c>
      <c r="I1689" s="94">
        <v>0</v>
      </c>
    </row>
    <row r="1690" spans="1:9" s="97" customFormat="1" ht="11.25" customHeight="1" x14ac:dyDescent="0.25">
      <c r="A1690" s="77">
        <v>1684</v>
      </c>
      <c r="B1690" s="76" t="s">
        <v>3566</v>
      </c>
      <c r="C1690" s="98" t="s">
        <v>1712</v>
      </c>
      <c r="D1690" s="77" t="s">
        <v>1586</v>
      </c>
      <c r="E1690" s="76" t="s">
        <v>9090</v>
      </c>
      <c r="F1690" s="94" t="s">
        <v>1596</v>
      </c>
      <c r="G1690" s="94">
        <v>0.1</v>
      </c>
      <c r="H1690" s="94">
        <v>5.6000000000000001E-2</v>
      </c>
      <c r="I1690" s="94">
        <v>4.1536000000000003E-2</v>
      </c>
    </row>
    <row r="1691" spans="1:9" s="97" customFormat="1" ht="11.25" customHeight="1" x14ac:dyDescent="0.25">
      <c r="A1691" s="77">
        <v>1685</v>
      </c>
      <c r="B1691" s="76" t="s">
        <v>3569</v>
      </c>
      <c r="C1691" s="98" t="s">
        <v>1712</v>
      </c>
      <c r="D1691" s="77" t="s">
        <v>1586</v>
      </c>
      <c r="E1691" s="76" t="s">
        <v>9090</v>
      </c>
      <c r="F1691" s="94" t="s">
        <v>1596</v>
      </c>
      <c r="G1691" s="94">
        <v>0.1</v>
      </c>
      <c r="H1691" s="94">
        <v>5.7000000000000009E-2</v>
      </c>
      <c r="I1691" s="94">
        <v>4.0591999999999989E-2</v>
      </c>
    </row>
    <row r="1692" spans="1:9" s="97" customFormat="1" ht="11.25" customHeight="1" x14ac:dyDescent="0.25">
      <c r="A1692" s="77">
        <v>1686</v>
      </c>
      <c r="B1692" s="76" t="s">
        <v>2291</v>
      </c>
      <c r="C1692" s="98" t="s">
        <v>1712</v>
      </c>
      <c r="D1692" s="77" t="s">
        <v>1586</v>
      </c>
      <c r="E1692" s="76" t="s">
        <v>9090</v>
      </c>
      <c r="F1692" s="94" t="s">
        <v>1596</v>
      </c>
      <c r="G1692" s="94">
        <v>0.16</v>
      </c>
      <c r="H1692" s="94">
        <v>2.0300000000000002E-2</v>
      </c>
      <c r="I1692" s="94">
        <v>0.13187679999999996</v>
      </c>
    </row>
    <row r="1693" spans="1:9" s="97" customFormat="1" ht="11.25" customHeight="1" x14ac:dyDescent="0.25">
      <c r="A1693" s="77">
        <v>1687</v>
      </c>
      <c r="B1693" s="76" t="s">
        <v>3567</v>
      </c>
      <c r="C1693" s="98" t="s">
        <v>1712</v>
      </c>
      <c r="D1693" s="77" t="s">
        <v>1586</v>
      </c>
      <c r="E1693" s="76" t="s">
        <v>9090</v>
      </c>
      <c r="F1693" s="94" t="s">
        <v>1596</v>
      </c>
      <c r="G1693" s="94">
        <v>0.1</v>
      </c>
      <c r="H1693" s="94">
        <v>5.899999999999999E-2</v>
      </c>
      <c r="I1693" s="94">
        <v>3.8704000000000009E-2</v>
      </c>
    </row>
    <row r="1694" spans="1:9" s="97" customFormat="1" ht="11.25" customHeight="1" x14ac:dyDescent="0.25">
      <c r="A1694" s="77">
        <v>1688</v>
      </c>
      <c r="B1694" s="76" t="s">
        <v>382</v>
      </c>
      <c r="C1694" s="98" t="s">
        <v>1631</v>
      </c>
      <c r="D1694" s="77" t="s">
        <v>1586</v>
      </c>
      <c r="E1694" s="76" t="s">
        <v>7992</v>
      </c>
      <c r="F1694" s="94" t="s">
        <v>1596</v>
      </c>
      <c r="G1694" s="94">
        <v>0.16</v>
      </c>
      <c r="H1694" s="94">
        <v>0.16</v>
      </c>
      <c r="I1694" s="94">
        <v>0</v>
      </c>
    </row>
    <row r="1695" spans="1:9" s="97" customFormat="1" ht="11.25" customHeight="1" x14ac:dyDescent="0.25">
      <c r="A1695" s="77">
        <v>1689</v>
      </c>
      <c r="B1695" s="76" t="s">
        <v>6718</v>
      </c>
      <c r="C1695" s="98" t="s">
        <v>1699</v>
      </c>
      <c r="D1695" s="77" t="s">
        <v>1586</v>
      </c>
      <c r="E1695" s="76" t="s">
        <v>7781</v>
      </c>
      <c r="F1695" s="94" t="s">
        <v>1596</v>
      </c>
      <c r="G1695" s="94">
        <v>6.3E-2</v>
      </c>
      <c r="H1695" s="94">
        <v>2.6679782082324459E-2</v>
      </c>
      <c r="I1695" s="94">
        <v>3.4286285714285714E-2</v>
      </c>
    </row>
    <row r="1696" spans="1:9" s="97" customFormat="1" ht="11.25" customHeight="1" x14ac:dyDescent="0.25">
      <c r="A1696" s="77">
        <v>1690</v>
      </c>
      <c r="B1696" s="76" t="s">
        <v>3565</v>
      </c>
      <c r="C1696" s="98" t="s">
        <v>1712</v>
      </c>
      <c r="D1696" s="77" t="s">
        <v>1586</v>
      </c>
      <c r="E1696" s="76" t="s">
        <v>9090</v>
      </c>
      <c r="F1696" s="94" t="s">
        <v>1596</v>
      </c>
      <c r="G1696" s="94">
        <v>0.16</v>
      </c>
      <c r="H1696" s="94">
        <v>9.8000000000000004E-2</v>
      </c>
      <c r="I1696" s="94">
        <v>5.8527999999999997E-2</v>
      </c>
    </row>
    <row r="1697" spans="1:9" s="97" customFormat="1" ht="11.25" customHeight="1" x14ac:dyDescent="0.25">
      <c r="A1697" s="77">
        <v>1691</v>
      </c>
      <c r="B1697" s="76" t="s">
        <v>5411</v>
      </c>
      <c r="C1697" s="98" t="s">
        <v>1631</v>
      </c>
      <c r="D1697" s="77" t="s">
        <v>1586</v>
      </c>
      <c r="E1697" s="76" t="s">
        <v>7992</v>
      </c>
      <c r="F1697" s="94" t="s">
        <v>1596</v>
      </c>
      <c r="G1697" s="94">
        <v>0.16</v>
      </c>
      <c r="H1697" s="94">
        <v>0.16</v>
      </c>
      <c r="I1697" s="94">
        <v>0</v>
      </c>
    </row>
    <row r="1698" spans="1:9" s="97" customFormat="1" ht="11.25" customHeight="1" x14ac:dyDescent="0.25">
      <c r="A1698" s="77">
        <v>1692</v>
      </c>
      <c r="B1698" s="76" t="s">
        <v>3568</v>
      </c>
      <c r="C1698" s="98" t="s">
        <v>1712</v>
      </c>
      <c r="D1698" s="77" t="s">
        <v>1586</v>
      </c>
      <c r="E1698" s="76" t="s">
        <v>9090</v>
      </c>
      <c r="F1698" s="94" t="s">
        <v>1596</v>
      </c>
      <c r="G1698" s="94">
        <v>0.1</v>
      </c>
      <c r="H1698" s="94">
        <v>6.4000000000000001E-2</v>
      </c>
      <c r="I1698" s="94">
        <v>3.3983999999999993E-2</v>
      </c>
    </row>
    <row r="1699" spans="1:9" s="97" customFormat="1" ht="11.25" customHeight="1" x14ac:dyDescent="0.25">
      <c r="A1699" s="77">
        <v>1693</v>
      </c>
      <c r="B1699" s="76" t="s">
        <v>3579</v>
      </c>
      <c r="C1699" s="98" t="s">
        <v>1712</v>
      </c>
      <c r="D1699" s="77" t="s">
        <v>1586</v>
      </c>
      <c r="E1699" s="76" t="s">
        <v>9090</v>
      </c>
      <c r="F1699" s="94" t="s">
        <v>1596</v>
      </c>
      <c r="G1699" s="94">
        <v>0.16</v>
      </c>
      <c r="H1699" s="94">
        <v>0.1028</v>
      </c>
      <c r="I1699" s="94">
        <v>5.3996799999999998E-2</v>
      </c>
    </row>
    <row r="1700" spans="1:9" s="97" customFormat="1" ht="11.25" customHeight="1" x14ac:dyDescent="0.25">
      <c r="A1700" s="77">
        <v>1694</v>
      </c>
      <c r="B1700" s="76" t="s">
        <v>3578</v>
      </c>
      <c r="C1700" s="98" t="s">
        <v>1712</v>
      </c>
      <c r="D1700" s="77" t="s">
        <v>1586</v>
      </c>
      <c r="E1700" s="76" t="s">
        <v>9090</v>
      </c>
      <c r="F1700" s="94" t="s">
        <v>1596</v>
      </c>
      <c r="G1700" s="94">
        <v>6.3E-2</v>
      </c>
      <c r="H1700" s="94">
        <v>4.2320000000000003E-2</v>
      </c>
      <c r="I1700" s="94">
        <v>1.9521919999999998E-2</v>
      </c>
    </row>
    <row r="1701" spans="1:9" s="97" customFormat="1" ht="11.25" customHeight="1" x14ac:dyDescent="0.25">
      <c r="A1701" s="77">
        <v>1695</v>
      </c>
      <c r="B1701" s="76" t="s">
        <v>3596</v>
      </c>
      <c r="C1701" s="98" t="s">
        <v>1712</v>
      </c>
      <c r="D1701" s="77" t="s">
        <v>1586</v>
      </c>
      <c r="E1701" s="76" t="s">
        <v>7872</v>
      </c>
      <c r="F1701" s="94" t="s">
        <v>1596</v>
      </c>
      <c r="G1701" s="94">
        <v>0.26</v>
      </c>
      <c r="H1701" s="94">
        <v>7.0646690879741722E-2</v>
      </c>
      <c r="I1701" s="94">
        <v>0.1787495238095238</v>
      </c>
    </row>
    <row r="1702" spans="1:9" s="97" customFormat="1" ht="11.25" customHeight="1" x14ac:dyDescent="0.25">
      <c r="A1702" s="77">
        <v>1696</v>
      </c>
      <c r="B1702" s="76" t="s">
        <v>6717</v>
      </c>
      <c r="C1702" s="98" t="s">
        <v>1699</v>
      </c>
      <c r="D1702" s="77" t="s">
        <v>1586</v>
      </c>
      <c r="E1702" s="76" t="s">
        <v>7781</v>
      </c>
      <c r="F1702" s="94" t="s">
        <v>1596</v>
      </c>
      <c r="G1702" s="94">
        <v>0.1</v>
      </c>
      <c r="H1702" s="94">
        <v>6.2404156577885395E-2</v>
      </c>
      <c r="I1702" s="94">
        <v>3.549047619047619E-2</v>
      </c>
    </row>
    <row r="1703" spans="1:9" s="97" customFormat="1" ht="11.25" customHeight="1" x14ac:dyDescent="0.25">
      <c r="A1703" s="77">
        <v>1697</v>
      </c>
      <c r="B1703" s="76" t="s">
        <v>5410</v>
      </c>
      <c r="C1703" s="98" t="s">
        <v>1631</v>
      </c>
      <c r="D1703" s="77" t="s">
        <v>1586</v>
      </c>
      <c r="E1703" s="76" t="s">
        <v>7992</v>
      </c>
      <c r="F1703" s="94" t="s">
        <v>1596</v>
      </c>
      <c r="G1703" s="94">
        <v>0.04</v>
      </c>
      <c r="H1703" s="94">
        <v>3.6067393058918486E-3</v>
      </c>
      <c r="I1703" s="94">
        <v>3.4355238095238091E-2</v>
      </c>
    </row>
    <row r="1704" spans="1:9" s="97" customFormat="1" ht="11.25" customHeight="1" x14ac:dyDescent="0.25">
      <c r="A1704" s="77">
        <v>1698</v>
      </c>
      <c r="B1704" s="76" t="s">
        <v>3590</v>
      </c>
      <c r="C1704" s="98" t="s">
        <v>1712</v>
      </c>
      <c r="D1704" s="77" t="s">
        <v>1586</v>
      </c>
      <c r="E1704" s="76" t="s">
        <v>7872</v>
      </c>
      <c r="F1704" s="94" t="s">
        <v>1596</v>
      </c>
      <c r="G1704" s="94">
        <v>0.1</v>
      </c>
      <c r="H1704" s="94">
        <v>2.5287530266343825E-2</v>
      </c>
      <c r="I1704" s="94">
        <v>7.0528571428571427E-2</v>
      </c>
    </row>
    <row r="1705" spans="1:9" s="97" customFormat="1" ht="11.25" customHeight="1" x14ac:dyDescent="0.25">
      <c r="A1705" s="77">
        <v>1699</v>
      </c>
      <c r="B1705" s="76" t="s">
        <v>5409</v>
      </c>
      <c r="C1705" s="98" t="s">
        <v>1631</v>
      </c>
      <c r="D1705" s="77" t="s">
        <v>1586</v>
      </c>
      <c r="E1705" s="76" t="s">
        <v>7992</v>
      </c>
      <c r="F1705" s="94" t="s">
        <v>1596</v>
      </c>
      <c r="G1705" s="94">
        <v>0.1</v>
      </c>
      <c r="H1705" s="94">
        <v>0.1</v>
      </c>
      <c r="I1705" s="94">
        <v>0</v>
      </c>
    </row>
    <row r="1706" spans="1:9" s="97" customFormat="1" ht="11.25" customHeight="1" x14ac:dyDescent="0.25">
      <c r="A1706" s="77">
        <v>1700</v>
      </c>
      <c r="B1706" s="76" t="s">
        <v>2512</v>
      </c>
      <c r="C1706" s="98" t="s">
        <v>1638</v>
      </c>
      <c r="D1706" s="77" t="s">
        <v>1586</v>
      </c>
      <c r="E1706" s="76" t="s">
        <v>2440</v>
      </c>
      <c r="F1706" s="94" t="s">
        <v>1596</v>
      </c>
      <c r="G1706" s="94">
        <v>0.1</v>
      </c>
      <c r="H1706" s="94">
        <v>0.1</v>
      </c>
      <c r="I1706" s="94">
        <v>0</v>
      </c>
    </row>
    <row r="1707" spans="1:9" s="97" customFormat="1" ht="11.25" customHeight="1" x14ac:dyDescent="0.25">
      <c r="A1707" s="77">
        <v>1701</v>
      </c>
      <c r="B1707" s="76" t="s">
        <v>3598</v>
      </c>
      <c r="C1707" s="98" t="s">
        <v>1712</v>
      </c>
      <c r="D1707" s="77" t="s">
        <v>1586</v>
      </c>
      <c r="E1707" s="76" t="s">
        <v>7872</v>
      </c>
      <c r="F1707" s="94" t="s">
        <v>1596</v>
      </c>
      <c r="G1707" s="94">
        <v>0.1</v>
      </c>
      <c r="H1707" s="94">
        <v>8.9865819209039549E-2</v>
      </c>
      <c r="I1707" s="94">
        <v>9.5666666666666695E-3</v>
      </c>
    </row>
    <row r="1708" spans="1:9" s="97" customFormat="1" ht="11.25" customHeight="1" x14ac:dyDescent="0.25">
      <c r="A1708" s="77">
        <v>1702</v>
      </c>
      <c r="B1708" s="76" t="s">
        <v>5408</v>
      </c>
      <c r="C1708" s="98" t="s">
        <v>1631</v>
      </c>
      <c r="D1708" s="77" t="s">
        <v>1586</v>
      </c>
      <c r="E1708" s="76" t="s">
        <v>7801</v>
      </c>
      <c r="F1708" s="94" t="s">
        <v>1596</v>
      </c>
      <c r="G1708" s="94">
        <v>0.1</v>
      </c>
      <c r="H1708" s="94">
        <v>5.3162832929782085E-2</v>
      </c>
      <c r="I1708" s="94">
        <v>4.4214285714285706E-2</v>
      </c>
    </row>
    <row r="1709" spans="1:9" s="97" customFormat="1" ht="11.25" customHeight="1" x14ac:dyDescent="0.25">
      <c r="A1709" s="77">
        <v>1703</v>
      </c>
      <c r="B1709" s="76" t="s">
        <v>2392</v>
      </c>
      <c r="C1709" s="98" t="s">
        <v>1638</v>
      </c>
      <c r="D1709" s="77" t="s">
        <v>1586</v>
      </c>
      <c r="E1709" s="76" t="s">
        <v>2391</v>
      </c>
      <c r="F1709" s="94" t="s">
        <v>1596</v>
      </c>
      <c r="G1709" s="94">
        <v>0.16</v>
      </c>
      <c r="H1709" s="94">
        <v>0.16</v>
      </c>
      <c r="I1709" s="94">
        <v>0</v>
      </c>
    </row>
    <row r="1710" spans="1:9" s="97" customFormat="1" ht="11.25" customHeight="1" x14ac:dyDescent="0.25">
      <c r="A1710" s="77">
        <v>1704</v>
      </c>
      <c r="B1710" s="76" t="s">
        <v>3599</v>
      </c>
      <c r="C1710" s="98" t="s">
        <v>1712</v>
      </c>
      <c r="D1710" s="77" t="s">
        <v>1586</v>
      </c>
      <c r="E1710" s="76" t="s">
        <v>7872</v>
      </c>
      <c r="F1710" s="94" t="s">
        <v>1596</v>
      </c>
      <c r="G1710" s="94">
        <v>0.16</v>
      </c>
      <c r="H1710" s="94">
        <v>0.1318452380952381</v>
      </c>
      <c r="I1710" s="94">
        <v>2.6578095238095231E-2</v>
      </c>
    </row>
    <row r="1711" spans="1:9" s="97" customFormat="1" ht="11.25" customHeight="1" x14ac:dyDescent="0.25">
      <c r="A1711" s="77">
        <v>1705</v>
      </c>
      <c r="B1711" s="76" t="s">
        <v>2390</v>
      </c>
      <c r="C1711" s="98" t="s">
        <v>1638</v>
      </c>
      <c r="D1711" s="77" t="s">
        <v>1586</v>
      </c>
      <c r="E1711" s="76" t="s">
        <v>2391</v>
      </c>
      <c r="F1711" s="94" t="s">
        <v>1596</v>
      </c>
      <c r="G1711" s="94">
        <v>0.1</v>
      </c>
      <c r="H1711" s="94">
        <v>0.1</v>
      </c>
      <c r="I1711" s="94">
        <v>0</v>
      </c>
    </row>
    <row r="1712" spans="1:9" s="97" customFormat="1" ht="11.25" customHeight="1" x14ac:dyDescent="0.25">
      <c r="A1712" s="77">
        <v>1706</v>
      </c>
      <c r="B1712" s="76" t="s">
        <v>3600</v>
      </c>
      <c r="C1712" s="98" t="s">
        <v>1712</v>
      </c>
      <c r="D1712" s="77" t="s">
        <v>1586</v>
      </c>
      <c r="E1712" s="76" t="s">
        <v>7872</v>
      </c>
      <c r="F1712" s="94" t="s">
        <v>1596</v>
      </c>
      <c r="G1712" s="94">
        <v>0.1</v>
      </c>
      <c r="H1712" s="94">
        <v>3.6269168684422932E-2</v>
      </c>
      <c r="I1712" s="94">
        <v>6.016190476190475E-2</v>
      </c>
    </row>
    <row r="1713" spans="1:9" s="97" customFormat="1" ht="11.25" customHeight="1" x14ac:dyDescent="0.25">
      <c r="A1713" s="77">
        <v>1707</v>
      </c>
      <c r="B1713" s="76" t="s">
        <v>339</v>
      </c>
      <c r="C1713" s="98" t="s">
        <v>1631</v>
      </c>
      <c r="D1713" s="77" t="s">
        <v>1586</v>
      </c>
      <c r="E1713" s="76" t="s">
        <v>7801</v>
      </c>
      <c r="F1713" s="94" t="s">
        <v>1596</v>
      </c>
      <c r="G1713" s="94">
        <v>0.1</v>
      </c>
      <c r="H1713" s="94">
        <v>1.2227602905569008E-2</v>
      </c>
      <c r="I1713" s="94">
        <v>8.2857142857142865E-2</v>
      </c>
    </row>
    <row r="1714" spans="1:9" s="97" customFormat="1" ht="11.25" customHeight="1" x14ac:dyDescent="0.25">
      <c r="A1714" s="77">
        <v>1708</v>
      </c>
      <c r="B1714" s="76" t="s">
        <v>3607</v>
      </c>
      <c r="C1714" s="98" t="s">
        <v>1712</v>
      </c>
      <c r="D1714" s="77" t="s">
        <v>1586</v>
      </c>
      <c r="E1714" s="76" t="s">
        <v>7872</v>
      </c>
      <c r="F1714" s="94" t="s">
        <v>1596</v>
      </c>
      <c r="G1714" s="94">
        <v>0.1</v>
      </c>
      <c r="H1714" s="94">
        <v>2.4868845843422114E-2</v>
      </c>
      <c r="I1714" s="94">
        <v>7.0923809523809514E-2</v>
      </c>
    </row>
    <row r="1715" spans="1:9" s="97" customFormat="1" ht="11.25" customHeight="1" x14ac:dyDescent="0.25">
      <c r="A1715" s="77">
        <v>1709</v>
      </c>
      <c r="B1715" s="76" t="s">
        <v>3597</v>
      </c>
      <c r="C1715" s="98" t="s">
        <v>1712</v>
      </c>
      <c r="D1715" s="77" t="s">
        <v>1586</v>
      </c>
      <c r="E1715" s="76" t="s">
        <v>7872</v>
      </c>
      <c r="F1715" s="94" t="s">
        <v>1596</v>
      </c>
      <c r="G1715" s="94">
        <v>6.3E-2</v>
      </c>
      <c r="H1715" s="94">
        <v>6.2035916061339798E-2</v>
      </c>
      <c r="I1715" s="94">
        <v>9.1009523809523112E-4</v>
      </c>
    </row>
    <row r="1716" spans="1:9" s="97" customFormat="1" ht="11.25" customHeight="1" x14ac:dyDescent="0.25">
      <c r="A1716" s="77">
        <v>1710</v>
      </c>
      <c r="B1716" s="76" t="s">
        <v>5407</v>
      </c>
      <c r="C1716" s="98" t="s">
        <v>1631</v>
      </c>
      <c r="D1716" s="77" t="s">
        <v>1586</v>
      </c>
      <c r="E1716" s="76" t="s">
        <v>7801</v>
      </c>
      <c r="F1716" s="94" t="s">
        <v>1596</v>
      </c>
      <c r="G1716" s="94">
        <v>0.16</v>
      </c>
      <c r="H1716" s="94">
        <v>3.5598264729620667E-2</v>
      </c>
      <c r="I1716" s="94">
        <v>0.11743523809523809</v>
      </c>
    </row>
    <row r="1717" spans="1:9" s="97" customFormat="1" ht="11.25" customHeight="1" x14ac:dyDescent="0.25">
      <c r="A1717" s="77">
        <v>1711</v>
      </c>
      <c r="B1717" s="76" t="s">
        <v>5406</v>
      </c>
      <c r="C1717" s="98" t="s">
        <v>1631</v>
      </c>
      <c r="D1717" s="77" t="s">
        <v>1586</v>
      </c>
      <c r="E1717" s="76" t="s">
        <v>7801</v>
      </c>
      <c r="F1717" s="94" t="s">
        <v>1596</v>
      </c>
      <c r="G1717" s="94">
        <v>0.1</v>
      </c>
      <c r="H1717" s="94">
        <v>0.1</v>
      </c>
      <c r="I1717" s="94">
        <v>0</v>
      </c>
    </row>
    <row r="1718" spans="1:9" s="97" customFormat="1" ht="11.25" customHeight="1" x14ac:dyDescent="0.25">
      <c r="A1718" s="77">
        <v>1712</v>
      </c>
      <c r="B1718" s="76" t="s">
        <v>360</v>
      </c>
      <c r="C1718" s="98" t="s">
        <v>1631</v>
      </c>
      <c r="D1718" s="77" t="s">
        <v>1586</v>
      </c>
      <c r="E1718" s="76" t="s">
        <v>7801</v>
      </c>
      <c r="F1718" s="94" t="s">
        <v>1596</v>
      </c>
      <c r="G1718" s="94">
        <v>6.3E-2</v>
      </c>
      <c r="H1718" s="94">
        <v>4.1059999999999999E-2</v>
      </c>
      <c r="I1718" s="94">
        <v>2.0711359999999995E-2</v>
      </c>
    </row>
    <row r="1719" spans="1:9" s="97" customFormat="1" ht="11.25" customHeight="1" x14ac:dyDescent="0.25">
      <c r="A1719" s="77">
        <v>1713</v>
      </c>
      <c r="B1719" s="76" t="s">
        <v>5405</v>
      </c>
      <c r="C1719" s="98" t="s">
        <v>1631</v>
      </c>
      <c r="D1719" s="77" t="s">
        <v>1586</v>
      </c>
      <c r="E1719" s="76" t="s">
        <v>7801</v>
      </c>
      <c r="F1719" s="94" t="s">
        <v>1596</v>
      </c>
      <c r="G1719" s="94">
        <v>0.1</v>
      </c>
      <c r="H1719" s="94">
        <v>0.1</v>
      </c>
      <c r="I1719" s="94">
        <v>0</v>
      </c>
    </row>
    <row r="1720" spans="1:9" s="97" customFormat="1" ht="11.25" customHeight="1" x14ac:dyDescent="0.25">
      <c r="A1720" s="77">
        <v>1714</v>
      </c>
      <c r="B1720" s="76" t="s">
        <v>3601</v>
      </c>
      <c r="C1720" s="98" t="s">
        <v>1712</v>
      </c>
      <c r="D1720" s="77" t="s">
        <v>1586</v>
      </c>
      <c r="E1720" s="76" t="s">
        <v>7872</v>
      </c>
      <c r="F1720" s="94" t="s">
        <v>1596</v>
      </c>
      <c r="G1720" s="94">
        <v>0.4</v>
      </c>
      <c r="H1720" s="94">
        <v>0.25800000000000001</v>
      </c>
      <c r="I1720" s="94">
        <v>0.134048</v>
      </c>
    </row>
    <row r="1721" spans="1:9" s="97" customFormat="1" ht="11.25" customHeight="1" x14ac:dyDescent="0.25">
      <c r="A1721" s="77">
        <v>1715</v>
      </c>
      <c r="B1721" s="76" t="s">
        <v>5404</v>
      </c>
      <c r="C1721" s="98" t="s">
        <v>1631</v>
      </c>
      <c r="D1721" s="77" t="s">
        <v>1586</v>
      </c>
      <c r="E1721" s="76" t="s">
        <v>7801</v>
      </c>
      <c r="F1721" s="94" t="s">
        <v>1596</v>
      </c>
      <c r="G1721" s="94">
        <v>0.16</v>
      </c>
      <c r="H1721" s="94">
        <v>3.2904560129136409E-2</v>
      </c>
      <c r="I1721" s="94">
        <v>0.11997809523809523</v>
      </c>
    </row>
    <row r="1722" spans="1:9" s="97" customFormat="1" ht="11.25" customHeight="1" x14ac:dyDescent="0.25">
      <c r="A1722" s="77">
        <v>1716</v>
      </c>
      <c r="B1722" s="76" t="s">
        <v>3602</v>
      </c>
      <c r="C1722" s="98" t="s">
        <v>1712</v>
      </c>
      <c r="D1722" s="77" t="s">
        <v>1586</v>
      </c>
      <c r="E1722" s="76" t="s">
        <v>7872</v>
      </c>
      <c r="F1722" s="94" t="s">
        <v>1596</v>
      </c>
      <c r="G1722" s="94">
        <v>0.25</v>
      </c>
      <c r="H1722" s="94">
        <v>0.16700000000000001</v>
      </c>
      <c r="I1722" s="94">
        <v>7.8351999999999991E-2</v>
      </c>
    </row>
    <row r="1723" spans="1:9" s="97" customFormat="1" ht="11.25" customHeight="1" x14ac:dyDescent="0.25">
      <c r="A1723" s="77">
        <v>1717</v>
      </c>
      <c r="B1723" s="76" t="s">
        <v>5403</v>
      </c>
      <c r="C1723" s="98" t="s">
        <v>1631</v>
      </c>
      <c r="D1723" s="77" t="s">
        <v>1586</v>
      </c>
      <c r="E1723" s="76" t="s">
        <v>7801</v>
      </c>
      <c r="F1723" s="94" t="s">
        <v>1596</v>
      </c>
      <c r="G1723" s="94">
        <v>6.3E-2</v>
      </c>
      <c r="H1723" s="94">
        <v>4.4209999999999999E-2</v>
      </c>
      <c r="I1723" s="94">
        <v>1.7737759999999998E-2</v>
      </c>
    </row>
    <row r="1724" spans="1:9" s="97" customFormat="1" ht="11.25" customHeight="1" x14ac:dyDescent="0.25">
      <c r="A1724" s="77">
        <v>1718</v>
      </c>
      <c r="B1724" s="76" t="s">
        <v>359</v>
      </c>
      <c r="C1724" s="98" t="s">
        <v>1631</v>
      </c>
      <c r="D1724" s="77" t="s">
        <v>1586</v>
      </c>
      <c r="E1724" s="76" t="s">
        <v>7801</v>
      </c>
      <c r="F1724" s="94" t="s">
        <v>1596</v>
      </c>
      <c r="G1724" s="94">
        <v>0.4</v>
      </c>
      <c r="H1724" s="94">
        <v>7.2336561743341406E-3</v>
      </c>
      <c r="I1724" s="94">
        <v>0.37077142857142853</v>
      </c>
    </row>
    <row r="1725" spans="1:9" s="97" customFormat="1" ht="11.25" customHeight="1" x14ac:dyDescent="0.25">
      <c r="A1725" s="77">
        <v>1719</v>
      </c>
      <c r="B1725" s="76" t="s">
        <v>3603</v>
      </c>
      <c r="C1725" s="98" t="s">
        <v>1712</v>
      </c>
      <c r="D1725" s="77" t="s">
        <v>1586</v>
      </c>
      <c r="E1725" s="76" t="s">
        <v>7872</v>
      </c>
      <c r="F1725" s="94" t="s">
        <v>1596</v>
      </c>
      <c r="G1725" s="94">
        <v>0.16</v>
      </c>
      <c r="H1725" s="94">
        <v>0.11239999999999999</v>
      </c>
      <c r="I1725" s="94">
        <v>4.4934400000000006E-2</v>
      </c>
    </row>
    <row r="1726" spans="1:9" s="97" customFormat="1" ht="11.25" customHeight="1" x14ac:dyDescent="0.25">
      <c r="A1726" s="77">
        <v>1720</v>
      </c>
      <c r="B1726" s="76" t="s">
        <v>3605</v>
      </c>
      <c r="C1726" s="98" t="s">
        <v>1712</v>
      </c>
      <c r="D1726" s="77" t="s">
        <v>1586</v>
      </c>
      <c r="E1726" s="76" t="s">
        <v>7872</v>
      </c>
      <c r="F1726" s="94" t="s">
        <v>1596</v>
      </c>
      <c r="G1726" s="94">
        <v>0.16</v>
      </c>
      <c r="H1726" s="94">
        <v>5.9306900726392255E-2</v>
      </c>
      <c r="I1726" s="94">
        <v>9.5054285714285702E-2</v>
      </c>
    </row>
    <row r="1727" spans="1:9" s="97" customFormat="1" ht="11.25" customHeight="1" x14ac:dyDescent="0.25">
      <c r="A1727" s="77">
        <v>1721</v>
      </c>
      <c r="B1727" s="76" t="s">
        <v>3606</v>
      </c>
      <c r="C1727" s="98" t="s">
        <v>1712</v>
      </c>
      <c r="D1727" s="77" t="s">
        <v>1586</v>
      </c>
      <c r="E1727" s="76" t="s">
        <v>7872</v>
      </c>
      <c r="F1727" s="94" t="s">
        <v>1596</v>
      </c>
      <c r="G1727" s="94">
        <v>0.04</v>
      </c>
      <c r="H1727" s="94">
        <v>2.3431194511702991E-2</v>
      </c>
      <c r="I1727" s="94">
        <v>1.5640952380952377E-2</v>
      </c>
    </row>
    <row r="1728" spans="1:9" s="97" customFormat="1" ht="11.25" customHeight="1" x14ac:dyDescent="0.25">
      <c r="A1728" s="77">
        <v>1722</v>
      </c>
      <c r="B1728" s="76" t="s">
        <v>1720</v>
      </c>
      <c r="C1728" s="98" t="s">
        <v>1631</v>
      </c>
      <c r="D1728" s="77" t="s">
        <v>1586</v>
      </c>
      <c r="E1728" s="76" t="s">
        <v>8179</v>
      </c>
      <c r="F1728" s="94" t="s">
        <v>1596</v>
      </c>
      <c r="G1728" s="94">
        <v>0.16</v>
      </c>
      <c r="H1728" s="94">
        <v>0.16</v>
      </c>
      <c r="I1728" s="94">
        <v>0</v>
      </c>
    </row>
    <row r="1729" spans="1:9" s="97" customFormat="1" ht="11.25" customHeight="1" x14ac:dyDescent="0.25">
      <c r="A1729" s="77">
        <v>1723</v>
      </c>
      <c r="B1729" s="76" t="s">
        <v>3604</v>
      </c>
      <c r="C1729" s="98" t="s">
        <v>1712</v>
      </c>
      <c r="D1729" s="77" t="s">
        <v>1586</v>
      </c>
      <c r="E1729" s="76" t="s">
        <v>7872</v>
      </c>
      <c r="F1729" s="94" t="s">
        <v>1596</v>
      </c>
      <c r="G1729" s="94">
        <v>0.1</v>
      </c>
      <c r="H1729" s="94">
        <v>4.5167473769168687E-2</v>
      </c>
      <c r="I1729" s="94">
        <v>5.1761904761904759E-2</v>
      </c>
    </row>
    <row r="1730" spans="1:9" s="97" customFormat="1" ht="11.25" customHeight="1" x14ac:dyDescent="0.25">
      <c r="A1730" s="77">
        <v>1724</v>
      </c>
      <c r="B1730" s="76" t="s">
        <v>2223</v>
      </c>
      <c r="C1730" s="98" t="s">
        <v>1712</v>
      </c>
      <c r="D1730" s="77" t="s">
        <v>1586</v>
      </c>
      <c r="E1730" s="76" t="s">
        <v>7872</v>
      </c>
      <c r="F1730" s="94" t="s">
        <v>1596</v>
      </c>
      <c r="G1730" s="94">
        <v>0.25</v>
      </c>
      <c r="H1730" s="94">
        <v>0.13700000000000001</v>
      </c>
      <c r="I1730" s="94">
        <v>0.106672</v>
      </c>
    </row>
    <row r="1731" spans="1:9" s="97" customFormat="1" ht="11.25" customHeight="1" x14ac:dyDescent="0.25">
      <c r="A1731" s="77">
        <v>1725</v>
      </c>
      <c r="B1731" s="76" t="s">
        <v>5402</v>
      </c>
      <c r="C1731" s="98" t="s">
        <v>1631</v>
      </c>
      <c r="D1731" s="77" t="s">
        <v>1586</v>
      </c>
      <c r="E1731" s="76" t="s">
        <v>7801</v>
      </c>
      <c r="F1731" s="94" t="s">
        <v>1596</v>
      </c>
      <c r="G1731" s="94">
        <v>0.1</v>
      </c>
      <c r="H1731" s="94">
        <v>1.5395480225988701E-2</v>
      </c>
      <c r="I1731" s="94">
        <v>7.9866666666666655E-2</v>
      </c>
    </row>
    <row r="1732" spans="1:9" s="97" customFormat="1" ht="11.25" customHeight="1" x14ac:dyDescent="0.25">
      <c r="A1732" s="77">
        <v>1726</v>
      </c>
      <c r="B1732" s="76" t="s">
        <v>3555</v>
      </c>
      <c r="C1732" s="98" t="s">
        <v>1712</v>
      </c>
      <c r="D1732" s="77" t="s">
        <v>1586</v>
      </c>
      <c r="E1732" s="76" t="s">
        <v>7872</v>
      </c>
      <c r="F1732" s="94" t="s">
        <v>1596</v>
      </c>
      <c r="G1732" s="94">
        <v>0.25</v>
      </c>
      <c r="H1732" s="94">
        <v>2.9368442292171108E-2</v>
      </c>
      <c r="I1732" s="94">
        <v>0.20827619047619048</v>
      </c>
    </row>
    <row r="1733" spans="1:9" s="97" customFormat="1" ht="11.25" customHeight="1" x14ac:dyDescent="0.25">
      <c r="A1733" s="77">
        <v>1727</v>
      </c>
      <c r="B1733" s="76" t="s">
        <v>5401</v>
      </c>
      <c r="C1733" s="98" t="s">
        <v>1631</v>
      </c>
      <c r="D1733" s="77" t="s">
        <v>1586</v>
      </c>
      <c r="E1733" s="76" t="s">
        <v>8179</v>
      </c>
      <c r="F1733" s="94" t="s">
        <v>1596</v>
      </c>
      <c r="G1733" s="94">
        <v>6.3E-2</v>
      </c>
      <c r="H1733" s="94">
        <v>5.3571428571428581E-3</v>
      </c>
      <c r="I1733" s="94">
        <v>5.441485714285714E-2</v>
      </c>
    </row>
    <row r="1734" spans="1:9" s="97" customFormat="1" ht="11.25" customHeight="1" x14ac:dyDescent="0.25">
      <c r="A1734" s="77">
        <v>1728</v>
      </c>
      <c r="B1734" s="76" t="s">
        <v>2221</v>
      </c>
      <c r="C1734" s="98" t="s">
        <v>1712</v>
      </c>
      <c r="D1734" s="77" t="s">
        <v>1586</v>
      </c>
      <c r="E1734" s="76" t="s">
        <v>7872</v>
      </c>
      <c r="F1734" s="94" t="s">
        <v>1596</v>
      </c>
      <c r="G1734" s="94">
        <v>0.1</v>
      </c>
      <c r="H1734" s="94">
        <v>2.0207828894269572E-2</v>
      </c>
      <c r="I1734" s="94">
        <v>7.5323809523809529E-2</v>
      </c>
    </row>
    <row r="1735" spans="1:9" s="97" customFormat="1" ht="11.25" customHeight="1" x14ac:dyDescent="0.25">
      <c r="A1735" s="77">
        <v>1729</v>
      </c>
      <c r="B1735" s="76" t="s">
        <v>805</v>
      </c>
      <c r="C1735" s="98" t="s">
        <v>1631</v>
      </c>
      <c r="D1735" s="77" t="s">
        <v>1586</v>
      </c>
      <c r="E1735" s="76" t="s">
        <v>8179</v>
      </c>
      <c r="F1735" s="94" t="s">
        <v>1596</v>
      </c>
      <c r="G1735" s="94">
        <v>0.1</v>
      </c>
      <c r="H1735" s="94">
        <v>7.8995157384987885E-2</v>
      </c>
      <c r="I1735" s="94">
        <v>1.9828571428571428E-2</v>
      </c>
    </row>
    <row r="1736" spans="1:9" s="97" customFormat="1" ht="11.25" customHeight="1" x14ac:dyDescent="0.25">
      <c r="A1736" s="77">
        <v>1730</v>
      </c>
      <c r="B1736" s="76" t="s">
        <v>3589</v>
      </c>
      <c r="C1736" s="98" t="s">
        <v>1712</v>
      </c>
      <c r="D1736" s="77" t="s">
        <v>1586</v>
      </c>
      <c r="E1736" s="76" t="s">
        <v>7872</v>
      </c>
      <c r="F1736" s="94" t="s">
        <v>1596</v>
      </c>
      <c r="G1736" s="94">
        <v>6.3E-2</v>
      </c>
      <c r="H1736" s="94">
        <v>4.2266949152542373E-2</v>
      </c>
      <c r="I1736" s="94">
        <v>1.9571999999999999E-2</v>
      </c>
    </row>
    <row r="1737" spans="1:9" s="97" customFormat="1" ht="11.25" customHeight="1" x14ac:dyDescent="0.25">
      <c r="A1737" s="77">
        <v>1731</v>
      </c>
      <c r="B1737" s="76" t="s">
        <v>5400</v>
      </c>
      <c r="C1737" s="98" t="s">
        <v>1631</v>
      </c>
      <c r="D1737" s="77" t="s">
        <v>1586</v>
      </c>
      <c r="E1737" s="76" t="s">
        <v>8179</v>
      </c>
      <c r="F1737" s="94" t="s">
        <v>1596</v>
      </c>
      <c r="G1737" s="94">
        <v>0.25</v>
      </c>
      <c r="H1737" s="94">
        <v>9.1000807102502024E-3</v>
      </c>
      <c r="I1737" s="94">
        <v>0.22740952380952378</v>
      </c>
    </row>
    <row r="1738" spans="1:9" s="97" customFormat="1" ht="11.25" customHeight="1" x14ac:dyDescent="0.25">
      <c r="A1738" s="77">
        <v>1732</v>
      </c>
      <c r="B1738" s="76" t="s">
        <v>2220</v>
      </c>
      <c r="C1738" s="98" t="s">
        <v>1712</v>
      </c>
      <c r="D1738" s="77" t="s">
        <v>1586</v>
      </c>
      <c r="E1738" s="76" t="s">
        <v>7872</v>
      </c>
      <c r="F1738" s="94" t="s">
        <v>1596</v>
      </c>
      <c r="G1738" s="94">
        <v>0.04</v>
      </c>
      <c r="H1738" s="94">
        <v>3.4115213882163035E-2</v>
      </c>
      <c r="I1738" s="94">
        <v>5.5552380952380966E-3</v>
      </c>
    </row>
    <row r="1739" spans="1:9" s="97" customFormat="1" ht="11.25" customHeight="1" x14ac:dyDescent="0.25">
      <c r="A1739" s="77">
        <v>1733</v>
      </c>
      <c r="B1739" s="76" t="s">
        <v>2219</v>
      </c>
      <c r="C1739" s="98" t="s">
        <v>1712</v>
      </c>
      <c r="D1739" s="77" t="s">
        <v>1586</v>
      </c>
      <c r="E1739" s="76" t="s">
        <v>7872</v>
      </c>
      <c r="F1739" s="94" t="s">
        <v>1596</v>
      </c>
      <c r="G1739" s="94">
        <v>0.16</v>
      </c>
      <c r="H1739" s="94">
        <v>1.3453389830508474E-2</v>
      </c>
      <c r="I1739" s="94">
        <v>0.13833999999999996</v>
      </c>
    </row>
    <row r="1740" spans="1:9" s="97" customFormat="1" ht="11.25" customHeight="1" x14ac:dyDescent="0.25">
      <c r="A1740" s="77">
        <v>1734</v>
      </c>
      <c r="B1740" s="76" t="s">
        <v>2218</v>
      </c>
      <c r="C1740" s="98" t="s">
        <v>1712</v>
      </c>
      <c r="D1740" s="77" t="s">
        <v>1586</v>
      </c>
      <c r="E1740" s="76" t="s">
        <v>7872</v>
      </c>
      <c r="F1740" s="94" t="s">
        <v>1596</v>
      </c>
      <c r="G1740" s="94">
        <v>0.16</v>
      </c>
      <c r="H1740" s="94">
        <v>2.3607748184019371E-2</v>
      </c>
      <c r="I1740" s="94">
        <v>0.12875428571428568</v>
      </c>
    </row>
    <row r="1741" spans="1:9" s="97" customFormat="1" ht="11.25" customHeight="1" x14ac:dyDescent="0.25">
      <c r="A1741" s="77">
        <v>1735</v>
      </c>
      <c r="B1741" s="76" t="s">
        <v>2217</v>
      </c>
      <c r="C1741" s="98" t="s">
        <v>1712</v>
      </c>
      <c r="D1741" s="77" t="s">
        <v>1586</v>
      </c>
      <c r="E1741" s="76" t="s">
        <v>7952</v>
      </c>
      <c r="F1741" s="94" t="s">
        <v>1596</v>
      </c>
      <c r="G1741" s="94">
        <v>6.3E-2</v>
      </c>
      <c r="H1741" s="94">
        <v>3.2753228410008071E-2</v>
      </c>
      <c r="I1741" s="94">
        <v>2.855295238095238E-2</v>
      </c>
    </row>
    <row r="1742" spans="1:9" s="97" customFormat="1" ht="11.25" customHeight="1" x14ac:dyDescent="0.25">
      <c r="A1742" s="77">
        <v>1736</v>
      </c>
      <c r="B1742" s="76" t="s">
        <v>5399</v>
      </c>
      <c r="C1742" s="98" t="s">
        <v>1631</v>
      </c>
      <c r="D1742" s="77" t="s">
        <v>1586</v>
      </c>
      <c r="E1742" s="76" t="s">
        <v>8179</v>
      </c>
      <c r="F1742" s="94" t="s">
        <v>1596</v>
      </c>
      <c r="G1742" s="94">
        <v>0.1</v>
      </c>
      <c r="H1742" s="94">
        <v>0.1</v>
      </c>
      <c r="I1742" s="94">
        <v>0</v>
      </c>
    </row>
    <row r="1743" spans="1:9" s="97" customFormat="1" ht="11.25" customHeight="1" x14ac:dyDescent="0.25">
      <c r="A1743" s="77">
        <v>1737</v>
      </c>
      <c r="B1743" s="76" t="s">
        <v>3613</v>
      </c>
      <c r="C1743" s="98" t="s">
        <v>1712</v>
      </c>
      <c r="D1743" s="77" t="s">
        <v>1586</v>
      </c>
      <c r="E1743" s="76" t="s">
        <v>7952</v>
      </c>
      <c r="F1743" s="94" t="s">
        <v>1596</v>
      </c>
      <c r="G1743" s="94">
        <v>0.1</v>
      </c>
      <c r="H1743" s="94">
        <v>5.7798627925746575E-2</v>
      </c>
      <c r="I1743" s="94">
        <v>3.9838095238095235E-2</v>
      </c>
    </row>
    <row r="1744" spans="1:9" s="97" customFormat="1" ht="11.25" customHeight="1" x14ac:dyDescent="0.25">
      <c r="A1744" s="77">
        <v>1738</v>
      </c>
      <c r="B1744" s="76" t="s">
        <v>3549</v>
      </c>
      <c r="C1744" s="98" t="s">
        <v>1712</v>
      </c>
      <c r="D1744" s="77" t="s">
        <v>1586</v>
      </c>
      <c r="E1744" s="76" t="s">
        <v>7952</v>
      </c>
      <c r="F1744" s="94" t="s">
        <v>1596</v>
      </c>
      <c r="G1744" s="94">
        <v>0.1</v>
      </c>
      <c r="H1744" s="94">
        <v>2.6261097659402748E-2</v>
      </c>
      <c r="I1744" s="94">
        <v>6.9609523809523788E-2</v>
      </c>
    </row>
    <row r="1745" spans="1:9" s="97" customFormat="1" ht="11.25" customHeight="1" x14ac:dyDescent="0.25">
      <c r="A1745" s="77">
        <v>1739</v>
      </c>
      <c r="B1745" s="76" t="s">
        <v>5398</v>
      </c>
      <c r="C1745" s="98" t="s">
        <v>1631</v>
      </c>
      <c r="D1745" s="77" t="s">
        <v>1586</v>
      </c>
      <c r="E1745" s="76" t="s">
        <v>7801</v>
      </c>
      <c r="F1745" s="94" t="s">
        <v>1596</v>
      </c>
      <c r="G1745" s="94">
        <v>0.1</v>
      </c>
      <c r="H1745" s="94">
        <v>1.4999999999999999E-2</v>
      </c>
      <c r="I1745" s="94">
        <v>8.0239999999999992E-2</v>
      </c>
    </row>
    <row r="1746" spans="1:9" s="97" customFormat="1" ht="11.25" customHeight="1" x14ac:dyDescent="0.25">
      <c r="A1746" s="77">
        <v>1740</v>
      </c>
      <c r="B1746" s="76" t="s">
        <v>3548</v>
      </c>
      <c r="C1746" s="98" t="s">
        <v>1712</v>
      </c>
      <c r="D1746" s="77" t="s">
        <v>1586</v>
      </c>
      <c r="E1746" s="76" t="s">
        <v>7952</v>
      </c>
      <c r="F1746" s="94" t="s">
        <v>1596</v>
      </c>
      <c r="G1746" s="94">
        <v>6.3E-2</v>
      </c>
      <c r="H1746" s="94">
        <v>1.4855730427764327E-2</v>
      </c>
      <c r="I1746" s="94">
        <v>4.5448190476190468E-2</v>
      </c>
    </row>
    <row r="1747" spans="1:9" s="97" customFormat="1" ht="11.25" customHeight="1" x14ac:dyDescent="0.25">
      <c r="A1747" s="77">
        <v>1741</v>
      </c>
      <c r="B1747" s="76" t="s">
        <v>2212</v>
      </c>
      <c r="C1747" s="98" t="s">
        <v>1712</v>
      </c>
      <c r="D1747" s="77" t="s">
        <v>1586</v>
      </c>
      <c r="E1747" s="76" t="s">
        <v>7952</v>
      </c>
      <c r="F1747" s="94" t="s">
        <v>1596</v>
      </c>
      <c r="G1747" s="94">
        <v>0.25</v>
      </c>
      <c r="H1747" s="94">
        <v>0.1295</v>
      </c>
      <c r="I1747" s="94">
        <v>0.11375199999999999</v>
      </c>
    </row>
    <row r="1748" spans="1:9" s="97" customFormat="1" ht="11.25" customHeight="1" x14ac:dyDescent="0.25">
      <c r="A1748" s="77">
        <v>1742</v>
      </c>
      <c r="B1748" s="76" t="s">
        <v>2216</v>
      </c>
      <c r="C1748" s="98" t="s">
        <v>1712</v>
      </c>
      <c r="D1748" s="77" t="s">
        <v>1586</v>
      </c>
      <c r="E1748" s="76" t="s">
        <v>7952</v>
      </c>
      <c r="F1748" s="94" t="s">
        <v>1596</v>
      </c>
      <c r="G1748" s="94">
        <v>0.25</v>
      </c>
      <c r="H1748" s="94">
        <v>0.13200000000000001</v>
      </c>
      <c r="I1748" s="94">
        <v>0.11139199999999999</v>
      </c>
    </row>
    <row r="1749" spans="1:9" s="97" customFormat="1" ht="11.25" customHeight="1" x14ac:dyDescent="0.25">
      <c r="A1749" s="77">
        <v>1743</v>
      </c>
      <c r="B1749" s="76" t="s">
        <v>2330</v>
      </c>
      <c r="C1749" s="98" t="s">
        <v>1712</v>
      </c>
      <c r="D1749" s="77" t="s">
        <v>1586</v>
      </c>
      <c r="E1749" s="76" t="s">
        <v>7952</v>
      </c>
      <c r="F1749" s="94" t="s">
        <v>1596</v>
      </c>
      <c r="G1749" s="94">
        <v>0.1</v>
      </c>
      <c r="H1749" s="94">
        <v>7.6906779661016944E-2</v>
      </c>
      <c r="I1749" s="94">
        <v>2.1800000000000007E-2</v>
      </c>
    </row>
    <row r="1750" spans="1:9" s="97" customFormat="1" ht="11.25" customHeight="1" x14ac:dyDescent="0.25">
      <c r="A1750" s="77">
        <v>1744</v>
      </c>
      <c r="B1750" s="76" t="s">
        <v>3612</v>
      </c>
      <c r="C1750" s="98" t="s">
        <v>1712</v>
      </c>
      <c r="D1750" s="77" t="s">
        <v>1586</v>
      </c>
      <c r="E1750" s="76" t="s">
        <v>7952</v>
      </c>
      <c r="F1750" s="94" t="s">
        <v>1596</v>
      </c>
      <c r="G1750" s="94">
        <v>0.4</v>
      </c>
      <c r="H1750" s="94">
        <v>0.218</v>
      </c>
      <c r="I1750" s="94">
        <v>0.17180799999999999</v>
      </c>
    </row>
    <row r="1751" spans="1:9" s="97" customFormat="1" ht="11.25" customHeight="1" x14ac:dyDescent="0.25">
      <c r="A1751" s="77">
        <v>1745</v>
      </c>
      <c r="B1751" s="76" t="s">
        <v>2215</v>
      </c>
      <c r="C1751" s="98" t="s">
        <v>1712</v>
      </c>
      <c r="D1751" s="77" t="s">
        <v>1586</v>
      </c>
      <c r="E1751" s="76" t="s">
        <v>7952</v>
      </c>
      <c r="F1751" s="94" t="s">
        <v>1596</v>
      </c>
      <c r="G1751" s="94">
        <v>0.25</v>
      </c>
      <c r="H1751" s="94">
        <v>4.2221549636803878E-3</v>
      </c>
      <c r="I1751" s="94">
        <v>0.2320142857142857</v>
      </c>
    </row>
    <row r="1752" spans="1:9" s="97" customFormat="1" ht="11.25" customHeight="1" x14ac:dyDescent="0.25">
      <c r="A1752" s="77">
        <v>1746</v>
      </c>
      <c r="B1752" s="76" t="s">
        <v>2214</v>
      </c>
      <c r="C1752" s="98" t="s">
        <v>1712</v>
      </c>
      <c r="D1752" s="77" t="s">
        <v>1586</v>
      </c>
      <c r="E1752" s="76" t="s">
        <v>7952</v>
      </c>
      <c r="F1752" s="94" t="s">
        <v>1596</v>
      </c>
      <c r="G1752" s="94">
        <v>6.3E-2</v>
      </c>
      <c r="H1752" s="94">
        <v>1.1319612590799033E-2</v>
      </c>
      <c r="I1752" s="94">
        <v>4.8786285714285713E-2</v>
      </c>
    </row>
    <row r="1753" spans="1:9" s="97" customFormat="1" ht="11.25" customHeight="1" x14ac:dyDescent="0.25">
      <c r="A1753" s="77">
        <v>1747</v>
      </c>
      <c r="B1753" s="76" t="s">
        <v>3551</v>
      </c>
      <c r="C1753" s="98" t="s">
        <v>1712</v>
      </c>
      <c r="D1753" s="77" t="s">
        <v>1586</v>
      </c>
      <c r="E1753" s="76" t="s">
        <v>7952</v>
      </c>
      <c r="F1753" s="94" t="s">
        <v>1596</v>
      </c>
      <c r="G1753" s="94">
        <v>0.1</v>
      </c>
      <c r="H1753" s="94">
        <v>4.1641444713478616E-2</v>
      </c>
      <c r="I1753" s="94">
        <v>5.509047619047619E-2</v>
      </c>
    </row>
    <row r="1754" spans="1:9" s="97" customFormat="1" ht="11.25" customHeight="1" x14ac:dyDescent="0.25">
      <c r="A1754" s="77">
        <v>1748</v>
      </c>
      <c r="B1754" s="76" t="s">
        <v>5397</v>
      </c>
      <c r="C1754" s="98" t="s">
        <v>1631</v>
      </c>
      <c r="D1754" s="77" t="s">
        <v>1586</v>
      </c>
      <c r="E1754" s="76" t="s">
        <v>7801</v>
      </c>
      <c r="F1754" s="94" t="s">
        <v>1596</v>
      </c>
      <c r="G1754" s="94">
        <v>0.16</v>
      </c>
      <c r="H1754" s="94">
        <v>1.8866020984665055E-2</v>
      </c>
      <c r="I1754" s="94">
        <v>0.13323047619047618</v>
      </c>
    </row>
    <row r="1755" spans="1:9" s="97" customFormat="1" ht="11.25" customHeight="1" x14ac:dyDescent="0.25">
      <c r="A1755" s="77">
        <v>1749</v>
      </c>
      <c r="B1755" s="76" t="s">
        <v>3550</v>
      </c>
      <c r="C1755" s="98" t="s">
        <v>1712</v>
      </c>
      <c r="D1755" s="77" t="s">
        <v>1586</v>
      </c>
      <c r="E1755" s="76" t="s">
        <v>7952</v>
      </c>
      <c r="F1755" s="94" t="s">
        <v>1596</v>
      </c>
      <c r="G1755" s="94">
        <v>0.25</v>
      </c>
      <c r="H1755" s="94">
        <v>1.9572235673930589E-2</v>
      </c>
      <c r="I1755" s="94">
        <v>0.21752380952380951</v>
      </c>
    </row>
    <row r="1756" spans="1:9" s="97" customFormat="1" ht="11.25" customHeight="1" x14ac:dyDescent="0.25">
      <c r="A1756" s="77">
        <v>1750</v>
      </c>
      <c r="B1756" s="76" t="s">
        <v>3593</v>
      </c>
      <c r="C1756" s="98" t="s">
        <v>1712</v>
      </c>
      <c r="D1756" s="77" t="s">
        <v>1586</v>
      </c>
      <c r="E1756" s="76" t="s">
        <v>7952</v>
      </c>
      <c r="F1756" s="94" t="s">
        <v>1596</v>
      </c>
      <c r="G1756" s="94">
        <v>0.16</v>
      </c>
      <c r="H1756" s="94">
        <v>9.4799999999999995E-2</v>
      </c>
      <c r="I1756" s="94">
        <v>6.1548800000000001E-2</v>
      </c>
    </row>
    <row r="1757" spans="1:9" s="97" customFormat="1" ht="11.25" customHeight="1" x14ac:dyDescent="0.25">
      <c r="A1757" s="77">
        <v>1751</v>
      </c>
      <c r="B1757" s="76" t="s">
        <v>375</v>
      </c>
      <c r="C1757" s="98" t="s">
        <v>1631</v>
      </c>
      <c r="D1757" s="77" t="s">
        <v>1586</v>
      </c>
      <c r="E1757" s="76" t="s">
        <v>7801</v>
      </c>
      <c r="F1757" s="94" t="s">
        <v>1596</v>
      </c>
      <c r="G1757" s="94">
        <v>0.1</v>
      </c>
      <c r="H1757" s="94">
        <v>6.5879741727199364E-3</v>
      </c>
      <c r="I1757" s="94">
        <v>8.8180952380952374E-2</v>
      </c>
    </row>
    <row r="1758" spans="1:9" s="97" customFormat="1" ht="11.25" customHeight="1" x14ac:dyDescent="0.25">
      <c r="A1758" s="77">
        <v>1752</v>
      </c>
      <c r="B1758" s="76" t="s">
        <v>3547</v>
      </c>
      <c r="C1758" s="98" t="s">
        <v>1712</v>
      </c>
      <c r="D1758" s="77" t="s">
        <v>1586</v>
      </c>
      <c r="E1758" s="76" t="s">
        <v>7952</v>
      </c>
      <c r="F1758" s="94" t="s">
        <v>1596</v>
      </c>
      <c r="G1758" s="94">
        <v>0.1</v>
      </c>
      <c r="H1758" s="94">
        <v>1.987489911218725E-2</v>
      </c>
      <c r="I1758" s="94">
        <v>7.5638095238095227E-2</v>
      </c>
    </row>
    <row r="1759" spans="1:9" s="97" customFormat="1" ht="11.25" customHeight="1" x14ac:dyDescent="0.25">
      <c r="A1759" s="77">
        <v>1753</v>
      </c>
      <c r="B1759" s="76" t="s">
        <v>376</v>
      </c>
      <c r="C1759" s="98" t="s">
        <v>1631</v>
      </c>
      <c r="D1759" s="77" t="s">
        <v>1586</v>
      </c>
      <c r="E1759" s="76" t="s">
        <v>7801</v>
      </c>
      <c r="F1759" s="94" t="s">
        <v>1596</v>
      </c>
      <c r="G1759" s="94">
        <v>0.25</v>
      </c>
      <c r="H1759" s="94">
        <v>3.8972962066182414E-2</v>
      </c>
      <c r="I1759" s="94">
        <v>0.19920952380952378</v>
      </c>
    </row>
    <row r="1760" spans="1:9" s="97" customFormat="1" ht="11.25" customHeight="1" x14ac:dyDescent="0.25">
      <c r="A1760" s="77">
        <v>1754</v>
      </c>
      <c r="B1760" s="76" t="s">
        <v>6716</v>
      </c>
      <c r="C1760" s="98" t="s">
        <v>1699</v>
      </c>
      <c r="D1760" s="77" t="s">
        <v>1586</v>
      </c>
      <c r="E1760" s="76" t="s">
        <v>7781</v>
      </c>
      <c r="F1760" s="94" t="s">
        <v>1596</v>
      </c>
      <c r="G1760" s="94">
        <v>0.25</v>
      </c>
      <c r="H1760" s="94">
        <v>0.25</v>
      </c>
      <c r="I1760" s="94">
        <v>0</v>
      </c>
    </row>
    <row r="1761" spans="1:9" s="97" customFormat="1" ht="11.25" customHeight="1" x14ac:dyDescent="0.25">
      <c r="A1761" s="77">
        <v>1755</v>
      </c>
      <c r="B1761" s="76" t="s">
        <v>3546</v>
      </c>
      <c r="C1761" s="98" t="s">
        <v>1712</v>
      </c>
      <c r="D1761" s="77" t="s">
        <v>1586</v>
      </c>
      <c r="E1761" s="76" t="s">
        <v>7952</v>
      </c>
      <c r="F1761" s="94" t="s">
        <v>1596</v>
      </c>
      <c r="G1761" s="94">
        <v>6.3E-2</v>
      </c>
      <c r="H1761" s="94">
        <v>3.1900726392251819E-2</v>
      </c>
      <c r="I1761" s="94">
        <v>2.9357714285714286E-2</v>
      </c>
    </row>
    <row r="1762" spans="1:9" s="97" customFormat="1" ht="11.25" customHeight="1" x14ac:dyDescent="0.25">
      <c r="A1762" s="77">
        <v>1756</v>
      </c>
      <c r="B1762" s="76" t="s">
        <v>5396</v>
      </c>
      <c r="C1762" s="98" t="s">
        <v>1631</v>
      </c>
      <c r="D1762" s="77" t="s">
        <v>1586</v>
      </c>
      <c r="E1762" s="76" t="s">
        <v>7801</v>
      </c>
      <c r="F1762" s="94" t="s">
        <v>1596</v>
      </c>
      <c r="G1762" s="94">
        <v>0.25</v>
      </c>
      <c r="H1762" s="94">
        <v>1.3034705407586765E-2</v>
      </c>
      <c r="I1762" s="94">
        <v>0.22369523809523809</v>
      </c>
    </row>
    <row r="1763" spans="1:9" s="97" customFormat="1" ht="11.25" customHeight="1" x14ac:dyDescent="0.25">
      <c r="A1763" s="77">
        <v>1757</v>
      </c>
      <c r="B1763" s="76" t="s">
        <v>3545</v>
      </c>
      <c r="C1763" s="98" t="s">
        <v>1712</v>
      </c>
      <c r="D1763" s="77" t="s">
        <v>1586</v>
      </c>
      <c r="E1763" s="76" t="s">
        <v>7952</v>
      </c>
      <c r="F1763" s="94" t="s">
        <v>1596</v>
      </c>
      <c r="G1763" s="94">
        <v>0.16</v>
      </c>
      <c r="H1763" s="94">
        <v>0.114</v>
      </c>
      <c r="I1763" s="94">
        <v>4.3423999999999997E-2</v>
      </c>
    </row>
    <row r="1764" spans="1:9" s="97" customFormat="1" ht="11.25" customHeight="1" x14ac:dyDescent="0.25">
      <c r="A1764" s="77">
        <v>1758</v>
      </c>
      <c r="B1764" s="76" t="s">
        <v>3544</v>
      </c>
      <c r="C1764" s="98" t="s">
        <v>1712</v>
      </c>
      <c r="D1764" s="77" t="s">
        <v>1586</v>
      </c>
      <c r="E1764" s="76" t="s">
        <v>7952</v>
      </c>
      <c r="F1764" s="94" t="s">
        <v>1596</v>
      </c>
      <c r="G1764" s="94">
        <v>0.1</v>
      </c>
      <c r="H1764" s="94">
        <v>8.8347457627118653E-2</v>
      </c>
      <c r="I1764" s="94">
        <v>1.0999999999999985E-2</v>
      </c>
    </row>
    <row r="1765" spans="1:9" s="97" customFormat="1" ht="11.25" customHeight="1" x14ac:dyDescent="0.25">
      <c r="A1765" s="77">
        <v>1759</v>
      </c>
      <c r="B1765" s="76" t="s">
        <v>6715</v>
      </c>
      <c r="C1765" s="98" t="s">
        <v>1699</v>
      </c>
      <c r="D1765" s="77" t="s">
        <v>1586</v>
      </c>
      <c r="E1765" s="76" t="s">
        <v>7781</v>
      </c>
      <c r="F1765" s="94" t="s">
        <v>1596</v>
      </c>
      <c r="G1765" s="94">
        <v>0.4</v>
      </c>
      <c r="H1765" s="94">
        <v>0.22745661824051655</v>
      </c>
      <c r="I1765" s="94">
        <v>0.16288095238095238</v>
      </c>
    </row>
    <row r="1766" spans="1:9" s="97" customFormat="1" ht="11.25" customHeight="1" x14ac:dyDescent="0.25">
      <c r="A1766" s="77">
        <v>1760</v>
      </c>
      <c r="B1766" s="76" t="s">
        <v>5395</v>
      </c>
      <c r="C1766" s="98" t="s">
        <v>1631</v>
      </c>
      <c r="D1766" s="77" t="s">
        <v>1586</v>
      </c>
      <c r="E1766" s="76" t="s">
        <v>7801</v>
      </c>
      <c r="F1766" s="94" t="s">
        <v>1596</v>
      </c>
      <c r="G1766" s="94">
        <v>6.3E-2</v>
      </c>
      <c r="H1766" s="94">
        <v>2.478813559322034E-2</v>
      </c>
      <c r="I1766" s="94">
        <v>3.6071999999999993E-2</v>
      </c>
    </row>
    <row r="1767" spans="1:9" s="97" customFormat="1" ht="11.25" customHeight="1" x14ac:dyDescent="0.25">
      <c r="A1767" s="77">
        <v>1761</v>
      </c>
      <c r="B1767" s="76" t="s">
        <v>5394</v>
      </c>
      <c r="C1767" s="98" t="s">
        <v>1631</v>
      </c>
      <c r="D1767" s="77" t="s">
        <v>1586</v>
      </c>
      <c r="E1767" s="76" t="s">
        <v>7800</v>
      </c>
      <c r="F1767" s="94" t="s">
        <v>1596</v>
      </c>
      <c r="G1767" s="94">
        <v>0.1</v>
      </c>
      <c r="H1767" s="94">
        <v>1.7317393058918485E-2</v>
      </c>
      <c r="I1767" s="94">
        <v>7.8052380952380943E-2</v>
      </c>
    </row>
    <row r="1768" spans="1:9" s="97" customFormat="1" ht="11.25" customHeight="1" x14ac:dyDescent="0.25">
      <c r="A1768" s="77">
        <v>1762</v>
      </c>
      <c r="B1768" s="76" t="s">
        <v>2278</v>
      </c>
      <c r="C1768" s="98" t="s">
        <v>1712</v>
      </c>
      <c r="D1768" s="77" t="s">
        <v>1586</v>
      </c>
      <c r="E1768" s="76" t="s">
        <v>7952</v>
      </c>
      <c r="F1768" s="94" t="s">
        <v>1596</v>
      </c>
      <c r="G1768" s="94">
        <v>0.1</v>
      </c>
      <c r="H1768" s="94">
        <v>4.6912832929782095E-3</v>
      </c>
      <c r="I1768" s="94">
        <v>8.9971428571428563E-2</v>
      </c>
    </row>
    <row r="1769" spans="1:9" s="97" customFormat="1" ht="11.25" customHeight="1" x14ac:dyDescent="0.25">
      <c r="A1769" s="77">
        <v>1763</v>
      </c>
      <c r="B1769" s="76" t="s">
        <v>2277</v>
      </c>
      <c r="C1769" s="98" t="s">
        <v>1712</v>
      </c>
      <c r="D1769" s="77" t="s">
        <v>1586</v>
      </c>
      <c r="E1769" s="76" t="s">
        <v>7952</v>
      </c>
      <c r="F1769" s="94" t="s">
        <v>1596</v>
      </c>
      <c r="G1769" s="94">
        <v>6.3E-2</v>
      </c>
      <c r="H1769" s="94">
        <v>1.2560532687651333E-2</v>
      </c>
      <c r="I1769" s="94">
        <v>4.7614857142857139E-2</v>
      </c>
    </row>
    <row r="1770" spans="1:9" s="97" customFormat="1" ht="11.25" customHeight="1" x14ac:dyDescent="0.25">
      <c r="A1770" s="77">
        <v>1764</v>
      </c>
      <c r="B1770" s="76" t="s">
        <v>5393</v>
      </c>
      <c r="C1770" s="98" t="s">
        <v>1631</v>
      </c>
      <c r="D1770" s="77" t="s">
        <v>1586</v>
      </c>
      <c r="E1770" s="76" t="s">
        <v>7800</v>
      </c>
      <c r="F1770" s="94" t="s">
        <v>1596</v>
      </c>
      <c r="G1770" s="94">
        <v>0.25</v>
      </c>
      <c r="H1770" s="94">
        <v>0.14949999999999999</v>
      </c>
      <c r="I1770" s="94">
        <v>9.4871999999999998E-2</v>
      </c>
    </row>
    <row r="1771" spans="1:9" s="97" customFormat="1" ht="11.25" customHeight="1" x14ac:dyDescent="0.25">
      <c r="A1771" s="77">
        <v>1765</v>
      </c>
      <c r="B1771" s="76" t="s">
        <v>3594</v>
      </c>
      <c r="C1771" s="98" t="s">
        <v>1712</v>
      </c>
      <c r="D1771" s="77" t="s">
        <v>1586</v>
      </c>
      <c r="E1771" s="76" t="s">
        <v>7952</v>
      </c>
      <c r="F1771" s="94" t="s">
        <v>1596</v>
      </c>
      <c r="G1771" s="94">
        <v>0.25</v>
      </c>
      <c r="H1771" s="94">
        <v>0.152</v>
      </c>
      <c r="I1771" s="94">
        <v>9.2511999999999997E-2</v>
      </c>
    </row>
    <row r="1772" spans="1:9" s="97" customFormat="1" ht="11.25" customHeight="1" x14ac:dyDescent="0.25">
      <c r="A1772" s="77">
        <v>1766</v>
      </c>
      <c r="B1772" s="76" t="s">
        <v>353</v>
      </c>
      <c r="C1772" s="98" t="s">
        <v>1631</v>
      </c>
      <c r="D1772" s="77" t="s">
        <v>1586</v>
      </c>
      <c r="E1772" s="76" t="s">
        <v>7800</v>
      </c>
      <c r="F1772" s="94" t="s">
        <v>1596</v>
      </c>
      <c r="G1772" s="94">
        <v>0.1</v>
      </c>
      <c r="H1772" s="94">
        <v>7.8339386602098472E-3</v>
      </c>
      <c r="I1772" s="94">
        <v>8.700476190476189E-2</v>
      </c>
    </row>
    <row r="1773" spans="1:9" s="97" customFormat="1" ht="11.25" customHeight="1" x14ac:dyDescent="0.25">
      <c r="A1773" s="77">
        <v>1767</v>
      </c>
      <c r="B1773" s="76" t="s">
        <v>3595</v>
      </c>
      <c r="C1773" s="98" t="s">
        <v>1712</v>
      </c>
      <c r="D1773" s="77" t="s">
        <v>1586</v>
      </c>
      <c r="E1773" s="76" t="s">
        <v>7952</v>
      </c>
      <c r="F1773" s="94" t="s">
        <v>1596</v>
      </c>
      <c r="G1773" s="94">
        <v>0.4</v>
      </c>
      <c r="H1773" s="94">
        <v>0.25</v>
      </c>
      <c r="I1773" s="94">
        <v>0.1416</v>
      </c>
    </row>
    <row r="1774" spans="1:9" s="97" customFormat="1" ht="11.25" customHeight="1" x14ac:dyDescent="0.25">
      <c r="A1774" s="77">
        <v>1768</v>
      </c>
      <c r="B1774" s="76" t="s">
        <v>5392</v>
      </c>
      <c r="C1774" s="98" t="s">
        <v>1631</v>
      </c>
      <c r="D1774" s="77" t="s">
        <v>1586</v>
      </c>
      <c r="E1774" s="76" t="s">
        <v>7800</v>
      </c>
      <c r="F1774" s="94" t="s">
        <v>1596</v>
      </c>
      <c r="G1774" s="94">
        <v>0.1</v>
      </c>
      <c r="H1774" s="94">
        <v>6.5000000000000002E-2</v>
      </c>
      <c r="I1774" s="94">
        <v>3.304E-2</v>
      </c>
    </row>
    <row r="1775" spans="1:9" s="97" customFormat="1" ht="11.25" customHeight="1" x14ac:dyDescent="0.25">
      <c r="A1775" s="77">
        <v>1769</v>
      </c>
      <c r="B1775" s="76" t="s">
        <v>2274</v>
      </c>
      <c r="C1775" s="98" t="s">
        <v>1712</v>
      </c>
      <c r="D1775" s="77" t="s">
        <v>1586</v>
      </c>
      <c r="E1775" s="76" t="s">
        <v>7952</v>
      </c>
      <c r="F1775" s="94" t="s">
        <v>1596</v>
      </c>
      <c r="G1775" s="94">
        <v>0.25</v>
      </c>
      <c r="H1775" s="94">
        <v>0.16200000000000001</v>
      </c>
      <c r="I1775" s="94">
        <v>8.3072000000000007E-2</v>
      </c>
    </row>
    <row r="1776" spans="1:9" s="97" customFormat="1" ht="11.25" customHeight="1" x14ac:dyDescent="0.25">
      <c r="A1776" s="77">
        <v>1770</v>
      </c>
      <c r="B1776" s="76" t="s">
        <v>2273</v>
      </c>
      <c r="C1776" s="98" t="s">
        <v>1712</v>
      </c>
      <c r="D1776" s="77" t="s">
        <v>1586</v>
      </c>
      <c r="E1776" s="76" t="s">
        <v>7952</v>
      </c>
      <c r="F1776" s="94" t="s">
        <v>1596</v>
      </c>
      <c r="G1776" s="94">
        <v>6.3E-2</v>
      </c>
      <c r="H1776" s="94">
        <v>5.628531073446328E-2</v>
      </c>
      <c r="I1776" s="94">
        <v>6.3386666666666635E-3</v>
      </c>
    </row>
    <row r="1777" spans="1:9" s="97" customFormat="1" ht="11.25" customHeight="1" x14ac:dyDescent="0.25">
      <c r="A1777" s="77">
        <v>1771</v>
      </c>
      <c r="B1777" s="76" t="s">
        <v>2272</v>
      </c>
      <c r="C1777" s="98" t="s">
        <v>1712</v>
      </c>
      <c r="D1777" s="77" t="s">
        <v>1586</v>
      </c>
      <c r="E1777" s="76" t="s">
        <v>7952</v>
      </c>
      <c r="F1777" s="94" t="s">
        <v>1596</v>
      </c>
      <c r="G1777" s="94">
        <v>0.04</v>
      </c>
      <c r="H1777" s="94">
        <v>2.3839790153349479E-2</v>
      </c>
      <c r="I1777" s="94">
        <v>1.5255238095238089E-2</v>
      </c>
    </row>
    <row r="1778" spans="1:9" s="97" customFormat="1" ht="11.25" customHeight="1" x14ac:dyDescent="0.25">
      <c r="A1778" s="77">
        <v>1772</v>
      </c>
      <c r="B1778" s="76" t="s">
        <v>2271</v>
      </c>
      <c r="C1778" s="98" t="s">
        <v>1712</v>
      </c>
      <c r="D1778" s="77" t="s">
        <v>1586</v>
      </c>
      <c r="E1778" s="76" t="s">
        <v>7952</v>
      </c>
      <c r="F1778" s="94" t="s">
        <v>1596</v>
      </c>
      <c r="G1778" s="94">
        <v>6.3E-2</v>
      </c>
      <c r="H1778" s="94">
        <v>2.0606335754640843E-2</v>
      </c>
      <c r="I1778" s="94">
        <v>4.0019619047619047E-2</v>
      </c>
    </row>
    <row r="1779" spans="1:9" s="97" customFormat="1" ht="11.25" customHeight="1" x14ac:dyDescent="0.25">
      <c r="A1779" s="77">
        <v>1773</v>
      </c>
      <c r="B1779" s="76" t="s">
        <v>5391</v>
      </c>
      <c r="C1779" s="98" t="s">
        <v>1631</v>
      </c>
      <c r="D1779" s="77" t="s">
        <v>1586</v>
      </c>
      <c r="E1779" s="76" t="s">
        <v>7808</v>
      </c>
      <c r="F1779" s="94" t="s">
        <v>1596</v>
      </c>
      <c r="G1779" s="94">
        <v>0.16</v>
      </c>
      <c r="H1779" s="94">
        <v>2.3562348668280872E-2</v>
      </c>
      <c r="I1779" s="94">
        <v>0.12879714285714286</v>
      </c>
    </row>
    <row r="1780" spans="1:9" s="97" customFormat="1" ht="11.25" customHeight="1" x14ac:dyDescent="0.25">
      <c r="A1780" s="77">
        <v>1774</v>
      </c>
      <c r="B1780" s="76" t="s">
        <v>2270</v>
      </c>
      <c r="C1780" s="98" t="s">
        <v>1712</v>
      </c>
      <c r="D1780" s="77" t="s">
        <v>1586</v>
      </c>
      <c r="E1780" s="76" t="s">
        <v>9091</v>
      </c>
      <c r="F1780" s="94" t="s">
        <v>1596</v>
      </c>
      <c r="G1780" s="94">
        <v>0.25</v>
      </c>
      <c r="H1780" s="94">
        <v>0.14949999999999999</v>
      </c>
      <c r="I1780" s="94">
        <v>9.4871999999999998E-2</v>
      </c>
    </row>
    <row r="1781" spans="1:9" s="97" customFormat="1" ht="11.25" customHeight="1" x14ac:dyDescent="0.25">
      <c r="A1781" s="77">
        <v>1775</v>
      </c>
      <c r="B1781" s="76" t="s">
        <v>2269</v>
      </c>
      <c r="C1781" s="98" t="s">
        <v>1712</v>
      </c>
      <c r="D1781" s="77" t="s">
        <v>1586</v>
      </c>
      <c r="E1781" s="76" t="s">
        <v>9091</v>
      </c>
      <c r="F1781" s="94" t="s">
        <v>1596</v>
      </c>
      <c r="G1781" s="94">
        <v>6.3E-2</v>
      </c>
      <c r="H1781" s="94">
        <v>4.0430000000000001E-2</v>
      </c>
      <c r="I1781" s="94">
        <v>2.1306079999999998E-2</v>
      </c>
    </row>
    <row r="1782" spans="1:9" s="97" customFormat="1" ht="11.25" customHeight="1" x14ac:dyDescent="0.25">
      <c r="A1782" s="77">
        <v>1776</v>
      </c>
      <c r="B1782" s="76" t="s">
        <v>2268</v>
      </c>
      <c r="C1782" s="98" t="s">
        <v>1712</v>
      </c>
      <c r="D1782" s="77" t="s">
        <v>1586</v>
      </c>
      <c r="E1782" s="76" t="s">
        <v>9091</v>
      </c>
      <c r="F1782" s="94" t="s">
        <v>1596</v>
      </c>
      <c r="G1782" s="94">
        <v>0.1</v>
      </c>
      <c r="H1782" s="94">
        <v>7.1999999999999995E-2</v>
      </c>
      <c r="I1782" s="94">
        <v>2.6431999999999997E-2</v>
      </c>
    </row>
    <row r="1783" spans="1:9" s="97" customFormat="1" ht="11.25" customHeight="1" x14ac:dyDescent="0.25">
      <c r="A1783" s="77">
        <v>1777</v>
      </c>
      <c r="B1783" s="76" t="s">
        <v>367</v>
      </c>
      <c r="C1783" s="98" t="s">
        <v>1631</v>
      </c>
      <c r="D1783" s="77" t="s">
        <v>1586</v>
      </c>
      <c r="E1783" s="76" t="s">
        <v>7808</v>
      </c>
      <c r="F1783" s="94" t="s">
        <v>1596</v>
      </c>
      <c r="G1783" s="94">
        <v>0.25</v>
      </c>
      <c r="H1783" s="94">
        <v>3.4140435835351091E-2</v>
      </c>
      <c r="I1783" s="94">
        <v>0.20377142857142855</v>
      </c>
    </row>
    <row r="1784" spans="1:9" s="97" customFormat="1" ht="11.25" customHeight="1" x14ac:dyDescent="0.25">
      <c r="A1784" s="77">
        <v>1778</v>
      </c>
      <c r="B1784" s="76" t="s">
        <v>3542</v>
      </c>
      <c r="C1784" s="98" t="s">
        <v>1712</v>
      </c>
      <c r="D1784" s="77" t="s">
        <v>1586</v>
      </c>
      <c r="E1784" s="76" t="s">
        <v>9091</v>
      </c>
      <c r="F1784" s="94" t="s">
        <v>1596</v>
      </c>
      <c r="G1784" s="94">
        <v>0.06</v>
      </c>
      <c r="H1784" s="94">
        <v>3.9799999999999995E-2</v>
      </c>
      <c r="I1784" s="94">
        <v>1.9068800000000004E-2</v>
      </c>
    </row>
    <row r="1785" spans="1:9" s="97" customFormat="1" ht="11.25" customHeight="1" x14ac:dyDescent="0.25">
      <c r="A1785" s="77">
        <v>1779</v>
      </c>
      <c r="B1785" s="76" t="s">
        <v>1804</v>
      </c>
      <c r="C1785" s="98" t="s">
        <v>1712</v>
      </c>
      <c r="D1785" s="77" t="s">
        <v>1586</v>
      </c>
      <c r="E1785" s="76" t="s">
        <v>9091</v>
      </c>
      <c r="F1785" s="94" t="s">
        <v>1596</v>
      </c>
      <c r="G1785" s="94">
        <v>6.3E-2</v>
      </c>
      <c r="H1785" s="94">
        <v>4.2320000000000003E-2</v>
      </c>
      <c r="I1785" s="94">
        <v>1.9521919999999998E-2</v>
      </c>
    </row>
    <row r="1786" spans="1:9" s="97" customFormat="1" ht="11.25" customHeight="1" x14ac:dyDescent="0.25">
      <c r="A1786" s="77">
        <v>1780</v>
      </c>
      <c r="B1786" s="76" t="s">
        <v>532</v>
      </c>
      <c r="C1786" s="98" t="s">
        <v>1712</v>
      </c>
      <c r="D1786" s="77" t="s">
        <v>1586</v>
      </c>
      <c r="E1786" s="76" t="s">
        <v>9091</v>
      </c>
      <c r="F1786" s="94" t="s">
        <v>1596</v>
      </c>
      <c r="G1786" s="94">
        <v>0.16</v>
      </c>
      <c r="H1786" s="94">
        <v>0.106</v>
      </c>
      <c r="I1786" s="94">
        <v>5.0976E-2</v>
      </c>
    </row>
    <row r="1787" spans="1:9" s="97" customFormat="1" ht="11.25" customHeight="1" x14ac:dyDescent="0.25">
      <c r="A1787" s="77">
        <v>1781</v>
      </c>
      <c r="B1787" s="76" t="s">
        <v>368</v>
      </c>
      <c r="C1787" s="98" t="s">
        <v>1631</v>
      </c>
      <c r="D1787" s="77" t="s">
        <v>1586</v>
      </c>
      <c r="E1787" s="76" t="s">
        <v>7800</v>
      </c>
      <c r="F1787" s="94" t="s">
        <v>1596</v>
      </c>
      <c r="G1787" s="94">
        <v>6.3E-2</v>
      </c>
      <c r="H1787" s="94">
        <v>3.4009281678773207E-2</v>
      </c>
      <c r="I1787" s="94">
        <v>2.7367238095238094E-2</v>
      </c>
    </row>
    <row r="1788" spans="1:9" s="97" customFormat="1" ht="11.25" customHeight="1" x14ac:dyDescent="0.25">
      <c r="A1788" s="77">
        <v>1782</v>
      </c>
      <c r="B1788" s="76" t="s">
        <v>533</v>
      </c>
      <c r="C1788" s="98" t="s">
        <v>1712</v>
      </c>
      <c r="D1788" s="77" t="s">
        <v>1586</v>
      </c>
      <c r="E1788" s="76" t="s">
        <v>9091</v>
      </c>
      <c r="F1788" s="94" t="s">
        <v>1596</v>
      </c>
      <c r="G1788" s="94">
        <v>6.3E-2</v>
      </c>
      <c r="H1788" s="94">
        <v>3.8539999999999998E-2</v>
      </c>
      <c r="I1788" s="94">
        <v>2.3090239999999998E-2</v>
      </c>
    </row>
    <row r="1789" spans="1:9" s="97" customFormat="1" ht="11.25" customHeight="1" x14ac:dyDescent="0.25">
      <c r="A1789" s="77">
        <v>1783</v>
      </c>
      <c r="B1789" s="76" t="s">
        <v>371</v>
      </c>
      <c r="C1789" s="98" t="s">
        <v>1631</v>
      </c>
      <c r="D1789" s="77" t="s">
        <v>1586</v>
      </c>
      <c r="E1789" s="76" t="s">
        <v>7800</v>
      </c>
      <c r="F1789" s="94" t="s">
        <v>1596</v>
      </c>
      <c r="G1789" s="94">
        <v>6.3E-2</v>
      </c>
      <c r="H1789" s="94">
        <v>3.9169999999999996E-2</v>
      </c>
      <c r="I1789" s="94">
        <v>2.2495520000000001E-2</v>
      </c>
    </row>
    <row r="1790" spans="1:9" s="97" customFormat="1" ht="11.25" customHeight="1" x14ac:dyDescent="0.25">
      <c r="A1790" s="77">
        <v>1784</v>
      </c>
      <c r="B1790" s="76" t="s">
        <v>3617</v>
      </c>
      <c r="C1790" s="98" t="s">
        <v>1712</v>
      </c>
      <c r="D1790" s="77" t="s">
        <v>1586</v>
      </c>
      <c r="E1790" s="76" t="s">
        <v>9091</v>
      </c>
      <c r="F1790" s="94" t="s">
        <v>1596</v>
      </c>
      <c r="G1790" s="94">
        <v>0.25</v>
      </c>
      <c r="H1790" s="94">
        <v>0.152</v>
      </c>
      <c r="I1790" s="94">
        <v>9.2511999999999997E-2</v>
      </c>
    </row>
    <row r="1791" spans="1:9" s="97" customFormat="1" ht="11.25" customHeight="1" x14ac:dyDescent="0.25">
      <c r="A1791" s="77">
        <v>1785</v>
      </c>
      <c r="B1791" s="76" t="s">
        <v>370</v>
      </c>
      <c r="C1791" s="98" t="s">
        <v>1631</v>
      </c>
      <c r="D1791" s="77" t="s">
        <v>1586</v>
      </c>
      <c r="E1791" s="76" t="s">
        <v>7800</v>
      </c>
      <c r="F1791" s="94" t="s">
        <v>1596</v>
      </c>
      <c r="G1791" s="94">
        <v>6.3E-2</v>
      </c>
      <c r="H1791" s="94">
        <v>6.3E-2</v>
      </c>
      <c r="I1791" s="94">
        <v>0</v>
      </c>
    </row>
    <row r="1792" spans="1:9" s="97" customFormat="1" ht="11.25" customHeight="1" x14ac:dyDescent="0.25">
      <c r="A1792" s="77">
        <v>1786</v>
      </c>
      <c r="B1792" s="76" t="s">
        <v>3619</v>
      </c>
      <c r="C1792" s="98" t="s">
        <v>1712</v>
      </c>
      <c r="D1792" s="77" t="s">
        <v>1586</v>
      </c>
      <c r="E1792" s="76" t="s">
        <v>9091</v>
      </c>
      <c r="F1792" s="94" t="s">
        <v>1596</v>
      </c>
      <c r="G1792" s="94">
        <v>0.16</v>
      </c>
      <c r="H1792" s="94">
        <v>0.1028</v>
      </c>
      <c r="I1792" s="94">
        <v>5.3996799999999998E-2</v>
      </c>
    </row>
    <row r="1793" spans="1:9" s="97" customFormat="1" ht="11.25" customHeight="1" x14ac:dyDescent="0.25">
      <c r="A1793" s="77">
        <v>1787</v>
      </c>
      <c r="B1793" s="76" t="s">
        <v>3618</v>
      </c>
      <c r="C1793" s="98" t="s">
        <v>1712</v>
      </c>
      <c r="D1793" s="77" t="s">
        <v>1586</v>
      </c>
      <c r="E1793" s="76" t="s">
        <v>9091</v>
      </c>
      <c r="F1793" s="94" t="s">
        <v>1596</v>
      </c>
      <c r="G1793" s="94">
        <v>6.3E-2</v>
      </c>
      <c r="H1793" s="94">
        <v>3.4759999999999999E-2</v>
      </c>
      <c r="I1793" s="94">
        <v>2.6658560000000001E-2</v>
      </c>
    </row>
    <row r="1794" spans="1:9" s="97" customFormat="1" ht="11.25" customHeight="1" x14ac:dyDescent="0.25">
      <c r="A1794" s="77">
        <v>1788</v>
      </c>
      <c r="B1794" s="76" t="s">
        <v>3615</v>
      </c>
      <c r="C1794" s="98" t="s">
        <v>1712</v>
      </c>
      <c r="D1794" s="77" t="s">
        <v>1586</v>
      </c>
      <c r="E1794" s="76" t="s">
        <v>9091</v>
      </c>
      <c r="F1794" s="94" t="s">
        <v>1596</v>
      </c>
      <c r="G1794" s="94">
        <v>6.3E-2</v>
      </c>
      <c r="H1794" s="94">
        <v>3.5389999999999998E-2</v>
      </c>
      <c r="I1794" s="94">
        <v>2.6063839999999998E-2</v>
      </c>
    </row>
    <row r="1795" spans="1:9" s="97" customFormat="1" ht="11.25" customHeight="1" x14ac:dyDescent="0.25">
      <c r="A1795" s="77">
        <v>1789</v>
      </c>
      <c r="B1795" s="76" t="s">
        <v>3587</v>
      </c>
      <c r="C1795" s="98" t="s">
        <v>1712</v>
      </c>
      <c r="D1795" s="77" t="s">
        <v>1586</v>
      </c>
      <c r="E1795" s="76" t="s">
        <v>8098</v>
      </c>
      <c r="F1795" s="94" t="s">
        <v>1596</v>
      </c>
      <c r="G1795" s="94">
        <v>6.3E-2</v>
      </c>
      <c r="H1795" s="94">
        <v>3.7280000000000001E-2</v>
      </c>
      <c r="I1795" s="94">
        <v>2.4279679999999998E-2</v>
      </c>
    </row>
    <row r="1796" spans="1:9" s="97" customFormat="1" ht="11.25" customHeight="1" x14ac:dyDescent="0.25">
      <c r="A1796" s="77">
        <v>1790</v>
      </c>
      <c r="B1796" s="76" t="s">
        <v>3616</v>
      </c>
      <c r="C1796" s="98" t="s">
        <v>1712</v>
      </c>
      <c r="D1796" s="77" t="s">
        <v>1586</v>
      </c>
      <c r="E1796" s="76" t="s">
        <v>9091</v>
      </c>
      <c r="F1796" s="94" t="s">
        <v>1596</v>
      </c>
      <c r="G1796" s="94">
        <v>0.01</v>
      </c>
      <c r="H1796" s="94">
        <v>7.6999999999999994E-3</v>
      </c>
      <c r="I1796" s="94">
        <v>2.1712000000000007E-3</v>
      </c>
    </row>
    <row r="1797" spans="1:9" s="97" customFormat="1" ht="11.25" customHeight="1" x14ac:dyDescent="0.25">
      <c r="A1797" s="77">
        <v>1791</v>
      </c>
      <c r="B1797" s="76" t="s">
        <v>3588</v>
      </c>
      <c r="C1797" s="98" t="s">
        <v>1712</v>
      </c>
      <c r="D1797" s="77" t="s">
        <v>1586</v>
      </c>
      <c r="E1797" s="76" t="s">
        <v>8098</v>
      </c>
      <c r="F1797" s="94" t="s">
        <v>1596</v>
      </c>
      <c r="G1797" s="94">
        <v>0.1</v>
      </c>
      <c r="H1797" s="94">
        <v>5.9999999999999991E-2</v>
      </c>
      <c r="I1797" s="94">
        <v>3.7760000000000002E-2</v>
      </c>
    </row>
    <row r="1798" spans="1:9" s="97" customFormat="1" ht="11.25" customHeight="1" x14ac:dyDescent="0.25">
      <c r="A1798" s="77">
        <v>1792</v>
      </c>
      <c r="B1798" s="76" t="s">
        <v>3586</v>
      </c>
      <c r="C1798" s="98" t="s">
        <v>1712</v>
      </c>
      <c r="D1798" s="77" t="s">
        <v>1586</v>
      </c>
      <c r="E1798" s="76" t="s">
        <v>8098</v>
      </c>
      <c r="F1798" s="94" t="s">
        <v>1596</v>
      </c>
      <c r="G1798" s="94">
        <v>0.1</v>
      </c>
      <c r="H1798" s="94">
        <v>6.0999999999999999E-2</v>
      </c>
      <c r="I1798" s="94">
        <v>3.6815999999999995E-2</v>
      </c>
    </row>
    <row r="1799" spans="1:9" s="97" customFormat="1" ht="11.25" customHeight="1" x14ac:dyDescent="0.25">
      <c r="A1799" s="77">
        <v>1793</v>
      </c>
      <c r="B1799" s="76" t="s">
        <v>3583</v>
      </c>
      <c r="C1799" s="98" t="s">
        <v>1712</v>
      </c>
      <c r="D1799" s="77" t="s">
        <v>1586</v>
      </c>
      <c r="E1799" s="76" t="s">
        <v>8098</v>
      </c>
      <c r="F1799" s="94" t="s">
        <v>1596</v>
      </c>
      <c r="G1799" s="94">
        <v>0.04</v>
      </c>
      <c r="H1799" s="94">
        <v>2.5999999999999999E-2</v>
      </c>
      <c r="I1799" s="94">
        <v>1.3215999999999999E-2</v>
      </c>
    </row>
    <row r="1800" spans="1:9" s="97" customFormat="1" ht="11.25" customHeight="1" x14ac:dyDescent="0.25">
      <c r="A1800" s="77">
        <v>1794</v>
      </c>
      <c r="B1800" s="76" t="s">
        <v>6714</v>
      </c>
      <c r="C1800" s="98" t="s">
        <v>1699</v>
      </c>
      <c r="D1800" s="77" t="s">
        <v>1586</v>
      </c>
      <c r="E1800" s="76" t="s">
        <v>7829</v>
      </c>
      <c r="F1800" s="94" t="s">
        <v>1596</v>
      </c>
      <c r="G1800" s="94">
        <v>0.1</v>
      </c>
      <c r="H1800" s="94">
        <v>9.9374495560936252E-3</v>
      </c>
      <c r="I1800" s="94">
        <v>8.5019047619047605E-2</v>
      </c>
    </row>
    <row r="1801" spans="1:9" s="97" customFormat="1" ht="11.25" customHeight="1" x14ac:dyDescent="0.25">
      <c r="A1801" s="77">
        <v>1795</v>
      </c>
      <c r="B1801" s="76" t="s">
        <v>3582</v>
      </c>
      <c r="C1801" s="98" t="s">
        <v>1712</v>
      </c>
      <c r="D1801" s="77" t="s">
        <v>1586</v>
      </c>
      <c r="E1801" s="76" t="s">
        <v>8098</v>
      </c>
      <c r="F1801" s="94" t="s">
        <v>1596</v>
      </c>
      <c r="G1801" s="94">
        <v>0.1</v>
      </c>
      <c r="H1801" s="94">
        <v>6.5000000000000002E-2</v>
      </c>
      <c r="I1801" s="94">
        <v>3.304E-2</v>
      </c>
    </row>
    <row r="1802" spans="1:9" s="97" customFormat="1" ht="11.25" customHeight="1" x14ac:dyDescent="0.25">
      <c r="A1802" s="77">
        <v>1796</v>
      </c>
      <c r="B1802" s="76" t="s">
        <v>366</v>
      </c>
      <c r="C1802" s="98" t="s">
        <v>1631</v>
      </c>
      <c r="D1802" s="77" t="s">
        <v>1586</v>
      </c>
      <c r="E1802" s="76" t="s">
        <v>7808</v>
      </c>
      <c r="F1802" s="94" t="s">
        <v>1596</v>
      </c>
      <c r="G1802" s="94">
        <v>0.1</v>
      </c>
      <c r="H1802" s="94">
        <v>1.1188458434221147E-2</v>
      </c>
      <c r="I1802" s="94">
        <v>8.3838095238095239E-2</v>
      </c>
    </row>
    <row r="1803" spans="1:9" s="97" customFormat="1" ht="11.25" customHeight="1" x14ac:dyDescent="0.25">
      <c r="A1803" s="77">
        <v>1797</v>
      </c>
      <c r="B1803" s="76" t="s">
        <v>5390</v>
      </c>
      <c r="C1803" s="98" t="s">
        <v>1631</v>
      </c>
      <c r="D1803" s="77" t="s">
        <v>1586</v>
      </c>
      <c r="E1803" s="76" t="s">
        <v>7808</v>
      </c>
      <c r="F1803" s="94" t="s">
        <v>1596</v>
      </c>
      <c r="G1803" s="94">
        <v>0.1</v>
      </c>
      <c r="H1803" s="94">
        <v>7.0258272800645699E-2</v>
      </c>
      <c r="I1803" s="94">
        <v>2.8076190476190459E-2</v>
      </c>
    </row>
    <row r="1804" spans="1:9" s="97" customFormat="1" ht="11.25" customHeight="1" x14ac:dyDescent="0.25">
      <c r="A1804" s="77">
        <v>1798</v>
      </c>
      <c r="B1804" s="76" t="s">
        <v>6713</v>
      </c>
      <c r="C1804" s="98" t="s">
        <v>1699</v>
      </c>
      <c r="D1804" s="77" t="s">
        <v>1586</v>
      </c>
      <c r="E1804" s="76" t="s">
        <v>7829</v>
      </c>
      <c r="F1804" s="94" t="s">
        <v>1596</v>
      </c>
      <c r="G1804" s="94">
        <v>0.16</v>
      </c>
      <c r="H1804" s="94">
        <v>7.8238498789346255E-3</v>
      </c>
      <c r="I1804" s="94">
        <v>0.14365428571428571</v>
      </c>
    </row>
    <row r="1805" spans="1:9" s="97" customFormat="1" ht="11.25" customHeight="1" x14ac:dyDescent="0.25">
      <c r="A1805" s="77">
        <v>1799</v>
      </c>
      <c r="B1805" s="76" t="s">
        <v>5389</v>
      </c>
      <c r="C1805" s="98" t="s">
        <v>1631</v>
      </c>
      <c r="D1805" s="77" t="s">
        <v>1586</v>
      </c>
      <c r="E1805" s="76" t="s">
        <v>7808</v>
      </c>
      <c r="F1805" s="94" t="s">
        <v>1596</v>
      </c>
      <c r="G1805" s="94">
        <v>0.4</v>
      </c>
      <c r="H1805" s="94">
        <v>5.9221146085552869E-3</v>
      </c>
      <c r="I1805" s="94">
        <v>0.37200952380952385</v>
      </c>
    </row>
    <row r="1806" spans="1:9" s="97" customFormat="1" ht="11.25" customHeight="1" x14ac:dyDescent="0.25">
      <c r="A1806" s="77">
        <v>1800</v>
      </c>
      <c r="B1806" s="76" t="s">
        <v>3580</v>
      </c>
      <c r="C1806" s="98" t="s">
        <v>1712</v>
      </c>
      <c r="D1806" s="77" t="s">
        <v>1586</v>
      </c>
      <c r="E1806" s="76" t="s">
        <v>9090</v>
      </c>
      <c r="F1806" s="94" t="s">
        <v>1596</v>
      </c>
      <c r="G1806" s="94">
        <v>6.3E-2</v>
      </c>
      <c r="H1806" s="94">
        <v>3.8539999999999998E-2</v>
      </c>
      <c r="I1806" s="94">
        <v>2.3090239999999998E-2</v>
      </c>
    </row>
    <row r="1807" spans="1:9" s="97" customFormat="1" ht="11.25" customHeight="1" x14ac:dyDescent="0.25">
      <c r="A1807" s="77">
        <v>1801</v>
      </c>
      <c r="B1807" s="76" t="s">
        <v>6712</v>
      </c>
      <c r="C1807" s="98" t="s">
        <v>1699</v>
      </c>
      <c r="D1807" s="77" t="s">
        <v>1586</v>
      </c>
      <c r="E1807" s="76" t="s">
        <v>7829</v>
      </c>
      <c r="F1807" s="94" t="s">
        <v>1596</v>
      </c>
      <c r="G1807" s="94">
        <v>6.3E-2</v>
      </c>
      <c r="H1807" s="94">
        <v>1.5264326069410817E-2</v>
      </c>
      <c r="I1807" s="94">
        <v>4.5062476190476188E-2</v>
      </c>
    </row>
    <row r="1808" spans="1:9" s="97" customFormat="1" ht="11.25" customHeight="1" x14ac:dyDescent="0.25">
      <c r="A1808" s="77">
        <v>1802</v>
      </c>
      <c r="B1808" s="76" t="s">
        <v>3581</v>
      </c>
      <c r="C1808" s="98" t="s">
        <v>1712</v>
      </c>
      <c r="D1808" s="77" t="s">
        <v>1586</v>
      </c>
      <c r="E1808" s="76" t="s">
        <v>9090</v>
      </c>
      <c r="F1808" s="94" t="s">
        <v>1596</v>
      </c>
      <c r="G1808" s="94">
        <v>2.5000000000000001E-2</v>
      </c>
      <c r="H1808" s="94">
        <v>1.7500000000000002E-2</v>
      </c>
      <c r="I1808" s="94">
        <v>7.0800000000000004E-3</v>
      </c>
    </row>
    <row r="1809" spans="1:9" s="97" customFormat="1" ht="11.25" customHeight="1" x14ac:dyDescent="0.25">
      <c r="A1809" s="77">
        <v>1803</v>
      </c>
      <c r="B1809" s="76" t="s">
        <v>1802</v>
      </c>
      <c r="C1809" s="98" t="s">
        <v>1712</v>
      </c>
      <c r="D1809" s="77" t="s">
        <v>1586</v>
      </c>
      <c r="E1809" s="76" t="s">
        <v>8098</v>
      </c>
      <c r="F1809" s="94" t="s">
        <v>1596</v>
      </c>
      <c r="G1809" s="94">
        <v>0.25</v>
      </c>
      <c r="H1809" s="94">
        <v>0.1595</v>
      </c>
      <c r="I1809" s="94">
        <v>8.5432000000000008E-2</v>
      </c>
    </row>
    <row r="1810" spans="1:9" s="97" customFormat="1" ht="11.25" customHeight="1" x14ac:dyDescent="0.25">
      <c r="A1810" s="77">
        <v>1804</v>
      </c>
      <c r="B1810" s="76" t="s">
        <v>5388</v>
      </c>
      <c r="C1810" s="98" t="s">
        <v>1631</v>
      </c>
      <c r="D1810" s="77" t="s">
        <v>1586</v>
      </c>
      <c r="E1810" s="76" t="s">
        <v>7808</v>
      </c>
      <c r="F1810" s="94" t="s">
        <v>1596</v>
      </c>
      <c r="G1810" s="94">
        <v>0.1</v>
      </c>
      <c r="H1810" s="94">
        <v>2.3451372074253431E-2</v>
      </c>
      <c r="I1810" s="94">
        <v>7.2261904761904763E-2</v>
      </c>
    </row>
    <row r="1811" spans="1:9" s="97" customFormat="1" ht="11.25" customHeight="1" x14ac:dyDescent="0.25">
      <c r="A1811" s="77">
        <v>1805</v>
      </c>
      <c r="B1811" s="76" t="s">
        <v>5387</v>
      </c>
      <c r="C1811" s="98" t="s">
        <v>1631</v>
      </c>
      <c r="D1811" s="77" t="s">
        <v>1586</v>
      </c>
      <c r="E1811" s="76" t="s">
        <v>7808</v>
      </c>
      <c r="F1811" s="94" t="s">
        <v>1596</v>
      </c>
      <c r="G1811" s="94">
        <v>0.2</v>
      </c>
      <c r="H1811" s="94">
        <v>3.4286723163841813E-2</v>
      </c>
      <c r="I1811" s="94">
        <v>0.15643333333333331</v>
      </c>
    </row>
    <row r="1812" spans="1:9" s="97" customFormat="1" ht="11.25" customHeight="1" x14ac:dyDescent="0.25">
      <c r="A1812" s="77">
        <v>1806</v>
      </c>
      <c r="B1812" s="76" t="s">
        <v>1798</v>
      </c>
      <c r="C1812" s="98" t="s">
        <v>1712</v>
      </c>
      <c r="D1812" s="77" t="s">
        <v>1586</v>
      </c>
      <c r="E1812" s="76" t="s">
        <v>8098</v>
      </c>
      <c r="F1812" s="94" t="s">
        <v>1596</v>
      </c>
      <c r="G1812" s="94">
        <v>0.16</v>
      </c>
      <c r="H1812" s="94">
        <v>0.11239999999999999</v>
      </c>
      <c r="I1812" s="94">
        <v>4.4934400000000006E-2</v>
      </c>
    </row>
    <row r="1813" spans="1:9" s="97" customFormat="1" ht="11.25" customHeight="1" x14ac:dyDescent="0.25">
      <c r="A1813" s="77">
        <v>1807</v>
      </c>
      <c r="B1813" s="76" t="s">
        <v>5386</v>
      </c>
      <c r="C1813" s="98" t="s">
        <v>1631</v>
      </c>
      <c r="D1813" s="77" t="s">
        <v>1586</v>
      </c>
      <c r="E1813" s="76" t="s">
        <v>7808</v>
      </c>
      <c r="F1813" s="94" t="s">
        <v>1596</v>
      </c>
      <c r="G1813" s="94">
        <v>0.1</v>
      </c>
      <c r="H1813" s="94">
        <v>4.7598870056497176E-2</v>
      </c>
      <c r="I1813" s="94">
        <v>4.9466666666666659E-2</v>
      </c>
    </row>
    <row r="1814" spans="1:9" s="97" customFormat="1" ht="11.25" customHeight="1" x14ac:dyDescent="0.25">
      <c r="A1814" s="77">
        <v>1808</v>
      </c>
      <c r="B1814" s="76" t="s">
        <v>3608</v>
      </c>
      <c r="C1814" s="98" t="s">
        <v>1712</v>
      </c>
      <c r="D1814" s="77" t="s">
        <v>1586</v>
      </c>
      <c r="E1814" s="76" t="s">
        <v>7990</v>
      </c>
      <c r="F1814" s="94" t="s">
        <v>1596</v>
      </c>
      <c r="G1814" s="94">
        <v>0.1</v>
      </c>
      <c r="H1814" s="94">
        <v>6.9000000000000006E-2</v>
      </c>
      <c r="I1814" s="94">
        <v>2.9263999999999998E-2</v>
      </c>
    </row>
    <row r="1815" spans="1:9" s="97" customFormat="1" ht="11.25" customHeight="1" x14ac:dyDescent="0.25">
      <c r="A1815" s="77">
        <v>1809</v>
      </c>
      <c r="B1815" s="76" t="s">
        <v>5385</v>
      </c>
      <c r="C1815" s="98" t="s">
        <v>1631</v>
      </c>
      <c r="D1815" s="77" t="s">
        <v>1586</v>
      </c>
      <c r="E1815" s="76" t="s">
        <v>7808</v>
      </c>
      <c r="F1815" s="94" t="s">
        <v>1596</v>
      </c>
      <c r="G1815" s="94">
        <v>0.1</v>
      </c>
      <c r="H1815" s="94">
        <v>6.870460048426151E-2</v>
      </c>
      <c r="I1815" s="94">
        <v>2.9542857142857138E-2</v>
      </c>
    </row>
    <row r="1816" spans="1:9" s="97" customFormat="1" ht="11.25" customHeight="1" x14ac:dyDescent="0.25">
      <c r="A1816" s="77">
        <v>1810</v>
      </c>
      <c r="B1816" s="76" t="s">
        <v>6711</v>
      </c>
      <c r="C1816" s="98" t="s">
        <v>1699</v>
      </c>
      <c r="D1816" s="77" t="s">
        <v>1586</v>
      </c>
      <c r="E1816" s="76" t="s">
        <v>9089</v>
      </c>
      <c r="F1816" s="94" t="s">
        <v>1596</v>
      </c>
      <c r="G1816" s="94">
        <v>6.3E-2</v>
      </c>
      <c r="H1816" s="94">
        <v>9.8668280871670715E-3</v>
      </c>
      <c r="I1816" s="94">
        <v>5.0157714285714285E-2</v>
      </c>
    </row>
    <row r="1817" spans="1:9" s="97" customFormat="1" ht="11.25" customHeight="1" x14ac:dyDescent="0.25">
      <c r="A1817" s="77">
        <v>1811</v>
      </c>
      <c r="B1817" s="76" t="s">
        <v>3609</v>
      </c>
      <c r="C1817" s="98" t="s">
        <v>1712</v>
      </c>
      <c r="D1817" s="77" t="s">
        <v>1586</v>
      </c>
      <c r="E1817" s="76" t="s">
        <v>7990</v>
      </c>
      <c r="F1817" s="94" t="s">
        <v>1596</v>
      </c>
      <c r="G1817" s="94">
        <v>0.4</v>
      </c>
      <c r="H1817" s="94">
        <v>0.246</v>
      </c>
      <c r="I1817" s="94">
        <v>0.14537600000000001</v>
      </c>
    </row>
    <row r="1818" spans="1:9" s="97" customFormat="1" ht="11.25" customHeight="1" x14ac:dyDescent="0.25">
      <c r="A1818" s="77">
        <v>1812</v>
      </c>
      <c r="B1818" s="76" t="s">
        <v>5384</v>
      </c>
      <c r="C1818" s="98" t="s">
        <v>1631</v>
      </c>
      <c r="D1818" s="77" t="s">
        <v>1586</v>
      </c>
      <c r="E1818" s="76" t="s">
        <v>7808</v>
      </c>
      <c r="F1818" s="94" t="s">
        <v>1596</v>
      </c>
      <c r="G1818" s="94">
        <v>0.4</v>
      </c>
      <c r="H1818" s="94">
        <v>2.0571025020177561E-2</v>
      </c>
      <c r="I1818" s="94">
        <v>0.35818095238095238</v>
      </c>
    </row>
    <row r="1819" spans="1:9" s="97" customFormat="1" ht="11.25" customHeight="1" x14ac:dyDescent="0.25">
      <c r="A1819" s="77">
        <v>1813</v>
      </c>
      <c r="B1819" s="76" t="s">
        <v>3610</v>
      </c>
      <c r="C1819" s="98" t="s">
        <v>1712</v>
      </c>
      <c r="D1819" s="77" t="s">
        <v>1586</v>
      </c>
      <c r="E1819" s="76" t="s">
        <v>7990</v>
      </c>
      <c r="F1819" s="94" t="s">
        <v>1596</v>
      </c>
      <c r="G1819" s="94">
        <v>6.3E-2</v>
      </c>
      <c r="H1819" s="94">
        <v>3.5389999999999998E-2</v>
      </c>
      <c r="I1819" s="94">
        <v>2.6063839999999998E-2</v>
      </c>
    </row>
    <row r="1820" spans="1:9" s="97" customFormat="1" ht="11.25" customHeight="1" x14ac:dyDescent="0.25">
      <c r="A1820" s="77">
        <v>1814</v>
      </c>
      <c r="B1820" s="76" t="s">
        <v>6710</v>
      </c>
      <c r="C1820" s="98" t="s">
        <v>1699</v>
      </c>
      <c r="D1820" s="77" t="s">
        <v>1586</v>
      </c>
      <c r="E1820" s="76" t="s">
        <v>7829</v>
      </c>
      <c r="F1820" s="94" t="s">
        <v>1596</v>
      </c>
      <c r="G1820" s="94">
        <v>6.3E-2</v>
      </c>
      <c r="H1820" s="94">
        <v>8.2980225988700564E-3</v>
      </c>
      <c r="I1820" s="94">
        <v>5.1638666666666666E-2</v>
      </c>
    </row>
    <row r="1821" spans="1:9" s="97" customFormat="1" ht="11.25" customHeight="1" x14ac:dyDescent="0.25">
      <c r="A1821" s="77">
        <v>1815</v>
      </c>
      <c r="B1821" s="76" t="s">
        <v>6709</v>
      </c>
      <c r="C1821" s="98" t="s">
        <v>1699</v>
      </c>
      <c r="D1821" s="77" t="s">
        <v>1586</v>
      </c>
      <c r="E1821" s="76" t="s">
        <v>7829</v>
      </c>
      <c r="F1821" s="94" t="s">
        <v>1596</v>
      </c>
      <c r="G1821" s="94">
        <v>0.04</v>
      </c>
      <c r="H1821" s="94">
        <v>1.6515334947538339E-2</v>
      </c>
      <c r="I1821" s="94">
        <v>2.2169523809523806E-2</v>
      </c>
    </row>
    <row r="1822" spans="1:9" s="97" customFormat="1" ht="11.25" customHeight="1" x14ac:dyDescent="0.25">
      <c r="A1822" s="77">
        <v>1816</v>
      </c>
      <c r="B1822" s="76" t="s">
        <v>5383</v>
      </c>
      <c r="C1822" s="98" t="s">
        <v>1631</v>
      </c>
      <c r="D1822" s="77" t="s">
        <v>1586</v>
      </c>
      <c r="E1822" s="76" t="s">
        <v>7808</v>
      </c>
      <c r="F1822" s="94" t="s">
        <v>1596</v>
      </c>
      <c r="G1822" s="94">
        <v>0.4</v>
      </c>
      <c r="H1822" s="94">
        <v>0.24199999999999999</v>
      </c>
      <c r="I1822" s="94">
        <v>0.14915199999999998</v>
      </c>
    </row>
    <row r="1823" spans="1:9" s="97" customFormat="1" ht="11.25" customHeight="1" x14ac:dyDescent="0.25">
      <c r="A1823" s="77">
        <v>1817</v>
      </c>
      <c r="B1823" s="76" t="s">
        <v>1791</v>
      </c>
      <c r="C1823" s="98" t="s">
        <v>1712</v>
      </c>
      <c r="D1823" s="77" t="s">
        <v>1586</v>
      </c>
      <c r="E1823" s="76" t="s">
        <v>7990</v>
      </c>
      <c r="F1823" s="94" t="s">
        <v>1596</v>
      </c>
      <c r="G1823" s="94">
        <v>0.1</v>
      </c>
      <c r="H1823" s="94">
        <v>6.2E-2</v>
      </c>
      <c r="I1823" s="94">
        <v>3.5872000000000001E-2</v>
      </c>
    </row>
    <row r="1824" spans="1:9" s="97" customFormat="1" ht="11.25" customHeight="1" x14ac:dyDescent="0.25">
      <c r="A1824" s="77">
        <v>1818</v>
      </c>
      <c r="B1824" s="76" t="s">
        <v>6708</v>
      </c>
      <c r="C1824" s="98" t="s">
        <v>1699</v>
      </c>
      <c r="D1824" s="77" t="s">
        <v>1586</v>
      </c>
      <c r="E1824" s="76" t="s">
        <v>7829</v>
      </c>
      <c r="F1824" s="94" t="s">
        <v>1596</v>
      </c>
      <c r="G1824" s="94">
        <v>0.1</v>
      </c>
      <c r="H1824" s="94">
        <v>1.7544390637610981E-2</v>
      </c>
      <c r="I1824" s="94">
        <v>7.7838095238095234E-2</v>
      </c>
    </row>
    <row r="1825" spans="1:9" s="97" customFormat="1" ht="11.25" customHeight="1" x14ac:dyDescent="0.25">
      <c r="A1825" s="77">
        <v>1819</v>
      </c>
      <c r="B1825" s="76" t="s">
        <v>5382</v>
      </c>
      <c r="C1825" s="98" t="s">
        <v>1631</v>
      </c>
      <c r="D1825" s="77" t="s">
        <v>1586</v>
      </c>
      <c r="E1825" s="76" t="s">
        <v>7808</v>
      </c>
      <c r="F1825" s="94" t="s">
        <v>1596</v>
      </c>
      <c r="G1825" s="94">
        <v>0.4</v>
      </c>
      <c r="H1825" s="94">
        <v>1.54E-2</v>
      </c>
      <c r="I1825" s="94">
        <v>0.36306240000000001</v>
      </c>
    </row>
    <row r="1826" spans="1:9" s="97" customFormat="1" ht="11.25" customHeight="1" x14ac:dyDescent="0.25">
      <c r="A1826" s="77">
        <v>1820</v>
      </c>
      <c r="B1826" s="76" t="s">
        <v>5381</v>
      </c>
      <c r="C1826" s="98" t="s">
        <v>1631</v>
      </c>
      <c r="D1826" s="77" t="s">
        <v>1586</v>
      </c>
      <c r="E1826" s="76" t="s">
        <v>7808</v>
      </c>
      <c r="F1826" s="94" t="s">
        <v>1596</v>
      </c>
      <c r="G1826" s="94">
        <v>0.25</v>
      </c>
      <c r="H1826" s="94">
        <v>9.0496368038740921E-2</v>
      </c>
      <c r="I1826" s="94">
        <v>0.15057142857142858</v>
      </c>
    </row>
    <row r="1827" spans="1:9" s="97" customFormat="1" ht="11.25" customHeight="1" x14ac:dyDescent="0.25">
      <c r="A1827" s="77">
        <v>1821</v>
      </c>
      <c r="B1827" s="76" t="s">
        <v>5380</v>
      </c>
      <c r="C1827" s="98" t="s">
        <v>1631</v>
      </c>
      <c r="D1827" s="77" t="s">
        <v>1586</v>
      </c>
      <c r="E1827" s="76" t="s">
        <v>7808</v>
      </c>
      <c r="F1827" s="94" t="s">
        <v>1596</v>
      </c>
      <c r="G1827" s="94">
        <v>0.16</v>
      </c>
      <c r="H1827" s="94">
        <v>2.1791767554479421E-2</v>
      </c>
      <c r="I1827" s="94">
        <v>0.13046857142857143</v>
      </c>
    </row>
    <row r="1828" spans="1:9" s="97" customFormat="1" ht="11.25" customHeight="1" x14ac:dyDescent="0.25">
      <c r="A1828" s="77">
        <v>1822</v>
      </c>
      <c r="B1828" s="76" t="s">
        <v>5379</v>
      </c>
      <c r="C1828" s="98" t="s">
        <v>1631</v>
      </c>
      <c r="D1828" s="77" t="s">
        <v>1586</v>
      </c>
      <c r="E1828" s="76" t="s">
        <v>7808</v>
      </c>
      <c r="F1828" s="94" t="s">
        <v>1596</v>
      </c>
      <c r="G1828" s="94">
        <v>0.1</v>
      </c>
      <c r="H1828" s="94">
        <v>1.0189669087974172E-2</v>
      </c>
      <c r="I1828" s="94">
        <v>8.4780952380952387E-2</v>
      </c>
    </row>
    <row r="1829" spans="1:9" s="97" customFormat="1" ht="11.25" customHeight="1" x14ac:dyDescent="0.25">
      <c r="A1829" s="77">
        <v>1823</v>
      </c>
      <c r="B1829" s="76" t="s">
        <v>1623</v>
      </c>
      <c r="C1829" s="98" t="s">
        <v>1712</v>
      </c>
      <c r="D1829" s="77" t="s">
        <v>1586</v>
      </c>
      <c r="E1829" s="76" t="s">
        <v>7990</v>
      </c>
      <c r="F1829" s="94" t="s">
        <v>1596</v>
      </c>
      <c r="G1829" s="94">
        <v>6.3E-2</v>
      </c>
      <c r="H1829" s="94">
        <v>3.9799999999999995E-2</v>
      </c>
      <c r="I1829" s="94">
        <v>2.1900800000000002E-2</v>
      </c>
    </row>
    <row r="1830" spans="1:9" s="97" customFormat="1" ht="11.25" customHeight="1" x14ac:dyDescent="0.25">
      <c r="A1830" s="77">
        <v>1824</v>
      </c>
      <c r="B1830" s="76" t="s">
        <v>6707</v>
      </c>
      <c r="C1830" s="98" t="s">
        <v>1699</v>
      </c>
      <c r="D1830" s="77" t="s">
        <v>1586</v>
      </c>
      <c r="E1830" s="76" t="s">
        <v>9089</v>
      </c>
      <c r="F1830" s="94" t="s">
        <v>1596</v>
      </c>
      <c r="G1830" s="94">
        <v>6.3E-2</v>
      </c>
      <c r="H1830" s="94">
        <v>3.0816182405165461E-2</v>
      </c>
      <c r="I1830" s="94">
        <v>3.0381523809523803E-2</v>
      </c>
    </row>
    <row r="1831" spans="1:9" s="97" customFormat="1" ht="11.25" customHeight="1" x14ac:dyDescent="0.25">
      <c r="A1831" s="77">
        <v>1825</v>
      </c>
      <c r="B1831" s="76" t="s">
        <v>452</v>
      </c>
      <c r="C1831" s="98" t="s">
        <v>1712</v>
      </c>
      <c r="D1831" s="77" t="s">
        <v>1586</v>
      </c>
      <c r="E1831" s="76" t="s">
        <v>9043</v>
      </c>
      <c r="F1831" s="94" t="s">
        <v>1596</v>
      </c>
      <c r="G1831" s="94">
        <v>0.1</v>
      </c>
      <c r="H1831" s="94">
        <v>6.5000000000000002E-2</v>
      </c>
      <c r="I1831" s="94">
        <v>3.304E-2</v>
      </c>
    </row>
    <row r="1832" spans="1:9" s="97" customFormat="1" ht="11.25" customHeight="1" x14ac:dyDescent="0.25">
      <c r="A1832" s="77">
        <v>1826</v>
      </c>
      <c r="B1832" s="76" t="s">
        <v>453</v>
      </c>
      <c r="C1832" s="98" t="s">
        <v>1712</v>
      </c>
      <c r="D1832" s="77" t="s">
        <v>1586</v>
      </c>
      <c r="E1832" s="76" t="s">
        <v>9043</v>
      </c>
      <c r="F1832" s="94" t="s">
        <v>1596</v>
      </c>
      <c r="G1832" s="94">
        <v>0.1</v>
      </c>
      <c r="H1832" s="94">
        <v>1.5599999999999999E-2</v>
      </c>
      <c r="I1832" s="94">
        <v>7.9673600000000011E-2</v>
      </c>
    </row>
    <row r="1833" spans="1:9" s="97" customFormat="1" ht="11.25" customHeight="1" x14ac:dyDescent="0.25">
      <c r="A1833" s="77">
        <v>1827</v>
      </c>
      <c r="B1833" s="76" t="s">
        <v>454</v>
      </c>
      <c r="C1833" s="98" t="s">
        <v>1712</v>
      </c>
      <c r="D1833" s="77" t="s">
        <v>1586</v>
      </c>
      <c r="E1833" s="76" t="s">
        <v>9043</v>
      </c>
      <c r="F1833" s="94" t="s">
        <v>1596</v>
      </c>
      <c r="G1833" s="94">
        <v>6.3E-2</v>
      </c>
      <c r="H1833" s="94">
        <v>3.5389999999999998E-2</v>
      </c>
      <c r="I1833" s="94">
        <v>2.6063839999999998E-2</v>
      </c>
    </row>
    <row r="1834" spans="1:9" s="97" customFormat="1" ht="11.25" customHeight="1" x14ac:dyDescent="0.25">
      <c r="A1834" s="77">
        <v>1828</v>
      </c>
      <c r="B1834" s="76" t="s">
        <v>5378</v>
      </c>
      <c r="C1834" s="98" t="s">
        <v>1631</v>
      </c>
      <c r="D1834" s="77" t="s">
        <v>1586</v>
      </c>
      <c r="E1834" s="76" t="s">
        <v>7808</v>
      </c>
      <c r="F1834" s="94" t="s">
        <v>1596</v>
      </c>
      <c r="G1834" s="94">
        <v>0.04</v>
      </c>
      <c r="H1834" s="94">
        <v>7.7885391444713478E-3</v>
      </c>
      <c r="I1834" s="94">
        <v>3.0407619047619044E-2</v>
      </c>
    </row>
    <row r="1835" spans="1:9" s="97" customFormat="1" ht="11.25" customHeight="1" x14ac:dyDescent="0.25">
      <c r="A1835" s="77">
        <v>1829</v>
      </c>
      <c r="B1835" s="76" t="s">
        <v>455</v>
      </c>
      <c r="C1835" s="98" t="s">
        <v>1712</v>
      </c>
      <c r="D1835" s="77" t="s">
        <v>1586</v>
      </c>
      <c r="E1835" s="76" t="s">
        <v>9043</v>
      </c>
      <c r="F1835" s="94" t="s">
        <v>1596</v>
      </c>
      <c r="G1835" s="94">
        <v>6.3E-2</v>
      </c>
      <c r="H1835" s="94">
        <v>3.8539999999999998E-2</v>
      </c>
      <c r="I1835" s="94">
        <v>2.3090239999999998E-2</v>
      </c>
    </row>
    <row r="1836" spans="1:9" s="97" customFormat="1" ht="11.25" customHeight="1" x14ac:dyDescent="0.25">
      <c r="A1836" s="77">
        <v>1830</v>
      </c>
      <c r="B1836" s="76" t="s">
        <v>5377</v>
      </c>
      <c r="C1836" s="98" t="s">
        <v>1631</v>
      </c>
      <c r="D1836" s="77" t="s">
        <v>1586</v>
      </c>
      <c r="E1836" s="76" t="s">
        <v>7808</v>
      </c>
      <c r="F1836" s="94" t="s">
        <v>1596</v>
      </c>
      <c r="G1836" s="94">
        <v>0.1</v>
      </c>
      <c r="H1836" s="94">
        <v>8.3555286521388217E-2</v>
      </c>
      <c r="I1836" s="94">
        <v>1.5523809523809527E-2</v>
      </c>
    </row>
    <row r="1837" spans="1:9" s="97" customFormat="1" ht="11.25" customHeight="1" x14ac:dyDescent="0.25">
      <c r="A1837" s="77">
        <v>1831</v>
      </c>
      <c r="B1837" s="76" t="s">
        <v>457</v>
      </c>
      <c r="C1837" s="98" t="s">
        <v>1712</v>
      </c>
      <c r="D1837" s="77" t="s">
        <v>1586</v>
      </c>
      <c r="E1837" s="76" t="s">
        <v>9043</v>
      </c>
      <c r="F1837" s="94" t="s">
        <v>1596</v>
      </c>
      <c r="G1837" s="94">
        <v>6.3E-2</v>
      </c>
      <c r="H1837" s="94">
        <v>3.4130000000000001E-2</v>
      </c>
      <c r="I1837" s="94">
        <v>2.7253279999999998E-2</v>
      </c>
    </row>
    <row r="1838" spans="1:9" s="97" customFormat="1" ht="11.25" customHeight="1" x14ac:dyDescent="0.25">
      <c r="A1838" s="77">
        <v>1832</v>
      </c>
      <c r="B1838" s="76" t="s">
        <v>458</v>
      </c>
      <c r="C1838" s="98" t="s">
        <v>1712</v>
      </c>
      <c r="D1838" s="77" t="s">
        <v>1586</v>
      </c>
      <c r="E1838" s="76" t="s">
        <v>9043</v>
      </c>
      <c r="F1838" s="94" t="s">
        <v>1596</v>
      </c>
      <c r="G1838" s="94">
        <v>0.1</v>
      </c>
      <c r="H1838" s="94">
        <v>6.7000000000000004E-2</v>
      </c>
      <c r="I1838" s="94">
        <v>3.1151999999999999E-2</v>
      </c>
    </row>
    <row r="1839" spans="1:9" s="97" customFormat="1" ht="11.25" customHeight="1" x14ac:dyDescent="0.25">
      <c r="A1839" s="77">
        <v>1833</v>
      </c>
      <c r="B1839" s="76" t="s">
        <v>459</v>
      </c>
      <c r="C1839" s="98" t="s">
        <v>1712</v>
      </c>
      <c r="D1839" s="77" t="s">
        <v>1586</v>
      </c>
      <c r="E1839" s="76" t="s">
        <v>9043</v>
      </c>
      <c r="F1839" s="94" t="s">
        <v>1596</v>
      </c>
      <c r="G1839" s="94">
        <v>0.16</v>
      </c>
      <c r="H1839" s="94">
        <v>9.4799999999999995E-2</v>
      </c>
      <c r="I1839" s="94">
        <v>6.1548800000000001E-2</v>
      </c>
    </row>
    <row r="1840" spans="1:9" s="97" customFormat="1" ht="11.25" customHeight="1" x14ac:dyDescent="0.25">
      <c r="A1840" s="77">
        <v>1834</v>
      </c>
      <c r="B1840" s="76" t="s">
        <v>461</v>
      </c>
      <c r="C1840" s="98" t="s">
        <v>1712</v>
      </c>
      <c r="D1840" s="77" t="s">
        <v>1586</v>
      </c>
      <c r="E1840" s="76" t="s">
        <v>9043</v>
      </c>
      <c r="F1840" s="94" t="s">
        <v>1596</v>
      </c>
      <c r="G1840" s="94">
        <v>0.16</v>
      </c>
      <c r="H1840" s="94">
        <v>9.6399999999999986E-2</v>
      </c>
      <c r="I1840" s="94">
        <v>6.0038400000000006E-2</v>
      </c>
    </row>
    <row r="1841" spans="1:9" s="97" customFormat="1" ht="11.25" customHeight="1" x14ac:dyDescent="0.25">
      <c r="A1841" s="77">
        <v>1835</v>
      </c>
      <c r="B1841" s="76" t="s">
        <v>6706</v>
      </c>
      <c r="C1841" s="98" t="s">
        <v>1699</v>
      </c>
      <c r="D1841" s="77" t="s">
        <v>1586</v>
      </c>
      <c r="E1841" s="76" t="s">
        <v>7684</v>
      </c>
      <c r="F1841" s="94" t="s">
        <v>1596</v>
      </c>
      <c r="G1841" s="94">
        <v>0.1</v>
      </c>
      <c r="H1841" s="94">
        <v>2.8843825665859565E-2</v>
      </c>
      <c r="I1841" s="94">
        <v>6.7171428571428562E-2</v>
      </c>
    </row>
    <row r="1842" spans="1:9" s="97" customFormat="1" ht="11.25" customHeight="1" x14ac:dyDescent="0.25">
      <c r="A1842" s="77">
        <v>1836</v>
      </c>
      <c r="B1842" s="76" t="s">
        <v>3540</v>
      </c>
      <c r="C1842" s="98" t="s">
        <v>1712</v>
      </c>
      <c r="D1842" s="77" t="s">
        <v>1586</v>
      </c>
      <c r="E1842" s="76" t="s">
        <v>7990</v>
      </c>
      <c r="F1842" s="94" t="s">
        <v>1596</v>
      </c>
      <c r="G1842" s="94">
        <v>0.1</v>
      </c>
      <c r="H1842" s="94">
        <v>6.6000000000000003E-2</v>
      </c>
      <c r="I1842" s="94">
        <v>3.2096E-2</v>
      </c>
    </row>
    <row r="1843" spans="1:9" s="97" customFormat="1" ht="11.25" customHeight="1" x14ac:dyDescent="0.25">
      <c r="A1843" s="77">
        <v>1837</v>
      </c>
      <c r="B1843" s="76" t="s">
        <v>1793</v>
      </c>
      <c r="C1843" s="98" t="s">
        <v>1712</v>
      </c>
      <c r="D1843" s="77" t="s">
        <v>1586</v>
      </c>
      <c r="E1843" s="76" t="s">
        <v>7990</v>
      </c>
      <c r="F1843" s="94" t="s">
        <v>1596</v>
      </c>
      <c r="G1843" s="94">
        <v>0.16</v>
      </c>
      <c r="H1843" s="94">
        <v>0.10760000000000002</v>
      </c>
      <c r="I1843" s="94">
        <v>4.9465599999999985E-2</v>
      </c>
    </row>
    <row r="1844" spans="1:9" s="97" customFormat="1" ht="11.25" customHeight="1" x14ac:dyDescent="0.25">
      <c r="A1844" s="77">
        <v>1838</v>
      </c>
      <c r="B1844" s="76" t="s">
        <v>5376</v>
      </c>
      <c r="C1844" s="98" t="s">
        <v>1631</v>
      </c>
      <c r="D1844" s="77" t="s">
        <v>1586</v>
      </c>
      <c r="E1844" s="76" t="s">
        <v>7897</v>
      </c>
      <c r="F1844" s="94" t="s">
        <v>1596</v>
      </c>
      <c r="G1844" s="94">
        <v>0.1</v>
      </c>
      <c r="H1844" s="94">
        <v>2.5781880548829704E-2</v>
      </c>
      <c r="I1844" s="94">
        <v>7.0061904761904756E-2</v>
      </c>
    </row>
    <row r="1845" spans="1:9" s="97" customFormat="1" ht="11.25" customHeight="1" x14ac:dyDescent="0.25">
      <c r="A1845" s="77">
        <v>1839</v>
      </c>
      <c r="B1845" s="76" t="s">
        <v>1788</v>
      </c>
      <c r="C1845" s="98" t="s">
        <v>1712</v>
      </c>
      <c r="D1845" s="77" t="s">
        <v>1586</v>
      </c>
      <c r="E1845" s="76" t="s">
        <v>7990</v>
      </c>
      <c r="F1845" s="94" t="s">
        <v>1596</v>
      </c>
      <c r="G1845" s="94">
        <v>0.1</v>
      </c>
      <c r="H1845" s="94">
        <v>6.3E-2</v>
      </c>
      <c r="I1845" s="94">
        <v>3.4928000000000001E-2</v>
      </c>
    </row>
    <row r="1846" spans="1:9" s="97" customFormat="1" ht="11.25" customHeight="1" x14ac:dyDescent="0.25">
      <c r="A1846" s="77">
        <v>1840</v>
      </c>
      <c r="B1846" s="76" t="s">
        <v>5375</v>
      </c>
      <c r="C1846" s="98" t="s">
        <v>1631</v>
      </c>
      <c r="D1846" s="77" t="s">
        <v>1586</v>
      </c>
      <c r="E1846" s="76" t="s">
        <v>7897</v>
      </c>
      <c r="F1846" s="94" t="s">
        <v>1596</v>
      </c>
      <c r="G1846" s="94">
        <v>0.25</v>
      </c>
      <c r="H1846" s="94">
        <v>0.25</v>
      </c>
      <c r="I1846" s="94">
        <v>0</v>
      </c>
    </row>
    <row r="1847" spans="1:9" s="97" customFormat="1" ht="11.25" customHeight="1" x14ac:dyDescent="0.25">
      <c r="A1847" s="77">
        <v>1841</v>
      </c>
      <c r="B1847" s="76" t="s">
        <v>1792</v>
      </c>
      <c r="C1847" s="98" t="s">
        <v>1712</v>
      </c>
      <c r="D1847" s="77" t="s">
        <v>1586</v>
      </c>
      <c r="E1847" s="76" t="s">
        <v>7990</v>
      </c>
      <c r="F1847" s="94" t="s">
        <v>1596</v>
      </c>
      <c r="G1847" s="94">
        <v>6.3E-2</v>
      </c>
      <c r="H1847" s="94">
        <v>3.9169999999999996E-2</v>
      </c>
      <c r="I1847" s="94">
        <v>2.2495520000000001E-2</v>
      </c>
    </row>
    <row r="1848" spans="1:9" s="97" customFormat="1" ht="11.25" customHeight="1" x14ac:dyDescent="0.25">
      <c r="A1848" s="77">
        <v>1842</v>
      </c>
      <c r="B1848" s="76" t="s">
        <v>5374</v>
      </c>
      <c r="C1848" s="98" t="s">
        <v>1631</v>
      </c>
      <c r="D1848" s="77" t="s">
        <v>1586</v>
      </c>
      <c r="E1848" s="76" t="s">
        <v>7897</v>
      </c>
      <c r="F1848" s="94" t="s">
        <v>1596</v>
      </c>
      <c r="G1848" s="94">
        <v>0.16</v>
      </c>
      <c r="H1848" s="94">
        <v>2.845036319612591E-2</v>
      </c>
      <c r="I1848" s="94">
        <v>0.12418285714285714</v>
      </c>
    </row>
    <row r="1849" spans="1:9" s="97" customFormat="1" ht="11.25" customHeight="1" x14ac:dyDescent="0.25">
      <c r="A1849" s="77">
        <v>1843</v>
      </c>
      <c r="B1849" s="76" t="s">
        <v>5373</v>
      </c>
      <c r="C1849" s="98" t="s">
        <v>1631</v>
      </c>
      <c r="D1849" s="77" t="s">
        <v>1586</v>
      </c>
      <c r="E1849" s="76" t="s">
        <v>7897</v>
      </c>
      <c r="F1849" s="94" t="s">
        <v>1596</v>
      </c>
      <c r="G1849" s="94">
        <v>6.3E-2</v>
      </c>
      <c r="H1849" s="94">
        <v>6.3E-2</v>
      </c>
      <c r="I1849" s="94">
        <v>0</v>
      </c>
    </row>
    <row r="1850" spans="1:9" s="97" customFormat="1" ht="11.25" customHeight="1" x14ac:dyDescent="0.25">
      <c r="A1850" s="77">
        <v>1844</v>
      </c>
      <c r="B1850" s="76" t="s">
        <v>6705</v>
      </c>
      <c r="C1850" s="98" t="s">
        <v>1699</v>
      </c>
      <c r="D1850" s="77" t="s">
        <v>1586</v>
      </c>
      <c r="E1850" s="76" t="s">
        <v>9089</v>
      </c>
      <c r="F1850" s="94" t="s">
        <v>1596</v>
      </c>
      <c r="G1850" s="94">
        <v>0.16</v>
      </c>
      <c r="H1850" s="94">
        <v>2.9560129136400323E-2</v>
      </c>
      <c r="I1850" s="94">
        <v>0.12313523809523809</v>
      </c>
    </row>
    <row r="1851" spans="1:9" s="97" customFormat="1" ht="11.25" customHeight="1" x14ac:dyDescent="0.25">
      <c r="A1851" s="77">
        <v>1845</v>
      </c>
      <c r="B1851" s="76" t="s">
        <v>3538</v>
      </c>
      <c r="C1851" s="98" t="s">
        <v>1712</v>
      </c>
      <c r="D1851" s="77" t="s">
        <v>1586</v>
      </c>
      <c r="E1851" s="76" t="s">
        <v>7990</v>
      </c>
      <c r="F1851" s="94" t="s">
        <v>1596</v>
      </c>
      <c r="G1851" s="94">
        <v>0.16</v>
      </c>
      <c r="H1851" s="94">
        <v>8.6800000000000016E-2</v>
      </c>
      <c r="I1851" s="94">
        <v>6.910079999999999E-2</v>
      </c>
    </row>
    <row r="1852" spans="1:9" s="97" customFormat="1" ht="11.25" customHeight="1" x14ac:dyDescent="0.25">
      <c r="A1852" s="77">
        <v>1846</v>
      </c>
      <c r="B1852" s="76" t="s">
        <v>5372</v>
      </c>
      <c r="C1852" s="98" t="s">
        <v>1631</v>
      </c>
      <c r="D1852" s="77" t="s">
        <v>1586</v>
      </c>
      <c r="E1852" s="76" t="s">
        <v>7897</v>
      </c>
      <c r="F1852" s="94" t="s">
        <v>1596</v>
      </c>
      <c r="G1852" s="94">
        <v>6.3E-2</v>
      </c>
      <c r="H1852" s="94">
        <v>2.4011299435028253E-2</v>
      </c>
      <c r="I1852" s="94">
        <v>3.6805333333333329E-2</v>
      </c>
    </row>
    <row r="1853" spans="1:9" s="97" customFormat="1" ht="11.25" customHeight="1" x14ac:dyDescent="0.25">
      <c r="A1853" s="77">
        <v>1847</v>
      </c>
      <c r="B1853" s="76" t="s">
        <v>3539</v>
      </c>
      <c r="C1853" s="98" t="s">
        <v>1712</v>
      </c>
      <c r="D1853" s="77" t="s">
        <v>1586</v>
      </c>
      <c r="E1853" s="76" t="s">
        <v>7990</v>
      </c>
      <c r="F1853" s="94" t="s">
        <v>1596</v>
      </c>
      <c r="G1853" s="94">
        <v>0.16</v>
      </c>
      <c r="H1853" s="94">
        <v>0.02</v>
      </c>
      <c r="I1853" s="94">
        <v>0.13216</v>
      </c>
    </row>
    <row r="1854" spans="1:9" s="97" customFormat="1" ht="11.25" customHeight="1" x14ac:dyDescent="0.25">
      <c r="A1854" s="77">
        <v>1848</v>
      </c>
      <c r="B1854" s="76" t="s">
        <v>5371</v>
      </c>
      <c r="C1854" s="98" t="s">
        <v>1631</v>
      </c>
      <c r="D1854" s="77" t="s">
        <v>1586</v>
      </c>
      <c r="E1854" s="76" t="s">
        <v>7897</v>
      </c>
      <c r="F1854" s="94" t="s">
        <v>1596</v>
      </c>
      <c r="G1854" s="94">
        <v>6.3E-2</v>
      </c>
      <c r="H1854" s="94">
        <v>6.3E-2</v>
      </c>
      <c r="I1854" s="94">
        <v>0</v>
      </c>
    </row>
    <row r="1855" spans="1:9" s="97" customFormat="1" ht="11.25" customHeight="1" x14ac:dyDescent="0.25">
      <c r="A1855" s="77">
        <v>1849</v>
      </c>
      <c r="B1855" s="76" t="s">
        <v>3611</v>
      </c>
      <c r="C1855" s="98" t="s">
        <v>1712</v>
      </c>
      <c r="D1855" s="77" t="s">
        <v>1586</v>
      </c>
      <c r="E1855" s="76" t="s">
        <v>7990</v>
      </c>
      <c r="F1855" s="94" t="s">
        <v>1596</v>
      </c>
      <c r="G1855" s="94">
        <v>0.16</v>
      </c>
      <c r="H1855" s="94">
        <v>0.1028</v>
      </c>
      <c r="I1855" s="94">
        <v>5.3996799999999998E-2</v>
      </c>
    </row>
    <row r="1856" spans="1:9" s="97" customFormat="1" ht="11.25" customHeight="1" x14ac:dyDescent="0.25">
      <c r="A1856" s="77">
        <v>1850</v>
      </c>
      <c r="B1856" s="76" t="s">
        <v>5370</v>
      </c>
      <c r="C1856" s="98" t="s">
        <v>1631</v>
      </c>
      <c r="D1856" s="77" t="s">
        <v>1586</v>
      </c>
      <c r="E1856" s="76" t="s">
        <v>7897</v>
      </c>
      <c r="F1856" s="94" t="s">
        <v>1596</v>
      </c>
      <c r="G1856" s="94">
        <v>6.3E-2</v>
      </c>
      <c r="H1856" s="94">
        <v>4.2320000000000003E-2</v>
      </c>
      <c r="I1856" s="94">
        <v>1.9521919999999998E-2</v>
      </c>
    </row>
    <row r="1857" spans="1:9" s="97" customFormat="1" ht="11.25" customHeight="1" x14ac:dyDescent="0.25">
      <c r="A1857" s="77">
        <v>1851</v>
      </c>
      <c r="B1857" s="76" t="s">
        <v>5369</v>
      </c>
      <c r="C1857" s="98" t="s">
        <v>1631</v>
      </c>
      <c r="D1857" s="77" t="s">
        <v>1586</v>
      </c>
      <c r="E1857" s="76" t="s">
        <v>7897</v>
      </c>
      <c r="F1857" s="94" t="s">
        <v>1596</v>
      </c>
      <c r="G1857" s="94">
        <v>0.1</v>
      </c>
      <c r="H1857" s="94">
        <v>3.7797619047619052E-2</v>
      </c>
      <c r="I1857" s="94">
        <v>5.8719047619047615E-2</v>
      </c>
    </row>
    <row r="1858" spans="1:9" s="97" customFormat="1" ht="11.25" customHeight="1" x14ac:dyDescent="0.25">
      <c r="A1858" s="77">
        <v>1852</v>
      </c>
      <c r="B1858" s="76" t="s">
        <v>5368</v>
      </c>
      <c r="C1858" s="98" t="s">
        <v>1631</v>
      </c>
      <c r="D1858" s="77" t="s">
        <v>1586</v>
      </c>
      <c r="E1858" s="76" t="s">
        <v>7897</v>
      </c>
      <c r="F1858" s="94" t="s">
        <v>1596</v>
      </c>
      <c r="G1858" s="94">
        <v>0.16</v>
      </c>
      <c r="H1858" s="94">
        <v>5.4620661824051661E-2</v>
      </c>
      <c r="I1858" s="94">
        <v>9.9478095238095227E-2</v>
      </c>
    </row>
    <row r="1859" spans="1:9" s="97" customFormat="1" ht="11.25" customHeight="1" x14ac:dyDescent="0.25">
      <c r="A1859" s="77">
        <v>1853</v>
      </c>
      <c r="B1859" s="76" t="s">
        <v>1762</v>
      </c>
      <c r="C1859" s="98" t="s">
        <v>1631</v>
      </c>
      <c r="D1859" s="77" t="s">
        <v>1586</v>
      </c>
      <c r="E1859" s="76" t="s">
        <v>5060</v>
      </c>
      <c r="F1859" s="94" t="s">
        <v>1596</v>
      </c>
      <c r="G1859" s="94">
        <v>0.1</v>
      </c>
      <c r="H1859" s="94">
        <v>0.1</v>
      </c>
      <c r="I1859" s="94">
        <v>0</v>
      </c>
    </row>
    <row r="1860" spans="1:9" s="97" customFormat="1" ht="11.25" customHeight="1" x14ac:dyDescent="0.25">
      <c r="A1860" s="77">
        <v>1854</v>
      </c>
      <c r="B1860" s="76" t="s">
        <v>6704</v>
      </c>
      <c r="C1860" s="98" t="s">
        <v>1699</v>
      </c>
      <c r="D1860" s="77" t="s">
        <v>1586</v>
      </c>
      <c r="E1860" s="76" t="s">
        <v>9089</v>
      </c>
      <c r="F1860" s="94" t="s">
        <v>1596</v>
      </c>
      <c r="G1860" s="94">
        <v>6.3E-2</v>
      </c>
      <c r="H1860" s="94">
        <v>5.2310330912025825E-2</v>
      </c>
      <c r="I1860" s="94">
        <v>1.0091047619047619E-2</v>
      </c>
    </row>
    <row r="1861" spans="1:9" s="97" customFormat="1" ht="11.25" customHeight="1" x14ac:dyDescent="0.25">
      <c r="A1861" s="77">
        <v>1855</v>
      </c>
      <c r="B1861" s="76" t="s">
        <v>6703</v>
      </c>
      <c r="C1861" s="98" t="s">
        <v>1699</v>
      </c>
      <c r="D1861" s="77" t="s">
        <v>1586</v>
      </c>
      <c r="E1861" s="76" t="s">
        <v>9089</v>
      </c>
      <c r="F1861" s="94" t="s">
        <v>1596</v>
      </c>
      <c r="G1861" s="94">
        <v>0.16</v>
      </c>
      <c r="H1861" s="94">
        <v>2.4142453591606133E-2</v>
      </c>
      <c r="I1861" s="94">
        <v>0.12824952380952379</v>
      </c>
    </row>
    <row r="1862" spans="1:9" s="97" customFormat="1" ht="11.25" customHeight="1" x14ac:dyDescent="0.25">
      <c r="A1862" s="77">
        <v>1856</v>
      </c>
      <c r="B1862" s="76" t="s">
        <v>6702</v>
      </c>
      <c r="C1862" s="98" t="s">
        <v>1699</v>
      </c>
      <c r="D1862" s="77" t="s">
        <v>1586</v>
      </c>
      <c r="E1862" s="76" t="s">
        <v>9089</v>
      </c>
      <c r="F1862" s="94" t="s">
        <v>1596</v>
      </c>
      <c r="G1862" s="94">
        <v>0.4</v>
      </c>
      <c r="H1862" s="94">
        <v>5.6799838579499599E-2</v>
      </c>
      <c r="I1862" s="94">
        <v>0.32398095238095237</v>
      </c>
    </row>
    <row r="1863" spans="1:9" s="97" customFormat="1" ht="11.25" customHeight="1" x14ac:dyDescent="0.25">
      <c r="A1863" s="77">
        <v>1857</v>
      </c>
      <c r="B1863" s="76" t="s">
        <v>6701</v>
      </c>
      <c r="C1863" s="98" t="s">
        <v>1699</v>
      </c>
      <c r="D1863" s="77" t="s">
        <v>1586</v>
      </c>
      <c r="E1863" s="76" t="s">
        <v>7829</v>
      </c>
      <c r="F1863" s="94" t="s">
        <v>1596</v>
      </c>
      <c r="G1863" s="94">
        <v>0.16</v>
      </c>
      <c r="H1863" s="94">
        <v>2.7360774818401941E-2</v>
      </c>
      <c r="I1863" s="94">
        <v>0.12521142857142856</v>
      </c>
    </row>
    <row r="1864" spans="1:9" s="97" customFormat="1" ht="11.25" customHeight="1" x14ac:dyDescent="0.25">
      <c r="A1864" s="77">
        <v>1858</v>
      </c>
      <c r="B1864" s="76" t="s">
        <v>6700</v>
      </c>
      <c r="C1864" s="98" t="s">
        <v>1699</v>
      </c>
      <c r="D1864" s="77" t="s">
        <v>1586</v>
      </c>
      <c r="E1864" s="76" t="s">
        <v>9089</v>
      </c>
      <c r="F1864" s="94" t="s">
        <v>1596</v>
      </c>
      <c r="G1864" s="94">
        <v>0.1</v>
      </c>
      <c r="H1864" s="94">
        <v>9.2211460855528646E-3</v>
      </c>
      <c r="I1864" s="94">
        <v>8.5695238095238102E-2</v>
      </c>
    </row>
    <row r="1865" spans="1:9" s="97" customFormat="1" ht="11.25" customHeight="1" x14ac:dyDescent="0.25">
      <c r="A1865" s="77">
        <v>1859</v>
      </c>
      <c r="B1865" s="76" t="s">
        <v>6699</v>
      </c>
      <c r="C1865" s="98" t="s">
        <v>1699</v>
      </c>
      <c r="D1865" s="77" t="s">
        <v>1586</v>
      </c>
      <c r="E1865" s="76" t="s">
        <v>9089</v>
      </c>
      <c r="F1865" s="94" t="s">
        <v>1596</v>
      </c>
      <c r="G1865" s="94">
        <v>6.3E-2</v>
      </c>
      <c r="H1865" s="94">
        <v>2.5625504439063761E-2</v>
      </c>
      <c r="I1865" s="94">
        <v>3.5281523809523811E-2</v>
      </c>
    </row>
    <row r="1866" spans="1:9" s="97" customFormat="1" ht="11.25" customHeight="1" x14ac:dyDescent="0.25">
      <c r="A1866" s="77">
        <v>1860</v>
      </c>
      <c r="B1866" s="76" t="s">
        <v>5367</v>
      </c>
      <c r="C1866" s="98" t="s">
        <v>1631</v>
      </c>
      <c r="D1866" s="77" t="s">
        <v>1586</v>
      </c>
      <c r="E1866" s="76" t="s">
        <v>7800</v>
      </c>
      <c r="F1866" s="94" t="s">
        <v>1596</v>
      </c>
      <c r="G1866" s="94">
        <v>0.06</v>
      </c>
      <c r="H1866" s="94">
        <v>1.166767554479419E-2</v>
      </c>
      <c r="I1866" s="94">
        <v>4.5625714285714283E-2</v>
      </c>
    </row>
    <row r="1867" spans="1:9" s="97" customFormat="1" ht="11.25" customHeight="1" x14ac:dyDescent="0.25">
      <c r="A1867" s="77">
        <v>1861</v>
      </c>
      <c r="B1867" s="76" t="s">
        <v>6698</v>
      </c>
      <c r="C1867" s="98" t="s">
        <v>1699</v>
      </c>
      <c r="D1867" s="77" t="s">
        <v>1586</v>
      </c>
      <c r="E1867" s="76" t="s">
        <v>7829</v>
      </c>
      <c r="F1867" s="94" t="s">
        <v>1596</v>
      </c>
      <c r="G1867" s="94">
        <v>6.3E-2</v>
      </c>
      <c r="H1867" s="94">
        <v>4.0556900726392252E-2</v>
      </c>
      <c r="I1867" s="94">
        <v>2.1186285714285713E-2</v>
      </c>
    </row>
    <row r="1868" spans="1:9" s="97" customFormat="1" ht="11.25" customHeight="1" x14ac:dyDescent="0.25">
      <c r="A1868" s="77">
        <v>1862</v>
      </c>
      <c r="B1868" s="76" t="s">
        <v>5366</v>
      </c>
      <c r="C1868" s="98" t="s">
        <v>1631</v>
      </c>
      <c r="D1868" s="77" t="s">
        <v>1586</v>
      </c>
      <c r="E1868" s="76" t="s">
        <v>7800</v>
      </c>
      <c r="F1868" s="94" t="s">
        <v>1596</v>
      </c>
      <c r="G1868" s="94">
        <v>0.1</v>
      </c>
      <c r="H1868" s="94">
        <v>5.7556497175141243E-3</v>
      </c>
      <c r="I1868" s="94">
        <v>8.8966666666666652E-2</v>
      </c>
    </row>
    <row r="1869" spans="1:9" s="97" customFormat="1" ht="11.25" customHeight="1" x14ac:dyDescent="0.25">
      <c r="A1869" s="77">
        <v>1863</v>
      </c>
      <c r="B1869" s="76" t="s">
        <v>5365</v>
      </c>
      <c r="C1869" s="98" t="s">
        <v>1631</v>
      </c>
      <c r="D1869" s="77" t="s">
        <v>1586</v>
      </c>
      <c r="E1869" s="76" t="s">
        <v>7800</v>
      </c>
      <c r="F1869" s="94" t="s">
        <v>1596</v>
      </c>
      <c r="G1869" s="94">
        <v>0.4</v>
      </c>
      <c r="H1869" s="94">
        <v>8.1820016142050041E-3</v>
      </c>
      <c r="I1869" s="94">
        <v>0.36987619047619047</v>
      </c>
    </row>
    <row r="1870" spans="1:9" s="97" customFormat="1" ht="11.25" customHeight="1" x14ac:dyDescent="0.25">
      <c r="A1870" s="77">
        <v>1864</v>
      </c>
      <c r="B1870" s="76" t="s">
        <v>1761</v>
      </c>
      <c r="C1870" s="98" t="s">
        <v>1631</v>
      </c>
      <c r="D1870" s="77" t="s">
        <v>1586</v>
      </c>
      <c r="E1870" s="76" t="s">
        <v>5060</v>
      </c>
      <c r="F1870" s="94" t="s">
        <v>1596</v>
      </c>
      <c r="G1870" s="94">
        <v>0.16</v>
      </c>
      <c r="H1870" s="94">
        <v>8.3599999999999994E-2</v>
      </c>
      <c r="I1870" s="94">
        <v>7.2121599999999994E-2</v>
      </c>
    </row>
    <row r="1871" spans="1:9" s="97" customFormat="1" ht="11.25" customHeight="1" x14ac:dyDescent="0.25">
      <c r="A1871" s="77">
        <v>1865</v>
      </c>
      <c r="B1871" s="76" t="s">
        <v>5364</v>
      </c>
      <c r="C1871" s="98" t="s">
        <v>1631</v>
      </c>
      <c r="D1871" s="77" t="s">
        <v>1586</v>
      </c>
      <c r="E1871" s="76" t="s">
        <v>5060</v>
      </c>
      <c r="F1871" s="94" t="s">
        <v>1596</v>
      </c>
      <c r="G1871" s="94">
        <v>0.25</v>
      </c>
      <c r="H1871" s="94">
        <v>0.25</v>
      </c>
      <c r="I1871" s="94">
        <v>0</v>
      </c>
    </row>
    <row r="1872" spans="1:9" s="97" customFormat="1" ht="11.25" customHeight="1" x14ac:dyDescent="0.25">
      <c r="A1872" s="77">
        <v>1866</v>
      </c>
      <c r="B1872" s="76" t="s">
        <v>6697</v>
      </c>
      <c r="C1872" s="98" t="s">
        <v>1699</v>
      </c>
      <c r="D1872" s="77" t="s">
        <v>1586</v>
      </c>
      <c r="E1872" s="76" t="s">
        <v>7829</v>
      </c>
      <c r="F1872" s="94" t="s">
        <v>1596</v>
      </c>
      <c r="G1872" s="94">
        <v>0.1</v>
      </c>
      <c r="H1872" s="94">
        <v>3.4816384180790964E-2</v>
      </c>
      <c r="I1872" s="94">
        <v>6.1533333333333329E-2</v>
      </c>
    </row>
    <row r="1873" spans="1:9" s="97" customFormat="1" ht="11.25" customHeight="1" x14ac:dyDescent="0.25">
      <c r="A1873" s="77">
        <v>1867</v>
      </c>
      <c r="B1873" s="76" t="s">
        <v>6696</v>
      </c>
      <c r="C1873" s="98" t="s">
        <v>1699</v>
      </c>
      <c r="D1873" s="77" t="s">
        <v>1586</v>
      </c>
      <c r="E1873" s="76" t="s">
        <v>7829</v>
      </c>
      <c r="F1873" s="94" t="s">
        <v>1596</v>
      </c>
      <c r="G1873" s="94">
        <v>0.1</v>
      </c>
      <c r="H1873" s="94">
        <v>5.899999999999999E-2</v>
      </c>
      <c r="I1873" s="94">
        <v>3.8704000000000009E-2</v>
      </c>
    </row>
    <row r="1874" spans="1:9" s="97" customFormat="1" ht="11.25" customHeight="1" x14ac:dyDescent="0.25">
      <c r="A1874" s="77">
        <v>1868</v>
      </c>
      <c r="B1874" s="76" t="s">
        <v>5363</v>
      </c>
      <c r="C1874" s="98" t="s">
        <v>1631</v>
      </c>
      <c r="D1874" s="77" t="s">
        <v>1586</v>
      </c>
      <c r="E1874" s="76" t="s">
        <v>7903</v>
      </c>
      <c r="F1874" s="94" t="s">
        <v>1596</v>
      </c>
      <c r="G1874" s="94">
        <v>0.1</v>
      </c>
      <c r="H1874" s="94">
        <v>8.5890839386602108E-2</v>
      </c>
      <c r="I1874" s="94">
        <v>1.3319047619047607E-2</v>
      </c>
    </row>
    <row r="1875" spans="1:9" s="97" customFormat="1" ht="11.25" customHeight="1" x14ac:dyDescent="0.25">
      <c r="A1875" s="77">
        <v>1869</v>
      </c>
      <c r="B1875" s="76" t="s">
        <v>5362</v>
      </c>
      <c r="C1875" s="98" t="s">
        <v>1631</v>
      </c>
      <c r="D1875" s="77" t="s">
        <v>1586</v>
      </c>
      <c r="E1875" s="76" t="s">
        <v>7903</v>
      </c>
      <c r="F1875" s="94" t="s">
        <v>1596</v>
      </c>
      <c r="G1875" s="94">
        <v>0.25</v>
      </c>
      <c r="H1875" s="94">
        <v>8.9199959644874913E-2</v>
      </c>
      <c r="I1875" s="94">
        <v>0.15179523809523807</v>
      </c>
    </row>
    <row r="1876" spans="1:9" s="97" customFormat="1" ht="11.25" customHeight="1" x14ac:dyDescent="0.25">
      <c r="A1876" s="77">
        <v>1870</v>
      </c>
      <c r="B1876" s="76" t="s">
        <v>6695</v>
      </c>
      <c r="C1876" s="98" t="s">
        <v>1699</v>
      </c>
      <c r="D1876" s="77" t="s">
        <v>1586</v>
      </c>
      <c r="E1876" s="76" t="s">
        <v>7829</v>
      </c>
      <c r="F1876" s="94" t="s">
        <v>1596</v>
      </c>
      <c r="G1876" s="94">
        <v>0.4</v>
      </c>
      <c r="H1876" s="94">
        <v>8.4745762711864406E-3</v>
      </c>
      <c r="I1876" s="94">
        <v>0.36959999999999998</v>
      </c>
    </row>
    <row r="1877" spans="1:9" s="97" customFormat="1" ht="11.25" customHeight="1" x14ac:dyDescent="0.25">
      <c r="A1877" s="77">
        <v>1871</v>
      </c>
      <c r="B1877" s="76" t="s">
        <v>6694</v>
      </c>
      <c r="C1877" s="98" t="s">
        <v>1699</v>
      </c>
      <c r="D1877" s="77" t="s">
        <v>1586</v>
      </c>
      <c r="E1877" s="76" t="s">
        <v>9089</v>
      </c>
      <c r="F1877" s="94" t="s">
        <v>1596</v>
      </c>
      <c r="G1877" s="94">
        <v>0.1</v>
      </c>
      <c r="H1877" s="94">
        <v>4.0556900726392252E-3</v>
      </c>
      <c r="I1877" s="94">
        <v>9.0571428571428567E-2</v>
      </c>
    </row>
    <row r="1878" spans="1:9" s="97" customFormat="1" ht="11.25" customHeight="1" x14ac:dyDescent="0.25">
      <c r="A1878" s="77">
        <v>1872</v>
      </c>
      <c r="B1878" s="76" t="s">
        <v>5361</v>
      </c>
      <c r="C1878" s="98" t="s">
        <v>1631</v>
      </c>
      <c r="D1878" s="77" t="s">
        <v>1586</v>
      </c>
      <c r="E1878" s="76" t="s">
        <v>7903</v>
      </c>
      <c r="F1878" s="94" t="s">
        <v>1596</v>
      </c>
      <c r="G1878" s="94">
        <v>0.1</v>
      </c>
      <c r="H1878" s="94">
        <v>4.4728611783696526E-2</v>
      </c>
      <c r="I1878" s="94">
        <v>5.217619047619048E-2</v>
      </c>
    </row>
    <row r="1879" spans="1:9" s="97" customFormat="1" ht="11.25" customHeight="1" x14ac:dyDescent="0.25">
      <c r="A1879" s="77">
        <v>1873</v>
      </c>
      <c r="B1879" s="76" t="s">
        <v>6693</v>
      </c>
      <c r="C1879" s="98" t="s">
        <v>1699</v>
      </c>
      <c r="D1879" s="77" t="s">
        <v>1586</v>
      </c>
      <c r="E1879" s="76" t="s">
        <v>9089</v>
      </c>
      <c r="F1879" s="94" t="s">
        <v>1596</v>
      </c>
      <c r="G1879" s="94">
        <v>6.3E-2</v>
      </c>
      <c r="H1879" s="94">
        <v>4.4345238095238097E-2</v>
      </c>
      <c r="I1879" s="94">
        <v>1.7610095238095237E-2</v>
      </c>
    </row>
    <row r="1880" spans="1:9" s="97" customFormat="1" ht="11.25" customHeight="1" x14ac:dyDescent="0.25">
      <c r="A1880" s="77">
        <v>1874</v>
      </c>
      <c r="B1880" s="76" t="s">
        <v>6692</v>
      </c>
      <c r="C1880" s="98" t="s">
        <v>1699</v>
      </c>
      <c r="D1880" s="77" t="s">
        <v>1586</v>
      </c>
      <c r="E1880" s="76" t="s">
        <v>7829</v>
      </c>
      <c r="F1880" s="94" t="s">
        <v>1596</v>
      </c>
      <c r="G1880" s="94">
        <v>6.3E-2</v>
      </c>
      <c r="H1880" s="94">
        <v>6.6989507667473769E-3</v>
      </c>
      <c r="I1880" s="94">
        <v>5.3148190476190481E-2</v>
      </c>
    </row>
    <row r="1881" spans="1:9" s="97" customFormat="1" ht="11.25" customHeight="1" x14ac:dyDescent="0.25">
      <c r="A1881" s="77">
        <v>1875</v>
      </c>
      <c r="B1881" s="76" t="s">
        <v>5360</v>
      </c>
      <c r="C1881" s="98" t="s">
        <v>1631</v>
      </c>
      <c r="D1881" s="77" t="s">
        <v>1586</v>
      </c>
      <c r="E1881" s="76" t="s">
        <v>5060</v>
      </c>
      <c r="F1881" s="94" t="s">
        <v>1596</v>
      </c>
      <c r="G1881" s="94">
        <v>0.25</v>
      </c>
      <c r="H1881" s="94">
        <v>0.16989507667473772</v>
      </c>
      <c r="I1881" s="94">
        <v>7.5619047619047586E-2</v>
      </c>
    </row>
    <row r="1882" spans="1:9" s="97" customFormat="1" ht="11.25" customHeight="1" x14ac:dyDescent="0.25">
      <c r="A1882" s="77">
        <v>1876</v>
      </c>
      <c r="B1882" s="76" t="s">
        <v>6691</v>
      </c>
      <c r="C1882" s="98" t="s">
        <v>1699</v>
      </c>
      <c r="D1882" s="77" t="s">
        <v>1586</v>
      </c>
      <c r="E1882" s="76" t="s">
        <v>7829</v>
      </c>
      <c r="F1882" s="94" t="s">
        <v>1596</v>
      </c>
      <c r="G1882" s="94">
        <v>0.1</v>
      </c>
      <c r="H1882" s="94">
        <v>8.4140435835351086E-3</v>
      </c>
      <c r="I1882" s="94">
        <v>8.6457142857142857E-2</v>
      </c>
    </row>
    <row r="1883" spans="1:9" s="97" customFormat="1" ht="11.25" customHeight="1" x14ac:dyDescent="0.25">
      <c r="A1883" s="77">
        <v>1877</v>
      </c>
      <c r="B1883" s="76" t="s">
        <v>5359</v>
      </c>
      <c r="C1883" s="98" t="s">
        <v>1631</v>
      </c>
      <c r="D1883" s="77" t="s">
        <v>1586</v>
      </c>
      <c r="E1883" s="76" t="s">
        <v>7903</v>
      </c>
      <c r="F1883" s="94" t="s">
        <v>1596</v>
      </c>
      <c r="G1883" s="94">
        <v>0.25</v>
      </c>
      <c r="H1883" s="94">
        <v>6.496166263115416E-2</v>
      </c>
      <c r="I1883" s="94">
        <v>0.17467619047619046</v>
      </c>
    </row>
    <row r="1884" spans="1:9" s="97" customFormat="1" ht="11.25" customHeight="1" x14ac:dyDescent="0.25">
      <c r="A1884" s="77">
        <v>1878</v>
      </c>
      <c r="B1884" s="76" t="s">
        <v>4273</v>
      </c>
      <c r="C1884" s="98" t="s">
        <v>1609</v>
      </c>
      <c r="D1884" s="77" t="s">
        <v>1586</v>
      </c>
      <c r="E1884" s="76" t="s">
        <v>8125</v>
      </c>
      <c r="F1884" s="94" t="s">
        <v>1596</v>
      </c>
      <c r="G1884" s="94">
        <v>0.4</v>
      </c>
      <c r="H1884" s="94">
        <v>2.4717514124293787E-2</v>
      </c>
      <c r="I1884" s="94">
        <v>0.35426666666666667</v>
      </c>
    </row>
    <row r="1885" spans="1:9" s="97" customFormat="1" ht="11.25" customHeight="1" x14ac:dyDescent="0.25">
      <c r="A1885" s="77">
        <v>1879</v>
      </c>
      <c r="B1885" s="76" t="s">
        <v>6690</v>
      </c>
      <c r="C1885" s="98" t="s">
        <v>1699</v>
      </c>
      <c r="D1885" s="77" t="s">
        <v>1586</v>
      </c>
      <c r="E1885" s="76" t="s">
        <v>7829</v>
      </c>
      <c r="F1885" s="94" t="s">
        <v>1596</v>
      </c>
      <c r="G1885" s="94">
        <v>0.1</v>
      </c>
      <c r="H1885" s="94">
        <v>7.1892655367231634E-2</v>
      </c>
      <c r="I1885" s="94">
        <v>2.6533333333333332E-2</v>
      </c>
    </row>
    <row r="1886" spans="1:9" s="97" customFormat="1" ht="11.25" customHeight="1" x14ac:dyDescent="0.25">
      <c r="A1886" s="77">
        <v>1880</v>
      </c>
      <c r="B1886" s="76" t="s">
        <v>5358</v>
      </c>
      <c r="C1886" s="98" t="s">
        <v>1631</v>
      </c>
      <c r="D1886" s="77" t="s">
        <v>1586</v>
      </c>
      <c r="E1886" s="76" t="s">
        <v>7903</v>
      </c>
      <c r="F1886" s="94" t="s">
        <v>1596</v>
      </c>
      <c r="G1886" s="94">
        <v>0.1</v>
      </c>
      <c r="H1886" s="94">
        <v>0.1</v>
      </c>
      <c r="I1886" s="94">
        <v>0</v>
      </c>
    </row>
    <row r="1887" spans="1:9" s="97" customFormat="1" ht="11.25" customHeight="1" x14ac:dyDescent="0.25">
      <c r="A1887" s="77">
        <v>1881</v>
      </c>
      <c r="B1887" s="76" t="s">
        <v>5357</v>
      </c>
      <c r="C1887" s="98" t="s">
        <v>1631</v>
      </c>
      <c r="D1887" s="77" t="s">
        <v>1586</v>
      </c>
      <c r="E1887" s="76" t="s">
        <v>7911</v>
      </c>
      <c r="F1887" s="94" t="s">
        <v>1596</v>
      </c>
      <c r="G1887" s="94">
        <v>0.1</v>
      </c>
      <c r="H1887" s="94">
        <v>7.2003631961259085E-2</v>
      </c>
      <c r="I1887" s="94">
        <v>2.6428571428571419E-2</v>
      </c>
    </row>
    <row r="1888" spans="1:9" s="97" customFormat="1" ht="11.25" customHeight="1" x14ac:dyDescent="0.25">
      <c r="A1888" s="77">
        <v>1882</v>
      </c>
      <c r="B1888" s="76" t="s">
        <v>6689</v>
      </c>
      <c r="C1888" s="98" t="s">
        <v>1699</v>
      </c>
      <c r="D1888" s="77" t="s">
        <v>1586</v>
      </c>
      <c r="E1888" s="76" t="s">
        <v>7829</v>
      </c>
      <c r="F1888" s="94" t="s">
        <v>1596</v>
      </c>
      <c r="G1888" s="94">
        <v>0.1</v>
      </c>
      <c r="H1888" s="94">
        <v>1.2071226795803067E-2</v>
      </c>
      <c r="I1888" s="94">
        <v>8.3004761904761887E-2</v>
      </c>
    </row>
    <row r="1889" spans="1:9" s="97" customFormat="1" ht="11.25" customHeight="1" x14ac:dyDescent="0.25">
      <c r="A1889" s="77">
        <v>1883</v>
      </c>
      <c r="B1889" s="76" t="s">
        <v>5356</v>
      </c>
      <c r="C1889" s="98" t="s">
        <v>1631</v>
      </c>
      <c r="D1889" s="77" t="s">
        <v>1586</v>
      </c>
      <c r="E1889" s="76" t="s">
        <v>7911</v>
      </c>
      <c r="F1889" s="94" t="s">
        <v>1596</v>
      </c>
      <c r="G1889" s="94">
        <v>0.25</v>
      </c>
      <c r="H1889" s="94">
        <v>0.16724677158999193</v>
      </c>
      <c r="I1889" s="94">
        <v>7.8119047619047602E-2</v>
      </c>
    </row>
    <row r="1890" spans="1:9" s="97" customFormat="1" ht="11.25" customHeight="1" x14ac:dyDescent="0.25">
      <c r="A1890" s="77">
        <v>1884</v>
      </c>
      <c r="B1890" s="76" t="s">
        <v>4272</v>
      </c>
      <c r="C1890" s="98" t="s">
        <v>1609</v>
      </c>
      <c r="D1890" s="77" t="s">
        <v>1586</v>
      </c>
      <c r="E1890" s="76" t="s">
        <v>8125</v>
      </c>
      <c r="F1890" s="94" t="s">
        <v>1596</v>
      </c>
      <c r="G1890" s="94">
        <v>0.1</v>
      </c>
      <c r="H1890" s="94">
        <v>2.0656779661016953E-2</v>
      </c>
      <c r="I1890" s="94">
        <v>7.4899999999999994E-2</v>
      </c>
    </row>
    <row r="1891" spans="1:9" s="97" customFormat="1" ht="11.25" customHeight="1" x14ac:dyDescent="0.25">
      <c r="A1891" s="77">
        <v>1885</v>
      </c>
      <c r="B1891" s="76" t="s">
        <v>4271</v>
      </c>
      <c r="C1891" s="98" t="s">
        <v>1609</v>
      </c>
      <c r="D1891" s="77" t="s">
        <v>1586</v>
      </c>
      <c r="E1891" s="76" t="s">
        <v>8125</v>
      </c>
      <c r="F1891" s="94" t="s">
        <v>1596</v>
      </c>
      <c r="G1891" s="94">
        <v>6.3E-2</v>
      </c>
      <c r="H1891" s="94">
        <v>9.8315173527037947E-3</v>
      </c>
      <c r="I1891" s="94">
        <v>5.0191047619047607E-2</v>
      </c>
    </row>
    <row r="1892" spans="1:9" s="97" customFormat="1" ht="11.25" customHeight="1" x14ac:dyDescent="0.25">
      <c r="A1892" s="77">
        <v>1886</v>
      </c>
      <c r="B1892" s="76" t="s">
        <v>5355</v>
      </c>
      <c r="C1892" s="98" t="s">
        <v>1631</v>
      </c>
      <c r="D1892" s="77" t="s">
        <v>1586</v>
      </c>
      <c r="E1892" s="76" t="s">
        <v>7911</v>
      </c>
      <c r="F1892" s="94" t="s">
        <v>1596</v>
      </c>
      <c r="G1892" s="94">
        <v>6.3E-2</v>
      </c>
      <c r="H1892" s="94">
        <v>5.2108555286521384E-2</v>
      </c>
      <c r="I1892" s="94">
        <v>1.028152380952381E-2</v>
      </c>
    </row>
    <row r="1893" spans="1:9" s="97" customFormat="1" ht="11.25" customHeight="1" x14ac:dyDescent="0.25">
      <c r="A1893" s="77">
        <v>1887</v>
      </c>
      <c r="B1893" s="76" t="s">
        <v>5354</v>
      </c>
      <c r="C1893" s="98" t="s">
        <v>1631</v>
      </c>
      <c r="D1893" s="77" t="s">
        <v>1586</v>
      </c>
      <c r="E1893" s="76" t="s">
        <v>8179</v>
      </c>
      <c r="F1893" s="94" t="s">
        <v>1596</v>
      </c>
      <c r="G1893" s="94">
        <v>0.06</v>
      </c>
      <c r="H1893" s="94">
        <v>6.0000000000000005E-2</v>
      </c>
      <c r="I1893" s="94">
        <v>0</v>
      </c>
    </row>
    <row r="1894" spans="1:9" s="97" customFormat="1" ht="11.25" customHeight="1" x14ac:dyDescent="0.25">
      <c r="A1894" s="77">
        <v>1888</v>
      </c>
      <c r="B1894" s="76" t="s">
        <v>5353</v>
      </c>
      <c r="C1894" s="98" t="s">
        <v>1631</v>
      </c>
      <c r="D1894" s="77" t="s">
        <v>1586</v>
      </c>
      <c r="E1894" s="76" t="s">
        <v>8179</v>
      </c>
      <c r="F1894" s="94" t="s">
        <v>1596</v>
      </c>
      <c r="G1894" s="94">
        <v>0.1</v>
      </c>
      <c r="H1894" s="94">
        <v>5.8444309927360778E-2</v>
      </c>
      <c r="I1894" s="94">
        <v>3.9228571428571425E-2</v>
      </c>
    </row>
    <row r="1895" spans="1:9" s="97" customFormat="1" ht="11.25" customHeight="1" x14ac:dyDescent="0.25">
      <c r="A1895" s="77">
        <v>1889</v>
      </c>
      <c r="B1895" s="76" t="s">
        <v>5352</v>
      </c>
      <c r="C1895" s="98" t="s">
        <v>1631</v>
      </c>
      <c r="D1895" s="77" t="s">
        <v>1586</v>
      </c>
      <c r="E1895" s="76" t="s">
        <v>8179</v>
      </c>
      <c r="F1895" s="94" t="s">
        <v>1596</v>
      </c>
      <c r="G1895" s="94">
        <v>0.1</v>
      </c>
      <c r="H1895" s="94">
        <v>1.8058918482647297E-2</v>
      </c>
      <c r="I1895" s="94">
        <v>7.7352380952380936E-2</v>
      </c>
    </row>
    <row r="1896" spans="1:9" s="97" customFormat="1" ht="11.25" customHeight="1" x14ac:dyDescent="0.25">
      <c r="A1896" s="77">
        <v>1890</v>
      </c>
      <c r="B1896" s="76" t="s">
        <v>4270</v>
      </c>
      <c r="C1896" s="98" t="s">
        <v>1609</v>
      </c>
      <c r="D1896" s="77" t="s">
        <v>1586</v>
      </c>
      <c r="E1896" s="76" t="s">
        <v>8125</v>
      </c>
      <c r="F1896" s="94" t="s">
        <v>1596</v>
      </c>
      <c r="G1896" s="94">
        <v>0.25</v>
      </c>
      <c r="H1896" s="94">
        <v>4.519774011299435E-2</v>
      </c>
      <c r="I1896" s="94">
        <v>0.1933333333333333</v>
      </c>
    </row>
    <row r="1897" spans="1:9" s="97" customFormat="1" ht="11.25" customHeight="1" x14ac:dyDescent="0.25">
      <c r="A1897" s="77">
        <v>1891</v>
      </c>
      <c r="B1897" s="76" t="s">
        <v>5351</v>
      </c>
      <c r="C1897" s="98" t="s">
        <v>1631</v>
      </c>
      <c r="D1897" s="77" t="s">
        <v>1586</v>
      </c>
      <c r="E1897" s="76" t="s">
        <v>8179</v>
      </c>
      <c r="F1897" s="94" t="s">
        <v>1596</v>
      </c>
      <c r="G1897" s="94">
        <v>6.3E-2</v>
      </c>
      <c r="H1897" s="94">
        <v>6.3E-2</v>
      </c>
      <c r="I1897" s="94">
        <v>0</v>
      </c>
    </row>
    <row r="1898" spans="1:9" s="97" customFormat="1" ht="11.25" customHeight="1" x14ac:dyDescent="0.25">
      <c r="A1898" s="77">
        <v>1892</v>
      </c>
      <c r="B1898" s="76" t="s">
        <v>5350</v>
      </c>
      <c r="C1898" s="98" t="s">
        <v>1631</v>
      </c>
      <c r="D1898" s="77" t="s">
        <v>1586</v>
      </c>
      <c r="E1898" s="76" t="s">
        <v>8179</v>
      </c>
      <c r="F1898" s="94" t="s">
        <v>1596</v>
      </c>
      <c r="G1898" s="94">
        <v>0.04</v>
      </c>
      <c r="H1898" s="94">
        <v>7.2588781275221958E-3</v>
      </c>
      <c r="I1898" s="94">
        <v>3.0907619047619048E-2</v>
      </c>
    </row>
    <row r="1899" spans="1:9" s="97" customFormat="1" ht="11.25" customHeight="1" x14ac:dyDescent="0.25">
      <c r="A1899" s="77">
        <v>1893</v>
      </c>
      <c r="B1899" s="76" t="s">
        <v>5349</v>
      </c>
      <c r="C1899" s="98" t="s">
        <v>1631</v>
      </c>
      <c r="D1899" s="77" t="s">
        <v>1586</v>
      </c>
      <c r="E1899" s="76" t="s">
        <v>8179</v>
      </c>
      <c r="F1899" s="94" t="s">
        <v>1596</v>
      </c>
      <c r="G1899" s="94">
        <v>0.1</v>
      </c>
      <c r="H1899" s="94">
        <v>3.793381759483455E-3</v>
      </c>
      <c r="I1899" s="94">
        <v>9.0819047619047619E-2</v>
      </c>
    </row>
    <row r="1900" spans="1:9" s="97" customFormat="1" ht="11.25" customHeight="1" x14ac:dyDescent="0.25">
      <c r="A1900" s="77">
        <v>1894</v>
      </c>
      <c r="B1900" s="76" t="s">
        <v>5348</v>
      </c>
      <c r="C1900" s="98" t="s">
        <v>1631</v>
      </c>
      <c r="D1900" s="77" t="s">
        <v>1586</v>
      </c>
      <c r="E1900" s="76" t="s">
        <v>8179</v>
      </c>
      <c r="F1900" s="94" t="s">
        <v>1596</v>
      </c>
      <c r="G1900" s="94">
        <v>0.1</v>
      </c>
      <c r="H1900" s="94">
        <v>6.3912429378531074E-2</v>
      </c>
      <c r="I1900" s="94">
        <v>3.4066666666666655E-2</v>
      </c>
    </row>
    <row r="1901" spans="1:9" s="97" customFormat="1" ht="11.25" customHeight="1" x14ac:dyDescent="0.25">
      <c r="A1901" s="77">
        <v>1895</v>
      </c>
      <c r="B1901" s="76" t="s">
        <v>5347</v>
      </c>
      <c r="C1901" s="98" t="s">
        <v>1631</v>
      </c>
      <c r="D1901" s="77" t="s">
        <v>1586</v>
      </c>
      <c r="E1901" s="76" t="s">
        <v>7800</v>
      </c>
      <c r="F1901" s="94" t="s">
        <v>1596</v>
      </c>
      <c r="G1901" s="94">
        <v>0.1</v>
      </c>
      <c r="H1901" s="94">
        <v>9.3003430185633576E-2</v>
      </c>
      <c r="I1901" s="94">
        <v>6.6047619047619041E-3</v>
      </c>
    </row>
    <row r="1902" spans="1:9" s="97" customFormat="1" ht="11.25" customHeight="1" x14ac:dyDescent="0.25">
      <c r="A1902" s="77">
        <v>1896</v>
      </c>
      <c r="B1902" s="76" t="s">
        <v>5346</v>
      </c>
      <c r="C1902" s="98" t="s">
        <v>1631</v>
      </c>
      <c r="D1902" s="77" t="s">
        <v>1586</v>
      </c>
      <c r="E1902" s="76" t="s">
        <v>7800</v>
      </c>
      <c r="F1902" s="94" t="s">
        <v>1596</v>
      </c>
      <c r="G1902" s="94">
        <v>0.25</v>
      </c>
      <c r="H1902" s="94">
        <v>0.12452582728006457</v>
      </c>
      <c r="I1902" s="94">
        <v>0.11844761904761902</v>
      </c>
    </row>
    <row r="1903" spans="1:9" s="97" customFormat="1" ht="11.25" customHeight="1" x14ac:dyDescent="0.25">
      <c r="A1903" s="77">
        <v>1897</v>
      </c>
      <c r="B1903" s="76" t="s">
        <v>4269</v>
      </c>
      <c r="C1903" s="98" t="s">
        <v>1609</v>
      </c>
      <c r="D1903" s="77" t="s">
        <v>1586</v>
      </c>
      <c r="E1903" s="76" t="s">
        <v>8125</v>
      </c>
      <c r="F1903" s="94" t="s">
        <v>1596</v>
      </c>
      <c r="G1903" s="94">
        <v>0.25</v>
      </c>
      <c r="H1903" s="94">
        <v>2.288135593220339E-2</v>
      </c>
      <c r="I1903" s="94">
        <v>0.21439999999999998</v>
      </c>
    </row>
    <row r="1904" spans="1:9" s="97" customFormat="1" ht="11.25" customHeight="1" x14ac:dyDescent="0.25">
      <c r="A1904" s="77">
        <v>1898</v>
      </c>
      <c r="B1904" s="76" t="s">
        <v>5345</v>
      </c>
      <c r="C1904" s="98" t="s">
        <v>1631</v>
      </c>
      <c r="D1904" s="77" t="s">
        <v>1586</v>
      </c>
      <c r="E1904" s="76" t="s">
        <v>7800</v>
      </c>
      <c r="F1904" s="94" t="s">
        <v>1596</v>
      </c>
      <c r="G1904" s="94">
        <v>0.1</v>
      </c>
      <c r="H1904" s="94">
        <v>2.2397094430992737E-2</v>
      </c>
      <c r="I1904" s="94">
        <v>7.3257142857142854E-2</v>
      </c>
    </row>
    <row r="1905" spans="1:9" s="97" customFormat="1" ht="11.25" customHeight="1" x14ac:dyDescent="0.25">
      <c r="A1905" s="77">
        <v>1899</v>
      </c>
      <c r="B1905" s="76" t="s">
        <v>5344</v>
      </c>
      <c r="C1905" s="98" t="s">
        <v>1631</v>
      </c>
      <c r="D1905" s="77" t="s">
        <v>1586</v>
      </c>
      <c r="E1905" s="76" t="s">
        <v>7800</v>
      </c>
      <c r="F1905" s="94" t="s">
        <v>1596</v>
      </c>
      <c r="G1905" s="94">
        <v>0.1</v>
      </c>
      <c r="H1905" s="94">
        <v>1.3710653753026636E-2</v>
      </c>
      <c r="I1905" s="94">
        <v>8.1457142857142853E-2</v>
      </c>
    </row>
    <row r="1906" spans="1:9" s="97" customFormat="1" ht="11.25" customHeight="1" x14ac:dyDescent="0.25">
      <c r="A1906" s="77">
        <v>1900</v>
      </c>
      <c r="B1906" s="76" t="s">
        <v>5343</v>
      </c>
      <c r="C1906" s="98" t="s">
        <v>1631</v>
      </c>
      <c r="D1906" s="77" t="s">
        <v>1586</v>
      </c>
      <c r="E1906" s="76" t="s">
        <v>7800</v>
      </c>
      <c r="F1906" s="94" t="s">
        <v>1596</v>
      </c>
      <c r="G1906" s="94">
        <v>6.3E-2</v>
      </c>
      <c r="H1906" s="94">
        <v>2.3032687651331721E-2</v>
      </c>
      <c r="I1906" s="94">
        <v>3.7729142857142857E-2</v>
      </c>
    </row>
    <row r="1907" spans="1:9" s="97" customFormat="1" ht="11.25" customHeight="1" x14ac:dyDescent="0.25">
      <c r="A1907" s="77">
        <v>1901</v>
      </c>
      <c r="B1907" s="76" t="s">
        <v>5342</v>
      </c>
      <c r="C1907" s="98" t="s">
        <v>1631</v>
      </c>
      <c r="D1907" s="77" t="s">
        <v>1586</v>
      </c>
      <c r="E1907" s="76" t="s">
        <v>7800</v>
      </c>
      <c r="F1907" s="94" t="s">
        <v>1596</v>
      </c>
      <c r="G1907" s="94">
        <v>6.3E-2</v>
      </c>
      <c r="H1907" s="94">
        <v>1.5607344632768362E-2</v>
      </c>
      <c r="I1907" s="94">
        <v>4.473866666666667E-2</v>
      </c>
    </row>
    <row r="1908" spans="1:9" s="97" customFormat="1" ht="11.25" customHeight="1" x14ac:dyDescent="0.25">
      <c r="A1908" s="77">
        <v>1902</v>
      </c>
      <c r="B1908" s="76" t="s">
        <v>4268</v>
      </c>
      <c r="C1908" s="98" t="s">
        <v>1609</v>
      </c>
      <c r="D1908" s="77" t="s">
        <v>1586</v>
      </c>
      <c r="E1908" s="76" t="s">
        <v>8125</v>
      </c>
      <c r="F1908" s="94" t="s">
        <v>1596</v>
      </c>
      <c r="G1908" s="94">
        <v>0.1</v>
      </c>
      <c r="H1908" s="94">
        <v>2.5514527845036321E-2</v>
      </c>
      <c r="I1908" s="94">
        <v>7.0314285714285704E-2</v>
      </c>
    </row>
    <row r="1909" spans="1:9" s="97" customFormat="1" ht="11.25" customHeight="1" x14ac:dyDescent="0.25">
      <c r="A1909" s="77">
        <v>1903</v>
      </c>
      <c r="B1909" s="76" t="s">
        <v>5341</v>
      </c>
      <c r="C1909" s="98" t="s">
        <v>1631</v>
      </c>
      <c r="D1909" s="77" t="s">
        <v>1586</v>
      </c>
      <c r="E1909" s="76" t="s">
        <v>7800</v>
      </c>
      <c r="F1909" s="94" t="s">
        <v>1596</v>
      </c>
      <c r="G1909" s="94">
        <v>0.1</v>
      </c>
      <c r="H1909" s="94">
        <v>5.2999999999999999E-2</v>
      </c>
      <c r="I1909" s="94">
        <v>4.4367999999999998E-2</v>
      </c>
    </row>
    <row r="1910" spans="1:9" s="97" customFormat="1" ht="11.25" customHeight="1" x14ac:dyDescent="0.25">
      <c r="A1910" s="77">
        <v>1904</v>
      </c>
      <c r="B1910" s="76" t="s">
        <v>3753</v>
      </c>
      <c r="C1910" s="98" t="s">
        <v>1604</v>
      </c>
      <c r="D1910" s="77" t="s">
        <v>1586</v>
      </c>
      <c r="E1910" s="76" t="s">
        <v>7898</v>
      </c>
      <c r="F1910" s="94" t="s">
        <v>1596</v>
      </c>
      <c r="G1910" s="94">
        <v>0.1</v>
      </c>
      <c r="H1910" s="94">
        <v>5.3999999999999999E-2</v>
      </c>
      <c r="I1910" s="94">
        <v>4.3423999999999997E-2</v>
      </c>
    </row>
    <row r="1911" spans="1:9" s="97" customFormat="1" ht="11.25" customHeight="1" x14ac:dyDescent="0.25">
      <c r="A1911" s="77">
        <v>1905</v>
      </c>
      <c r="B1911" s="76" t="s">
        <v>5340</v>
      </c>
      <c r="C1911" s="98" t="s">
        <v>1631</v>
      </c>
      <c r="D1911" s="77" t="s">
        <v>1586</v>
      </c>
      <c r="E1911" s="76" t="s">
        <v>7800</v>
      </c>
      <c r="F1911" s="94" t="s">
        <v>1596</v>
      </c>
      <c r="G1911" s="94">
        <v>6.3E-2</v>
      </c>
      <c r="H1911" s="94">
        <v>2.3501815980629542E-2</v>
      </c>
      <c r="I1911" s="94">
        <v>3.7286285714285709E-2</v>
      </c>
    </row>
    <row r="1912" spans="1:9" s="97" customFormat="1" ht="11.25" customHeight="1" x14ac:dyDescent="0.25">
      <c r="A1912" s="77">
        <v>1906</v>
      </c>
      <c r="B1912" s="76" t="s">
        <v>5339</v>
      </c>
      <c r="C1912" s="98" t="s">
        <v>1631</v>
      </c>
      <c r="D1912" s="77" t="s">
        <v>1586</v>
      </c>
      <c r="E1912" s="76" t="s">
        <v>7800</v>
      </c>
      <c r="F1912" s="94" t="s">
        <v>1596</v>
      </c>
      <c r="G1912" s="94">
        <v>6.3E-2</v>
      </c>
      <c r="H1912" s="94">
        <v>6.3E-2</v>
      </c>
      <c r="I1912" s="94">
        <v>0</v>
      </c>
    </row>
    <row r="1913" spans="1:9" s="97" customFormat="1" ht="11.25" customHeight="1" x14ac:dyDescent="0.25">
      <c r="A1913" s="77">
        <v>1907</v>
      </c>
      <c r="B1913" s="76" t="s">
        <v>5338</v>
      </c>
      <c r="C1913" s="98" t="s">
        <v>1631</v>
      </c>
      <c r="D1913" s="77" t="s">
        <v>1586</v>
      </c>
      <c r="E1913" s="76" t="s">
        <v>7800</v>
      </c>
      <c r="F1913" s="94" t="s">
        <v>1596</v>
      </c>
      <c r="G1913" s="94">
        <v>0.1</v>
      </c>
      <c r="H1913" s="94">
        <v>3.6702986279257464E-2</v>
      </c>
      <c r="I1913" s="94">
        <v>5.9752380952380946E-2</v>
      </c>
    </row>
    <row r="1914" spans="1:9" s="97" customFormat="1" ht="11.25" customHeight="1" x14ac:dyDescent="0.25">
      <c r="A1914" s="77">
        <v>1908</v>
      </c>
      <c r="B1914" s="76" t="s">
        <v>3752</v>
      </c>
      <c r="C1914" s="98" t="s">
        <v>1604</v>
      </c>
      <c r="D1914" s="77" t="s">
        <v>1586</v>
      </c>
      <c r="E1914" s="76" t="s">
        <v>7898</v>
      </c>
      <c r="F1914" s="94" t="s">
        <v>1596</v>
      </c>
      <c r="G1914" s="94">
        <v>0.1</v>
      </c>
      <c r="H1914" s="94">
        <v>6.1622276029055692E-2</v>
      </c>
      <c r="I1914" s="94">
        <v>3.6228571428571429E-2</v>
      </c>
    </row>
    <row r="1915" spans="1:9" s="97" customFormat="1" ht="11.25" customHeight="1" x14ac:dyDescent="0.25">
      <c r="A1915" s="77">
        <v>1909</v>
      </c>
      <c r="B1915" s="76" t="s">
        <v>6688</v>
      </c>
      <c r="C1915" s="98" t="s">
        <v>1699</v>
      </c>
      <c r="D1915" s="77" t="s">
        <v>1586</v>
      </c>
      <c r="E1915" s="76" t="s">
        <v>7829</v>
      </c>
      <c r="F1915" s="94" t="s">
        <v>1596</v>
      </c>
      <c r="G1915" s="94">
        <v>0.16</v>
      </c>
      <c r="H1915" s="94">
        <v>0.13095238095238096</v>
      </c>
      <c r="I1915" s="94">
        <v>2.7420952380952369E-2</v>
      </c>
    </row>
    <row r="1916" spans="1:9" s="97" customFormat="1" ht="11.25" customHeight="1" x14ac:dyDescent="0.25">
      <c r="A1916" s="77">
        <v>1910</v>
      </c>
      <c r="B1916" s="76" t="s">
        <v>3751</v>
      </c>
      <c r="C1916" s="98" t="s">
        <v>1604</v>
      </c>
      <c r="D1916" s="77" t="s">
        <v>1586</v>
      </c>
      <c r="E1916" s="76" t="s">
        <v>7898</v>
      </c>
      <c r="F1916" s="94" t="s">
        <v>1596</v>
      </c>
      <c r="G1916" s="94">
        <v>0.4</v>
      </c>
      <c r="H1916" s="94">
        <v>2.224576271186441E-2</v>
      </c>
      <c r="I1916" s="94">
        <v>0.35659999999999997</v>
      </c>
    </row>
    <row r="1917" spans="1:9" s="97" customFormat="1" ht="11.25" customHeight="1" x14ac:dyDescent="0.25">
      <c r="A1917" s="77">
        <v>1911</v>
      </c>
      <c r="B1917" s="76" t="s">
        <v>6687</v>
      </c>
      <c r="C1917" s="98" t="s">
        <v>1699</v>
      </c>
      <c r="D1917" s="77" t="s">
        <v>1586</v>
      </c>
      <c r="E1917" s="76" t="s">
        <v>9084</v>
      </c>
      <c r="F1917" s="94" t="s">
        <v>1596</v>
      </c>
      <c r="G1917" s="94">
        <v>6.3E-2</v>
      </c>
      <c r="H1917" s="94">
        <v>1.9632768361581922E-2</v>
      </c>
      <c r="I1917" s="94">
        <v>4.0938666666666665E-2</v>
      </c>
    </row>
    <row r="1918" spans="1:9" s="97" customFormat="1" ht="11.25" customHeight="1" x14ac:dyDescent="0.25">
      <c r="A1918" s="77">
        <v>1912</v>
      </c>
      <c r="B1918" s="76" t="s">
        <v>3750</v>
      </c>
      <c r="C1918" s="98" t="s">
        <v>1604</v>
      </c>
      <c r="D1918" s="77" t="s">
        <v>1586</v>
      </c>
      <c r="E1918" s="76" t="s">
        <v>7898</v>
      </c>
      <c r="F1918" s="94" t="s">
        <v>1596</v>
      </c>
      <c r="G1918" s="94">
        <v>0.16</v>
      </c>
      <c r="H1918" s="94">
        <v>5.3016545601291369E-3</v>
      </c>
      <c r="I1918" s="94">
        <v>0.14603523809523811</v>
      </c>
    </row>
    <row r="1919" spans="1:9" s="97" customFormat="1" ht="11.25" customHeight="1" x14ac:dyDescent="0.25">
      <c r="A1919" s="77">
        <v>1913</v>
      </c>
      <c r="B1919" s="76" t="s">
        <v>6686</v>
      </c>
      <c r="C1919" s="98" t="s">
        <v>1699</v>
      </c>
      <c r="D1919" s="77" t="s">
        <v>1586</v>
      </c>
      <c r="E1919" s="76" t="s">
        <v>9087</v>
      </c>
      <c r="F1919" s="94" t="s">
        <v>1596</v>
      </c>
      <c r="G1919" s="94">
        <v>0.25</v>
      </c>
      <c r="H1919" s="94">
        <v>4.7684624697336558E-2</v>
      </c>
      <c r="I1919" s="94">
        <v>0.19098571428571426</v>
      </c>
    </row>
    <row r="1920" spans="1:9" s="97" customFormat="1" ht="11.25" customHeight="1" x14ac:dyDescent="0.25">
      <c r="A1920" s="77">
        <v>1914</v>
      </c>
      <c r="B1920" s="76" t="s">
        <v>5337</v>
      </c>
      <c r="C1920" s="98" t="s">
        <v>1631</v>
      </c>
      <c r="D1920" s="77" t="s">
        <v>1586</v>
      </c>
      <c r="E1920" s="76" t="s">
        <v>7800</v>
      </c>
      <c r="F1920" s="94" t="s">
        <v>1596</v>
      </c>
      <c r="G1920" s="94">
        <v>0.25</v>
      </c>
      <c r="H1920" s="94">
        <v>0.15226997578692494</v>
      </c>
      <c r="I1920" s="94">
        <v>9.2257142857142871E-2</v>
      </c>
    </row>
    <row r="1921" spans="1:9" s="97" customFormat="1" ht="11.25" customHeight="1" x14ac:dyDescent="0.25">
      <c r="A1921" s="77">
        <v>1915</v>
      </c>
      <c r="B1921" s="76" t="s">
        <v>6685</v>
      </c>
      <c r="C1921" s="98" t="s">
        <v>1699</v>
      </c>
      <c r="D1921" s="77" t="s">
        <v>1586</v>
      </c>
      <c r="E1921" s="76" t="s">
        <v>9087</v>
      </c>
      <c r="F1921" s="94" t="s">
        <v>1596</v>
      </c>
      <c r="G1921" s="94">
        <v>0.06</v>
      </c>
      <c r="H1921" s="94">
        <v>4.0399999999999998E-2</v>
      </c>
      <c r="I1921" s="94">
        <v>1.8502400000000002E-2</v>
      </c>
    </row>
    <row r="1922" spans="1:9" s="97" customFormat="1" ht="11.25" customHeight="1" x14ac:dyDescent="0.25">
      <c r="A1922" s="77">
        <v>1916</v>
      </c>
      <c r="B1922" s="76" t="s">
        <v>5336</v>
      </c>
      <c r="C1922" s="98" t="s">
        <v>1631</v>
      </c>
      <c r="D1922" s="77" t="s">
        <v>1586</v>
      </c>
      <c r="E1922" s="76" t="s">
        <v>7800</v>
      </c>
      <c r="F1922" s="94" t="s">
        <v>1596</v>
      </c>
      <c r="G1922" s="94">
        <v>0.1</v>
      </c>
      <c r="H1922" s="94">
        <v>4.771993543179984E-3</v>
      </c>
      <c r="I1922" s="94">
        <v>8.9895238095238084E-2</v>
      </c>
    </row>
    <row r="1923" spans="1:9" s="97" customFormat="1" ht="11.25" customHeight="1" x14ac:dyDescent="0.25">
      <c r="A1923" s="77">
        <v>1917</v>
      </c>
      <c r="B1923" s="76" t="s">
        <v>477</v>
      </c>
      <c r="C1923" s="98" t="s">
        <v>1631</v>
      </c>
      <c r="D1923" s="77" t="s">
        <v>1586</v>
      </c>
      <c r="E1923" s="76" t="s">
        <v>7800</v>
      </c>
      <c r="F1923" s="94" t="s">
        <v>1596</v>
      </c>
      <c r="G1923" s="94">
        <v>0.1</v>
      </c>
      <c r="H1923" s="94">
        <v>7.1731234866828086E-2</v>
      </c>
      <c r="I1923" s="94">
        <v>2.6685714285714285E-2</v>
      </c>
    </row>
    <row r="1924" spans="1:9" s="97" customFormat="1" ht="11.25" customHeight="1" x14ac:dyDescent="0.25">
      <c r="A1924" s="77">
        <v>1918</v>
      </c>
      <c r="B1924" s="76" t="s">
        <v>6684</v>
      </c>
      <c r="C1924" s="98" t="s">
        <v>1699</v>
      </c>
      <c r="D1924" s="77" t="s">
        <v>1586</v>
      </c>
      <c r="E1924" s="76" t="s">
        <v>9087</v>
      </c>
      <c r="F1924" s="94" t="s">
        <v>1596</v>
      </c>
      <c r="G1924" s="94">
        <v>0.1</v>
      </c>
      <c r="H1924" s="94">
        <v>6.4467312348668281E-3</v>
      </c>
      <c r="I1924" s="94">
        <v>8.8314285714285706E-2</v>
      </c>
    </row>
    <row r="1925" spans="1:9" s="97" customFormat="1" ht="11.25" customHeight="1" x14ac:dyDescent="0.25">
      <c r="A1925" s="77">
        <v>1919</v>
      </c>
      <c r="B1925" s="76" t="s">
        <v>5335</v>
      </c>
      <c r="C1925" s="98" t="s">
        <v>1631</v>
      </c>
      <c r="D1925" s="77" t="s">
        <v>1586</v>
      </c>
      <c r="E1925" s="76" t="s">
        <v>7800</v>
      </c>
      <c r="F1925" s="94" t="s">
        <v>1596</v>
      </c>
      <c r="G1925" s="94">
        <v>0.16</v>
      </c>
      <c r="H1925" s="94">
        <v>0.15102905569007266</v>
      </c>
      <c r="I1925" s="94">
        <v>8.4685714285714156E-3</v>
      </c>
    </row>
    <row r="1926" spans="1:9" s="97" customFormat="1" ht="11.25" customHeight="1" x14ac:dyDescent="0.25">
      <c r="A1926" s="77">
        <v>1920</v>
      </c>
      <c r="B1926" s="76" t="s">
        <v>5334</v>
      </c>
      <c r="C1926" s="98" t="s">
        <v>1631</v>
      </c>
      <c r="D1926" s="77" t="s">
        <v>1586</v>
      </c>
      <c r="E1926" s="76" t="s">
        <v>7897</v>
      </c>
      <c r="F1926" s="94" t="s">
        <v>1596</v>
      </c>
      <c r="G1926" s="94">
        <v>6.3E-2</v>
      </c>
      <c r="H1926" s="94">
        <v>3.1512308313155768E-2</v>
      </c>
      <c r="I1926" s="94">
        <v>2.972438095238095E-2</v>
      </c>
    </row>
    <row r="1927" spans="1:9" s="97" customFormat="1" ht="11.25" customHeight="1" x14ac:dyDescent="0.25">
      <c r="A1927" s="77">
        <v>1921</v>
      </c>
      <c r="B1927" s="76" t="s">
        <v>6683</v>
      </c>
      <c r="C1927" s="98" t="s">
        <v>1699</v>
      </c>
      <c r="D1927" s="77" t="s">
        <v>1586</v>
      </c>
      <c r="E1927" s="76" t="s">
        <v>9087</v>
      </c>
      <c r="F1927" s="94" t="s">
        <v>1596</v>
      </c>
      <c r="G1927" s="94">
        <v>0.16</v>
      </c>
      <c r="H1927" s="94">
        <v>2.0127118644067798E-2</v>
      </c>
      <c r="I1927" s="94">
        <v>0.13203999999999999</v>
      </c>
    </row>
    <row r="1928" spans="1:9" s="97" customFormat="1" ht="11.25" customHeight="1" x14ac:dyDescent="0.25">
      <c r="A1928" s="77">
        <v>1922</v>
      </c>
      <c r="B1928" s="76" t="s">
        <v>5333</v>
      </c>
      <c r="C1928" s="98" t="s">
        <v>1631</v>
      </c>
      <c r="D1928" s="77" t="s">
        <v>1586</v>
      </c>
      <c r="E1928" s="76" t="s">
        <v>7897</v>
      </c>
      <c r="F1928" s="94" t="s">
        <v>1596</v>
      </c>
      <c r="G1928" s="94">
        <v>0.06</v>
      </c>
      <c r="H1928" s="94">
        <v>6.0000000000000005E-2</v>
      </c>
      <c r="I1928" s="94">
        <v>0</v>
      </c>
    </row>
    <row r="1929" spans="1:9" s="97" customFormat="1" ht="11.25" customHeight="1" x14ac:dyDescent="0.25">
      <c r="A1929" s="77">
        <v>1923</v>
      </c>
      <c r="B1929" s="76" t="s">
        <v>365</v>
      </c>
      <c r="C1929" s="98" t="s">
        <v>1631</v>
      </c>
      <c r="D1929" s="77" t="s">
        <v>1586</v>
      </c>
      <c r="E1929" s="76" t="s">
        <v>7808</v>
      </c>
      <c r="F1929" s="94" t="s">
        <v>1596</v>
      </c>
      <c r="G1929" s="94">
        <v>0.16</v>
      </c>
      <c r="H1929" s="94">
        <v>5.8035714285714288E-2</v>
      </c>
      <c r="I1929" s="94">
        <v>9.6254285714285709E-2</v>
      </c>
    </row>
    <row r="1930" spans="1:9" s="97" customFormat="1" ht="11.25" customHeight="1" x14ac:dyDescent="0.25">
      <c r="A1930" s="77">
        <v>1924</v>
      </c>
      <c r="B1930" s="76" t="s">
        <v>5332</v>
      </c>
      <c r="C1930" s="98" t="s">
        <v>1631</v>
      </c>
      <c r="D1930" s="77" t="s">
        <v>1586</v>
      </c>
      <c r="E1930" s="76" t="s">
        <v>5060</v>
      </c>
      <c r="F1930" s="94" t="s">
        <v>1596</v>
      </c>
      <c r="G1930" s="94">
        <v>0.16</v>
      </c>
      <c r="H1930" s="94">
        <v>0.15387913640032283</v>
      </c>
      <c r="I1930" s="94">
        <v>5.7780952380952436E-3</v>
      </c>
    </row>
    <row r="1931" spans="1:9" s="97" customFormat="1" ht="11.25" customHeight="1" x14ac:dyDescent="0.25">
      <c r="A1931" s="77">
        <v>1925</v>
      </c>
      <c r="B1931" s="76" t="s">
        <v>6682</v>
      </c>
      <c r="C1931" s="98" t="s">
        <v>1699</v>
      </c>
      <c r="D1931" s="77" t="s">
        <v>1586</v>
      </c>
      <c r="E1931" s="76" t="s">
        <v>9087</v>
      </c>
      <c r="F1931" s="94" t="s">
        <v>1596</v>
      </c>
      <c r="G1931" s="94">
        <v>6.3E-2</v>
      </c>
      <c r="H1931" s="94">
        <v>1.0346045197740114E-2</v>
      </c>
      <c r="I1931" s="94">
        <v>4.9705333333333337E-2</v>
      </c>
    </row>
    <row r="1932" spans="1:9" s="97" customFormat="1" ht="11.25" customHeight="1" x14ac:dyDescent="0.25">
      <c r="A1932" s="77">
        <v>1926</v>
      </c>
      <c r="B1932" s="76" t="s">
        <v>5331</v>
      </c>
      <c r="C1932" s="98" t="s">
        <v>1631</v>
      </c>
      <c r="D1932" s="77" t="s">
        <v>1586</v>
      </c>
      <c r="E1932" s="76" t="s">
        <v>5060</v>
      </c>
      <c r="F1932" s="94" t="s">
        <v>1596</v>
      </c>
      <c r="G1932" s="94">
        <v>0.16</v>
      </c>
      <c r="H1932" s="94">
        <v>2.21953188054883E-2</v>
      </c>
      <c r="I1932" s="94">
        <v>0.13008761904761906</v>
      </c>
    </row>
    <row r="1933" spans="1:9" s="97" customFormat="1" ht="11.25" customHeight="1" x14ac:dyDescent="0.25">
      <c r="A1933" s="77">
        <v>1927</v>
      </c>
      <c r="B1933" s="76" t="s">
        <v>5330</v>
      </c>
      <c r="C1933" s="98" t="s">
        <v>1631</v>
      </c>
      <c r="D1933" s="77" t="s">
        <v>1586</v>
      </c>
      <c r="E1933" s="76" t="s">
        <v>7897</v>
      </c>
      <c r="F1933" s="94" t="s">
        <v>1596</v>
      </c>
      <c r="G1933" s="94">
        <v>0.25</v>
      </c>
      <c r="H1933" s="94">
        <v>0.13925544794188863</v>
      </c>
      <c r="I1933" s="94">
        <v>0.10454285714285713</v>
      </c>
    </row>
    <row r="1934" spans="1:9" s="97" customFormat="1" ht="11.25" customHeight="1" x14ac:dyDescent="0.25">
      <c r="A1934" s="77">
        <v>1928</v>
      </c>
      <c r="B1934" s="76" t="s">
        <v>6681</v>
      </c>
      <c r="C1934" s="98" t="s">
        <v>1699</v>
      </c>
      <c r="D1934" s="77" t="s">
        <v>1586</v>
      </c>
      <c r="E1934" s="76" t="s">
        <v>9087</v>
      </c>
      <c r="F1934" s="94" t="s">
        <v>1596</v>
      </c>
      <c r="G1934" s="94">
        <v>0.1</v>
      </c>
      <c r="H1934" s="94">
        <v>5.9120258272800645E-2</v>
      </c>
      <c r="I1934" s="94">
        <v>3.8590476190476189E-2</v>
      </c>
    </row>
    <row r="1935" spans="1:9" s="97" customFormat="1" ht="11.25" customHeight="1" x14ac:dyDescent="0.25">
      <c r="A1935" s="77">
        <v>1929</v>
      </c>
      <c r="B1935" s="76" t="s">
        <v>5329</v>
      </c>
      <c r="C1935" s="98" t="s">
        <v>1631</v>
      </c>
      <c r="D1935" s="77" t="s">
        <v>1586</v>
      </c>
      <c r="E1935" s="76" t="s">
        <v>7897</v>
      </c>
      <c r="F1935" s="94" t="s">
        <v>1596</v>
      </c>
      <c r="G1935" s="94">
        <v>0.1</v>
      </c>
      <c r="H1935" s="94">
        <v>9.8955811138014521E-2</v>
      </c>
      <c r="I1935" s="94">
        <v>9.8571428571428833E-4</v>
      </c>
    </row>
    <row r="1936" spans="1:9" s="97" customFormat="1" ht="11.25" customHeight="1" x14ac:dyDescent="0.25">
      <c r="A1936" s="77">
        <v>1930</v>
      </c>
      <c r="B1936" s="76" t="s">
        <v>6680</v>
      </c>
      <c r="C1936" s="98" t="s">
        <v>1699</v>
      </c>
      <c r="D1936" s="77" t="s">
        <v>1586</v>
      </c>
      <c r="E1936" s="76" t="s">
        <v>9087</v>
      </c>
      <c r="F1936" s="94" t="s">
        <v>1596</v>
      </c>
      <c r="G1936" s="94">
        <v>0.25</v>
      </c>
      <c r="H1936" s="94">
        <v>0.14199999999999999</v>
      </c>
      <c r="I1936" s="94">
        <v>0.101952</v>
      </c>
    </row>
    <row r="1937" spans="1:9" s="97" customFormat="1" ht="11.25" customHeight="1" x14ac:dyDescent="0.25">
      <c r="A1937" s="77">
        <v>1931</v>
      </c>
      <c r="B1937" s="76" t="s">
        <v>5328</v>
      </c>
      <c r="C1937" s="98" t="s">
        <v>1631</v>
      </c>
      <c r="D1937" s="77" t="s">
        <v>1586</v>
      </c>
      <c r="E1937" s="76" t="s">
        <v>7808</v>
      </c>
      <c r="F1937" s="94" t="s">
        <v>1596</v>
      </c>
      <c r="G1937" s="94">
        <v>0.16</v>
      </c>
      <c r="H1937" s="94">
        <v>6.9819410815173524E-2</v>
      </c>
      <c r="I1937" s="94">
        <v>8.5130476190476187E-2</v>
      </c>
    </row>
    <row r="1938" spans="1:9" s="97" customFormat="1" ht="11.25" customHeight="1" x14ac:dyDescent="0.25">
      <c r="A1938" s="77">
        <v>1932</v>
      </c>
      <c r="B1938" s="76" t="s">
        <v>5327</v>
      </c>
      <c r="C1938" s="98" t="s">
        <v>1631</v>
      </c>
      <c r="D1938" s="77" t="s">
        <v>1586</v>
      </c>
      <c r="E1938" s="76" t="s">
        <v>7808</v>
      </c>
      <c r="F1938" s="94" t="s">
        <v>1596</v>
      </c>
      <c r="G1938" s="94">
        <v>2.5000000000000001E-2</v>
      </c>
      <c r="H1938" s="94">
        <v>2.2008676351896694E-2</v>
      </c>
      <c r="I1938" s="94">
        <v>2.8238095238095223E-3</v>
      </c>
    </row>
    <row r="1939" spans="1:9" s="97" customFormat="1" ht="11.25" customHeight="1" x14ac:dyDescent="0.25">
      <c r="A1939" s="77">
        <v>1933</v>
      </c>
      <c r="B1939" s="76" t="s">
        <v>6679</v>
      </c>
      <c r="C1939" s="98" t="s">
        <v>1699</v>
      </c>
      <c r="D1939" s="77" t="s">
        <v>1586</v>
      </c>
      <c r="E1939" s="76" t="s">
        <v>9088</v>
      </c>
      <c r="F1939" s="94" t="s">
        <v>1596</v>
      </c>
      <c r="G1939" s="94">
        <v>0.1</v>
      </c>
      <c r="H1939" s="94">
        <v>2.7330508474576274E-2</v>
      </c>
      <c r="I1939" s="94">
        <v>6.8599999999999994E-2</v>
      </c>
    </row>
    <row r="1940" spans="1:9" s="97" customFormat="1" ht="11.25" customHeight="1" x14ac:dyDescent="0.25">
      <c r="A1940" s="77">
        <v>1934</v>
      </c>
      <c r="B1940" s="76" t="s">
        <v>6678</v>
      </c>
      <c r="C1940" s="98" t="s">
        <v>1699</v>
      </c>
      <c r="D1940" s="77" t="s">
        <v>1586</v>
      </c>
      <c r="E1940" s="76" t="s">
        <v>9087</v>
      </c>
      <c r="F1940" s="94" t="s">
        <v>1596</v>
      </c>
      <c r="G1940" s="94">
        <v>0.1</v>
      </c>
      <c r="H1940" s="94">
        <v>7.0520581113801455E-3</v>
      </c>
      <c r="I1940" s="94">
        <v>8.7742857142857136E-2</v>
      </c>
    </row>
    <row r="1941" spans="1:9" s="97" customFormat="1" ht="11.25" customHeight="1" x14ac:dyDescent="0.25">
      <c r="A1941" s="77">
        <v>1935</v>
      </c>
      <c r="B1941" s="76" t="s">
        <v>381</v>
      </c>
      <c r="C1941" s="98" t="s">
        <v>1631</v>
      </c>
      <c r="D1941" s="77" t="s">
        <v>1586</v>
      </c>
      <c r="E1941" s="76" t="s">
        <v>7800</v>
      </c>
      <c r="F1941" s="94" t="s">
        <v>1596</v>
      </c>
      <c r="G1941" s="94">
        <v>0.25</v>
      </c>
      <c r="H1941" s="94">
        <v>3.5240112994350287E-2</v>
      </c>
      <c r="I1941" s="94">
        <v>0.20273333333333332</v>
      </c>
    </row>
    <row r="1942" spans="1:9" s="97" customFormat="1" ht="11.25" customHeight="1" x14ac:dyDescent="0.25">
      <c r="A1942" s="77">
        <v>1936</v>
      </c>
      <c r="B1942" s="76" t="s">
        <v>6677</v>
      </c>
      <c r="C1942" s="98" t="s">
        <v>1699</v>
      </c>
      <c r="D1942" s="77" t="s">
        <v>1586</v>
      </c>
      <c r="E1942" s="76" t="s">
        <v>9087</v>
      </c>
      <c r="F1942" s="94" t="s">
        <v>1596</v>
      </c>
      <c r="G1942" s="94">
        <v>0.1</v>
      </c>
      <c r="H1942" s="94">
        <v>1.7999999999999999E-2</v>
      </c>
      <c r="I1942" s="94">
        <v>7.7408000000000005E-2</v>
      </c>
    </row>
    <row r="1943" spans="1:9" s="97" customFormat="1" ht="11.25" customHeight="1" x14ac:dyDescent="0.25">
      <c r="A1943" s="77">
        <v>1937</v>
      </c>
      <c r="B1943" s="76" t="s">
        <v>3041</v>
      </c>
      <c r="C1943" s="98" t="s">
        <v>1638</v>
      </c>
      <c r="D1943" s="77" t="s">
        <v>1586</v>
      </c>
      <c r="E1943" s="76" t="s">
        <v>3039</v>
      </c>
      <c r="F1943" s="94" t="s">
        <v>1596</v>
      </c>
      <c r="G1943" s="94">
        <v>0.1</v>
      </c>
      <c r="H1943" s="94">
        <v>0.1</v>
      </c>
      <c r="I1943" s="94">
        <v>0</v>
      </c>
    </row>
    <row r="1944" spans="1:9" s="97" customFormat="1" ht="11.25" customHeight="1" x14ac:dyDescent="0.25">
      <c r="A1944" s="77">
        <v>1938</v>
      </c>
      <c r="B1944" s="76" t="s">
        <v>380</v>
      </c>
      <c r="C1944" s="98" t="s">
        <v>1631</v>
      </c>
      <c r="D1944" s="77" t="s">
        <v>1586</v>
      </c>
      <c r="E1944" s="76" t="s">
        <v>7903</v>
      </c>
      <c r="F1944" s="94" t="s">
        <v>1596</v>
      </c>
      <c r="G1944" s="94">
        <v>0.16</v>
      </c>
      <c r="H1944" s="94">
        <v>5.4807304277643271E-2</v>
      </c>
      <c r="I1944" s="94">
        <v>9.9301904761904758E-2</v>
      </c>
    </row>
    <row r="1945" spans="1:9" s="97" customFormat="1" ht="11.25" customHeight="1" x14ac:dyDescent="0.25">
      <c r="A1945" s="77">
        <v>1939</v>
      </c>
      <c r="B1945" s="76" t="s">
        <v>6676</v>
      </c>
      <c r="C1945" s="98" t="s">
        <v>1699</v>
      </c>
      <c r="D1945" s="77" t="s">
        <v>1586</v>
      </c>
      <c r="E1945" s="76" t="s">
        <v>9087</v>
      </c>
      <c r="F1945" s="94" t="s">
        <v>1596</v>
      </c>
      <c r="G1945" s="94">
        <v>0.16</v>
      </c>
      <c r="H1945" s="94">
        <v>1.8386803874092011E-2</v>
      </c>
      <c r="I1945" s="94">
        <v>0.13368285714285713</v>
      </c>
    </row>
    <row r="1946" spans="1:9" s="97" customFormat="1" ht="11.25" customHeight="1" x14ac:dyDescent="0.25">
      <c r="A1946" s="77">
        <v>1940</v>
      </c>
      <c r="B1946" s="76" t="s">
        <v>3040</v>
      </c>
      <c r="C1946" s="98" t="s">
        <v>1638</v>
      </c>
      <c r="D1946" s="77" t="s">
        <v>1586</v>
      </c>
      <c r="E1946" s="76" t="s">
        <v>3039</v>
      </c>
      <c r="F1946" s="94" t="s">
        <v>1596</v>
      </c>
      <c r="G1946" s="94">
        <v>0.25</v>
      </c>
      <c r="H1946" s="94">
        <v>2.9353309120258273E-2</v>
      </c>
      <c r="I1946" s="94">
        <v>0.20829047619047616</v>
      </c>
    </row>
    <row r="1947" spans="1:9" s="97" customFormat="1" ht="11.25" customHeight="1" x14ac:dyDescent="0.25">
      <c r="A1947" s="77">
        <v>1941</v>
      </c>
      <c r="B1947" s="76" t="s">
        <v>5326</v>
      </c>
      <c r="C1947" s="98" t="s">
        <v>1631</v>
      </c>
      <c r="D1947" s="77" t="s">
        <v>1586</v>
      </c>
      <c r="E1947" s="76" t="s">
        <v>7800</v>
      </c>
      <c r="F1947" s="94" t="s">
        <v>1596</v>
      </c>
      <c r="G1947" s="94">
        <v>0.1</v>
      </c>
      <c r="H1947" s="94">
        <v>5.0817191283292977E-2</v>
      </c>
      <c r="I1947" s="94">
        <v>4.6428571428571423E-2</v>
      </c>
    </row>
    <row r="1948" spans="1:9" s="97" customFormat="1" ht="11.25" customHeight="1" x14ac:dyDescent="0.25">
      <c r="A1948" s="77">
        <v>1942</v>
      </c>
      <c r="B1948" s="76" t="s">
        <v>3038</v>
      </c>
      <c r="C1948" s="98" t="s">
        <v>1638</v>
      </c>
      <c r="D1948" s="77" t="s">
        <v>1586</v>
      </c>
      <c r="E1948" s="76" t="s">
        <v>2741</v>
      </c>
      <c r="F1948" s="94" t="s">
        <v>1596</v>
      </c>
      <c r="G1948" s="94">
        <v>0.4</v>
      </c>
      <c r="H1948" s="94">
        <v>0.2608504842615012</v>
      </c>
      <c r="I1948" s="94">
        <v>0.13135714285714287</v>
      </c>
    </row>
    <row r="1949" spans="1:9" s="97" customFormat="1" ht="11.25" customHeight="1" x14ac:dyDescent="0.25">
      <c r="A1949" s="77">
        <v>1943</v>
      </c>
      <c r="B1949" s="76" t="s">
        <v>5325</v>
      </c>
      <c r="C1949" s="98" t="s">
        <v>1631</v>
      </c>
      <c r="D1949" s="77" t="s">
        <v>1586</v>
      </c>
      <c r="E1949" s="76" t="s">
        <v>7800</v>
      </c>
      <c r="F1949" s="94" t="s">
        <v>1596</v>
      </c>
      <c r="G1949" s="94">
        <v>0.1</v>
      </c>
      <c r="H1949" s="94">
        <v>5.16999596448749E-2</v>
      </c>
      <c r="I1949" s="94">
        <v>4.5595238095238085E-2</v>
      </c>
    </row>
    <row r="1950" spans="1:9" s="97" customFormat="1" ht="11.25" customHeight="1" x14ac:dyDescent="0.25">
      <c r="A1950" s="77">
        <v>1944</v>
      </c>
      <c r="B1950" s="76" t="s">
        <v>3037</v>
      </c>
      <c r="C1950" s="98" t="s">
        <v>1638</v>
      </c>
      <c r="D1950" s="77" t="s">
        <v>1586</v>
      </c>
      <c r="E1950" s="76" t="s">
        <v>2741</v>
      </c>
      <c r="F1950" s="94" t="s">
        <v>1596</v>
      </c>
      <c r="G1950" s="94">
        <v>6.3E-2</v>
      </c>
      <c r="H1950" s="94">
        <v>6.3E-2</v>
      </c>
      <c r="I1950" s="94">
        <v>0</v>
      </c>
    </row>
    <row r="1951" spans="1:9" s="97" customFormat="1" ht="11.25" customHeight="1" x14ac:dyDescent="0.25">
      <c r="A1951" s="77">
        <v>1945</v>
      </c>
      <c r="B1951" s="76" t="s">
        <v>5324</v>
      </c>
      <c r="C1951" s="98" t="s">
        <v>1631</v>
      </c>
      <c r="D1951" s="77" t="s">
        <v>1586</v>
      </c>
      <c r="E1951" s="76" t="s">
        <v>7808</v>
      </c>
      <c r="F1951" s="94" t="s">
        <v>1596</v>
      </c>
      <c r="G1951" s="94">
        <v>0.25</v>
      </c>
      <c r="H1951" s="94">
        <v>0.10028248587570623</v>
      </c>
      <c r="I1951" s="94">
        <v>0.14133333333333328</v>
      </c>
    </row>
    <row r="1952" spans="1:9" s="97" customFormat="1" ht="11.25" customHeight="1" x14ac:dyDescent="0.25">
      <c r="A1952" s="77">
        <v>1946</v>
      </c>
      <c r="B1952" s="76" t="s">
        <v>5323</v>
      </c>
      <c r="C1952" s="98" t="s">
        <v>1631</v>
      </c>
      <c r="D1952" s="77" t="s">
        <v>1586</v>
      </c>
      <c r="E1952" s="76" t="s">
        <v>7992</v>
      </c>
      <c r="F1952" s="94" t="s">
        <v>1596</v>
      </c>
      <c r="G1952" s="94">
        <v>0.1</v>
      </c>
      <c r="H1952" s="94">
        <v>4.2999999999999997E-2</v>
      </c>
      <c r="I1952" s="94">
        <v>5.3808000000000002E-2</v>
      </c>
    </row>
    <row r="1953" spans="1:9" s="97" customFormat="1" ht="11.25" customHeight="1" x14ac:dyDescent="0.25">
      <c r="A1953" s="77">
        <v>1947</v>
      </c>
      <c r="B1953" s="76" t="s">
        <v>350</v>
      </c>
      <c r="C1953" s="98" t="s">
        <v>1631</v>
      </c>
      <c r="D1953" s="77" t="s">
        <v>1586</v>
      </c>
      <c r="E1953" s="76" t="s">
        <v>7897</v>
      </c>
      <c r="F1953" s="94" t="s">
        <v>1596</v>
      </c>
      <c r="G1953" s="94">
        <v>6.3E-2</v>
      </c>
      <c r="H1953" s="94">
        <v>2.7108555286521389E-2</v>
      </c>
      <c r="I1953" s="94">
        <v>3.3881523809523799E-2</v>
      </c>
    </row>
    <row r="1954" spans="1:9" s="97" customFormat="1" ht="11.25" customHeight="1" x14ac:dyDescent="0.25">
      <c r="A1954" s="77">
        <v>1948</v>
      </c>
      <c r="B1954" s="76" t="s">
        <v>5322</v>
      </c>
      <c r="C1954" s="98" t="s">
        <v>1631</v>
      </c>
      <c r="D1954" s="77" t="s">
        <v>1586</v>
      </c>
      <c r="E1954" s="76" t="s">
        <v>7897</v>
      </c>
      <c r="F1954" s="94" t="s">
        <v>1596</v>
      </c>
      <c r="G1954" s="94">
        <v>0.25</v>
      </c>
      <c r="H1954" s="94">
        <v>8.132062146892656E-2</v>
      </c>
      <c r="I1954" s="94">
        <v>0.15923333333333331</v>
      </c>
    </row>
    <row r="1955" spans="1:9" s="97" customFormat="1" ht="11.25" customHeight="1" x14ac:dyDescent="0.25">
      <c r="A1955" s="77">
        <v>1949</v>
      </c>
      <c r="B1955" s="76" t="s">
        <v>5321</v>
      </c>
      <c r="C1955" s="98" t="s">
        <v>1631</v>
      </c>
      <c r="D1955" s="77" t="s">
        <v>1586</v>
      </c>
      <c r="E1955" s="76" t="s">
        <v>7992</v>
      </c>
      <c r="F1955" s="94" t="s">
        <v>1596</v>
      </c>
      <c r="G1955" s="94">
        <v>0.16</v>
      </c>
      <c r="H1955" s="94">
        <v>1.0911016949152544E-2</v>
      </c>
      <c r="I1955" s="94">
        <v>0.14073999999999998</v>
      </c>
    </row>
    <row r="1956" spans="1:9" s="97" customFormat="1" ht="11.25" customHeight="1" x14ac:dyDescent="0.25">
      <c r="A1956" s="77">
        <v>1950</v>
      </c>
      <c r="B1956" s="76" t="s">
        <v>5320</v>
      </c>
      <c r="C1956" s="98" t="s">
        <v>1631</v>
      </c>
      <c r="D1956" s="77" t="s">
        <v>1586</v>
      </c>
      <c r="E1956" s="76" t="s">
        <v>7992</v>
      </c>
      <c r="F1956" s="94" t="s">
        <v>1596</v>
      </c>
      <c r="G1956" s="94">
        <v>0.1</v>
      </c>
      <c r="H1956" s="94">
        <v>0.1</v>
      </c>
      <c r="I1956" s="94">
        <v>0</v>
      </c>
    </row>
    <row r="1957" spans="1:9" s="97" customFormat="1" ht="11.25" customHeight="1" x14ac:dyDescent="0.25">
      <c r="A1957" s="77">
        <v>1951</v>
      </c>
      <c r="B1957" s="76" t="s">
        <v>5319</v>
      </c>
      <c r="C1957" s="98" t="s">
        <v>1631</v>
      </c>
      <c r="D1957" s="77" t="s">
        <v>1586</v>
      </c>
      <c r="E1957" s="76" t="s">
        <v>7992</v>
      </c>
      <c r="F1957" s="94" t="s">
        <v>1596</v>
      </c>
      <c r="G1957" s="94">
        <v>2.5000000000000001E-2</v>
      </c>
      <c r="H1957" s="94">
        <v>2.5000000000000001E-2</v>
      </c>
      <c r="I1957" s="94">
        <v>0</v>
      </c>
    </row>
    <row r="1958" spans="1:9" s="97" customFormat="1" ht="11.25" customHeight="1" x14ac:dyDescent="0.25">
      <c r="A1958" s="77">
        <v>1952</v>
      </c>
      <c r="B1958" s="76" t="s">
        <v>5318</v>
      </c>
      <c r="C1958" s="98" t="s">
        <v>1631</v>
      </c>
      <c r="D1958" s="77" t="s">
        <v>1586</v>
      </c>
      <c r="E1958" s="76" t="s">
        <v>7992</v>
      </c>
      <c r="F1958" s="94" t="s">
        <v>1596</v>
      </c>
      <c r="G1958" s="94">
        <v>0.32</v>
      </c>
      <c r="H1958" s="94">
        <v>5.9246368038740928E-2</v>
      </c>
      <c r="I1958" s="94">
        <v>0.24615142857142858</v>
      </c>
    </row>
    <row r="1959" spans="1:9" s="97" customFormat="1" ht="11.25" customHeight="1" x14ac:dyDescent="0.25">
      <c r="A1959" s="77">
        <v>1953</v>
      </c>
      <c r="B1959" s="76" t="s">
        <v>5317</v>
      </c>
      <c r="C1959" s="98" t="s">
        <v>1631</v>
      </c>
      <c r="D1959" s="77" t="s">
        <v>1586</v>
      </c>
      <c r="E1959" s="76" t="s">
        <v>7808</v>
      </c>
      <c r="F1959" s="94" t="s">
        <v>1596</v>
      </c>
      <c r="G1959" s="94">
        <v>0.25</v>
      </c>
      <c r="H1959" s="94">
        <v>8.1577885391444727E-2</v>
      </c>
      <c r="I1959" s="94">
        <v>0.15899047619047615</v>
      </c>
    </row>
    <row r="1960" spans="1:9" s="97" customFormat="1" ht="11.25" customHeight="1" x14ac:dyDescent="0.25">
      <c r="A1960" s="77">
        <v>1954</v>
      </c>
      <c r="B1960" s="76" t="s">
        <v>5316</v>
      </c>
      <c r="C1960" s="98" t="s">
        <v>1631</v>
      </c>
      <c r="D1960" s="77" t="s">
        <v>1586</v>
      </c>
      <c r="E1960" s="76" t="s">
        <v>8179</v>
      </c>
      <c r="F1960" s="94" t="s">
        <v>1596</v>
      </c>
      <c r="G1960" s="94">
        <v>0.06</v>
      </c>
      <c r="H1960" s="94">
        <v>4.3951775625504438E-2</v>
      </c>
      <c r="I1960" s="94">
        <v>1.5149523809523809E-2</v>
      </c>
    </row>
    <row r="1961" spans="1:9" s="97" customFormat="1" ht="11.25" customHeight="1" x14ac:dyDescent="0.25">
      <c r="A1961" s="77">
        <v>1955</v>
      </c>
      <c r="B1961" s="76" t="s">
        <v>5315</v>
      </c>
      <c r="C1961" s="98" t="s">
        <v>1631</v>
      </c>
      <c r="D1961" s="77" t="s">
        <v>1586</v>
      </c>
      <c r="E1961" s="76" t="s">
        <v>8179</v>
      </c>
      <c r="F1961" s="94" t="s">
        <v>1596</v>
      </c>
      <c r="G1961" s="94">
        <v>0.04</v>
      </c>
      <c r="H1961" s="94">
        <v>3.8539144471347862E-3</v>
      </c>
      <c r="I1961" s="94">
        <v>3.4121904761904756E-2</v>
      </c>
    </row>
    <row r="1962" spans="1:9" s="97" customFormat="1" ht="11.25" customHeight="1" x14ac:dyDescent="0.25">
      <c r="A1962" s="77">
        <v>1956</v>
      </c>
      <c r="B1962" s="76" t="s">
        <v>5314</v>
      </c>
      <c r="C1962" s="98" t="s">
        <v>1631</v>
      </c>
      <c r="D1962" s="77" t="s">
        <v>1586</v>
      </c>
      <c r="E1962" s="76" t="s">
        <v>7808</v>
      </c>
      <c r="F1962" s="94" t="s">
        <v>1596</v>
      </c>
      <c r="G1962" s="94">
        <v>0.25</v>
      </c>
      <c r="H1962" s="94">
        <v>8.0306698950766749E-3</v>
      </c>
      <c r="I1962" s="94">
        <v>0.2284190476190476</v>
      </c>
    </row>
    <row r="1963" spans="1:9" s="97" customFormat="1" ht="11.25" customHeight="1" x14ac:dyDescent="0.25">
      <c r="A1963" s="77">
        <v>1957</v>
      </c>
      <c r="B1963" s="76" t="s">
        <v>5313</v>
      </c>
      <c r="C1963" s="98" t="s">
        <v>1631</v>
      </c>
      <c r="D1963" s="77" t="s">
        <v>1586</v>
      </c>
      <c r="E1963" s="76" t="s">
        <v>7808</v>
      </c>
      <c r="F1963" s="94" t="s">
        <v>1596</v>
      </c>
      <c r="G1963" s="94">
        <v>0.4</v>
      </c>
      <c r="H1963" s="94">
        <v>4.4743744955609366E-3</v>
      </c>
      <c r="I1963" s="94">
        <v>0.37337619047619047</v>
      </c>
    </row>
    <row r="1964" spans="1:9" s="97" customFormat="1" ht="11.25" customHeight="1" x14ac:dyDescent="0.25">
      <c r="A1964" s="77">
        <v>1958</v>
      </c>
      <c r="B1964" s="76" t="s">
        <v>5312</v>
      </c>
      <c r="C1964" s="98" t="s">
        <v>1631</v>
      </c>
      <c r="D1964" s="77" t="s">
        <v>1586</v>
      </c>
      <c r="E1964" s="76" t="s">
        <v>7808</v>
      </c>
      <c r="F1964" s="94" t="s">
        <v>1596</v>
      </c>
      <c r="G1964" s="94">
        <v>0.1</v>
      </c>
      <c r="H1964" s="94">
        <v>2.6573849878934627E-2</v>
      </c>
      <c r="I1964" s="94">
        <v>6.9314285714285717E-2</v>
      </c>
    </row>
    <row r="1965" spans="1:9" s="97" customFormat="1" ht="11.25" customHeight="1" x14ac:dyDescent="0.25">
      <c r="A1965" s="77">
        <v>1959</v>
      </c>
      <c r="B1965" s="76" t="s">
        <v>5311</v>
      </c>
      <c r="C1965" s="98" t="s">
        <v>1631</v>
      </c>
      <c r="D1965" s="77" t="s">
        <v>1586</v>
      </c>
      <c r="E1965" s="76" t="s">
        <v>8179</v>
      </c>
      <c r="F1965" s="94" t="s">
        <v>1596</v>
      </c>
      <c r="G1965" s="94">
        <v>0.1</v>
      </c>
      <c r="H1965" s="94">
        <v>0.1</v>
      </c>
      <c r="I1965" s="94">
        <v>0</v>
      </c>
    </row>
    <row r="1966" spans="1:9" s="97" customFormat="1" ht="11.25" customHeight="1" x14ac:dyDescent="0.25">
      <c r="A1966" s="77">
        <v>1960</v>
      </c>
      <c r="B1966" s="76" t="s">
        <v>5310</v>
      </c>
      <c r="C1966" s="98" t="s">
        <v>1631</v>
      </c>
      <c r="D1966" s="77" t="s">
        <v>1586</v>
      </c>
      <c r="E1966" s="76" t="s">
        <v>8179</v>
      </c>
      <c r="F1966" s="94" t="s">
        <v>1596</v>
      </c>
      <c r="G1966" s="94">
        <v>0.1</v>
      </c>
      <c r="H1966" s="94">
        <v>3.5815173527037935E-3</v>
      </c>
      <c r="I1966" s="94">
        <v>9.1019047619047611E-2</v>
      </c>
    </row>
    <row r="1967" spans="1:9" s="97" customFormat="1" ht="11.25" customHeight="1" x14ac:dyDescent="0.25">
      <c r="A1967" s="77">
        <v>1961</v>
      </c>
      <c r="B1967" s="76" t="s">
        <v>5309</v>
      </c>
      <c r="C1967" s="98" t="s">
        <v>1631</v>
      </c>
      <c r="D1967" s="77" t="s">
        <v>1586</v>
      </c>
      <c r="E1967" s="76" t="s">
        <v>7800</v>
      </c>
      <c r="F1967" s="94" t="s">
        <v>1596</v>
      </c>
      <c r="G1967" s="94">
        <v>0.25</v>
      </c>
      <c r="H1967" s="94">
        <v>5.4746771589991937E-2</v>
      </c>
      <c r="I1967" s="94">
        <v>0.1843190476190476</v>
      </c>
    </row>
    <row r="1968" spans="1:9" s="97" customFormat="1" ht="11.25" customHeight="1" x14ac:dyDescent="0.25">
      <c r="A1968" s="77">
        <v>1962</v>
      </c>
      <c r="B1968" s="76" t="s">
        <v>5308</v>
      </c>
      <c r="C1968" s="98" t="s">
        <v>1631</v>
      </c>
      <c r="D1968" s="77" t="s">
        <v>1586</v>
      </c>
      <c r="E1968" s="76" t="s">
        <v>7800</v>
      </c>
      <c r="F1968" s="94" t="s">
        <v>1596</v>
      </c>
      <c r="G1968" s="94">
        <v>6.3E-2</v>
      </c>
      <c r="H1968" s="94">
        <v>1.7685633575464085E-2</v>
      </c>
      <c r="I1968" s="94">
        <v>4.2776761904761908E-2</v>
      </c>
    </row>
    <row r="1969" spans="1:9" s="97" customFormat="1" ht="11.25" customHeight="1" x14ac:dyDescent="0.25">
      <c r="A1969" s="77">
        <v>1963</v>
      </c>
      <c r="B1969" s="76" t="s">
        <v>5307</v>
      </c>
      <c r="C1969" s="98" t="s">
        <v>1631</v>
      </c>
      <c r="D1969" s="77" t="s">
        <v>1586</v>
      </c>
      <c r="E1969" s="76" t="s">
        <v>7801</v>
      </c>
      <c r="F1969" s="94" t="s">
        <v>1596</v>
      </c>
      <c r="G1969" s="94">
        <v>6.3E-2</v>
      </c>
      <c r="H1969" s="94">
        <v>1.1929983857949961E-2</v>
      </c>
      <c r="I1969" s="94">
        <v>4.8210095238095232E-2</v>
      </c>
    </row>
    <row r="1970" spans="1:9" s="97" customFormat="1" ht="11.25" customHeight="1" x14ac:dyDescent="0.25">
      <c r="A1970" s="77">
        <v>1964</v>
      </c>
      <c r="B1970" s="76" t="s">
        <v>338</v>
      </c>
      <c r="C1970" s="98" t="s">
        <v>1631</v>
      </c>
      <c r="D1970" s="77" t="s">
        <v>1586</v>
      </c>
      <c r="E1970" s="76" t="s">
        <v>7801</v>
      </c>
      <c r="F1970" s="94" t="s">
        <v>1596</v>
      </c>
      <c r="G1970" s="94">
        <v>0.1</v>
      </c>
      <c r="H1970" s="94">
        <v>9.0445924132364811E-2</v>
      </c>
      <c r="I1970" s="94">
        <v>9.019047619047621E-3</v>
      </c>
    </row>
    <row r="1971" spans="1:9" s="97" customFormat="1" ht="11.25" customHeight="1" x14ac:dyDescent="0.25">
      <c r="A1971" s="77">
        <v>1965</v>
      </c>
      <c r="B1971" s="76" t="s">
        <v>5306</v>
      </c>
      <c r="C1971" s="98" t="s">
        <v>1631</v>
      </c>
      <c r="D1971" s="77" t="s">
        <v>1586</v>
      </c>
      <c r="E1971" s="76" t="s">
        <v>7897</v>
      </c>
      <c r="F1971" s="94" t="s">
        <v>1596</v>
      </c>
      <c r="G1971" s="94">
        <v>0.1</v>
      </c>
      <c r="H1971" s="94">
        <v>7.7607949959644873E-2</v>
      </c>
      <c r="I1971" s="94">
        <v>2.1138095238095244E-2</v>
      </c>
    </row>
    <row r="1972" spans="1:9" s="97" customFormat="1" ht="11.25" customHeight="1" x14ac:dyDescent="0.25">
      <c r="A1972" s="77">
        <v>1966</v>
      </c>
      <c r="B1972" s="76" t="s">
        <v>348</v>
      </c>
      <c r="C1972" s="98" t="s">
        <v>1631</v>
      </c>
      <c r="D1972" s="77" t="s">
        <v>1586</v>
      </c>
      <c r="E1972" s="76" t="s">
        <v>7897</v>
      </c>
      <c r="F1972" s="94" t="s">
        <v>1596</v>
      </c>
      <c r="G1972" s="94">
        <v>0.1</v>
      </c>
      <c r="H1972" s="94">
        <v>0.1</v>
      </c>
      <c r="I1972" s="94">
        <v>0</v>
      </c>
    </row>
    <row r="1973" spans="1:9" s="97" customFormat="1" ht="11.25" customHeight="1" x14ac:dyDescent="0.25">
      <c r="A1973" s="77">
        <v>1967</v>
      </c>
      <c r="B1973" s="76" t="s">
        <v>347</v>
      </c>
      <c r="C1973" s="98" t="s">
        <v>1631</v>
      </c>
      <c r="D1973" s="77" t="s">
        <v>1586</v>
      </c>
      <c r="E1973" s="76" t="s">
        <v>7897</v>
      </c>
      <c r="F1973" s="94" t="s">
        <v>1596</v>
      </c>
      <c r="G1973" s="94">
        <v>0.1</v>
      </c>
      <c r="H1973" s="94">
        <v>0.1</v>
      </c>
      <c r="I1973" s="94">
        <v>0</v>
      </c>
    </row>
    <row r="1974" spans="1:9" s="97" customFormat="1" ht="11.25" customHeight="1" x14ac:dyDescent="0.25">
      <c r="A1974" s="77">
        <v>1968</v>
      </c>
      <c r="B1974" s="76" t="s">
        <v>5305</v>
      </c>
      <c r="C1974" s="98" t="s">
        <v>1631</v>
      </c>
      <c r="D1974" s="77" t="s">
        <v>1586</v>
      </c>
      <c r="E1974" s="76" t="s">
        <v>7903</v>
      </c>
      <c r="F1974" s="94" t="s">
        <v>1596</v>
      </c>
      <c r="G1974" s="94">
        <v>0.16</v>
      </c>
      <c r="H1974" s="94">
        <v>7.9953591606133981E-3</v>
      </c>
      <c r="I1974" s="94">
        <v>0.14349238095238095</v>
      </c>
    </row>
    <row r="1975" spans="1:9" s="97" customFormat="1" ht="11.25" customHeight="1" x14ac:dyDescent="0.25">
      <c r="A1975" s="77">
        <v>1969</v>
      </c>
      <c r="B1975" s="76" t="s">
        <v>5304</v>
      </c>
      <c r="C1975" s="98" t="s">
        <v>1631</v>
      </c>
      <c r="D1975" s="77" t="s">
        <v>1586</v>
      </c>
      <c r="E1975" s="76" t="s">
        <v>7801</v>
      </c>
      <c r="F1975" s="94" t="s">
        <v>1596</v>
      </c>
      <c r="G1975" s="94">
        <v>0.1</v>
      </c>
      <c r="H1975" s="94">
        <v>6.487086359967717E-2</v>
      </c>
      <c r="I1975" s="94">
        <v>3.316190476190476E-2</v>
      </c>
    </row>
    <row r="1976" spans="1:9" s="97" customFormat="1" ht="11.25" customHeight="1" x14ac:dyDescent="0.25">
      <c r="A1976" s="77">
        <v>1970</v>
      </c>
      <c r="B1976" s="76" t="s">
        <v>1763</v>
      </c>
      <c r="C1976" s="98" t="s">
        <v>1631</v>
      </c>
      <c r="D1976" s="77" t="s">
        <v>1586</v>
      </c>
      <c r="E1976" s="76" t="s">
        <v>7801</v>
      </c>
      <c r="F1976" s="94" t="s">
        <v>1596</v>
      </c>
      <c r="G1976" s="94">
        <v>1.6E-2</v>
      </c>
      <c r="H1976" s="94">
        <v>1.0160000000000001E-2</v>
      </c>
      <c r="I1976" s="94">
        <v>5.5129599999999999E-3</v>
      </c>
    </row>
    <row r="1977" spans="1:9" s="97" customFormat="1" ht="11.25" customHeight="1" x14ac:dyDescent="0.25">
      <c r="A1977" s="77">
        <v>1971</v>
      </c>
      <c r="B1977" s="76" t="s">
        <v>5303</v>
      </c>
      <c r="C1977" s="98" t="s">
        <v>1631</v>
      </c>
      <c r="D1977" s="77" t="s">
        <v>1586</v>
      </c>
      <c r="E1977" s="76" t="s">
        <v>7801</v>
      </c>
      <c r="F1977" s="94" t="s">
        <v>1596</v>
      </c>
      <c r="G1977" s="94">
        <v>0.25</v>
      </c>
      <c r="H1977" s="94">
        <v>2.2492937853107346E-2</v>
      </c>
      <c r="I1977" s="94">
        <v>0.21476666666666666</v>
      </c>
    </row>
    <row r="1978" spans="1:9" s="97" customFormat="1" ht="11.25" customHeight="1" x14ac:dyDescent="0.25">
      <c r="A1978" s="77">
        <v>1972</v>
      </c>
      <c r="B1978" s="76" t="s">
        <v>5302</v>
      </c>
      <c r="C1978" s="98" t="s">
        <v>1631</v>
      </c>
      <c r="D1978" s="77" t="s">
        <v>1586</v>
      </c>
      <c r="E1978" s="76" t="s">
        <v>7801</v>
      </c>
      <c r="F1978" s="94" t="s">
        <v>1596</v>
      </c>
      <c r="G1978" s="94">
        <v>0.16</v>
      </c>
      <c r="H1978" s="94">
        <v>2.6114810330912026E-2</v>
      </c>
      <c r="I1978" s="94">
        <v>0.12638761904761903</v>
      </c>
    </row>
    <row r="1979" spans="1:9" s="97" customFormat="1" ht="11.25" customHeight="1" x14ac:dyDescent="0.25">
      <c r="A1979" s="77">
        <v>1973</v>
      </c>
      <c r="B1979" s="76" t="s">
        <v>520</v>
      </c>
      <c r="C1979" s="98" t="s">
        <v>1631</v>
      </c>
      <c r="D1979" s="77" t="s">
        <v>1586</v>
      </c>
      <c r="E1979" s="76" t="s">
        <v>7801</v>
      </c>
      <c r="F1979" s="94" t="s">
        <v>1596</v>
      </c>
      <c r="G1979" s="94">
        <v>0.16</v>
      </c>
      <c r="H1979" s="94">
        <v>8.8400000000000006E-2</v>
      </c>
      <c r="I1979" s="94">
        <v>6.7590399999999995E-2</v>
      </c>
    </row>
    <row r="1980" spans="1:9" s="97" customFormat="1" ht="11.25" customHeight="1" x14ac:dyDescent="0.25">
      <c r="A1980" s="77">
        <v>1974</v>
      </c>
      <c r="B1980" s="76" t="s">
        <v>5301</v>
      </c>
      <c r="C1980" s="98" t="s">
        <v>1631</v>
      </c>
      <c r="D1980" s="77" t="s">
        <v>1586</v>
      </c>
      <c r="E1980" s="76" t="s">
        <v>7801</v>
      </c>
      <c r="F1980" s="94" t="s">
        <v>1596</v>
      </c>
      <c r="G1980" s="94">
        <v>0.4</v>
      </c>
      <c r="H1980" s="94">
        <v>4.0556900726392252E-2</v>
      </c>
      <c r="I1980" s="94">
        <v>0.33931428571428568</v>
      </c>
    </row>
    <row r="1981" spans="1:9" s="97" customFormat="1" ht="11.25" customHeight="1" x14ac:dyDescent="0.25">
      <c r="A1981" s="77">
        <v>1975</v>
      </c>
      <c r="B1981" s="76" t="s">
        <v>5300</v>
      </c>
      <c r="C1981" s="98" t="s">
        <v>1631</v>
      </c>
      <c r="D1981" s="77" t="s">
        <v>1586</v>
      </c>
      <c r="E1981" s="76" t="s">
        <v>8179</v>
      </c>
      <c r="F1981" s="94" t="s">
        <v>1596</v>
      </c>
      <c r="G1981" s="94">
        <v>0.16</v>
      </c>
      <c r="H1981" s="94">
        <v>1.2414245359160614E-2</v>
      </c>
      <c r="I1981" s="94">
        <v>0.13932095238095238</v>
      </c>
    </row>
    <row r="1982" spans="1:9" s="97" customFormat="1" ht="11.25" customHeight="1" x14ac:dyDescent="0.25">
      <c r="A1982" s="77">
        <v>1976</v>
      </c>
      <c r="B1982" s="76" t="s">
        <v>5299</v>
      </c>
      <c r="C1982" s="98" t="s">
        <v>1631</v>
      </c>
      <c r="D1982" s="77" t="s">
        <v>1586</v>
      </c>
      <c r="E1982" s="76" t="s">
        <v>8179</v>
      </c>
      <c r="F1982" s="94" t="s">
        <v>1596</v>
      </c>
      <c r="G1982" s="94">
        <v>6.3E-2</v>
      </c>
      <c r="H1982" s="94">
        <v>6.3E-2</v>
      </c>
      <c r="I1982" s="94">
        <v>0</v>
      </c>
    </row>
    <row r="1983" spans="1:9" s="97" customFormat="1" ht="11.25" customHeight="1" x14ac:dyDescent="0.25">
      <c r="A1983" s="77">
        <v>1977</v>
      </c>
      <c r="B1983" s="76" t="s">
        <v>5298</v>
      </c>
      <c r="C1983" s="98" t="s">
        <v>1631</v>
      </c>
      <c r="D1983" s="77" t="s">
        <v>1586</v>
      </c>
      <c r="E1983" s="76" t="s">
        <v>8179</v>
      </c>
      <c r="F1983" s="94" t="s">
        <v>1596</v>
      </c>
      <c r="G1983" s="94">
        <v>0.16</v>
      </c>
      <c r="H1983" s="94">
        <v>7.3648103309120264E-2</v>
      </c>
      <c r="I1983" s="94">
        <v>8.1516190476190478E-2</v>
      </c>
    </row>
    <row r="1984" spans="1:9" s="97" customFormat="1" ht="11.25" customHeight="1" x14ac:dyDescent="0.25">
      <c r="A1984" s="77">
        <v>1978</v>
      </c>
      <c r="B1984" s="76" t="s">
        <v>5297</v>
      </c>
      <c r="C1984" s="98" t="s">
        <v>1631</v>
      </c>
      <c r="D1984" s="77" t="s">
        <v>1586</v>
      </c>
      <c r="E1984" s="76" t="s">
        <v>7808</v>
      </c>
      <c r="F1984" s="94" t="s">
        <v>1596</v>
      </c>
      <c r="G1984" s="94">
        <v>0.4</v>
      </c>
      <c r="H1984" s="94">
        <v>1.2863196125907989E-2</v>
      </c>
      <c r="I1984" s="94">
        <v>0.36545714285714287</v>
      </c>
    </row>
    <row r="1985" spans="1:9" s="97" customFormat="1" ht="11.25" customHeight="1" x14ac:dyDescent="0.25">
      <c r="A1985" s="77">
        <v>1979</v>
      </c>
      <c r="B1985" s="76" t="s">
        <v>5296</v>
      </c>
      <c r="C1985" s="98" t="s">
        <v>1631</v>
      </c>
      <c r="D1985" s="77" t="s">
        <v>1586</v>
      </c>
      <c r="E1985" s="76" t="s">
        <v>7808</v>
      </c>
      <c r="F1985" s="94" t="s">
        <v>1596</v>
      </c>
      <c r="G1985" s="94">
        <v>0.1</v>
      </c>
      <c r="H1985" s="94">
        <v>2.412227602905569E-2</v>
      </c>
      <c r="I1985" s="94">
        <v>7.162857142857143E-2</v>
      </c>
    </row>
    <row r="1986" spans="1:9" s="97" customFormat="1" ht="11.25" customHeight="1" x14ac:dyDescent="0.25">
      <c r="A1986" s="77">
        <v>1980</v>
      </c>
      <c r="B1986" s="76" t="s">
        <v>5295</v>
      </c>
      <c r="C1986" s="98" t="s">
        <v>1631</v>
      </c>
      <c r="D1986" s="77" t="s">
        <v>1586</v>
      </c>
      <c r="E1986" s="76" t="s">
        <v>7800</v>
      </c>
      <c r="F1986" s="94" t="s">
        <v>1596</v>
      </c>
      <c r="G1986" s="94">
        <v>6.3E-2</v>
      </c>
      <c r="H1986" s="94">
        <v>5.0746569814366423E-3</v>
      </c>
      <c r="I1986" s="94">
        <v>5.4681523809523812E-2</v>
      </c>
    </row>
    <row r="1987" spans="1:9" s="97" customFormat="1" ht="11.25" customHeight="1" x14ac:dyDescent="0.25">
      <c r="A1987" s="77">
        <v>1981</v>
      </c>
      <c r="B1987" s="76" t="s">
        <v>5294</v>
      </c>
      <c r="C1987" s="98" t="s">
        <v>1631</v>
      </c>
      <c r="D1987" s="77" t="s">
        <v>1586</v>
      </c>
      <c r="E1987" s="76" t="s">
        <v>7800</v>
      </c>
      <c r="F1987" s="94" t="s">
        <v>1596</v>
      </c>
      <c r="G1987" s="94">
        <v>6.3E-2</v>
      </c>
      <c r="H1987" s="94">
        <v>6.3E-2</v>
      </c>
      <c r="I1987" s="94">
        <v>0</v>
      </c>
    </row>
    <row r="1988" spans="1:9" s="97" customFormat="1" ht="11.25" customHeight="1" x14ac:dyDescent="0.25">
      <c r="A1988" s="77">
        <v>1982</v>
      </c>
      <c r="B1988" s="76" t="s">
        <v>5293</v>
      </c>
      <c r="C1988" s="98" t="s">
        <v>1631</v>
      </c>
      <c r="D1988" s="77" t="s">
        <v>1586</v>
      </c>
      <c r="E1988" s="76" t="s">
        <v>7800</v>
      </c>
      <c r="F1988" s="94" t="s">
        <v>1596</v>
      </c>
      <c r="G1988" s="94">
        <v>0.1</v>
      </c>
      <c r="H1988" s="94">
        <v>0.1</v>
      </c>
      <c r="I1988" s="94">
        <v>0</v>
      </c>
    </row>
    <row r="1989" spans="1:9" s="97" customFormat="1" ht="11.25" customHeight="1" x14ac:dyDescent="0.25">
      <c r="A1989" s="77">
        <v>1983</v>
      </c>
      <c r="B1989" s="76" t="s">
        <v>5292</v>
      </c>
      <c r="C1989" s="98" t="s">
        <v>1631</v>
      </c>
      <c r="D1989" s="77" t="s">
        <v>1586</v>
      </c>
      <c r="E1989" s="76" t="s">
        <v>7800</v>
      </c>
      <c r="F1989" s="94" t="s">
        <v>1596</v>
      </c>
      <c r="G1989" s="94">
        <v>0.1</v>
      </c>
      <c r="H1989" s="94">
        <v>2.8394874899112188E-2</v>
      </c>
      <c r="I1989" s="94">
        <v>6.7595238095238097E-2</v>
      </c>
    </row>
    <row r="1990" spans="1:9" s="97" customFormat="1" ht="11.25" customHeight="1" x14ac:dyDescent="0.25">
      <c r="A1990" s="77">
        <v>1984</v>
      </c>
      <c r="B1990" s="76" t="s">
        <v>5291</v>
      </c>
      <c r="C1990" s="98" t="s">
        <v>1631</v>
      </c>
      <c r="D1990" s="77" t="s">
        <v>1586</v>
      </c>
      <c r="E1990" s="76" t="s">
        <v>5060</v>
      </c>
      <c r="F1990" s="94" t="s">
        <v>1596</v>
      </c>
      <c r="G1990" s="94">
        <v>0.4</v>
      </c>
      <c r="H1990" s="94">
        <v>1.8780266343825666E-2</v>
      </c>
      <c r="I1990" s="94">
        <v>0.35987142857142856</v>
      </c>
    </row>
    <row r="1991" spans="1:9" s="97" customFormat="1" ht="11.25" customHeight="1" x14ac:dyDescent="0.25">
      <c r="A1991" s="77">
        <v>1985</v>
      </c>
      <c r="B1991" s="76" t="s">
        <v>379</v>
      </c>
      <c r="C1991" s="98" t="s">
        <v>1631</v>
      </c>
      <c r="D1991" s="77" t="s">
        <v>1586</v>
      </c>
      <c r="E1991" s="76" t="s">
        <v>7903</v>
      </c>
      <c r="F1991" s="94" t="s">
        <v>1596</v>
      </c>
      <c r="G1991" s="94">
        <v>0.1</v>
      </c>
      <c r="H1991" s="94">
        <v>3.2904560129136409E-2</v>
      </c>
      <c r="I1991" s="94">
        <v>6.3338095238095235E-2</v>
      </c>
    </row>
    <row r="1992" spans="1:9" s="97" customFormat="1" ht="11.25" customHeight="1" x14ac:dyDescent="0.25">
      <c r="A1992" s="77">
        <v>1986</v>
      </c>
      <c r="B1992" s="76" t="s">
        <v>5290</v>
      </c>
      <c r="C1992" s="98" t="s">
        <v>1631</v>
      </c>
      <c r="D1992" s="77" t="s">
        <v>1586</v>
      </c>
      <c r="E1992" s="76" t="s">
        <v>7903</v>
      </c>
      <c r="F1992" s="94" t="s">
        <v>1596</v>
      </c>
      <c r="G1992" s="94">
        <v>0.16</v>
      </c>
      <c r="H1992" s="94">
        <v>5.5488297013720746E-2</v>
      </c>
      <c r="I1992" s="94">
        <v>9.8659047619047618E-2</v>
      </c>
    </row>
    <row r="1993" spans="1:9" s="97" customFormat="1" ht="11.25" customHeight="1" x14ac:dyDescent="0.25">
      <c r="A1993" s="77">
        <v>1987</v>
      </c>
      <c r="B1993" s="76" t="s">
        <v>5289</v>
      </c>
      <c r="C1993" s="98" t="s">
        <v>1631</v>
      </c>
      <c r="D1993" s="77" t="s">
        <v>1586</v>
      </c>
      <c r="E1993" s="76" t="s">
        <v>7903</v>
      </c>
      <c r="F1993" s="94" t="s">
        <v>1596</v>
      </c>
      <c r="G1993" s="94">
        <v>0.16</v>
      </c>
      <c r="H1993" s="94">
        <v>0.16</v>
      </c>
      <c r="I1993" s="94">
        <v>0</v>
      </c>
    </row>
    <row r="1994" spans="1:9" s="97" customFormat="1" ht="11.25" customHeight="1" x14ac:dyDescent="0.25">
      <c r="A1994" s="77">
        <v>1988</v>
      </c>
      <c r="B1994" s="76" t="s">
        <v>5288</v>
      </c>
      <c r="C1994" s="98" t="s">
        <v>1631</v>
      </c>
      <c r="D1994" s="77" t="s">
        <v>1586</v>
      </c>
      <c r="E1994" s="76" t="s">
        <v>7897</v>
      </c>
      <c r="F1994" s="94" t="s">
        <v>1596</v>
      </c>
      <c r="G1994" s="94">
        <v>6.3E-2</v>
      </c>
      <c r="H1994" s="94">
        <v>2.0636602098466506E-2</v>
      </c>
      <c r="I1994" s="94">
        <v>3.9991047619047614E-2</v>
      </c>
    </row>
    <row r="1995" spans="1:9" s="97" customFormat="1" ht="11.25" customHeight="1" x14ac:dyDescent="0.25">
      <c r="A1995" s="77">
        <v>1989</v>
      </c>
      <c r="B1995" s="76" t="s">
        <v>5287</v>
      </c>
      <c r="C1995" s="98" t="s">
        <v>1631</v>
      </c>
      <c r="D1995" s="77" t="s">
        <v>1586</v>
      </c>
      <c r="E1995" s="76" t="s">
        <v>7897</v>
      </c>
      <c r="F1995" s="94" t="s">
        <v>1596</v>
      </c>
      <c r="G1995" s="94">
        <v>0.1</v>
      </c>
      <c r="H1995" s="94">
        <v>9.8456416464891033E-2</v>
      </c>
      <c r="I1995" s="94">
        <v>1.4571428571428628E-3</v>
      </c>
    </row>
    <row r="1996" spans="1:9" s="97" customFormat="1" ht="11.25" customHeight="1" x14ac:dyDescent="0.25">
      <c r="A1996" s="77">
        <v>1990</v>
      </c>
      <c r="B1996" s="76" t="s">
        <v>5286</v>
      </c>
      <c r="C1996" s="98" t="s">
        <v>1631</v>
      </c>
      <c r="D1996" s="77" t="s">
        <v>1586</v>
      </c>
      <c r="E1996" s="76" t="s">
        <v>7897</v>
      </c>
      <c r="F1996" s="94" t="s">
        <v>1596</v>
      </c>
      <c r="G1996" s="94">
        <v>0.16</v>
      </c>
      <c r="H1996" s="94">
        <v>3.3277845036319614E-2</v>
      </c>
      <c r="I1996" s="94">
        <v>0.11962571428571428</v>
      </c>
    </row>
    <row r="1997" spans="1:9" s="97" customFormat="1" ht="11.25" customHeight="1" x14ac:dyDescent="0.25">
      <c r="A1997" s="77">
        <v>1991</v>
      </c>
      <c r="B1997" s="76" t="s">
        <v>5285</v>
      </c>
      <c r="C1997" s="98" t="s">
        <v>1631</v>
      </c>
      <c r="D1997" s="77" t="s">
        <v>1586</v>
      </c>
      <c r="E1997" s="76" t="s">
        <v>8179</v>
      </c>
      <c r="F1997" s="94" t="s">
        <v>1596</v>
      </c>
      <c r="G1997" s="94">
        <v>0.25</v>
      </c>
      <c r="H1997" s="94">
        <v>6.0285512510088783E-2</v>
      </c>
      <c r="I1997" s="94">
        <v>0.17909047619047619</v>
      </c>
    </row>
    <row r="1998" spans="1:9" s="97" customFormat="1" ht="11.25" customHeight="1" x14ac:dyDescent="0.25">
      <c r="A1998" s="77">
        <v>1992</v>
      </c>
      <c r="B1998" s="76" t="s">
        <v>5284</v>
      </c>
      <c r="C1998" s="98" t="s">
        <v>1631</v>
      </c>
      <c r="D1998" s="77" t="s">
        <v>1586</v>
      </c>
      <c r="E1998" s="76" t="s">
        <v>8179</v>
      </c>
      <c r="F1998" s="94" t="s">
        <v>1596</v>
      </c>
      <c r="G1998" s="94">
        <v>0.16</v>
      </c>
      <c r="H1998" s="94">
        <v>0.14618139628732851</v>
      </c>
      <c r="I1998" s="94">
        <v>1.3044761904761885E-2</v>
      </c>
    </row>
    <row r="1999" spans="1:9" s="97" customFormat="1" ht="11.25" customHeight="1" x14ac:dyDescent="0.25">
      <c r="A1999" s="77">
        <v>1993</v>
      </c>
      <c r="B1999" s="76" t="s">
        <v>5283</v>
      </c>
      <c r="C1999" s="98" t="s">
        <v>1631</v>
      </c>
      <c r="D1999" s="77" t="s">
        <v>1586</v>
      </c>
      <c r="E1999" s="76" t="s">
        <v>7800</v>
      </c>
      <c r="F1999" s="94" t="s">
        <v>1596</v>
      </c>
      <c r="G1999" s="94">
        <v>0.1</v>
      </c>
      <c r="H1999" s="94">
        <v>5.6244955609362395E-3</v>
      </c>
      <c r="I1999" s="94">
        <v>8.9090476190476178E-2</v>
      </c>
    </row>
    <row r="2000" spans="1:9" s="97" customFormat="1" ht="11.25" customHeight="1" x14ac:dyDescent="0.25">
      <c r="A2000" s="77">
        <v>1994</v>
      </c>
      <c r="B2000" s="76" t="s">
        <v>1496</v>
      </c>
      <c r="C2000" s="98" t="s">
        <v>1605</v>
      </c>
      <c r="D2000" s="77" t="s">
        <v>1586</v>
      </c>
      <c r="E2000" s="76" t="s">
        <v>7746</v>
      </c>
      <c r="F2000" s="94" t="s">
        <v>1596</v>
      </c>
      <c r="G2000" s="94">
        <v>0.1</v>
      </c>
      <c r="H2000" s="94">
        <v>1.5758676351896692E-2</v>
      </c>
      <c r="I2000" s="94">
        <v>7.9523809523809524E-2</v>
      </c>
    </row>
    <row r="2001" spans="1:9" s="97" customFormat="1" ht="11.25" customHeight="1" x14ac:dyDescent="0.25">
      <c r="A2001" s="77">
        <v>1995</v>
      </c>
      <c r="B2001" s="76" t="s">
        <v>3749</v>
      </c>
      <c r="C2001" s="98" t="s">
        <v>1604</v>
      </c>
      <c r="D2001" s="77" t="s">
        <v>1586</v>
      </c>
      <c r="E2001" s="76" t="s">
        <v>7898</v>
      </c>
      <c r="F2001" s="94" t="s">
        <v>1596</v>
      </c>
      <c r="G2001" s="94">
        <v>0.25</v>
      </c>
      <c r="H2001" s="94">
        <v>0.11685330912025828</v>
      </c>
      <c r="I2001" s="94">
        <v>0.12569047619047619</v>
      </c>
    </row>
    <row r="2002" spans="1:9" s="97" customFormat="1" ht="11.25" customHeight="1" x14ac:dyDescent="0.25">
      <c r="A2002" s="77">
        <v>1996</v>
      </c>
      <c r="B2002" s="76" t="s">
        <v>346</v>
      </c>
      <c r="C2002" s="98" t="s">
        <v>1631</v>
      </c>
      <c r="D2002" s="77" t="s">
        <v>1586</v>
      </c>
      <c r="E2002" s="76" t="s">
        <v>7897</v>
      </c>
      <c r="F2002" s="94" t="s">
        <v>1596</v>
      </c>
      <c r="G2002" s="94">
        <v>0.25</v>
      </c>
      <c r="H2002" s="94">
        <v>9.7760290556900747E-2</v>
      </c>
      <c r="I2002" s="94">
        <v>0.14371428571428568</v>
      </c>
    </row>
    <row r="2003" spans="1:9" s="97" customFormat="1" ht="11.25" customHeight="1" x14ac:dyDescent="0.25">
      <c r="A2003" s="77">
        <v>1997</v>
      </c>
      <c r="B2003" s="76" t="s">
        <v>5282</v>
      </c>
      <c r="C2003" s="98" t="s">
        <v>1631</v>
      </c>
      <c r="D2003" s="77" t="s">
        <v>1586</v>
      </c>
      <c r="E2003" s="76" t="s">
        <v>7801</v>
      </c>
      <c r="F2003" s="94" t="s">
        <v>1596</v>
      </c>
      <c r="G2003" s="94">
        <v>0.16</v>
      </c>
      <c r="H2003" s="94">
        <v>2.004136400322841E-2</v>
      </c>
      <c r="I2003" s="94">
        <v>0.13212095238095239</v>
      </c>
    </row>
    <row r="2004" spans="1:9" s="97" customFormat="1" ht="11.25" customHeight="1" x14ac:dyDescent="0.25">
      <c r="A2004" s="77">
        <v>1998</v>
      </c>
      <c r="B2004" s="76" t="s">
        <v>5281</v>
      </c>
      <c r="C2004" s="98" t="s">
        <v>1631</v>
      </c>
      <c r="D2004" s="77" t="s">
        <v>1586</v>
      </c>
      <c r="E2004" s="76" t="s">
        <v>7801</v>
      </c>
      <c r="F2004" s="94" t="s">
        <v>1596</v>
      </c>
      <c r="G2004" s="94">
        <v>0.1</v>
      </c>
      <c r="H2004" s="94">
        <v>6.9153551251008888E-2</v>
      </c>
      <c r="I2004" s="94">
        <v>2.9119047619047603E-2</v>
      </c>
    </row>
    <row r="2005" spans="1:9" s="97" customFormat="1" ht="11.25" customHeight="1" x14ac:dyDescent="0.25">
      <c r="A2005" s="77">
        <v>1999</v>
      </c>
      <c r="B2005" s="76" t="s">
        <v>3748</v>
      </c>
      <c r="C2005" s="98" t="s">
        <v>1604</v>
      </c>
      <c r="D2005" s="77" t="s">
        <v>1586</v>
      </c>
      <c r="E2005" s="76" t="s">
        <v>7898</v>
      </c>
      <c r="F2005" s="94" t="s">
        <v>1596</v>
      </c>
      <c r="G2005" s="94">
        <v>0.16</v>
      </c>
      <c r="H2005" s="94">
        <v>3.9749798224374498E-3</v>
      </c>
      <c r="I2005" s="94">
        <v>0.14728761904761903</v>
      </c>
    </row>
    <row r="2006" spans="1:9" s="97" customFormat="1" ht="11.25" customHeight="1" x14ac:dyDescent="0.25">
      <c r="A2006" s="77">
        <v>2000</v>
      </c>
      <c r="B2006" s="76" t="s">
        <v>5280</v>
      </c>
      <c r="C2006" s="98" t="s">
        <v>1631</v>
      </c>
      <c r="D2006" s="77" t="s">
        <v>1586</v>
      </c>
      <c r="E2006" s="76" t="s">
        <v>7801</v>
      </c>
      <c r="F2006" s="94" t="s">
        <v>1596</v>
      </c>
      <c r="G2006" s="94">
        <v>0.1</v>
      </c>
      <c r="H2006" s="94">
        <v>2.198849878934625E-2</v>
      </c>
      <c r="I2006" s="94">
        <v>7.3642857142857135E-2</v>
      </c>
    </row>
    <row r="2007" spans="1:9" s="97" customFormat="1" ht="11.25" customHeight="1" x14ac:dyDescent="0.25">
      <c r="A2007" s="77">
        <v>2001</v>
      </c>
      <c r="B2007" s="76" t="s">
        <v>3747</v>
      </c>
      <c r="C2007" s="98" t="s">
        <v>1604</v>
      </c>
      <c r="D2007" s="77" t="s">
        <v>1586</v>
      </c>
      <c r="E2007" s="76" t="s">
        <v>7898</v>
      </c>
      <c r="F2007" s="94" t="s">
        <v>1596</v>
      </c>
      <c r="G2007" s="94">
        <v>0.1</v>
      </c>
      <c r="H2007" s="94">
        <v>1.3655165456012915E-2</v>
      </c>
      <c r="I2007" s="94">
        <v>8.1509523809523809E-2</v>
      </c>
    </row>
    <row r="2008" spans="1:9" s="97" customFormat="1" ht="11.25" customHeight="1" x14ac:dyDescent="0.25">
      <c r="A2008" s="77">
        <v>2002</v>
      </c>
      <c r="B2008" s="76" t="s">
        <v>1495</v>
      </c>
      <c r="C2008" s="98" t="s">
        <v>1605</v>
      </c>
      <c r="D2008" s="77" t="s">
        <v>1586</v>
      </c>
      <c r="E2008" s="76" t="s">
        <v>7746</v>
      </c>
      <c r="F2008" s="94" t="s">
        <v>1596</v>
      </c>
      <c r="G2008" s="94">
        <v>0.1</v>
      </c>
      <c r="H2008" s="94">
        <v>1.78E-2</v>
      </c>
      <c r="I2008" s="94">
        <v>7.7596800000000007E-2</v>
      </c>
    </row>
    <row r="2009" spans="1:9" s="97" customFormat="1" ht="11.25" customHeight="1" x14ac:dyDescent="0.25">
      <c r="A2009" s="77">
        <v>2003</v>
      </c>
      <c r="B2009" s="76" t="s">
        <v>5279</v>
      </c>
      <c r="C2009" s="98" t="s">
        <v>1631</v>
      </c>
      <c r="D2009" s="77" t="s">
        <v>1586</v>
      </c>
      <c r="E2009" s="76" t="s">
        <v>7911</v>
      </c>
      <c r="F2009" s="94" t="s">
        <v>1596</v>
      </c>
      <c r="G2009" s="94">
        <v>0.1</v>
      </c>
      <c r="H2009" s="94">
        <v>3.0725383373688461E-2</v>
      </c>
      <c r="I2009" s="94">
        <v>6.539523809523809E-2</v>
      </c>
    </row>
    <row r="2010" spans="1:9" s="97" customFormat="1" ht="11.25" customHeight="1" x14ac:dyDescent="0.25">
      <c r="A2010" s="77">
        <v>2004</v>
      </c>
      <c r="B2010" s="76" t="s">
        <v>3746</v>
      </c>
      <c r="C2010" s="98" t="s">
        <v>1604</v>
      </c>
      <c r="D2010" s="77" t="s">
        <v>1586</v>
      </c>
      <c r="E2010" s="76" t="s">
        <v>7898</v>
      </c>
      <c r="F2010" s="94" t="s">
        <v>1596</v>
      </c>
      <c r="G2010" s="94">
        <v>0.1</v>
      </c>
      <c r="H2010" s="94">
        <v>5.899999999999999E-2</v>
      </c>
      <c r="I2010" s="94">
        <v>3.8704000000000009E-2</v>
      </c>
    </row>
    <row r="2011" spans="1:9" s="97" customFormat="1" ht="11.25" customHeight="1" x14ac:dyDescent="0.25">
      <c r="A2011" s="77">
        <v>2005</v>
      </c>
      <c r="B2011" s="76" t="s">
        <v>5278</v>
      </c>
      <c r="C2011" s="98" t="s">
        <v>1631</v>
      </c>
      <c r="D2011" s="77" t="s">
        <v>1586</v>
      </c>
      <c r="E2011" s="76" t="s">
        <v>7911</v>
      </c>
      <c r="F2011" s="94" t="s">
        <v>1596</v>
      </c>
      <c r="G2011" s="94">
        <v>0.16</v>
      </c>
      <c r="H2011" s="94">
        <v>6.0986682808716705E-2</v>
      </c>
      <c r="I2011" s="94">
        <v>9.3468571428571429E-2</v>
      </c>
    </row>
    <row r="2012" spans="1:9" s="97" customFormat="1" ht="11.25" customHeight="1" x14ac:dyDescent="0.25">
      <c r="A2012" s="77">
        <v>2006</v>
      </c>
      <c r="B2012" s="76" t="s">
        <v>3745</v>
      </c>
      <c r="C2012" s="98" t="s">
        <v>1604</v>
      </c>
      <c r="D2012" s="77" t="s">
        <v>1586</v>
      </c>
      <c r="E2012" s="76" t="s">
        <v>7898</v>
      </c>
      <c r="F2012" s="94" t="s">
        <v>1596</v>
      </c>
      <c r="G2012" s="94">
        <v>0.1</v>
      </c>
      <c r="H2012" s="94">
        <v>4.9258474576271187E-2</v>
      </c>
      <c r="I2012" s="94">
        <v>4.7899999999999991E-2</v>
      </c>
    </row>
    <row r="2013" spans="1:9" s="97" customFormat="1" ht="11.25" customHeight="1" x14ac:dyDescent="0.25">
      <c r="A2013" s="77">
        <v>2007</v>
      </c>
      <c r="B2013" s="76" t="s">
        <v>3744</v>
      </c>
      <c r="C2013" s="98" t="s">
        <v>1604</v>
      </c>
      <c r="D2013" s="77" t="s">
        <v>1586</v>
      </c>
      <c r="E2013" s="76" t="s">
        <v>7898</v>
      </c>
      <c r="F2013" s="94" t="s">
        <v>1596</v>
      </c>
      <c r="G2013" s="94">
        <v>0.1</v>
      </c>
      <c r="H2013" s="94">
        <v>6.2E-2</v>
      </c>
      <c r="I2013" s="94">
        <v>3.5872000000000001E-2</v>
      </c>
    </row>
    <row r="2014" spans="1:9" s="97" customFormat="1" ht="11.25" customHeight="1" x14ac:dyDescent="0.25">
      <c r="A2014" s="77">
        <v>2008</v>
      </c>
      <c r="B2014" s="76" t="s">
        <v>3743</v>
      </c>
      <c r="C2014" s="98" t="s">
        <v>1604</v>
      </c>
      <c r="D2014" s="77" t="s">
        <v>1586</v>
      </c>
      <c r="E2014" s="76" t="s">
        <v>7898</v>
      </c>
      <c r="F2014" s="94" t="s">
        <v>1596</v>
      </c>
      <c r="G2014" s="94">
        <v>0.25</v>
      </c>
      <c r="H2014" s="94">
        <v>0.25</v>
      </c>
      <c r="I2014" s="94">
        <v>0</v>
      </c>
    </row>
    <row r="2015" spans="1:9" s="97" customFormat="1" ht="11.25" customHeight="1" x14ac:dyDescent="0.25">
      <c r="A2015" s="77">
        <v>2009</v>
      </c>
      <c r="B2015" s="76" t="s">
        <v>3742</v>
      </c>
      <c r="C2015" s="98" t="s">
        <v>1604</v>
      </c>
      <c r="D2015" s="77" t="s">
        <v>1586</v>
      </c>
      <c r="E2015" s="76" t="s">
        <v>7898</v>
      </c>
      <c r="F2015" s="94" t="s">
        <v>1596</v>
      </c>
      <c r="G2015" s="94">
        <v>0.16</v>
      </c>
      <c r="H2015" s="94">
        <v>4.4617635189669096E-2</v>
      </c>
      <c r="I2015" s="94">
        <v>0.10892095238095235</v>
      </c>
    </row>
    <row r="2016" spans="1:9" s="97" customFormat="1" ht="11.25" customHeight="1" x14ac:dyDescent="0.25">
      <c r="A2016" s="77">
        <v>2010</v>
      </c>
      <c r="B2016" s="76" t="s">
        <v>1491</v>
      </c>
      <c r="C2016" s="98" t="s">
        <v>1605</v>
      </c>
      <c r="D2016" s="77" t="s">
        <v>1586</v>
      </c>
      <c r="E2016" s="76" t="s">
        <v>7746</v>
      </c>
      <c r="F2016" s="94" t="s">
        <v>1596</v>
      </c>
      <c r="G2016" s="94">
        <v>0.1</v>
      </c>
      <c r="H2016" s="94">
        <v>1.7115617433414044E-2</v>
      </c>
      <c r="I2016" s="94">
        <v>7.8242857142857128E-2</v>
      </c>
    </row>
    <row r="2017" spans="1:9" s="97" customFormat="1" ht="11.25" customHeight="1" x14ac:dyDescent="0.25">
      <c r="A2017" s="77">
        <v>2011</v>
      </c>
      <c r="B2017" s="76" t="s">
        <v>3741</v>
      </c>
      <c r="C2017" s="98" t="s">
        <v>1604</v>
      </c>
      <c r="D2017" s="77" t="s">
        <v>1586</v>
      </c>
      <c r="E2017" s="76" t="s">
        <v>3740</v>
      </c>
      <c r="F2017" s="94" t="s">
        <v>1596</v>
      </c>
      <c r="G2017" s="94">
        <v>0.25</v>
      </c>
      <c r="H2017" s="94">
        <v>1.6041162227602906E-2</v>
      </c>
      <c r="I2017" s="94">
        <v>0.22085714285714284</v>
      </c>
    </row>
    <row r="2018" spans="1:9" s="97" customFormat="1" ht="11.25" customHeight="1" x14ac:dyDescent="0.25">
      <c r="A2018" s="77">
        <v>2012</v>
      </c>
      <c r="B2018" s="76" t="s">
        <v>3739</v>
      </c>
      <c r="C2018" s="98" t="s">
        <v>1604</v>
      </c>
      <c r="D2018" s="77" t="s">
        <v>1586</v>
      </c>
      <c r="E2018" s="76" t="s">
        <v>7898</v>
      </c>
      <c r="F2018" s="94" t="s">
        <v>1596</v>
      </c>
      <c r="G2018" s="94">
        <v>0.16</v>
      </c>
      <c r="H2018" s="94">
        <v>9.0677966101694915E-2</v>
      </c>
      <c r="I2018" s="94">
        <v>6.5439999999999998E-2</v>
      </c>
    </row>
    <row r="2019" spans="1:9" s="97" customFormat="1" ht="11.25" customHeight="1" x14ac:dyDescent="0.25">
      <c r="A2019" s="77">
        <v>2013</v>
      </c>
      <c r="B2019" s="76" t="s">
        <v>1492</v>
      </c>
      <c r="C2019" s="98" t="s">
        <v>1605</v>
      </c>
      <c r="D2019" s="77" t="s">
        <v>1586</v>
      </c>
      <c r="E2019" s="76" t="s">
        <v>7746</v>
      </c>
      <c r="F2019" s="94" t="s">
        <v>1596</v>
      </c>
      <c r="G2019" s="94">
        <v>0.25</v>
      </c>
      <c r="H2019" s="94">
        <v>3.8423123486682809E-2</v>
      </c>
      <c r="I2019" s="94">
        <v>0.19972857142857142</v>
      </c>
    </row>
    <row r="2020" spans="1:9" s="97" customFormat="1" ht="11.25" customHeight="1" x14ac:dyDescent="0.25">
      <c r="A2020" s="77">
        <v>2014</v>
      </c>
      <c r="B2020" s="76" t="s">
        <v>5277</v>
      </c>
      <c r="C2020" s="98" t="s">
        <v>1631</v>
      </c>
      <c r="D2020" s="77" t="s">
        <v>1586</v>
      </c>
      <c r="E2020" s="76" t="s">
        <v>7808</v>
      </c>
      <c r="F2020" s="94" t="s">
        <v>1596</v>
      </c>
      <c r="G2020" s="94">
        <v>0.1</v>
      </c>
      <c r="H2020" s="94">
        <v>8.4503631961259082E-2</v>
      </c>
      <c r="I2020" s="94">
        <v>1.462857142857142E-2</v>
      </c>
    </row>
    <row r="2021" spans="1:9" s="97" customFormat="1" ht="11.25" customHeight="1" x14ac:dyDescent="0.25">
      <c r="A2021" s="77">
        <v>2015</v>
      </c>
      <c r="B2021" s="76" t="s">
        <v>362</v>
      </c>
      <c r="C2021" s="98" t="s">
        <v>1631</v>
      </c>
      <c r="D2021" s="77" t="s">
        <v>1586</v>
      </c>
      <c r="E2021" s="76" t="s">
        <v>7808</v>
      </c>
      <c r="F2021" s="94" t="s">
        <v>1596</v>
      </c>
      <c r="G2021" s="94">
        <v>0.16</v>
      </c>
      <c r="H2021" s="94">
        <v>0.11957223567393059</v>
      </c>
      <c r="I2021" s="94">
        <v>3.8163809523809517E-2</v>
      </c>
    </row>
    <row r="2022" spans="1:9" s="97" customFormat="1" ht="11.25" customHeight="1" x14ac:dyDescent="0.25">
      <c r="A2022" s="77">
        <v>2016</v>
      </c>
      <c r="B2022" s="76" t="s">
        <v>5276</v>
      </c>
      <c r="C2022" s="98" t="s">
        <v>1631</v>
      </c>
      <c r="D2022" s="77" t="s">
        <v>1586</v>
      </c>
      <c r="E2022" s="76" t="s">
        <v>7800</v>
      </c>
      <c r="F2022" s="94" t="s">
        <v>1596</v>
      </c>
      <c r="G2022" s="94">
        <v>0.04</v>
      </c>
      <c r="H2022" s="94">
        <v>9.8516949152542381E-3</v>
      </c>
      <c r="I2022" s="94">
        <v>2.8459999999999996E-2</v>
      </c>
    </row>
    <row r="2023" spans="1:9" s="97" customFormat="1" ht="11.25" customHeight="1" x14ac:dyDescent="0.25">
      <c r="A2023" s="77">
        <v>2017</v>
      </c>
      <c r="B2023" s="76" t="s">
        <v>5275</v>
      </c>
      <c r="C2023" s="98" t="s">
        <v>1631</v>
      </c>
      <c r="D2023" s="77" t="s">
        <v>1586</v>
      </c>
      <c r="E2023" s="76" t="s">
        <v>7808</v>
      </c>
      <c r="F2023" s="94" t="s">
        <v>1596</v>
      </c>
      <c r="G2023" s="94">
        <v>0.1</v>
      </c>
      <c r="H2023" s="94">
        <v>1.0805084745762712E-2</v>
      </c>
      <c r="I2023" s="94">
        <v>8.4199999999999983E-2</v>
      </c>
    </row>
    <row r="2024" spans="1:9" s="97" customFormat="1" ht="11.25" customHeight="1" x14ac:dyDescent="0.25">
      <c r="A2024" s="77">
        <v>2018</v>
      </c>
      <c r="B2024" s="76" t="s">
        <v>364</v>
      </c>
      <c r="C2024" s="98" t="s">
        <v>1631</v>
      </c>
      <c r="D2024" s="77" t="s">
        <v>1586</v>
      </c>
      <c r="E2024" s="76" t="s">
        <v>7808</v>
      </c>
      <c r="F2024" s="94" t="s">
        <v>1596</v>
      </c>
      <c r="G2024" s="94">
        <v>0.25</v>
      </c>
      <c r="H2024" s="94">
        <v>4.1419491525423728E-2</v>
      </c>
      <c r="I2024" s="94">
        <v>0.19690000000000002</v>
      </c>
    </row>
    <row r="2025" spans="1:9" s="97" customFormat="1" ht="11.25" customHeight="1" x14ac:dyDescent="0.25">
      <c r="A2025" s="77">
        <v>2019</v>
      </c>
      <c r="B2025" s="76" t="s">
        <v>363</v>
      </c>
      <c r="C2025" s="98" t="s">
        <v>1631</v>
      </c>
      <c r="D2025" s="77" t="s">
        <v>1586</v>
      </c>
      <c r="E2025" s="76" t="s">
        <v>7808</v>
      </c>
      <c r="F2025" s="94" t="s">
        <v>1596</v>
      </c>
      <c r="G2025" s="94">
        <v>6.3E-2</v>
      </c>
      <c r="H2025" s="94">
        <v>6.3E-2</v>
      </c>
      <c r="I2025" s="94">
        <v>0</v>
      </c>
    </row>
    <row r="2026" spans="1:9" s="97" customFormat="1" ht="11.25" customHeight="1" x14ac:dyDescent="0.25">
      <c r="A2026" s="77">
        <v>2020</v>
      </c>
      <c r="B2026" s="76" t="s">
        <v>5274</v>
      </c>
      <c r="C2026" s="98" t="s">
        <v>1631</v>
      </c>
      <c r="D2026" s="77" t="s">
        <v>1586</v>
      </c>
      <c r="E2026" s="76" t="s">
        <v>7903</v>
      </c>
      <c r="F2026" s="94" t="s">
        <v>1596</v>
      </c>
      <c r="G2026" s="94">
        <v>0.1</v>
      </c>
      <c r="H2026" s="94">
        <v>0.1</v>
      </c>
      <c r="I2026" s="94">
        <v>0</v>
      </c>
    </row>
    <row r="2027" spans="1:9" s="97" customFormat="1" ht="11.25" customHeight="1" x14ac:dyDescent="0.25">
      <c r="A2027" s="77">
        <v>2021</v>
      </c>
      <c r="B2027" s="76" t="s">
        <v>5273</v>
      </c>
      <c r="C2027" s="98" t="s">
        <v>1631</v>
      </c>
      <c r="D2027" s="77" t="s">
        <v>1586</v>
      </c>
      <c r="E2027" s="76" t="s">
        <v>7903</v>
      </c>
      <c r="F2027" s="94" t="s">
        <v>1596</v>
      </c>
      <c r="G2027" s="94">
        <v>0.04</v>
      </c>
      <c r="H2027" s="94">
        <v>2.9630750605326876E-2</v>
      </c>
      <c r="I2027" s="94">
        <v>9.788571428571426E-3</v>
      </c>
    </row>
    <row r="2028" spans="1:9" s="97" customFormat="1" ht="11.25" customHeight="1" x14ac:dyDescent="0.25">
      <c r="A2028" s="77">
        <v>2022</v>
      </c>
      <c r="B2028" s="76" t="s">
        <v>5272</v>
      </c>
      <c r="C2028" s="98" t="s">
        <v>1631</v>
      </c>
      <c r="D2028" s="77" t="s">
        <v>1586</v>
      </c>
      <c r="E2028" s="76" t="s">
        <v>5060</v>
      </c>
      <c r="F2028" s="94" t="s">
        <v>1596</v>
      </c>
      <c r="G2028" s="94">
        <v>0.16</v>
      </c>
      <c r="H2028" s="94">
        <v>5.8772195318805495E-2</v>
      </c>
      <c r="I2028" s="94">
        <v>9.5559047619047599E-2</v>
      </c>
    </row>
    <row r="2029" spans="1:9" s="97" customFormat="1" ht="11.25" customHeight="1" x14ac:dyDescent="0.25">
      <c r="A2029" s="77">
        <v>2023</v>
      </c>
      <c r="B2029" s="76" t="s">
        <v>5271</v>
      </c>
      <c r="C2029" s="98" t="s">
        <v>1631</v>
      </c>
      <c r="D2029" s="77" t="s">
        <v>1586</v>
      </c>
      <c r="E2029" s="76" t="s">
        <v>7800</v>
      </c>
      <c r="F2029" s="94" t="s">
        <v>1596</v>
      </c>
      <c r="G2029" s="94">
        <v>6.3E-2</v>
      </c>
      <c r="H2029" s="94">
        <v>2.2069209039548024E-2</v>
      </c>
      <c r="I2029" s="94">
        <v>3.8638666666666661E-2</v>
      </c>
    </row>
    <row r="2030" spans="1:9" s="97" customFormat="1" ht="11.25" customHeight="1" x14ac:dyDescent="0.25">
      <c r="A2030" s="77">
        <v>2024</v>
      </c>
      <c r="B2030" s="76" t="s">
        <v>5270</v>
      </c>
      <c r="C2030" s="98" t="s">
        <v>1631</v>
      </c>
      <c r="D2030" s="77" t="s">
        <v>1586</v>
      </c>
      <c r="E2030" s="76" t="s">
        <v>7808</v>
      </c>
      <c r="F2030" s="94" t="s">
        <v>1596</v>
      </c>
      <c r="G2030" s="94">
        <v>6.3E-2</v>
      </c>
      <c r="H2030" s="94">
        <v>2.2639225181598065E-2</v>
      </c>
      <c r="I2030" s="94">
        <v>3.8100571428571428E-2</v>
      </c>
    </row>
    <row r="2031" spans="1:9" s="97" customFormat="1" ht="11.25" customHeight="1" x14ac:dyDescent="0.25">
      <c r="A2031" s="77">
        <v>2025</v>
      </c>
      <c r="B2031" s="76" t="s">
        <v>9895</v>
      </c>
      <c r="C2031" s="98" t="s">
        <v>1631</v>
      </c>
      <c r="D2031" s="77" t="s">
        <v>1586</v>
      </c>
      <c r="E2031" s="76" t="s">
        <v>7808</v>
      </c>
      <c r="F2031" s="94" t="s">
        <v>1596</v>
      </c>
      <c r="G2031" s="94">
        <v>0.25</v>
      </c>
      <c r="H2031" s="94">
        <v>0.16200000000000001</v>
      </c>
      <c r="I2031" s="94">
        <v>8.3072000000000007E-2</v>
      </c>
    </row>
    <row r="2032" spans="1:9" s="97" customFormat="1" ht="11.25" customHeight="1" x14ac:dyDescent="0.25">
      <c r="A2032" s="77">
        <v>2026</v>
      </c>
      <c r="B2032" s="76" t="s">
        <v>1325</v>
      </c>
      <c r="C2032" s="98" t="s">
        <v>1605</v>
      </c>
      <c r="D2032" s="77" t="s">
        <v>1586</v>
      </c>
      <c r="E2032" s="76" t="s">
        <v>8541</v>
      </c>
      <c r="F2032" s="94" t="s">
        <v>1596</v>
      </c>
      <c r="G2032" s="94">
        <v>0.1</v>
      </c>
      <c r="H2032" s="94">
        <v>6.7000000000000004E-2</v>
      </c>
      <c r="I2032" s="94">
        <v>3.1151999999999999E-2</v>
      </c>
    </row>
    <row r="2033" spans="1:9" s="97" customFormat="1" ht="11.25" customHeight="1" x14ac:dyDescent="0.25">
      <c r="A2033" s="77">
        <v>2027</v>
      </c>
      <c r="B2033" s="76" t="s">
        <v>5269</v>
      </c>
      <c r="C2033" s="98" t="s">
        <v>1631</v>
      </c>
      <c r="D2033" s="77" t="s">
        <v>1586</v>
      </c>
      <c r="E2033" s="76" t="s">
        <v>7808</v>
      </c>
      <c r="F2033" s="94" t="s">
        <v>1596</v>
      </c>
      <c r="G2033" s="94">
        <v>0.1</v>
      </c>
      <c r="H2033" s="94">
        <v>6.8755044390637607E-2</v>
      </c>
      <c r="I2033" s="94">
        <v>2.9495238095238099E-2</v>
      </c>
    </row>
    <row r="2034" spans="1:9" s="97" customFormat="1" ht="11.25" customHeight="1" x14ac:dyDescent="0.25">
      <c r="A2034" s="77">
        <v>2028</v>
      </c>
      <c r="B2034" s="76" t="s">
        <v>5268</v>
      </c>
      <c r="C2034" s="98" t="s">
        <v>1631</v>
      </c>
      <c r="D2034" s="77" t="s">
        <v>1586</v>
      </c>
      <c r="E2034" s="76" t="s">
        <v>7808</v>
      </c>
      <c r="F2034" s="94" t="s">
        <v>1596</v>
      </c>
      <c r="G2034" s="94">
        <v>6.3E-2</v>
      </c>
      <c r="H2034" s="94">
        <v>6.3E-2</v>
      </c>
      <c r="I2034" s="94">
        <v>0</v>
      </c>
    </row>
    <row r="2035" spans="1:9" s="97" customFormat="1" ht="11.25" customHeight="1" x14ac:dyDescent="0.25">
      <c r="A2035" s="77">
        <v>2029</v>
      </c>
      <c r="B2035" s="76" t="s">
        <v>5267</v>
      </c>
      <c r="C2035" s="98" t="s">
        <v>1631</v>
      </c>
      <c r="D2035" s="77" t="s">
        <v>1586</v>
      </c>
      <c r="E2035" s="76" t="s">
        <v>7800</v>
      </c>
      <c r="F2035" s="94" t="s">
        <v>1596</v>
      </c>
      <c r="G2035" s="94">
        <v>0.25</v>
      </c>
      <c r="H2035" s="94">
        <v>1.1632364810330913E-2</v>
      </c>
      <c r="I2035" s="94">
        <v>0.22501904761904762</v>
      </c>
    </row>
    <row r="2036" spans="1:9" s="97" customFormat="1" ht="11.25" customHeight="1" x14ac:dyDescent="0.25">
      <c r="A2036" s="77">
        <v>2030</v>
      </c>
      <c r="B2036" s="76" t="s">
        <v>1494</v>
      </c>
      <c r="C2036" s="98" t="s">
        <v>1605</v>
      </c>
      <c r="D2036" s="77" t="s">
        <v>1586</v>
      </c>
      <c r="E2036" s="76" t="s">
        <v>7746</v>
      </c>
      <c r="F2036" s="94" t="s">
        <v>1596</v>
      </c>
      <c r="G2036" s="94">
        <v>0.1</v>
      </c>
      <c r="H2036" s="94">
        <v>6.7191283292978203E-3</v>
      </c>
      <c r="I2036" s="94">
        <v>8.8057142857142848E-2</v>
      </c>
    </row>
    <row r="2037" spans="1:9" s="97" customFormat="1" ht="11.25" customHeight="1" x14ac:dyDescent="0.25">
      <c r="A2037" s="77">
        <v>2031</v>
      </c>
      <c r="B2037" s="76" t="s">
        <v>5266</v>
      </c>
      <c r="C2037" s="98" t="s">
        <v>1631</v>
      </c>
      <c r="D2037" s="77" t="s">
        <v>1586</v>
      </c>
      <c r="E2037" s="76" t="s">
        <v>7897</v>
      </c>
      <c r="F2037" s="94" t="s">
        <v>1596</v>
      </c>
      <c r="G2037" s="94">
        <v>0.1</v>
      </c>
      <c r="H2037" s="94">
        <v>5.0953389830508476E-2</v>
      </c>
      <c r="I2037" s="94">
        <v>4.6299999999999994E-2</v>
      </c>
    </row>
    <row r="2038" spans="1:9" s="97" customFormat="1" ht="11.25" customHeight="1" x14ac:dyDescent="0.25">
      <c r="A2038" s="77">
        <v>2032</v>
      </c>
      <c r="B2038" s="76" t="s">
        <v>5265</v>
      </c>
      <c r="C2038" s="98" t="s">
        <v>1631</v>
      </c>
      <c r="D2038" s="77" t="s">
        <v>1586</v>
      </c>
      <c r="E2038" s="76" t="s">
        <v>7897</v>
      </c>
      <c r="F2038" s="94" t="s">
        <v>1596</v>
      </c>
      <c r="G2038" s="94">
        <v>0.1</v>
      </c>
      <c r="H2038" s="94">
        <v>0.1</v>
      </c>
      <c r="I2038" s="94">
        <v>0</v>
      </c>
    </row>
    <row r="2039" spans="1:9" s="97" customFormat="1" ht="11.25" customHeight="1" x14ac:dyDescent="0.25">
      <c r="A2039" s="77">
        <v>2033</v>
      </c>
      <c r="B2039" s="76" t="s">
        <v>9086</v>
      </c>
      <c r="C2039" s="98" t="s">
        <v>1631</v>
      </c>
      <c r="D2039" s="77" t="s">
        <v>1586</v>
      </c>
      <c r="E2039" s="76" t="s">
        <v>7897</v>
      </c>
      <c r="F2039" s="94" t="s">
        <v>1596</v>
      </c>
      <c r="G2039" s="94">
        <v>0.1</v>
      </c>
      <c r="H2039" s="94">
        <v>1.7524213075060538E-2</v>
      </c>
      <c r="I2039" s="94">
        <v>7.7857142857142847E-2</v>
      </c>
    </row>
    <row r="2040" spans="1:9" s="97" customFormat="1" ht="11.25" customHeight="1" x14ac:dyDescent="0.25">
      <c r="A2040" s="77">
        <v>2034</v>
      </c>
      <c r="B2040" s="76" t="s">
        <v>3738</v>
      </c>
      <c r="C2040" s="98" t="s">
        <v>1604</v>
      </c>
      <c r="D2040" s="77" t="s">
        <v>1586</v>
      </c>
      <c r="E2040" s="76" t="s">
        <v>9083</v>
      </c>
      <c r="F2040" s="94" t="s">
        <v>1596</v>
      </c>
      <c r="G2040" s="94">
        <v>0.25</v>
      </c>
      <c r="H2040" s="94">
        <v>1.4013317191283292E-2</v>
      </c>
      <c r="I2040" s="94">
        <v>0.22277142857142854</v>
      </c>
    </row>
    <row r="2041" spans="1:9" s="97" customFormat="1" ht="11.25" customHeight="1" x14ac:dyDescent="0.25">
      <c r="A2041" s="77">
        <v>2035</v>
      </c>
      <c r="B2041" s="76" t="s">
        <v>3737</v>
      </c>
      <c r="C2041" s="98" t="s">
        <v>1604</v>
      </c>
      <c r="D2041" s="77" t="s">
        <v>1586</v>
      </c>
      <c r="E2041" s="76" t="s">
        <v>9083</v>
      </c>
      <c r="F2041" s="94" t="s">
        <v>1596</v>
      </c>
      <c r="G2041" s="94">
        <v>0.1</v>
      </c>
      <c r="H2041" s="94">
        <v>2.1867433414043586E-2</v>
      </c>
      <c r="I2041" s="94">
        <v>7.3757142857142854E-2</v>
      </c>
    </row>
    <row r="2042" spans="1:9" s="97" customFormat="1" ht="11.25" customHeight="1" x14ac:dyDescent="0.25">
      <c r="A2042" s="77">
        <v>2036</v>
      </c>
      <c r="B2042" s="76" t="s">
        <v>3736</v>
      </c>
      <c r="C2042" s="98" t="s">
        <v>1604</v>
      </c>
      <c r="D2042" s="77" t="s">
        <v>1586</v>
      </c>
      <c r="E2042" s="76" t="s">
        <v>9083</v>
      </c>
      <c r="F2042" s="94" t="s">
        <v>1596</v>
      </c>
      <c r="G2042" s="94">
        <v>0.25</v>
      </c>
      <c r="H2042" s="94">
        <v>1.5667877320419694E-2</v>
      </c>
      <c r="I2042" s="94">
        <v>0.22120952380952377</v>
      </c>
    </row>
    <row r="2043" spans="1:9" s="97" customFormat="1" ht="11.25" customHeight="1" x14ac:dyDescent="0.25">
      <c r="A2043" s="77">
        <v>2037</v>
      </c>
      <c r="B2043" s="76" t="s">
        <v>1752</v>
      </c>
      <c r="C2043" s="98" t="s">
        <v>1627</v>
      </c>
      <c r="D2043" s="77" t="s">
        <v>1586</v>
      </c>
      <c r="E2043" s="76" t="s">
        <v>4932</v>
      </c>
      <c r="F2043" s="94" t="s">
        <v>1596</v>
      </c>
      <c r="G2043" s="94">
        <v>0.1</v>
      </c>
      <c r="H2043" s="94">
        <v>5.2290153349475385E-2</v>
      </c>
      <c r="I2043" s="94">
        <v>4.5038095238095238E-2</v>
      </c>
    </row>
    <row r="2044" spans="1:9" s="97" customFormat="1" ht="11.25" customHeight="1" x14ac:dyDescent="0.25">
      <c r="A2044" s="77">
        <v>2038</v>
      </c>
      <c r="B2044" s="76" t="s">
        <v>3735</v>
      </c>
      <c r="C2044" s="98" t="s">
        <v>1604</v>
      </c>
      <c r="D2044" s="77" t="s">
        <v>1586</v>
      </c>
      <c r="E2044" s="76" t="s">
        <v>9083</v>
      </c>
      <c r="F2044" s="94" t="s">
        <v>1596</v>
      </c>
      <c r="G2044" s="94">
        <v>0.1</v>
      </c>
      <c r="H2044" s="94">
        <v>9.5338983050847464E-3</v>
      </c>
      <c r="I2044" s="94">
        <v>8.539999999999999E-2</v>
      </c>
    </row>
    <row r="2045" spans="1:9" s="97" customFormat="1" ht="11.25" customHeight="1" x14ac:dyDescent="0.25">
      <c r="A2045" s="77">
        <v>2039</v>
      </c>
      <c r="B2045" s="76" t="s">
        <v>5264</v>
      </c>
      <c r="C2045" s="98" t="s">
        <v>1631</v>
      </c>
      <c r="D2045" s="77" t="s">
        <v>1586</v>
      </c>
      <c r="E2045" s="76" t="s">
        <v>7800</v>
      </c>
      <c r="F2045" s="94" t="s">
        <v>1596</v>
      </c>
      <c r="G2045" s="94">
        <v>0.1</v>
      </c>
      <c r="H2045" s="94">
        <v>5.0171509281678774E-2</v>
      </c>
      <c r="I2045" s="94">
        <v>4.703809523809524E-2</v>
      </c>
    </row>
    <row r="2046" spans="1:9" s="97" customFormat="1" ht="11.25" customHeight="1" x14ac:dyDescent="0.25">
      <c r="A2046" s="77">
        <v>2040</v>
      </c>
      <c r="B2046" s="76" t="s">
        <v>5263</v>
      </c>
      <c r="C2046" s="98" t="s">
        <v>1631</v>
      </c>
      <c r="D2046" s="77" t="s">
        <v>1586</v>
      </c>
      <c r="E2046" s="76" t="s">
        <v>7800</v>
      </c>
      <c r="F2046" s="94" t="s">
        <v>1596</v>
      </c>
      <c r="G2046" s="94">
        <v>0.1</v>
      </c>
      <c r="H2046" s="94">
        <v>4.1666666666666666E-3</v>
      </c>
      <c r="I2046" s="94">
        <v>9.0466666666666654E-2</v>
      </c>
    </row>
    <row r="2047" spans="1:9" s="97" customFormat="1" ht="11.25" customHeight="1" x14ac:dyDescent="0.25">
      <c r="A2047" s="77">
        <v>2041</v>
      </c>
      <c r="B2047" s="76" t="s">
        <v>5262</v>
      </c>
      <c r="C2047" s="98" t="s">
        <v>1631</v>
      </c>
      <c r="D2047" s="77" t="s">
        <v>1586</v>
      </c>
      <c r="E2047" s="76" t="s">
        <v>7800</v>
      </c>
      <c r="F2047" s="94" t="s">
        <v>1596</v>
      </c>
      <c r="G2047" s="94">
        <v>2.5000000000000001E-2</v>
      </c>
      <c r="H2047" s="94">
        <v>2.0555891848264733E-2</v>
      </c>
      <c r="I2047" s="94">
        <v>4.195238095238093E-3</v>
      </c>
    </row>
    <row r="2048" spans="1:9" s="97" customFormat="1" ht="11.25" customHeight="1" x14ac:dyDescent="0.25">
      <c r="A2048" s="77">
        <v>2042</v>
      </c>
      <c r="B2048" s="76" t="s">
        <v>5261</v>
      </c>
      <c r="C2048" s="98" t="s">
        <v>1631</v>
      </c>
      <c r="D2048" s="77" t="s">
        <v>1586</v>
      </c>
      <c r="E2048" s="76" t="s">
        <v>7801</v>
      </c>
      <c r="F2048" s="94" t="s">
        <v>1596</v>
      </c>
      <c r="G2048" s="94">
        <v>0.4</v>
      </c>
      <c r="H2048" s="94">
        <v>1.2545399515738501E-2</v>
      </c>
      <c r="I2048" s="94">
        <v>0.36575714285714289</v>
      </c>
    </row>
    <row r="2049" spans="1:9" s="97" customFormat="1" ht="11.25" customHeight="1" x14ac:dyDescent="0.25">
      <c r="A2049" s="77">
        <v>2043</v>
      </c>
      <c r="B2049" s="76" t="s">
        <v>5260</v>
      </c>
      <c r="C2049" s="98" t="s">
        <v>1631</v>
      </c>
      <c r="D2049" s="77" t="s">
        <v>1586</v>
      </c>
      <c r="E2049" s="76" t="s">
        <v>7897</v>
      </c>
      <c r="F2049" s="94" t="s">
        <v>1596</v>
      </c>
      <c r="G2049" s="94">
        <v>0.1</v>
      </c>
      <c r="H2049" s="94">
        <v>8.5411622276029067E-2</v>
      </c>
      <c r="I2049" s="94">
        <v>1.3771428571428563E-2</v>
      </c>
    </row>
    <row r="2050" spans="1:9" s="97" customFormat="1" ht="11.25" customHeight="1" x14ac:dyDescent="0.25">
      <c r="A2050" s="77">
        <v>2044</v>
      </c>
      <c r="B2050" s="76" t="s">
        <v>1497</v>
      </c>
      <c r="C2050" s="98" t="s">
        <v>1605</v>
      </c>
      <c r="D2050" s="77" t="s">
        <v>1586</v>
      </c>
      <c r="E2050" s="76" t="s">
        <v>7746</v>
      </c>
      <c r="F2050" s="94" t="s">
        <v>1596</v>
      </c>
      <c r="G2050" s="94">
        <v>0.1</v>
      </c>
      <c r="H2050" s="94">
        <v>5.2017756255044394E-2</v>
      </c>
      <c r="I2050" s="94">
        <v>4.529523809523809E-2</v>
      </c>
    </row>
    <row r="2051" spans="1:9" s="97" customFormat="1" ht="11.25" customHeight="1" x14ac:dyDescent="0.25">
      <c r="A2051" s="77">
        <v>2045</v>
      </c>
      <c r="B2051" s="76" t="s">
        <v>5259</v>
      </c>
      <c r="C2051" s="98" t="s">
        <v>1631</v>
      </c>
      <c r="D2051" s="77" t="s">
        <v>1586</v>
      </c>
      <c r="E2051" s="76" t="s">
        <v>8179</v>
      </c>
      <c r="F2051" s="94" t="s">
        <v>1596</v>
      </c>
      <c r="G2051" s="94">
        <v>0.25</v>
      </c>
      <c r="H2051" s="94">
        <v>6.4780064568200166E-2</v>
      </c>
      <c r="I2051" s="94">
        <v>0.17484761904761906</v>
      </c>
    </row>
    <row r="2052" spans="1:9" s="97" customFormat="1" ht="11.25" customHeight="1" x14ac:dyDescent="0.25">
      <c r="A2052" s="77">
        <v>2046</v>
      </c>
      <c r="B2052" s="76" t="s">
        <v>354</v>
      </c>
      <c r="C2052" s="98" t="s">
        <v>1631</v>
      </c>
      <c r="D2052" s="77" t="s">
        <v>1586</v>
      </c>
      <c r="E2052" s="76" t="s">
        <v>7800</v>
      </c>
      <c r="F2052" s="94" t="s">
        <v>1596</v>
      </c>
      <c r="G2052" s="94">
        <v>0.1</v>
      </c>
      <c r="H2052" s="94">
        <v>6.7000000000000004E-2</v>
      </c>
      <c r="I2052" s="94">
        <v>3.1151999999999999E-2</v>
      </c>
    </row>
    <row r="2053" spans="1:9" s="97" customFormat="1" ht="11.25" customHeight="1" x14ac:dyDescent="0.25">
      <c r="A2053" s="77">
        <v>2047</v>
      </c>
      <c r="B2053" s="76" t="s">
        <v>9894</v>
      </c>
      <c r="C2053" s="98" t="s">
        <v>1631</v>
      </c>
      <c r="D2053" s="77" t="s">
        <v>1586</v>
      </c>
      <c r="E2053" s="76" t="s">
        <v>5060</v>
      </c>
      <c r="F2053" s="94" t="s">
        <v>1596</v>
      </c>
      <c r="G2053" s="94">
        <v>0.1</v>
      </c>
      <c r="H2053" s="94">
        <v>6.8000000000000005E-2</v>
      </c>
      <c r="I2053" s="94">
        <v>3.0207999999999999E-2</v>
      </c>
    </row>
    <row r="2054" spans="1:9" s="97" customFormat="1" ht="11.25" customHeight="1" x14ac:dyDescent="0.25">
      <c r="A2054" s="77">
        <v>2048</v>
      </c>
      <c r="B2054" s="76" t="s">
        <v>5258</v>
      </c>
      <c r="C2054" s="98" t="s">
        <v>1631</v>
      </c>
      <c r="D2054" s="77" t="s">
        <v>1586</v>
      </c>
      <c r="E2054" s="76" t="s">
        <v>8179</v>
      </c>
      <c r="F2054" s="94" t="s">
        <v>1596</v>
      </c>
      <c r="G2054" s="94">
        <v>0.25</v>
      </c>
      <c r="H2054" s="94">
        <v>0.15632062146892656</v>
      </c>
      <c r="I2054" s="94">
        <v>8.8433333333333322E-2</v>
      </c>
    </row>
    <row r="2055" spans="1:9" s="97" customFormat="1" ht="11.25" customHeight="1" x14ac:dyDescent="0.25">
      <c r="A2055" s="77">
        <v>2049</v>
      </c>
      <c r="B2055" s="76" t="s">
        <v>5257</v>
      </c>
      <c r="C2055" s="98" t="s">
        <v>1631</v>
      </c>
      <c r="D2055" s="77" t="s">
        <v>1586</v>
      </c>
      <c r="E2055" s="76" t="s">
        <v>7808</v>
      </c>
      <c r="F2055" s="94" t="s">
        <v>1596</v>
      </c>
      <c r="G2055" s="94">
        <v>0.4</v>
      </c>
      <c r="H2055" s="94">
        <v>7.8278853914447138E-2</v>
      </c>
      <c r="I2055" s="94">
        <v>0.30370476190476187</v>
      </c>
    </row>
    <row r="2056" spans="1:9" s="97" customFormat="1" ht="11.25" customHeight="1" x14ac:dyDescent="0.25">
      <c r="A2056" s="77">
        <v>2050</v>
      </c>
      <c r="B2056" s="76" t="s">
        <v>5256</v>
      </c>
      <c r="C2056" s="98" t="s">
        <v>1631</v>
      </c>
      <c r="D2056" s="77" t="s">
        <v>1586</v>
      </c>
      <c r="E2056" s="76" t="s">
        <v>7911</v>
      </c>
      <c r="F2056" s="94" t="s">
        <v>1596</v>
      </c>
      <c r="G2056" s="94">
        <v>0.25</v>
      </c>
      <c r="H2056" s="94">
        <v>0.25</v>
      </c>
      <c r="I2056" s="94">
        <v>0</v>
      </c>
    </row>
    <row r="2057" spans="1:9" s="97" customFormat="1" ht="11.25" customHeight="1" x14ac:dyDescent="0.25">
      <c r="A2057" s="77">
        <v>2051</v>
      </c>
      <c r="B2057" s="76" t="s">
        <v>507</v>
      </c>
      <c r="C2057" s="98" t="s">
        <v>1627</v>
      </c>
      <c r="D2057" s="77" t="s">
        <v>1586</v>
      </c>
      <c r="E2057" s="76" t="s">
        <v>5059</v>
      </c>
      <c r="F2057" s="94" t="s">
        <v>1596</v>
      </c>
      <c r="G2057" s="94">
        <v>0.1</v>
      </c>
      <c r="H2057" s="94">
        <v>3.6117836965294595E-2</v>
      </c>
      <c r="I2057" s="94">
        <v>6.0304761904761903E-2</v>
      </c>
    </row>
    <row r="2058" spans="1:9" s="97" customFormat="1" ht="11.25" customHeight="1" x14ac:dyDescent="0.25">
      <c r="A2058" s="77">
        <v>2052</v>
      </c>
      <c r="B2058" s="76" t="s">
        <v>751</v>
      </c>
      <c r="C2058" s="98" t="s">
        <v>1627</v>
      </c>
      <c r="D2058" s="77" t="s">
        <v>1586</v>
      </c>
      <c r="E2058" s="76" t="s">
        <v>5059</v>
      </c>
      <c r="F2058" s="94" t="s">
        <v>1596</v>
      </c>
      <c r="G2058" s="94">
        <v>0.1</v>
      </c>
      <c r="H2058" s="94">
        <v>1.0870661824051655E-2</v>
      </c>
      <c r="I2058" s="94">
        <v>8.4138095238095234E-2</v>
      </c>
    </row>
    <row r="2059" spans="1:9" s="97" customFormat="1" ht="11.25" customHeight="1" x14ac:dyDescent="0.25">
      <c r="A2059" s="77">
        <v>2053</v>
      </c>
      <c r="B2059" s="76" t="s">
        <v>508</v>
      </c>
      <c r="C2059" s="98" t="s">
        <v>1627</v>
      </c>
      <c r="D2059" s="77" t="s">
        <v>1586</v>
      </c>
      <c r="E2059" s="76" t="s">
        <v>5059</v>
      </c>
      <c r="F2059" s="94" t="s">
        <v>1596</v>
      </c>
      <c r="G2059" s="94">
        <v>6.3E-2</v>
      </c>
      <c r="H2059" s="94">
        <v>3.181497175141243E-2</v>
      </c>
      <c r="I2059" s="94">
        <v>2.9438666666666662E-2</v>
      </c>
    </row>
    <row r="2060" spans="1:9" s="97" customFormat="1" ht="11.25" customHeight="1" x14ac:dyDescent="0.25">
      <c r="A2060" s="77">
        <v>2054</v>
      </c>
      <c r="B2060" s="76" t="s">
        <v>4267</v>
      </c>
      <c r="C2060" s="98" t="s">
        <v>1609</v>
      </c>
      <c r="D2060" s="77" t="s">
        <v>1586</v>
      </c>
      <c r="E2060" s="76" t="s">
        <v>4242</v>
      </c>
      <c r="F2060" s="94" t="s">
        <v>1596</v>
      </c>
      <c r="G2060" s="94">
        <v>0.25</v>
      </c>
      <c r="H2060" s="94">
        <v>0.20597760290556902</v>
      </c>
      <c r="I2060" s="94">
        <v>4.1557142857142834E-2</v>
      </c>
    </row>
    <row r="2061" spans="1:9" s="97" customFormat="1" ht="11.25" customHeight="1" x14ac:dyDescent="0.25">
      <c r="A2061" s="77">
        <v>2055</v>
      </c>
      <c r="B2061" s="76" t="s">
        <v>1501</v>
      </c>
      <c r="C2061" s="98" t="s">
        <v>1605</v>
      </c>
      <c r="D2061" s="77" t="s">
        <v>1586</v>
      </c>
      <c r="E2061" s="76" t="s">
        <v>7746</v>
      </c>
      <c r="F2061" s="94" t="s">
        <v>1596</v>
      </c>
      <c r="G2061" s="94">
        <v>0.16</v>
      </c>
      <c r="H2061" s="94">
        <v>5.6769572235673936E-2</v>
      </c>
      <c r="I2061" s="94">
        <v>9.7449523809523791E-2</v>
      </c>
    </row>
    <row r="2062" spans="1:9" s="97" customFormat="1" ht="11.25" customHeight="1" x14ac:dyDescent="0.25">
      <c r="A2062" s="77">
        <v>2056</v>
      </c>
      <c r="B2062" s="76" t="s">
        <v>1502</v>
      </c>
      <c r="C2062" s="98" t="s">
        <v>1605</v>
      </c>
      <c r="D2062" s="77" t="s">
        <v>1586</v>
      </c>
      <c r="E2062" s="76" t="s">
        <v>7746</v>
      </c>
      <c r="F2062" s="94" t="s">
        <v>1596</v>
      </c>
      <c r="G2062" s="94">
        <v>2.5000000000000001E-2</v>
      </c>
      <c r="H2062" s="94">
        <v>2.5000000000000001E-2</v>
      </c>
      <c r="I2062" s="94">
        <v>0</v>
      </c>
    </row>
    <row r="2063" spans="1:9" s="97" customFormat="1" ht="11.25" customHeight="1" x14ac:dyDescent="0.25">
      <c r="A2063" s="77">
        <v>2057</v>
      </c>
      <c r="B2063" s="76" t="s">
        <v>1615</v>
      </c>
      <c r="C2063" s="98" t="s">
        <v>1627</v>
      </c>
      <c r="D2063" s="77" t="s">
        <v>1586</v>
      </c>
      <c r="E2063" s="76" t="s">
        <v>4992</v>
      </c>
      <c r="F2063" s="94" t="s">
        <v>1596</v>
      </c>
      <c r="G2063" s="94">
        <v>0.04</v>
      </c>
      <c r="H2063" s="94">
        <v>2.4742736077481842E-2</v>
      </c>
      <c r="I2063" s="94">
        <v>1.4402857142857143E-2</v>
      </c>
    </row>
    <row r="2064" spans="1:9" s="97" customFormat="1" ht="11.25" customHeight="1" x14ac:dyDescent="0.25">
      <c r="A2064" s="77">
        <v>2058</v>
      </c>
      <c r="B2064" s="76" t="s">
        <v>328</v>
      </c>
      <c r="C2064" s="98" t="s">
        <v>1627</v>
      </c>
      <c r="D2064" s="77" t="s">
        <v>1586</v>
      </c>
      <c r="E2064" s="76" t="s">
        <v>4992</v>
      </c>
      <c r="F2064" s="94" t="s">
        <v>1596</v>
      </c>
      <c r="G2064" s="94">
        <v>0.1</v>
      </c>
      <c r="H2064" s="94">
        <v>6.0684019370460052E-3</v>
      </c>
      <c r="I2064" s="94">
        <v>8.8671428571428568E-2</v>
      </c>
    </row>
    <row r="2065" spans="1:9" s="97" customFormat="1" ht="11.25" customHeight="1" x14ac:dyDescent="0.25">
      <c r="A2065" s="77">
        <v>2059</v>
      </c>
      <c r="B2065" s="76" t="s">
        <v>1503</v>
      </c>
      <c r="C2065" s="98" t="s">
        <v>1605</v>
      </c>
      <c r="D2065" s="77" t="s">
        <v>1586</v>
      </c>
      <c r="E2065" s="76" t="s">
        <v>7746</v>
      </c>
      <c r="F2065" s="94" t="s">
        <v>1596</v>
      </c>
      <c r="G2065" s="94">
        <v>0.16</v>
      </c>
      <c r="H2065" s="94">
        <v>9.4799999999999995E-2</v>
      </c>
      <c r="I2065" s="94">
        <v>6.1548800000000001E-2</v>
      </c>
    </row>
    <row r="2066" spans="1:9" s="97" customFormat="1" ht="11.25" customHeight="1" x14ac:dyDescent="0.25">
      <c r="A2066" s="77">
        <v>2060</v>
      </c>
      <c r="B2066" s="76" t="s">
        <v>5255</v>
      </c>
      <c r="C2066" s="98" t="s">
        <v>1631</v>
      </c>
      <c r="D2066" s="77" t="s">
        <v>1586</v>
      </c>
      <c r="E2066" s="76" t="s">
        <v>7992</v>
      </c>
      <c r="F2066" s="94" t="s">
        <v>1596</v>
      </c>
      <c r="G2066" s="94">
        <v>0.25</v>
      </c>
      <c r="H2066" s="94">
        <v>3.1355932203389836E-2</v>
      </c>
      <c r="I2066" s="94">
        <v>0.20639999999999997</v>
      </c>
    </row>
    <row r="2067" spans="1:9" s="97" customFormat="1" ht="11.25" customHeight="1" x14ac:dyDescent="0.25">
      <c r="A2067" s="77">
        <v>2061</v>
      </c>
      <c r="B2067" s="76" t="s">
        <v>5254</v>
      </c>
      <c r="C2067" s="98" t="s">
        <v>1631</v>
      </c>
      <c r="D2067" s="77" t="s">
        <v>1586</v>
      </c>
      <c r="E2067" s="76" t="s">
        <v>7808</v>
      </c>
      <c r="F2067" s="94" t="s">
        <v>1596</v>
      </c>
      <c r="G2067" s="94">
        <v>0.16</v>
      </c>
      <c r="H2067" s="94">
        <v>1.766041162227603E-2</v>
      </c>
      <c r="I2067" s="94">
        <v>0.13436857142857142</v>
      </c>
    </row>
    <row r="2068" spans="1:9" s="97" customFormat="1" ht="11.25" customHeight="1" x14ac:dyDescent="0.25">
      <c r="A2068" s="77">
        <v>2062</v>
      </c>
      <c r="B2068" s="76" t="s">
        <v>697</v>
      </c>
      <c r="C2068" s="98" t="s">
        <v>1627</v>
      </c>
      <c r="D2068" s="77" t="s">
        <v>1586</v>
      </c>
      <c r="E2068" s="76" t="s">
        <v>4992</v>
      </c>
      <c r="F2068" s="94" t="s">
        <v>1596</v>
      </c>
      <c r="G2068" s="94">
        <v>0.1</v>
      </c>
      <c r="H2068" s="94">
        <v>8.8680387409200978E-3</v>
      </c>
      <c r="I2068" s="94">
        <v>8.6028571428571426E-2</v>
      </c>
    </row>
    <row r="2069" spans="1:9" s="97" customFormat="1" ht="11.25" customHeight="1" x14ac:dyDescent="0.25">
      <c r="A2069" s="77">
        <v>2063</v>
      </c>
      <c r="B2069" s="76" t="s">
        <v>5253</v>
      </c>
      <c r="C2069" s="98" t="s">
        <v>1631</v>
      </c>
      <c r="D2069" s="77" t="s">
        <v>1586</v>
      </c>
      <c r="E2069" s="76" t="s">
        <v>7808</v>
      </c>
      <c r="F2069" s="94" t="s">
        <v>1596</v>
      </c>
      <c r="G2069" s="94">
        <v>6.3E-2</v>
      </c>
      <c r="H2069" s="94">
        <v>4.1059999999999999E-2</v>
      </c>
      <c r="I2069" s="94">
        <v>2.0711359999999995E-2</v>
      </c>
    </row>
    <row r="2070" spans="1:9" s="97" customFormat="1" ht="11.25" customHeight="1" x14ac:dyDescent="0.25">
      <c r="A2070" s="77">
        <v>2064</v>
      </c>
      <c r="B2070" s="76" t="s">
        <v>754</v>
      </c>
      <c r="C2070" s="98" t="s">
        <v>1627</v>
      </c>
      <c r="D2070" s="77" t="s">
        <v>1586</v>
      </c>
      <c r="E2070" s="76" t="s">
        <v>4992</v>
      </c>
      <c r="F2070" s="94" t="s">
        <v>1596</v>
      </c>
      <c r="G2070" s="94">
        <v>0.25</v>
      </c>
      <c r="H2070" s="94">
        <v>2.4515738498789345E-2</v>
      </c>
      <c r="I2070" s="94">
        <v>0.21285714285714283</v>
      </c>
    </row>
    <row r="2071" spans="1:9" s="97" customFormat="1" ht="11.25" customHeight="1" x14ac:dyDescent="0.25">
      <c r="A2071" s="77">
        <v>2065</v>
      </c>
      <c r="B2071" s="76" t="s">
        <v>5252</v>
      </c>
      <c r="C2071" s="98" t="s">
        <v>1631</v>
      </c>
      <c r="D2071" s="77" t="s">
        <v>1586</v>
      </c>
      <c r="E2071" s="76" t="s">
        <v>7897</v>
      </c>
      <c r="F2071" s="94" t="s">
        <v>1596</v>
      </c>
      <c r="G2071" s="94">
        <v>0.4</v>
      </c>
      <c r="H2071" s="94">
        <v>2.3965899919289751E-2</v>
      </c>
      <c r="I2071" s="94">
        <v>0.35497619047619045</v>
      </c>
    </row>
    <row r="2072" spans="1:9" s="97" customFormat="1" ht="11.25" customHeight="1" x14ac:dyDescent="0.25">
      <c r="A2072" s="77">
        <v>2066</v>
      </c>
      <c r="B2072" s="76" t="s">
        <v>5251</v>
      </c>
      <c r="C2072" s="98" t="s">
        <v>1631</v>
      </c>
      <c r="D2072" s="77" t="s">
        <v>1586</v>
      </c>
      <c r="E2072" s="76" t="s">
        <v>7800</v>
      </c>
      <c r="F2072" s="94" t="s">
        <v>1596</v>
      </c>
      <c r="G2072" s="94">
        <v>6.3E-2</v>
      </c>
      <c r="H2072" s="94">
        <v>1.9511702986279258E-2</v>
      </c>
      <c r="I2072" s="94">
        <v>4.1052952380952377E-2</v>
      </c>
    </row>
    <row r="2073" spans="1:9" s="97" customFormat="1" ht="11.25" customHeight="1" x14ac:dyDescent="0.25">
      <c r="A2073" s="77">
        <v>2067</v>
      </c>
      <c r="B2073" s="76" t="s">
        <v>5250</v>
      </c>
      <c r="C2073" s="98" t="s">
        <v>1631</v>
      </c>
      <c r="D2073" s="77" t="s">
        <v>1586</v>
      </c>
      <c r="E2073" s="76" t="s">
        <v>7800</v>
      </c>
      <c r="F2073" s="94" t="s">
        <v>1596</v>
      </c>
      <c r="G2073" s="94">
        <v>0.1</v>
      </c>
      <c r="H2073" s="94">
        <v>2.4157586763518969E-2</v>
      </c>
      <c r="I2073" s="94">
        <v>7.1595238095238087E-2</v>
      </c>
    </row>
    <row r="2074" spans="1:9" s="97" customFormat="1" ht="11.25" customHeight="1" x14ac:dyDescent="0.25">
      <c r="A2074" s="77">
        <v>2068</v>
      </c>
      <c r="B2074" s="76" t="s">
        <v>5249</v>
      </c>
      <c r="C2074" s="98" t="s">
        <v>1631</v>
      </c>
      <c r="D2074" s="77" t="s">
        <v>1586</v>
      </c>
      <c r="E2074" s="76" t="s">
        <v>5248</v>
      </c>
      <c r="F2074" s="94" t="s">
        <v>1596</v>
      </c>
      <c r="G2074" s="94">
        <v>0.1</v>
      </c>
      <c r="H2074" s="94">
        <v>2.9539951573849879E-2</v>
      </c>
      <c r="I2074" s="94">
        <v>6.651428571428572E-2</v>
      </c>
    </row>
    <row r="2075" spans="1:9" s="97" customFormat="1" ht="11.25" customHeight="1" x14ac:dyDescent="0.25">
      <c r="A2075" s="77">
        <v>2069</v>
      </c>
      <c r="B2075" s="76" t="s">
        <v>5247</v>
      </c>
      <c r="C2075" s="98" t="s">
        <v>1631</v>
      </c>
      <c r="D2075" s="77" t="s">
        <v>1586</v>
      </c>
      <c r="E2075" s="76" t="s">
        <v>7897</v>
      </c>
      <c r="F2075" s="94" t="s">
        <v>1596</v>
      </c>
      <c r="G2075" s="94">
        <v>0.1</v>
      </c>
      <c r="H2075" s="94">
        <v>6.0820217917675543E-2</v>
      </c>
      <c r="I2075" s="94">
        <v>3.6985714285714288E-2</v>
      </c>
    </row>
    <row r="2076" spans="1:9" s="97" customFormat="1" ht="11.25" customHeight="1" x14ac:dyDescent="0.25">
      <c r="A2076" s="77">
        <v>2070</v>
      </c>
      <c r="B2076" s="76" t="s">
        <v>1300</v>
      </c>
      <c r="C2076" s="98" t="s">
        <v>1627</v>
      </c>
      <c r="D2076" s="77" t="s">
        <v>1586</v>
      </c>
      <c r="E2076" s="76" t="s">
        <v>4992</v>
      </c>
      <c r="F2076" s="94" t="s">
        <v>1596</v>
      </c>
      <c r="G2076" s="94">
        <v>6.3E-2</v>
      </c>
      <c r="H2076" s="94">
        <v>5.6154156577885396E-2</v>
      </c>
      <c r="I2076" s="94">
        <v>6.4624761904761869E-3</v>
      </c>
    </row>
    <row r="2077" spans="1:9" s="97" customFormat="1" ht="11.25" customHeight="1" x14ac:dyDescent="0.25">
      <c r="A2077" s="77">
        <v>2071</v>
      </c>
      <c r="B2077" s="76" t="s">
        <v>5246</v>
      </c>
      <c r="C2077" s="98" t="s">
        <v>1631</v>
      </c>
      <c r="D2077" s="77" t="s">
        <v>1586</v>
      </c>
      <c r="E2077" s="76" t="s">
        <v>7801</v>
      </c>
      <c r="F2077" s="94" t="s">
        <v>1596</v>
      </c>
      <c r="G2077" s="94">
        <v>0.1</v>
      </c>
      <c r="H2077" s="94">
        <v>6.5677966101694921E-3</v>
      </c>
      <c r="I2077" s="94">
        <v>8.8199999999999987E-2</v>
      </c>
    </row>
    <row r="2078" spans="1:9" s="97" customFormat="1" ht="11.25" customHeight="1" x14ac:dyDescent="0.25">
      <c r="A2078" s="77">
        <v>2072</v>
      </c>
      <c r="B2078" s="76" t="s">
        <v>5245</v>
      </c>
      <c r="C2078" s="98" t="s">
        <v>1631</v>
      </c>
      <c r="D2078" s="77" t="s">
        <v>1586</v>
      </c>
      <c r="E2078" s="76" t="s">
        <v>7801</v>
      </c>
      <c r="F2078" s="94" t="s">
        <v>1596</v>
      </c>
      <c r="G2078" s="94">
        <v>0.16</v>
      </c>
      <c r="H2078" s="94">
        <v>7.2417271993543197E-2</v>
      </c>
      <c r="I2078" s="94">
        <v>8.2678095238095231E-2</v>
      </c>
    </row>
    <row r="2079" spans="1:9" s="97" customFormat="1" ht="11.25" customHeight="1" x14ac:dyDescent="0.25">
      <c r="A2079" s="77">
        <v>2073</v>
      </c>
      <c r="B2079" s="76" t="s">
        <v>5244</v>
      </c>
      <c r="C2079" s="98" t="s">
        <v>1631</v>
      </c>
      <c r="D2079" s="77" t="s">
        <v>1586</v>
      </c>
      <c r="E2079" s="76" t="s">
        <v>7801</v>
      </c>
      <c r="F2079" s="94" t="s">
        <v>1596</v>
      </c>
      <c r="G2079" s="94">
        <v>0.1</v>
      </c>
      <c r="H2079" s="94">
        <v>2.6745359160613397E-2</v>
      </c>
      <c r="I2079" s="94">
        <v>6.9152380952380951E-2</v>
      </c>
    </row>
    <row r="2080" spans="1:9" s="97" customFormat="1" ht="11.25" customHeight="1" x14ac:dyDescent="0.25">
      <c r="A2080" s="77">
        <v>2074</v>
      </c>
      <c r="B2080" s="76" t="s">
        <v>5243</v>
      </c>
      <c r="C2080" s="98" t="s">
        <v>1631</v>
      </c>
      <c r="D2080" s="77" t="s">
        <v>1586</v>
      </c>
      <c r="E2080" s="76" t="s">
        <v>8179</v>
      </c>
      <c r="F2080" s="94" t="s">
        <v>1596</v>
      </c>
      <c r="G2080" s="94">
        <v>6.3E-2</v>
      </c>
      <c r="H2080" s="94">
        <v>6.2197336561743352E-2</v>
      </c>
      <c r="I2080" s="94">
        <v>7.5771428571427878E-4</v>
      </c>
    </row>
    <row r="2081" spans="1:9" s="97" customFormat="1" ht="11.25" customHeight="1" x14ac:dyDescent="0.25">
      <c r="A2081" s="77">
        <v>2075</v>
      </c>
      <c r="B2081" s="76" t="s">
        <v>5242</v>
      </c>
      <c r="C2081" s="98" t="s">
        <v>1631</v>
      </c>
      <c r="D2081" s="77" t="s">
        <v>1586</v>
      </c>
      <c r="E2081" s="76" t="s">
        <v>7808</v>
      </c>
      <c r="F2081" s="94" t="s">
        <v>1596</v>
      </c>
      <c r="G2081" s="94">
        <v>0.1</v>
      </c>
      <c r="H2081" s="94">
        <v>0.1</v>
      </c>
      <c r="I2081" s="94">
        <v>0</v>
      </c>
    </row>
    <row r="2082" spans="1:9" s="97" customFormat="1" ht="11.25" customHeight="1" x14ac:dyDescent="0.25">
      <c r="A2082" s="77">
        <v>2076</v>
      </c>
      <c r="B2082" s="76" t="s">
        <v>1612</v>
      </c>
      <c r="C2082" s="98" t="s">
        <v>1631</v>
      </c>
      <c r="D2082" s="77" t="s">
        <v>1586</v>
      </c>
      <c r="E2082" s="76" t="s">
        <v>7800</v>
      </c>
      <c r="F2082" s="94" t="s">
        <v>1596</v>
      </c>
      <c r="G2082" s="94">
        <v>0.16</v>
      </c>
      <c r="H2082" s="94">
        <v>8.6440677966101692E-2</v>
      </c>
      <c r="I2082" s="94">
        <v>6.9440000000000002E-2</v>
      </c>
    </row>
    <row r="2083" spans="1:9" s="97" customFormat="1" ht="11.25" customHeight="1" x14ac:dyDescent="0.25">
      <c r="A2083" s="77">
        <v>2077</v>
      </c>
      <c r="B2083" s="76" t="s">
        <v>4266</v>
      </c>
      <c r="C2083" s="98" t="s">
        <v>1609</v>
      </c>
      <c r="D2083" s="77" t="s">
        <v>1586</v>
      </c>
      <c r="E2083" s="76" t="s">
        <v>4242</v>
      </c>
      <c r="F2083" s="94" t="s">
        <v>1596</v>
      </c>
      <c r="G2083" s="94">
        <v>6.3E-2</v>
      </c>
      <c r="H2083" s="94">
        <v>6.3E-2</v>
      </c>
      <c r="I2083" s="94">
        <v>0</v>
      </c>
    </row>
    <row r="2084" spans="1:9" s="97" customFormat="1" ht="11.25" customHeight="1" x14ac:dyDescent="0.25">
      <c r="A2084" s="77">
        <v>2078</v>
      </c>
      <c r="B2084" s="76" t="s">
        <v>1614</v>
      </c>
      <c r="C2084" s="98" t="s">
        <v>1631</v>
      </c>
      <c r="D2084" s="77" t="s">
        <v>1586</v>
      </c>
      <c r="E2084" s="76" t="s">
        <v>7800</v>
      </c>
      <c r="F2084" s="94" t="s">
        <v>1596</v>
      </c>
      <c r="G2084" s="94">
        <v>0.16</v>
      </c>
      <c r="H2084" s="94">
        <v>8.642554479418886E-2</v>
      </c>
      <c r="I2084" s="94">
        <v>6.9454285714285705E-2</v>
      </c>
    </row>
    <row r="2085" spans="1:9" s="97" customFormat="1" ht="11.25" customHeight="1" x14ac:dyDescent="0.25">
      <c r="A2085" s="77">
        <v>2079</v>
      </c>
      <c r="B2085" s="76" t="s">
        <v>5241</v>
      </c>
      <c r="C2085" s="98" t="s">
        <v>1631</v>
      </c>
      <c r="D2085" s="77" t="s">
        <v>1586</v>
      </c>
      <c r="E2085" s="76" t="s">
        <v>7800</v>
      </c>
      <c r="F2085" s="94" t="s">
        <v>1596</v>
      </c>
      <c r="G2085" s="94">
        <v>0.1</v>
      </c>
      <c r="H2085" s="94">
        <v>5.7173123486682804E-2</v>
      </c>
      <c r="I2085" s="94">
        <v>4.0428571428571432E-2</v>
      </c>
    </row>
    <row r="2086" spans="1:9" s="97" customFormat="1" ht="11.25" customHeight="1" x14ac:dyDescent="0.25">
      <c r="A2086" s="77">
        <v>2080</v>
      </c>
      <c r="B2086" s="76" t="s">
        <v>1301</v>
      </c>
      <c r="C2086" s="98" t="s">
        <v>1627</v>
      </c>
      <c r="D2086" s="77" t="s">
        <v>1586</v>
      </c>
      <c r="E2086" s="76" t="s">
        <v>5058</v>
      </c>
      <c r="F2086" s="94" t="s">
        <v>1596</v>
      </c>
      <c r="G2086" s="94">
        <v>0.1</v>
      </c>
      <c r="H2086" s="94">
        <v>3.0629539951573852E-2</v>
      </c>
      <c r="I2086" s="94">
        <v>6.5485714285714286E-2</v>
      </c>
    </row>
    <row r="2087" spans="1:9" s="97" customFormat="1" ht="11.25" customHeight="1" x14ac:dyDescent="0.25">
      <c r="A2087" s="77">
        <v>2081</v>
      </c>
      <c r="B2087" s="76" t="s">
        <v>5240</v>
      </c>
      <c r="C2087" s="98" t="s">
        <v>1631</v>
      </c>
      <c r="D2087" s="77" t="s">
        <v>1586</v>
      </c>
      <c r="E2087" s="76" t="s">
        <v>7800</v>
      </c>
      <c r="F2087" s="94" t="s">
        <v>1596</v>
      </c>
      <c r="G2087" s="94">
        <v>0.1</v>
      </c>
      <c r="H2087" s="94">
        <v>1.5642655367231639E-2</v>
      </c>
      <c r="I2087" s="94">
        <v>7.963333333333332E-2</v>
      </c>
    </row>
    <row r="2088" spans="1:9" s="97" customFormat="1" ht="11.25" customHeight="1" x14ac:dyDescent="0.25">
      <c r="A2088" s="77">
        <v>2082</v>
      </c>
      <c r="B2088" s="76" t="s">
        <v>1755</v>
      </c>
      <c r="C2088" s="98" t="s">
        <v>1627</v>
      </c>
      <c r="D2088" s="77" t="s">
        <v>1586</v>
      </c>
      <c r="E2088" s="76" t="s">
        <v>4995</v>
      </c>
      <c r="F2088" s="94" t="s">
        <v>1596</v>
      </c>
      <c r="G2088" s="94">
        <v>0.16</v>
      </c>
      <c r="H2088" s="94">
        <v>0.02</v>
      </c>
      <c r="I2088" s="94">
        <v>0.13216</v>
      </c>
    </row>
    <row r="2089" spans="1:9" s="97" customFormat="1" ht="11.25" customHeight="1" x14ac:dyDescent="0.25">
      <c r="A2089" s="77">
        <v>2083</v>
      </c>
      <c r="B2089" s="76" t="s">
        <v>4265</v>
      </c>
      <c r="C2089" s="98" t="s">
        <v>1609</v>
      </c>
      <c r="D2089" s="77" t="s">
        <v>1586</v>
      </c>
      <c r="E2089" s="76" t="s">
        <v>4242</v>
      </c>
      <c r="F2089" s="94" t="s">
        <v>1596</v>
      </c>
      <c r="G2089" s="94">
        <v>0.25</v>
      </c>
      <c r="H2089" s="94">
        <v>0.15239608555286521</v>
      </c>
      <c r="I2089" s="94">
        <v>9.2138095238095241E-2</v>
      </c>
    </row>
    <row r="2090" spans="1:9" s="97" customFormat="1" ht="11.25" customHeight="1" x14ac:dyDescent="0.25">
      <c r="A2090" s="77">
        <v>2084</v>
      </c>
      <c r="B2090" s="76" t="s">
        <v>5239</v>
      </c>
      <c r="C2090" s="98" t="s">
        <v>1631</v>
      </c>
      <c r="D2090" s="77" t="s">
        <v>1586</v>
      </c>
      <c r="E2090" s="76" t="s">
        <v>7911</v>
      </c>
      <c r="F2090" s="94" t="s">
        <v>1596</v>
      </c>
      <c r="G2090" s="94">
        <v>0.1</v>
      </c>
      <c r="H2090" s="94">
        <v>7.744148506860371E-2</v>
      </c>
      <c r="I2090" s="94">
        <v>2.1295238095238093E-2</v>
      </c>
    </row>
    <row r="2091" spans="1:9" s="97" customFormat="1" ht="11.25" customHeight="1" x14ac:dyDescent="0.25">
      <c r="A2091" s="77">
        <v>2085</v>
      </c>
      <c r="B2091" s="76" t="s">
        <v>3734</v>
      </c>
      <c r="C2091" s="98" t="s">
        <v>1604</v>
      </c>
      <c r="D2091" s="77" t="s">
        <v>1586</v>
      </c>
      <c r="E2091" s="76" t="s">
        <v>9083</v>
      </c>
      <c r="F2091" s="94" t="s">
        <v>1596</v>
      </c>
      <c r="G2091" s="94">
        <v>0.1</v>
      </c>
      <c r="H2091" s="94">
        <v>6.6000000000000003E-2</v>
      </c>
      <c r="I2091" s="94">
        <v>3.2096E-2</v>
      </c>
    </row>
    <row r="2092" spans="1:9" s="97" customFormat="1" ht="11.25" customHeight="1" x14ac:dyDescent="0.25">
      <c r="A2092" s="77">
        <v>2086</v>
      </c>
      <c r="B2092" s="76" t="s">
        <v>5238</v>
      </c>
      <c r="C2092" s="98" t="s">
        <v>1631</v>
      </c>
      <c r="D2092" s="77" t="s">
        <v>1586</v>
      </c>
      <c r="E2092" s="76" t="s">
        <v>7911</v>
      </c>
      <c r="F2092" s="94" t="s">
        <v>1596</v>
      </c>
      <c r="G2092" s="94">
        <v>0.1</v>
      </c>
      <c r="H2092" s="94">
        <v>7.1675746569814375E-2</v>
      </c>
      <c r="I2092" s="94">
        <v>2.6738095238095227E-2</v>
      </c>
    </row>
    <row r="2093" spans="1:9" s="97" customFormat="1" ht="11.25" customHeight="1" x14ac:dyDescent="0.25">
      <c r="A2093" s="77">
        <v>2087</v>
      </c>
      <c r="B2093" s="76" t="s">
        <v>7227</v>
      </c>
      <c r="C2093" s="98" t="s">
        <v>1706</v>
      </c>
      <c r="D2093" s="77" t="s">
        <v>1586</v>
      </c>
      <c r="E2093" s="76" t="s">
        <v>7233</v>
      </c>
      <c r="F2093" s="94" t="s">
        <v>1596</v>
      </c>
      <c r="G2093" s="94">
        <v>0.4</v>
      </c>
      <c r="H2093" s="94">
        <v>2.385492332526231E-2</v>
      </c>
      <c r="I2093" s="94">
        <v>0.35508095238095239</v>
      </c>
    </row>
    <row r="2094" spans="1:9" s="97" customFormat="1" ht="11.25" customHeight="1" x14ac:dyDescent="0.25">
      <c r="A2094" s="77">
        <v>2088</v>
      </c>
      <c r="B2094" s="76" t="s">
        <v>3226</v>
      </c>
      <c r="C2094" s="98" t="s">
        <v>1638</v>
      </c>
      <c r="D2094" s="77" t="s">
        <v>1586</v>
      </c>
      <c r="E2094" s="76" t="s">
        <v>2381</v>
      </c>
      <c r="F2094" s="94" t="s">
        <v>1596</v>
      </c>
      <c r="G2094" s="94">
        <v>0.16</v>
      </c>
      <c r="H2094" s="94">
        <v>0.16</v>
      </c>
      <c r="I2094" s="94">
        <v>0</v>
      </c>
    </row>
    <row r="2095" spans="1:9" s="97" customFormat="1" ht="11.25" customHeight="1" x14ac:dyDescent="0.25">
      <c r="A2095" s="77">
        <v>2089</v>
      </c>
      <c r="B2095" s="76" t="s">
        <v>3227</v>
      </c>
      <c r="C2095" s="98" t="s">
        <v>1638</v>
      </c>
      <c r="D2095" s="77" t="s">
        <v>1586</v>
      </c>
      <c r="E2095" s="76" t="s">
        <v>2381</v>
      </c>
      <c r="F2095" s="94" t="s">
        <v>1596</v>
      </c>
      <c r="G2095" s="94">
        <v>0.1</v>
      </c>
      <c r="H2095" s="94">
        <v>4.7654358353510902E-2</v>
      </c>
      <c r="I2095" s="94">
        <v>4.9414285714285702E-2</v>
      </c>
    </row>
    <row r="2096" spans="1:9" s="97" customFormat="1" ht="11.25" customHeight="1" x14ac:dyDescent="0.25">
      <c r="A2096" s="77">
        <v>2090</v>
      </c>
      <c r="B2096" s="76" t="s">
        <v>4264</v>
      </c>
      <c r="C2096" s="98" t="s">
        <v>1609</v>
      </c>
      <c r="D2096" s="77" t="s">
        <v>1586</v>
      </c>
      <c r="E2096" s="76" t="s">
        <v>4242</v>
      </c>
      <c r="F2096" s="94" t="s">
        <v>1596</v>
      </c>
      <c r="G2096" s="94">
        <v>0.25</v>
      </c>
      <c r="H2096" s="94">
        <v>0.13582526230831318</v>
      </c>
      <c r="I2096" s="94">
        <v>0.10778095238095235</v>
      </c>
    </row>
    <row r="2097" spans="1:9" s="97" customFormat="1" ht="11.25" customHeight="1" x14ac:dyDescent="0.25">
      <c r="A2097" s="77">
        <v>2091</v>
      </c>
      <c r="B2097" s="76" t="s">
        <v>9085</v>
      </c>
      <c r="C2097" s="98" t="s">
        <v>1638</v>
      </c>
      <c r="D2097" s="77" t="s">
        <v>1586</v>
      </c>
      <c r="E2097" s="76" t="s">
        <v>2381</v>
      </c>
      <c r="F2097" s="94" t="s">
        <v>1596</v>
      </c>
      <c r="G2097" s="94">
        <v>0.1</v>
      </c>
      <c r="H2097" s="94">
        <v>4.8885189669087968E-2</v>
      </c>
      <c r="I2097" s="94">
        <v>4.8252380952380956E-2</v>
      </c>
    </row>
    <row r="2098" spans="1:9" s="97" customFormat="1" ht="11.25" customHeight="1" x14ac:dyDescent="0.25">
      <c r="A2098" s="77">
        <v>2092</v>
      </c>
      <c r="B2098" s="76" t="s">
        <v>5237</v>
      </c>
      <c r="C2098" s="98" t="s">
        <v>1631</v>
      </c>
      <c r="D2098" s="77" t="s">
        <v>1586</v>
      </c>
      <c r="E2098" s="76" t="s">
        <v>7911</v>
      </c>
      <c r="F2098" s="94" t="s">
        <v>1596</v>
      </c>
      <c r="G2098" s="94">
        <v>0.1</v>
      </c>
      <c r="H2098" s="94">
        <v>9.6448748991121869E-3</v>
      </c>
      <c r="I2098" s="94">
        <v>8.5295238095238091E-2</v>
      </c>
    </row>
    <row r="2099" spans="1:9" s="97" customFormat="1" ht="11.25" customHeight="1" x14ac:dyDescent="0.25">
      <c r="A2099" s="77">
        <v>2093</v>
      </c>
      <c r="B2099" s="76" t="s">
        <v>2415</v>
      </c>
      <c r="C2099" s="98" t="s">
        <v>1638</v>
      </c>
      <c r="D2099" s="77" t="s">
        <v>1586</v>
      </c>
      <c r="E2099" s="76" t="s">
        <v>2381</v>
      </c>
      <c r="F2099" s="94" t="s">
        <v>1596</v>
      </c>
      <c r="G2099" s="94">
        <v>0.16</v>
      </c>
      <c r="H2099" s="94">
        <v>2.0692090395480228E-2</v>
      </c>
      <c r="I2099" s="94">
        <v>0.13150666666666666</v>
      </c>
    </row>
    <row r="2100" spans="1:9" s="97" customFormat="1" ht="11.25" customHeight="1" x14ac:dyDescent="0.25">
      <c r="A2100" s="77">
        <v>2094</v>
      </c>
      <c r="B2100" s="76" t="s">
        <v>4263</v>
      </c>
      <c r="C2100" s="98" t="s">
        <v>1609</v>
      </c>
      <c r="D2100" s="77" t="s">
        <v>1586</v>
      </c>
      <c r="E2100" s="76" t="s">
        <v>4242</v>
      </c>
      <c r="F2100" s="94" t="s">
        <v>1596</v>
      </c>
      <c r="G2100" s="94">
        <v>0.25</v>
      </c>
      <c r="H2100" s="94">
        <v>0.1162631154156578</v>
      </c>
      <c r="I2100" s="94">
        <v>0.12624761904761903</v>
      </c>
    </row>
    <row r="2101" spans="1:9" s="97" customFormat="1" ht="11.25" customHeight="1" x14ac:dyDescent="0.25">
      <c r="A2101" s="77">
        <v>2095</v>
      </c>
      <c r="B2101" s="76" t="s">
        <v>5236</v>
      </c>
      <c r="C2101" s="98" t="s">
        <v>1631</v>
      </c>
      <c r="D2101" s="77" t="s">
        <v>1586</v>
      </c>
      <c r="E2101" s="76" t="s">
        <v>7911</v>
      </c>
      <c r="F2101" s="94" t="s">
        <v>1596</v>
      </c>
      <c r="G2101" s="94">
        <v>0.1</v>
      </c>
      <c r="H2101" s="94">
        <v>3.117937853107345E-2</v>
      </c>
      <c r="I2101" s="94">
        <v>6.4966666666666659E-2</v>
      </c>
    </row>
    <row r="2102" spans="1:9" s="97" customFormat="1" ht="11.25" customHeight="1" x14ac:dyDescent="0.25">
      <c r="A2102" s="77">
        <v>2096</v>
      </c>
      <c r="B2102" s="76" t="s">
        <v>5235</v>
      </c>
      <c r="C2102" s="98" t="s">
        <v>1631</v>
      </c>
      <c r="D2102" s="77" t="s">
        <v>1586</v>
      </c>
      <c r="E2102" s="76" t="s">
        <v>7911</v>
      </c>
      <c r="F2102" s="94" t="s">
        <v>1596</v>
      </c>
      <c r="G2102" s="94">
        <v>0.16</v>
      </c>
      <c r="H2102" s="94">
        <v>5.9665052461662635E-2</v>
      </c>
      <c r="I2102" s="94">
        <v>9.4716190476190468E-2</v>
      </c>
    </row>
    <row r="2103" spans="1:9" s="97" customFormat="1" ht="11.25" customHeight="1" x14ac:dyDescent="0.25">
      <c r="A2103" s="77">
        <v>2097</v>
      </c>
      <c r="B2103" s="76" t="s">
        <v>7226</v>
      </c>
      <c r="C2103" s="98" t="s">
        <v>1706</v>
      </c>
      <c r="D2103" s="77" t="s">
        <v>1586</v>
      </c>
      <c r="E2103" s="76" t="s">
        <v>7233</v>
      </c>
      <c r="F2103" s="94" t="s">
        <v>1596</v>
      </c>
      <c r="G2103" s="94">
        <v>0.25</v>
      </c>
      <c r="H2103" s="94">
        <v>7.2457627118644077E-2</v>
      </c>
      <c r="I2103" s="94">
        <v>0.16759999999999997</v>
      </c>
    </row>
    <row r="2104" spans="1:9" s="97" customFormat="1" ht="11.25" customHeight="1" x14ac:dyDescent="0.25">
      <c r="A2104" s="77">
        <v>2098</v>
      </c>
      <c r="B2104" s="76" t="s">
        <v>2245</v>
      </c>
      <c r="C2104" s="98" t="s">
        <v>1631</v>
      </c>
      <c r="D2104" s="77" t="s">
        <v>1586</v>
      </c>
      <c r="E2104" s="76" t="s">
        <v>7911</v>
      </c>
      <c r="F2104" s="94" t="s">
        <v>1596</v>
      </c>
      <c r="G2104" s="94">
        <v>0.1</v>
      </c>
      <c r="H2104" s="94">
        <v>5.899999999999999E-2</v>
      </c>
      <c r="I2104" s="94">
        <v>3.8704000000000009E-2</v>
      </c>
    </row>
    <row r="2105" spans="1:9" s="97" customFormat="1" ht="11.25" customHeight="1" x14ac:dyDescent="0.25">
      <c r="A2105" s="77">
        <v>2099</v>
      </c>
      <c r="B2105" s="76" t="s">
        <v>7225</v>
      </c>
      <c r="C2105" s="98" t="s">
        <v>1706</v>
      </c>
      <c r="D2105" s="77" t="s">
        <v>1586</v>
      </c>
      <c r="E2105" s="76" t="s">
        <v>7233</v>
      </c>
      <c r="F2105" s="94" t="s">
        <v>1596</v>
      </c>
      <c r="G2105" s="94">
        <v>6.3E-2</v>
      </c>
      <c r="H2105" s="94">
        <v>2.8112389023405973E-2</v>
      </c>
      <c r="I2105" s="94">
        <v>3.2933904761904755E-2</v>
      </c>
    </row>
    <row r="2106" spans="1:9" s="97" customFormat="1" ht="11.25" customHeight="1" x14ac:dyDescent="0.25">
      <c r="A2106" s="77">
        <v>2100</v>
      </c>
      <c r="B2106" s="76" t="s">
        <v>4262</v>
      </c>
      <c r="C2106" s="98" t="s">
        <v>1609</v>
      </c>
      <c r="D2106" s="77" t="s">
        <v>1586</v>
      </c>
      <c r="E2106" s="76" t="s">
        <v>4242</v>
      </c>
      <c r="F2106" s="94" t="s">
        <v>1596</v>
      </c>
      <c r="G2106" s="94">
        <v>0.25</v>
      </c>
      <c r="H2106" s="94">
        <v>0.15936238902340596</v>
      </c>
      <c r="I2106" s="94">
        <v>8.5561904761904756E-2</v>
      </c>
    </row>
    <row r="2107" spans="1:9" s="97" customFormat="1" ht="11.25" customHeight="1" x14ac:dyDescent="0.25">
      <c r="A2107" s="77">
        <v>2101</v>
      </c>
      <c r="B2107" s="76" t="s">
        <v>1498</v>
      </c>
      <c r="C2107" s="98" t="s">
        <v>1605</v>
      </c>
      <c r="D2107" s="77" t="s">
        <v>1586</v>
      </c>
      <c r="E2107" s="76" t="s">
        <v>7746</v>
      </c>
      <c r="F2107" s="94" t="s">
        <v>1596</v>
      </c>
      <c r="G2107" s="94">
        <v>0.16</v>
      </c>
      <c r="H2107" s="94">
        <v>1.4124293785310736E-2</v>
      </c>
      <c r="I2107" s="94">
        <v>0.13770666666666667</v>
      </c>
    </row>
    <row r="2108" spans="1:9" s="97" customFormat="1" ht="11.25" customHeight="1" x14ac:dyDescent="0.25">
      <c r="A2108" s="77">
        <v>2102</v>
      </c>
      <c r="B2108" s="76" t="s">
        <v>7224</v>
      </c>
      <c r="C2108" s="98" t="s">
        <v>1706</v>
      </c>
      <c r="D2108" s="77" t="s">
        <v>1586</v>
      </c>
      <c r="E2108" s="76" t="s">
        <v>7233</v>
      </c>
      <c r="F2108" s="94" t="s">
        <v>1596</v>
      </c>
      <c r="G2108" s="94">
        <v>0.1</v>
      </c>
      <c r="H2108" s="94">
        <v>4.5606335754640841E-2</v>
      </c>
      <c r="I2108" s="94">
        <v>5.1347619047619045E-2</v>
      </c>
    </row>
    <row r="2109" spans="1:9" s="97" customFormat="1" ht="11.25" customHeight="1" x14ac:dyDescent="0.25">
      <c r="A2109" s="77">
        <v>2103</v>
      </c>
      <c r="B2109" s="76" t="s">
        <v>5234</v>
      </c>
      <c r="C2109" s="98" t="s">
        <v>1631</v>
      </c>
      <c r="D2109" s="77" t="s">
        <v>1586</v>
      </c>
      <c r="E2109" s="76" t="s">
        <v>7911</v>
      </c>
      <c r="F2109" s="94" t="s">
        <v>1596</v>
      </c>
      <c r="G2109" s="94">
        <v>0.1</v>
      </c>
      <c r="H2109" s="94">
        <v>5.1740314769975787E-2</v>
      </c>
      <c r="I2109" s="94">
        <v>4.5557142857142852E-2</v>
      </c>
    </row>
    <row r="2110" spans="1:9" s="97" customFormat="1" ht="11.25" customHeight="1" x14ac:dyDescent="0.25">
      <c r="A2110" s="77">
        <v>2104</v>
      </c>
      <c r="B2110" s="76" t="s">
        <v>4261</v>
      </c>
      <c r="C2110" s="98" t="s">
        <v>1609</v>
      </c>
      <c r="D2110" s="77" t="s">
        <v>1586</v>
      </c>
      <c r="E2110" s="76" t="s">
        <v>4242</v>
      </c>
      <c r="F2110" s="94" t="s">
        <v>1596</v>
      </c>
      <c r="G2110" s="94">
        <v>0.25</v>
      </c>
      <c r="H2110" s="94">
        <v>0.21010895883777245</v>
      </c>
      <c r="I2110" s="94">
        <v>3.765714285714282E-2</v>
      </c>
    </row>
    <row r="2111" spans="1:9" s="97" customFormat="1" ht="11.25" customHeight="1" x14ac:dyDescent="0.25">
      <c r="A2111" s="77">
        <v>2105</v>
      </c>
      <c r="B2111" s="76" t="s">
        <v>5233</v>
      </c>
      <c r="C2111" s="98" t="s">
        <v>1631</v>
      </c>
      <c r="D2111" s="77" t="s">
        <v>1586</v>
      </c>
      <c r="E2111" s="76" t="s">
        <v>7800</v>
      </c>
      <c r="F2111" s="94" t="s">
        <v>1596</v>
      </c>
      <c r="G2111" s="94">
        <v>6.3E-2</v>
      </c>
      <c r="H2111" s="94">
        <v>4.2320000000000003E-2</v>
      </c>
      <c r="I2111" s="94">
        <v>1.9521919999999998E-2</v>
      </c>
    </row>
    <row r="2112" spans="1:9" s="97" customFormat="1" ht="11.25" customHeight="1" x14ac:dyDescent="0.25">
      <c r="A2112" s="77">
        <v>2106</v>
      </c>
      <c r="B2112" s="76" t="s">
        <v>9893</v>
      </c>
      <c r="C2112" s="98" t="s">
        <v>1604</v>
      </c>
      <c r="D2112" s="77" t="s">
        <v>1586</v>
      </c>
      <c r="E2112" s="76" t="s">
        <v>7611</v>
      </c>
      <c r="F2112" s="94" t="s">
        <v>1596</v>
      </c>
      <c r="G2112" s="94">
        <v>0.04</v>
      </c>
      <c r="H2112" s="94">
        <v>2.8000000000000001E-2</v>
      </c>
      <c r="I2112" s="94">
        <v>1.1328E-2</v>
      </c>
    </row>
    <row r="2113" spans="1:9" s="97" customFormat="1" ht="11.25" customHeight="1" x14ac:dyDescent="0.25">
      <c r="A2113" s="77">
        <v>2107</v>
      </c>
      <c r="B2113" s="76" t="s">
        <v>5232</v>
      </c>
      <c r="C2113" s="98" t="s">
        <v>1631</v>
      </c>
      <c r="D2113" s="77" t="s">
        <v>1586</v>
      </c>
      <c r="E2113" s="76" t="s">
        <v>7800</v>
      </c>
      <c r="F2113" s="94" t="s">
        <v>1596</v>
      </c>
      <c r="G2113" s="94">
        <v>0.1</v>
      </c>
      <c r="H2113" s="94">
        <v>2.1171307506053269E-2</v>
      </c>
      <c r="I2113" s="94">
        <v>7.4414285714285711E-2</v>
      </c>
    </row>
    <row r="2114" spans="1:9" s="97" customFormat="1" ht="11.25" customHeight="1" x14ac:dyDescent="0.25">
      <c r="A2114" s="77">
        <v>2108</v>
      </c>
      <c r="B2114" s="76" t="s">
        <v>9892</v>
      </c>
      <c r="C2114" s="98" t="s">
        <v>1699</v>
      </c>
      <c r="D2114" s="77" t="s">
        <v>1586</v>
      </c>
      <c r="E2114" s="76" t="s">
        <v>9084</v>
      </c>
      <c r="F2114" s="94" t="s">
        <v>1596</v>
      </c>
      <c r="G2114" s="94">
        <v>0.8</v>
      </c>
      <c r="H2114" s="94">
        <v>9.7515637610976563E-2</v>
      </c>
      <c r="I2114" s="94">
        <v>0.28554523809523813</v>
      </c>
    </row>
    <row r="2115" spans="1:9" s="97" customFormat="1" ht="11.25" customHeight="1" x14ac:dyDescent="0.25">
      <c r="A2115" s="77">
        <v>2109</v>
      </c>
      <c r="B2115" s="76" t="s">
        <v>6675</v>
      </c>
      <c r="C2115" s="98" t="s">
        <v>1699</v>
      </c>
      <c r="D2115" s="77" t="s">
        <v>1586</v>
      </c>
      <c r="E2115" s="76" t="s">
        <v>9084</v>
      </c>
      <c r="F2115" s="94" t="s">
        <v>1596</v>
      </c>
      <c r="G2115" s="94">
        <v>0.5</v>
      </c>
      <c r="H2115" s="94">
        <v>7.1383171912832943E-2</v>
      </c>
      <c r="I2115" s="94">
        <v>0.16861428571428569</v>
      </c>
    </row>
    <row r="2116" spans="1:9" s="97" customFormat="1" ht="11.25" customHeight="1" x14ac:dyDescent="0.25">
      <c r="A2116" s="77">
        <v>2110</v>
      </c>
      <c r="B2116" s="76" t="s">
        <v>369</v>
      </c>
      <c r="C2116" s="98" t="s">
        <v>1631</v>
      </c>
      <c r="D2116" s="77" t="s">
        <v>1586</v>
      </c>
      <c r="E2116" s="76" t="s">
        <v>7800</v>
      </c>
      <c r="F2116" s="94" t="s">
        <v>1596</v>
      </c>
      <c r="G2116" s="94">
        <v>0.16</v>
      </c>
      <c r="H2116" s="94">
        <v>5.8348466505246173E-2</v>
      </c>
      <c r="I2116" s="94">
        <v>9.595904761904761E-2</v>
      </c>
    </row>
    <row r="2117" spans="1:9" s="97" customFormat="1" ht="11.25" customHeight="1" x14ac:dyDescent="0.25">
      <c r="A2117" s="77">
        <v>2111</v>
      </c>
      <c r="B2117" s="76" t="s">
        <v>6674</v>
      </c>
      <c r="C2117" s="98" t="s">
        <v>1699</v>
      </c>
      <c r="D2117" s="77" t="s">
        <v>1586</v>
      </c>
      <c r="E2117" s="76" t="s">
        <v>9084</v>
      </c>
      <c r="F2117" s="94" t="s">
        <v>1596</v>
      </c>
      <c r="G2117" s="94">
        <v>0.25</v>
      </c>
      <c r="H2117" s="94">
        <v>0.17699999999999999</v>
      </c>
      <c r="I2117" s="94">
        <v>6.8911999999999987E-2</v>
      </c>
    </row>
    <row r="2118" spans="1:9" s="97" customFormat="1" ht="11.25" customHeight="1" x14ac:dyDescent="0.25">
      <c r="A2118" s="77">
        <v>2112</v>
      </c>
      <c r="B2118" s="76" t="s">
        <v>5231</v>
      </c>
      <c r="C2118" s="98" t="s">
        <v>1631</v>
      </c>
      <c r="D2118" s="77" t="s">
        <v>1586</v>
      </c>
      <c r="E2118" s="76" t="s">
        <v>7897</v>
      </c>
      <c r="F2118" s="94" t="s">
        <v>1596</v>
      </c>
      <c r="G2118" s="94">
        <v>0.25</v>
      </c>
      <c r="H2118" s="94">
        <v>5.0923123486682813E-2</v>
      </c>
      <c r="I2118" s="94">
        <v>0.18792857142857142</v>
      </c>
    </row>
    <row r="2119" spans="1:9" s="97" customFormat="1" ht="11.25" customHeight="1" x14ac:dyDescent="0.25">
      <c r="A2119" s="77">
        <v>2113</v>
      </c>
      <c r="B2119" s="76" t="s">
        <v>5230</v>
      </c>
      <c r="C2119" s="98" t="s">
        <v>1631</v>
      </c>
      <c r="D2119" s="77" t="s">
        <v>1586</v>
      </c>
      <c r="E2119" s="76" t="s">
        <v>7808</v>
      </c>
      <c r="F2119" s="94" t="s">
        <v>1596</v>
      </c>
      <c r="G2119" s="94">
        <v>0.16</v>
      </c>
      <c r="H2119" s="94">
        <v>0.10540254237288135</v>
      </c>
      <c r="I2119" s="94">
        <v>5.1540000000000002E-2</v>
      </c>
    </row>
    <row r="2120" spans="1:9" s="97" customFormat="1" ht="11.25" customHeight="1" x14ac:dyDescent="0.25">
      <c r="A2120" s="77">
        <v>2114</v>
      </c>
      <c r="B2120" s="76" t="s">
        <v>5229</v>
      </c>
      <c r="C2120" s="98" t="s">
        <v>1631</v>
      </c>
      <c r="D2120" s="77" t="s">
        <v>1586</v>
      </c>
      <c r="E2120" s="76" t="s">
        <v>7903</v>
      </c>
      <c r="F2120" s="94" t="s">
        <v>1596</v>
      </c>
      <c r="G2120" s="94">
        <v>0.4</v>
      </c>
      <c r="H2120" s="94">
        <v>5.9150524616626315E-2</v>
      </c>
      <c r="I2120" s="94">
        <v>0.32176190476190475</v>
      </c>
    </row>
    <row r="2121" spans="1:9" s="97" customFormat="1" ht="11.25" customHeight="1" x14ac:dyDescent="0.25">
      <c r="A2121" s="77">
        <v>2115</v>
      </c>
      <c r="B2121" s="76" t="s">
        <v>5228</v>
      </c>
      <c r="C2121" s="98" t="s">
        <v>1631</v>
      </c>
      <c r="D2121" s="77" t="s">
        <v>1586</v>
      </c>
      <c r="E2121" s="76" t="s">
        <v>5060</v>
      </c>
      <c r="F2121" s="94" t="s">
        <v>1596</v>
      </c>
      <c r="G2121" s="94">
        <v>0.25</v>
      </c>
      <c r="H2121" s="94">
        <v>6.5708232445520598E-2</v>
      </c>
      <c r="I2121" s="94">
        <v>0.17397142857142855</v>
      </c>
    </row>
    <row r="2122" spans="1:9" s="97" customFormat="1" ht="11.25" customHeight="1" x14ac:dyDescent="0.25">
      <c r="A2122" s="77">
        <v>2116</v>
      </c>
      <c r="B2122" s="76" t="s">
        <v>3733</v>
      </c>
      <c r="C2122" s="98" t="s">
        <v>1604</v>
      </c>
      <c r="D2122" s="77" t="s">
        <v>1586</v>
      </c>
      <c r="E2122" s="76" t="s">
        <v>9083</v>
      </c>
      <c r="F2122" s="94" t="s">
        <v>1596</v>
      </c>
      <c r="G2122" s="94">
        <v>0.1</v>
      </c>
      <c r="H2122" s="94">
        <v>1.9486481033091207E-2</v>
      </c>
      <c r="I2122" s="94">
        <v>7.6004761904761894E-2</v>
      </c>
    </row>
    <row r="2123" spans="1:9" s="97" customFormat="1" ht="11.25" customHeight="1" x14ac:dyDescent="0.25">
      <c r="A2123" s="77">
        <v>2117</v>
      </c>
      <c r="B2123" s="76" t="s">
        <v>5227</v>
      </c>
      <c r="C2123" s="98" t="s">
        <v>1631</v>
      </c>
      <c r="D2123" s="77" t="s">
        <v>1586</v>
      </c>
      <c r="E2123" s="76" t="s">
        <v>8179</v>
      </c>
      <c r="F2123" s="94" t="s">
        <v>1596</v>
      </c>
      <c r="G2123" s="94">
        <v>0.1</v>
      </c>
      <c r="H2123" s="94">
        <v>4.3613801452784505E-2</v>
      </c>
      <c r="I2123" s="94">
        <v>5.3228571428571424E-2</v>
      </c>
    </row>
    <row r="2124" spans="1:9" s="97" customFormat="1" ht="11.25" customHeight="1" x14ac:dyDescent="0.25">
      <c r="A2124" s="77">
        <v>2118</v>
      </c>
      <c r="B2124" s="76" t="s">
        <v>4260</v>
      </c>
      <c r="C2124" s="98" t="s">
        <v>1609</v>
      </c>
      <c r="D2124" s="77" t="s">
        <v>1586</v>
      </c>
      <c r="E2124" s="76" t="s">
        <v>4242</v>
      </c>
      <c r="F2124" s="94" t="s">
        <v>1596</v>
      </c>
      <c r="G2124" s="94">
        <v>0.25</v>
      </c>
      <c r="H2124" s="94">
        <v>7.7275020177562548E-2</v>
      </c>
      <c r="I2124" s="94">
        <v>0.16305238095238092</v>
      </c>
    </row>
    <row r="2125" spans="1:9" s="97" customFormat="1" ht="11.25" customHeight="1" x14ac:dyDescent="0.25">
      <c r="A2125" s="77">
        <v>2119</v>
      </c>
      <c r="B2125" s="76" t="s">
        <v>5226</v>
      </c>
      <c r="C2125" s="98" t="s">
        <v>1631</v>
      </c>
      <c r="D2125" s="77" t="s">
        <v>1586</v>
      </c>
      <c r="E2125" s="76" t="s">
        <v>8179</v>
      </c>
      <c r="F2125" s="94" t="s">
        <v>1596</v>
      </c>
      <c r="G2125" s="94">
        <v>6.3E-2</v>
      </c>
      <c r="H2125" s="94">
        <v>6.3E-2</v>
      </c>
      <c r="I2125" s="94">
        <v>0</v>
      </c>
    </row>
    <row r="2126" spans="1:9" s="97" customFormat="1" ht="11.25" customHeight="1" x14ac:dyDescent="0.25">
      <c r="A2126" s="77">
        <v>2120</v>
      </c>
      <c r="B2126" s="76" t="s">
        <v>5225</v>
      </c>
      <c r="C2126" s="98" t="s">
        <v>1631</v>
      </c>
      <c r="D2126" s="77" t="s">
        <v>1586</v>
      </c>
      <c r="E2126" s="76" t="s">
        <v>8179</v>
      </c>
      <c r="F2126" s="94" t="s">
        <v>1596</v>
      </c>
      <c r="G2126" s="94">
        <v>6.3E-2</v>
      </c>
      <c r="H2126" s="94">
        <v>6.3E-2</v>
      </c>
      <c r="I2126" s="94">
        <v>0</v>
      </c>
    </row>
    <row r="2127" spans="1:9" s="97" customFormat="1" ht="11.25" customHeight="1" x14ac:dyDescent="0.25">
      <c r="A2127" s="77">
        <v>2121</v>
      </c>
      <c r="B2127" s="76" t="s">
        <v>3732</v>
      </c>
      <c r="C2127" s="98" t="s">
        <v>1604</v>
      </c>
      <c r="D2127" s="77" t="s">
        <v>1586</v>
      </c>
      <c r="E2127" s="76" t="s">
        <v>9083</v>
      </c>
      <c r="F2127" s="94" t="s">
        <v>1596</v>
      </c>
      <c r="G2127" s="94">
        <v>0.16</v>
      </c>
      <c r="H2127" s="94">
        <v>4.6862389023405978E-3</v>
      </c>
      <c r="I2127" s="94">
        <v>0.14661619047619046</v>
      </c>
    </row>
    <row r="2128" spans="1:9" s="97" customFormat="1" ht="11.25" customHeight="1" x14ac:dyDescent="0.25">
      <c r="A2128" s="77">
        <v>2122</v>
      </c>
      <c r="B2128" s="76" t="s">
        <v>5224</v>
      </c>
      <c r="C2128" s="98" t="s">
        <v>1631</v>
      </c>
      <c r="D2128" s="77" t="s">
        <v>1586</v>
      </c>
      <c r="E2128" s="76" t="s">
        <v>8179</v>
      </c>
      <c r="F2128" s="94" t="s">
        <v>1596</v>
      </c>
      <c r="G2128" s="94">
        <v>0.1</v>
      </c>
      <c r="H2128" s="94">
        <v>8.3247578692493954E-2</v>
      </c>
      <c r="I2128" s="94">
        <v>1.5814285714285701E-2</v>
      </c>
    </row>
    <row r="2129" spans="1:9" s="97" customFormat="1" ht="11.25" customHeight="1" x14ac:dyDescent="0.25">
      <c r="A2129" s="77">
        <v>2123</v>
      </c>
      <c r="B2129" s="76" t="s">
        <v>5223</v>
      </c>
      <c r="C2129" s="98" t="s">
        <v>1631</v>
      </c>
      <c r="D2129" s="77" t="s">
        <v>1586</v>
      </c>
      <c r="E2129" s="76" t="s">
        <v>7911</v>
      </c>
      <c r="F2129" s="94" t="s">
        <v>1596</v>
      </c>
      <c r="G2129" s="94">
        <v>0.16</v>
      </c>
      <c r="H2129" s="94">
        <v>7.1726190476190485E-2</v>
      </c>
      <c r="I2129" s="94">
        <v>8.3330476190476177E-2</v>
      </c>
    </row>
    <row r="2130" spans="1:9" s="97" customFormat="1" ht="11.25" customHeight="1" x14ac:dyDescent="0.25">
      <c r="A2130" s="77">
        <v>2124</v>
      </c>
      <c r="B2130" s="76" t="s">
        <v>3731</v>
      </c>
      <c r="C2130" s="98" t="s">
        <v>1604</v>
      </c>
      <c r="D2130" s="77" t="s">
        <v>1586</v>
      </c>
      <c r="E2130" s="76" t="s">
        <v>9083</v>
      </c>
      <c r="F2130" s="94" t="s">
        <v>1596</v>
      </c>
      <c r="G2130" s="94">
        <v>0.25</v>
      </c>
      <c r="H2130" s="94">
        <v>3.2874293785310739E-2</v>
      </c>
      <c r="I2130" s="94">
        <v>0.20496666666666666</v>
      </c>
    </row>
    <row r="2131" spans="1:9" s="97" customFormat="1" ht="11.25" customHeight="1" x14ac:dyDescent="0.25">
      <c r="A2131" s="77">
        <v>2125</v>
      </c>
      <c r="B2131" s="76" t="s">
        <v>5222</v>
      </c>
      <c r="C2131" s="98" t="s">
        <v>1631</v>
      </c>
      <c r="D2131" s="77" t="s">
        <v>1586</v>
      </c>
      <c r="E2131" s="76" t="s">
        <v>7808</v>
      </c>
      <c r="F2131" s="94" t="s">
        <v>1596</v>
      </c>
      <c r="G2131" s="94">
        <v>0.25</v>
      </c>
      <c r="H2131" s="94">
        <v>6.6474979822437441E-2</v>
      </c>
      <c r="I2131" s="94">
        <v>0.17324761904761907</v>
      </c>
    </row>
    <row r="2132" spans="1:9" s="97" customFormat="1" ht="11.25" customHeight="1" x14ac:dyDescent="0.25">
      <c r="A2132" s="77">
        <v>2126</v>
      </c>
      <c r="B2132" s="76" t="s">
        <v>5221</v>
      </c>
      <c r="C2132" s="98" t="s">
        <v>1631</v>
      </c>
      <c r="D2132" s="77" t="s">
        <v>1586</v>
      </c>
      <c r="E2132" s="76" t="s">
        <v>8179</v>
      </c>
      <c r="F2132" s="94" t="s">
        <v>1596</v>
      </c>
      <c r="G2132" s="94">
        <v>0.25</v>
      </c>
      <c r="H2132" s="94">
        <v>7.3395883777239712E-2</v>
      </c>
      <c r="I2132" s="94">
        <v>0.16671428571428573</v>
      </c>
    </row>
    <row r="2133" spans="1:9" s="97" customFormat="1" ht="11.25" customHeight="1" x14ac:dyDescent="0.25">
      <c r="A2133" s="77">
        <v>2127</v>
      </c>
      <c r="B2133" s="76" t="s">
        <v>3730</v>
      </c>
      <c r="C2133" s="98" t="s">
        <v>1604</v>
      </c>
      <c r="D2133" s="77" t="s">
        <v>1586</v>
      </c>
      <c r="E2133" s="76" t="s">
        <v>9083</v>
      </c>
      <c r="F2133" s="94" t="s">
        <v>1596</v>
      </c>
      <c r="G2133" s="94">
        <v>0.1</v>
      </c>
      <c r="H2133" s="94">
        <v>6.1682808716707019E-2</v>
      </c>
      <c r="I2133" s="94">
        <v>3.617142857142857E-2</v>
      </c>
    </row>
    <row r="2134" spans="1:9" s="97" customFormat="1" ht="11.25" customHeight="1" x14ac:dyDescent="0.25">
      <c r="A2134" s="77">
        <v>2128</v>
      </c>
      <c r="B2134" s="76" t="s">
        <v>5220</v>
      </c>
      <c r="C2134" s="98" t="s">
        <v>1631</v>
      </c>
      <c r="D2134" s="77" t="s">
        <v>1586</v>
      </c>
      <c r="E2134" s="76" t="s">
        <v>8179</v>
      </c>
      <c r="F2134" s="94" t="s">
        <v>1596</v>
      </c>
      <c r="G2134" s="94">
        <v>6.3E-2</v>
      </c>
      <c r="H2134" s="94">
        <v>1.7554479418886201E-2</v>
      </c>
      <c r="I2134" s="94">
        <v>4.2900571428571427E-2</v>
      </c>
    </row>
    <row r="2135" spans="1:9" s="97" customFormat="1" ht="11.25" customHeight="1" x14ac:dyDescent="0.25">
      <c r="A2135" s="77">
        <v>2129</v>
      </c>
      <c r="B2135" s="76" t="s">
        <v>5219</v>
      </c>
      <c r="C2135" s="98" t="s">
        <v>1631</v>
      </c>
      <c r="D2135" s="77" t="s">
        <v>1586</v>
      </c>
      <c r="E2135" s="76" t="s">
        <v>7800</v>
      </c>
      <c r="F2135" s="94" t="s">
        <v>1596</v>
      </c>
      <c r="G2135" s="94">
        <v>6.3E-2</v>
      </c>
      <c r="H2135" s="94">
        <v>4.3941686844229215E-2</v>
      </c>
      <c r="I2135" s="94">
        <v>1.7991047619047618E-2</v>
      </c>
    </row>
    <row r="2136" spans="1:9" s="97" customFormat="1" ht="11.25" customHeight="1" x14ac:dyDescent="0.25">
      <c r="A2136" s="77">
        <v>2130</v>
      </c>
      <c r="B2136" s="76" t="s">
        <v>5218</v>
      </c>
      <c r="C2136" s="98" t="s">
        <v>1631</v>
      </c>
      <c r="D2136" s="77" t="s">
        <v>1586</v>
      </c>
      <c r="E2136" s="76" t="s">
        <v>7800</v>
      </c>
      <c r="F2136" s="94" t="s">
        <v>1596</v>
      </c>
      <c r="G2136" s="94">
        <v>0.1</v>
      </c>
      <c r="H2136" s="94">
        <v>6.4946529459241328E-2</v>
      </c>
      <c r="I2136" s="94">
        <v>3.3090476190476184E-2</v>
      </c>
    </row>
    <row r="2137" spans="1:9" s="97" customFormat="1" ht="11.25" customHeight="1" x14ac:dyDescent="0.25">
      <c r="A2137" s="77">
        <v>2131</v>
      </c>
      <c r="B2137" s="76" t="s">
        <v>4259</v>
      </c>
      <c r="C2137" s="98" t="s">
        <v>1609</v>
      </c>
      <c r="D2137" s="77" t="s">
        <v>1586</v>
      </c>
      <c r="E2137" s="76" t="s">
        <v>4242</v>
      </c>
      <c r="F2137" s="94" t="s">
        <v>1596</v>
      </c>
      <c r="G2137" s="94">
        <v>0.25</v>
      </c>
      <c r="H2137" s="94">
        <v>0.17058615819209041</v>
      </c>
      <c r="I2137" s="94">
        <v>7.4966666666666654E-2</v>
      </c>
    </row>
    <row r="2138" spans="1:9" s="97" customFormat="1" ht="11.25" customHeight="1" x14ac:dyDescent="0.25">
      <c r="A2138" s="77">
        <v>2132</v>
      </c>
      <c r="B2138" s="76" t="s">
        <v>5217</v>
      </c>
      <c r="C2138" s="98" t="s">
        <v>1631</v>
      </c>
      <c r="D2138" s="77" t="s">
        <v>1586</v>
      </c>
      <c r="E2138" s="76" t="s">
        <v>7800</v>
      </c>
      <c r="F2138" s="94" t="s">
        <v>1596</v>
      </c>
      <c r="G2138" s="94">
        <v>0.16</v>
      </c>
      <c r="H2138" s="94">
        <v>9.8168886198547231E-2</v>
      </c>
      <c r="I2138" s="94">
        <v>5.8368571428571416E-2</v>
      </c>
    </row>
    <row r="2139" spans="1:9" s="97" customFormat="1" ht="11.25" customHeight="1" x14ac:dyDescent="0.25">
      <c r="A2139" s="77">
        <v>2133</v>
      </c>
      <c r="B2139" s="76" t="s">
        <v>2682</v>
      </c>
      <c r="C2139" s="98" t="s">
        <v>1638</v>
      </c>
      <c r="D2139" s="77" t="s">
        <v>1586</v>
      </c>
      <c r="E2139" s="76" t="s">
        <v>2550</v>
      </c>
      <c r="F2139" s="94" t="s">
        <v>1596</v>
      </c>
      <c r="G2139" s="94">
        <v>0.1</v>
      </c>
      <c r="H2139" s="94">
        <v>0.1</v>
      </c>
      <c r="I2139" s="94">
        <v>0</v>
      </c>
    </row>
    <row r="2140" spans="1:9" s="97" customFormat="1" ht="11.25" customHeight="1" x14ac:dyDescent="0.25">
      <c r="A2140" s="77">
        <v>2134</v>
      </c>
      <c r="B2140" s="76" t="s">
        <v>5216</v>
      </c>
      <c r="C2140" s="98" t="s">
        <v>1631</v>
      </c>
      <c r="D2140" s="77" t="s">
        <v>1586</v>
      </c>
      <c r="E2140" s="76" t="s">
        <v>7800</v>
      </c>
      <c r="F2140" s="94" t="s">
        <v>1596</v>
      </c>
      <c r="G2140" s="94">
        <v>0.06</v>
      </c>
      <c r="H2140" s="94">
        <v>1.4966707021791767E-2</v>
      </c>
      <c r="I2140" s="94">
        <v>4.2511428571428568E-2</v>
      </c>
    </row>
    <row r="2141" spans="1:9" s="97" customFormat="1" ht="11.25" customHeight="1" x14ac:dyDescent="0.25">
      <c r="A2141" s="77">
        <v>2135</v>
      </c>
      <c r="B2141" s="76" t="s">
        <v>5215</v>
      </c>
      <c r="C2141" s="98" t="s">
        <v>1631</v>
      </c>
      <c r="D2141" s="77" t="s">
        <v>1586</v>
      </c>
      <c r="E2141" s="76" t="s">
        <v>5060</v>
      </c>
      <c r="F2141" s="94" t="s">
        <v>1596</v>
      </c>
      <c r="G2141" s="94">
        <v>0.25</v>
      </c>
      <c r="H2141" s="94">
        <v>0.13071529459241324</v>
      </c>
      <c r="I2141" s="94">
        <v>0.11260476190476189</v>
      </c>
    </row>
    <row r="2142" spans="1:9" s="97" customFormat="1" ht="11.25" customHeight="1" x14ac:dyDescent="0.25">
      <c r="A2142" s="77">
        <v>2136</v>
      </c>
      <c r="B2142" s="76" t="s">
        <v>4258</v>
      </c>
      <c r="C2142" s="98" t="s">
        <v>1609</v>
      </c>
      <c r="D2142" s="77" t="s">
        <v>1586</v>
      </c>
      <c r="E2142" s="76" t="s">
        <v>4242</v>
      </c>
      <c r="F2142" s="94" t="s">
        <v>1596</v>
      </c>
      <c r="G2142" s="94">
        <v>0.32</v>
      </c>
      <c r="H2142" s="94">
        <v>7.3186541565778848E-2</v>
      </c>
      <c r="I2142" s="94">
        <v>8.1951904761904754E-2</v>
      </c>
    </row>
    <row r="2143" spans="1:9" s="97" customFormat="1" ht="11.25" customHeight="1" x14ac:dyDescent="0.25">
      <c r="A2143" s="77">
        <v>2137</v>
      </c>
      <c r="B2143" s="76" t="s">
        <v>5214</v>
      </c>
      <c r="C2143" s="98" t="s">
        <v>1631</v>
      </c>
      <c r="D2143" s="77" t="s">
        <v>1586</v>
      </c>
      <c r="E2143" s="76" t="s">
        <v>7800</v>
      </c>
      <c r="F2143" s="94" t="s">
        <v>1596</v>
      </c>
      <c r="G2143" s="94">
        <v>0.1</v>
      </c>
      <c r="H2143" s="94">
        <v>8.5351089588377727E-3</v>
      </c>
      <c r="I2143" s="94">
        <v>8.6342857142857138E-2</v>
      </c>
    </row>
    <row r="2144" spans="1:9" s="97" customFormat="1" ht="11.25" customHeight="1" x14ac:dyDescent="0.25">
      <c r="A2144" s="77">
        <v>2138</v>
      </c>
      <c r="B2144" s="76" t="s">
        <v>5213</v>
      </c>
      <c r="C2144" s="98" t="s">
        <v>1631</v>
      </c>
      <c r="D2144" s="77" t="s">
        <v>1586</v>
      </c>
      <c r="E2144" s="76" t="s">
        <v>7897</v>
      </c>
      <c r="F2144" s="94" t="s">
        <v>1596</v>
      </c>
      <c r="G2144" s="94">
        <v>0.4</v>
      </c>
      <c r="H2144" s="94">
        <v>7.5877723970944319E-2</v>
      </c>
      <c r="I2144" s="94">
        <v>0.30597142857142851</v>
      </c>
    </row>
    <row r="2145" spans="1:9" s="97" customFormat="1" ht="11.25" customHeight="1" x14ac:dyDescent="0.25">
      <c r="A2145" s="77">
        <v>2139</v>
      </c>
      <c r="B2145" s="76" t="s">
        <v>5212</v>
      </c>
      <c r="C2145" s="98" t="s">
        <v>1631</v>
      </c>
      <c r="D2145" s="77" t="s">
        <v>1586</v>
      </c>
      <c r="E2145" s="76" t="s">
        <v>7800</v>
      </c>
      <c r="F2145" s="94" t="s">
        <v>1596</v>
      </c>
      <c r="G2145" s="94">
        <v>0.16</v>
      </c>
      <c r="H2145" s="94">
        <v>0.14144471347861179</v>
      </c>
      <c r="I2145" s="94">
        <v>1.751619047619047E-2</v>
      </c>
    </row>
    <row r="2146" spans="1:9" s="97" customFormat="1" ht="11.25" customHeight="1" x14ac:dyDescent="0.25">
      <c r="A2146" s="77">
        <v>2140</v>
      </c>
      <c r="B2146" s="76" t="s">
        <v>1499</v>
      </c>
      <c r="C2146" s="98" t="s">
        <v>1605</v>
      </c>
      <c r="D2146" s="77" t="s">
        <v>1586</v>
      </c>
      <c r="E2146" s="76" t="s">
        <v>7746</v>
      </c>
      <c r="F2146" s="94" t="s">
        <v>1596</v>
      </c>
      <c r="G2146" s="94">
        <v>0.1</v>
      </c>
      <c r="H2146" s="94">
        <v>3.4816384180790964E-2</v>
      </c>
      <c r="I2146" s="94">
        <v>6.1533333333333329E-2</v>
      </c>
    </row>
    <row r="2147" spans="1:9" s="97" customFormat="1" ht="11.25" customHeight="1" x14ac:dyDescent="0.25">
      <c r="A2147" s="77">
        <v>2141</v>
      </c>
      <c r="B2147" s="76" t="s">
        <v>5211</v>
      </c>
      <c r="C2147" s="98" t="s">
        <v>1631</v>
      </c>
      <c r="D2147" s="77" t="s">
        <v>1586</v>
      </c>
      <c r="E2147" s="76" t="s">
        <v>7897</v>
      </c>
      <c r="F2147" s="94" t="s">
        <v>1596</v>
      </c>
      <c r="G2147" s="94">
        <v>0.25</v>
      </c>
      <c r="H2147" s="94">
        <v>4.4779055690072643E-2</v>
      </c>
      <c r="I2147" s="94">
        <v>0.19372857142857139</v>
      </c>
    </row>
    <row r="2148" spans="1:9" s="97" customFormat="1" ht="11.25" customHeight="1" x14ac:dyDescent="0.25">
      <c r="A2148" s="77">
        <v>2142</v>
      </c>
      <c r="B2148" s="76" t="s">
        <v>355</v>
      </c>
      <c r="C2148" s="98" t="s">
        <v>1631</v>
      </c>
      <c r="D2148" s="77" t="s">
        <v>1586</v>
      </c>
      <c r="E2148" s="76" t="s">
        <v>7800</v>
      </c>
      <c r="F2148" s="94" t="s">
        <v>1596</v>
      </c>
      <c r="G2148" s="94">
        <v>0.16</v>
      </c>
      <c r="H2148" s="94">
        <v>3.9149515738498793E-2</v>
      </c>
      <c r="I2148" s="94">
        <v>0.11408285714285714</v>
      </c>
    </row>
    <row r="2149" spans="1:9" s="97" customFormat="1" ht="11.25" customHeight="1" x14ac:dyDescent="0.25">
      <c r="A2149" s="77">
        <v>2143</v>
      </c>
      <c r="B2149" s="76" t="s">
        <v>1759</v>
      </c>
      <c r="C2149" s="98" t="s">
        <v>1631</v>
      </c>
      <c r="D2149" s="77" t="s">
        <v>1586</v>
      </c>
      <c r="E2149" s="76" t="s">
        <v>7800</v>
      </c>
      <c r="F2149" s="94" t="s">
        <v>1596</v>
      </c>
      <c r="G2149" s="94">
        <v>6.3E-2</v>
      </c>
      <c r="H2149" s="94">
        <v>2.1615213882163038E-2</v>
      </c>
      <c r="I2149" s="94">
        <v>3.9067238095238099E-2</v>
      </c>
    </row>
    <row r="2150" spans="1:9" s="97" customFormat="1" ht="11.25" customHeight="1" x14ac:dyDescent="0.25">
      <c r="A2150" s="77">
        <v>2144</v>
      </c>
      <c r="B2150" s="76" t="s">
        <v>9082</v>
      </c>
      <c r="C2150" s="98" t="s">
        <v>1631</v>
      </c>
      <c r="D2150" s="77" t="s">
        <v>1586</v>
      </c>
      <c r="E2150" s="76" t="s">
        <v>7808</v>
      </c>
      <c r="F2150" s="94" t="s">
        <v>1596</v>
      </c>
      <c r="G2150" s="94">
        <v>6.3E-2</v>
      </c>
      <c r="H2150" s="94">
        <v>5.6547619047619048E-2</v>
      </c>
      <c r="I2150" s="94">
        <v>6.0910476190476157E-3</v>
      </c>
    </row>
    <row r="2151" spans="1:9" s="97" customFormat="1" ht="11.25" customHeight="1" x14ac:dyDescent="0.25">
      <c r="A2151" s="77">
        <v>2145</v>
      </c>
      <c r="B2151" s="76" t="s">
        <v>4257</v>
      </c>
      <c r="C2151" s="98" t="s">
        <v>1609</v>
      </c>
      <c r="D2151" s="77" t="s">
        <v>1586</v>
      </c>
      <c r="E2151" s="76" t="s">
        <v>4242</v>
      </c>
      <c r="F2151" s="94" t="s">
        <v>1596</v>
      </c>
      <c r="G2151" s="94">
        <v>0.5</v>
      </c>
      <c r="H2151" s="94">
        <v>8.4433010492332539E-2</v>
      </c>
      <c r="I2151" s="94">
        <v>0.39229523809523809</v>
      </c>
    </row>
    <row r="2152" spans="1:9" s="97" customFormat="1" ht="11.25" customHeight="1" x14ac:dyDescent="0.25">
      <c r="A2152" s="77">
        <v>2146</v>
      </c>
      <c r="B2152" s="76" t="s">
        <v>5210</v>
      </c>
      <c r="C2152" s="98" t="s">
        <v>1631</v>
      </c>
      <c r="D2152" s="77" t="s">
        <v>1586</v>
      </c>
      <c r="E2152" s="76" t="s">
        <v>7800</v>
      </c>
      <c r="F2152" s="94" t="s">
        <v>1596</v>
      </c>
      <c r="G2152" s="94">
        <v>6.3E-2</v>
      </c>
      <c r="H2152" s="94">
        <v>2.4959644874899115E-2</v>
      </c>
      <c r="I2152" s="94">
        <v>3.5910095238095241E-2</v>
      </c>
    </row>
    <row r="2153" spans="1:9" s="97" customFormat="1" ht="11.25" customHeight="1" x14ac:dyDescent="0.25">
      <c r="A2153" s="77">
        <v>2147</v>
      </c>
      <c r="B2153" s="76" t="s">
        <v>5209</v>
      </c>
      <c r="C2153" s="98" t="s">
        <v>1631</v>
      </c>
      <c r="D2153" s="77" t="s">
        <v>1586</v>
      </c>
      <c r="E2153" s="76" t="s">
        <v>7800</v>
      </c>
      <c r="F2153" s="94" t="s">
        <v>1596</v>
      </c>
      <c r="G2153" s="94">
        <v>0.1</v>
      </c>
      <c r="H2153" s="94">
        <v>8.6733252623083137E-2</v>
      </c>
      <c r="I2153" s="94">
        <v>1.2523809523809522E-2</v>
      </c>
    </row>
    <row r="2154" spans="1:9" s="97" customFormat="1" ht="11.25" customHeight="1" x14ac:dyDescent="0.25">
      <c r="A2154" s="77">
        <v>2148</v>
      </c>
      <c r="B2154" s="76" t="s">
        <v>1500</v>
      </c>
      <c r="C2154" s="98" t="s">
        <v>1605</v>
      </c>
      <c r="D2154" s="77" t="s">
        <v>1586</v>
      </c>
      <c r="E2154" s="76" t="s">
        <v>7746</v>
      </c>
      <c r="F2154" s="94" t="s">
        <v>1596</v>
      </c>
      <c r="G2154" s="94">
        <v>0.16</v>
      </c>
      <c r="H2154" s="94">
        <v>1.2726997578692494E-2</v>
      </c>
      <c r="I2154" s="94">
        <v>0.13902571428571425</v>
      </c>
    </row>
    <row r="2155" spans="1:9" s="97" customFormat="1" ht="11.25" customHeight="1" x14ac:dyDescent="0.25">
      <c r="A2155" s="77">
        <v>2149</v>
      </c>
      <c r="B2155" s="76" t="s">
        <v>4256</v>
      </c>
      <c r="C2155" s="98" t="s">
        <v>1609</v>
      </c>
      <c r="D2155" s="77" t="s">
        <v>1586</v>
      </c>
      <c r="E2155" s="76" t="s">
        <v>4242</v>
      </c>
      <c r="F2155" s="94" t="s">
        <v>1596</v>
      </c>
      <c r="G2155" s="94">
        <v>0.25</v>
      </c>
      <c r="H2155" s="94">
        <v>0.22924737691686847</v>
      </c>
      <c r="I2155" s="94">
        <v>1.9590476190476172E-2</v>
      </c>
    </row>
    <row r="2156" spans="1:9" s="97" customFormat="1" ht="11.25" customHeight="1" x14ac:dyDescent="0.25">
      <c r="A2156" s="77">
        <v>2150</v>
      </c>
      <c r="B2156" s="76" t="s">
        <v>4255</v>
      </c>
      <c r="C2156" s="98" t="s">
        <v>1609</v>
      </c>
      <c r="D2156" s="77" t="s">
        <v>1586</v>
      </c>
      <c r="E2156" s="76" t="s">
        <v>4242</v>
      </c>
      <c r="F2156" s="94" t="s">
        <v>1596</v>
      </c>
      <c r="G2156" s="94">
        <v>0.25</v>
      </c>
      <c r="H2156" s="94">
        <v>9.4052663438256676E-2</v>
      </c>
      <c r="I2156" s="94">
        <v>0.14721428571428569</v>
      </c>
    </row>
    <row r="2157" spans="1:9" s="97" customFormat="1" ht="11.25" customHeight="1" x14ac:dyDescent="0.25">
      <c r="A2157" s="77">
        <v>2151</v>
      </c>
      <c r="B2157" s="76" t="s">
        <v>4254</v>
      </c>
      <c r="C2157" s="98" t="s">
        <v>1609</v>
      </c>
      <c r="D2157" s="77" t="s">
        <v>1586</v>
      </c>
      <c r="E2157" s="76" t="s">
        <v>4242</v>
      </c>
      <c r="F2157" s="94" t="s">
        <v>1596</v>
      </c>
      <c r="G2157" s="94">
        <v>0.16</v>
      </c>
      <c r="H2157" s="94">
        <v>9.382566585956419E-3</v>
      </c>
      <c r="I2157" s="94">
        <v>0.14218285714285714</v>
      </c>
    </row>
    <row r="2158" spans="1:9" s="97" customFormat="1" ht="11.25" customHeight="1" x14ac:dyDescent="0.25">
      <c r="A2158" s="77">
        <v>2152</v>
      </c>
      <c r="B2158" s="76" t="s">
        <v>3729</v>
      </c>
      <c r="C2158" s="98" t="s">
        <v>1604</v>
      </c>
      <c r="D2158" s="77" t="s">
        <v>1586</v>
      </c>
      <c r="E2158" s="76" t="s">
        <v>817</v>
      </c>
      <c r="F2158" s="94" t="s">
        <v>1596</v>
      </c>
      <c r="G2158" s="94">
        <v>6.3E-2</v>
      </c>
      <c r="H2158" s="94">
        <v>9.4834543987086361E-3</v>
      </c>
      <c r="I2158" s="94">
        <v>5.0519619047619042E-2</v>
      </c>
    </row>
    <row r="2159" spans="1:9" s="97" customFormat="1" ht="11.25" customHeight="1" x14ac:dyDescent="0.25">
      <c r="A2159" s="77">
        <v>2153</v>
      </c>
      <c r="B2159" s="76" t="s">
        <v>3728</v>
      </c>
      <c r="C2159" s="98" t="s">
        <v>1604</v>
      </c>
      <c r="D2159" s="77" t="s">
        <v>1586</v>
      </c>
      <c r="E2159" s="76" t="s">
        <v>817</v>
      </c>
      <c r="F2159" s="94" t="s">
        <v>1596</v>
      </c>
      <c r="G2159" s="94">
        <v>0.63</v>
      </c>
      <c r="H2159" s="94">
        <v>0.35321832122679581</v>
      </c>
      <c r="I2159" s="94">
        <v>0.26128190476190472</v>
      </c>
    </row>
    <row r="2160" spans="1:9" s="97" customFormat="1" ht="11.25" customHeight="1" x14ac:dyDescent="0.25">
      <c r="A2160" s="77">
        <v>2154</v>
      </c>
      <c r="B2160" s="76" t="s">
        <v>1307</v>
      </c>
      <c r="C2160" s="98" t="s">
        <v>1605</v>
      </c>
      <c r="D2160" s="77" t="s">
        <v>1586</v>
      </c>
      <c r="E2160" s="76" t="s">
        <v>3961</v>
      </c>
      <c r="F2160" s="94" t="s">
        <v>1596</v>
      </c>
      <c r="G2160" s="94">
        <v>0.1</v>
      </c>
      <c r="H2160" s="94">
        <v>0.1</v>
      </c>
      <c r="I2160" s="94">
        <v>0</v>
      </c>
    </row>
    <row r="2161" spans="1:9" s="97" customFormat="1" ht="11.25" customHeight="1" x14ac:dyDescent="0.25">
      <c r="A2161" s="77">
        <v>2155</v>
      </c>
      <c r="B2161" s="76" t="s">
        <v>9081</v>
      </c>
      <c r="C2161" s="98" t="s">
        <v>1604</v>
      </c>
      <c r="D2161" s="77" t="s">
        <v>1586</v>
      </c>
      <c r="E2161" s="76" t="s">
        <v>9080</v>
      </c>
      <c r="F2161" s="94" t="s">
        <v>1596</v>
      </c>
      <c r="G2161" s="94">
        <v>0.04</v>
      </c>
      <c r="H2161" s="94">
        <v>6.5627522195318812E-3</v>
      </c>
      <c r="I2161" s="94">
        <v>3.1564761904761901E-2</v>
      </c>
    </row>
    <row r="2162" spans="1:9" s="97" customFormat="1" ht="11.25" customHeight="1" x14ac:dyDescent="0.25">
      <c r="A2162" s="77">
        <v>2156</v>
      </c>
      <c r="B2162" s="76" t="s">
        <v>3727</v>
      </c>
      <c r="C2162" s="98" t="s">
        <v>1604</v>
      </c>
      <c r="D2162" s="77" t="s">
        <v>1586</v>
      </c>
      <c r="E2162" s="76" t="s">
        <v>9080</v>
      </c>
      <c r="F2162" s="94" t="s">
        <v>1596</v>
      </c>
      <c r="G2162" s="94">
        <v>0.1</v>
      </c>
      <c r="H2162" s="94">
        <v>4.6055286521388215E-3</v>
      </c>
      <c r="I2162" s="94">
        <v>9.0052380952380953E-2</v>
      </c>
    </row>
    <row r="2163" spans="1:9" s="97" customFormat="1" ht="11.25" customHeight="1" x14ac:dyDescent="0.25">
      <c r="A2163" s="77">
        <v>2157</v>
      </c>
      <c r="B2163" s="76" t="s">
        <v>3726</v>
      </c>
      <c r="C2163" s="98" t="s">
        <v>1604</v>
      </c>
      <c r="D2163" s="77" t="s">
        <v>1586</v>
      </c>
      <c r="E2163" s="76" t="s">
        <v>9080</v>
      </c>
      <c r="F2163" s="94" t="s">
        <v>1596</v>
      </c>
      <c r="G2163" s="94">
        <v>0.1</v>
      </c>
      <c r="H2163" s="94">
        <v>0.02</v>
      </c>
      <c r="I2163" s="94">
        <v>7.551999999999999E-2</v>
      </c>
    </row>
    <row r="2164" spans="1:9" s="97" customFormat="1" ht="11.25" customHeight="1" x14ac:dyDescent="0.25">
      <c r="A2164" s="77">
        <v>2158</v>
      </c>
      <c r="B2164" s="76" t="s">
        <v>3725</v>
      </c>
      <c r="C2164" s="98" t="s">
        <v>1604</v>
      </c>
      <c r="D2164" s="77" t="s">
        <v>1586</v>
      </c>
      <c r="E2164" s="76" t="s">
        <v>9080</v>
      </c>
      <c r="F2164" s="94" t="s">
        <v>1596</v>
      </c>
      <c r="G2164" s="94">
        <v>0.16</v>
      </c>
      <c r="H2164" s="94">
        <v>2.1559725585149313E-2</v>
      </c>
      <c r="I2164" s="94">
        <v>0.13068761904761902</v>
      </c>
    </row>
    <row r="2165" spans="1:9" s="97" customFormat="1" ht="11.25" customHeight="1" x14ac:dyDescent="0.25">
      <c r="A2165" s="77">
        <v>2159</v>
      </c>
      <c r="B2165" s="76" t="s">
        <v>1484</v>
      </c>
      <c r="C2165" s="98" t="s">
        <v>1605</v>
      </c>
      <c r="D2165" s="77" t="s">
        <v>1586</v>
      </c>
      <c r="E2165" s="76" t="s">
        <v>7746</v>
      </c>
      <c r="F2165" s="94" t="s">
        <v>1596</v>
      </c>
      <c r="G2165" s="94">
        <v>0.1</v>
      </c>
      <c r="H2165" s="94">
        <v>4.0461057304277646E-2</v>
      </c>
      <c r="I2165" s="94">
        <v>5.6204761904761903E-2</v>
      </c>
    </row>
    <row r="2166" spans="1:9" s="97" customFormat="1" ht="11.25" customHeight="1" x14ac:dyDescent="0.25">
      <c r="A2166" s="77">
        <v>2160</v>
      </c>
      <c r="B2166" s="76" t="s">
        <v>3724</v>
      </c>
      <c r="C2166" s="98" t="s">
        <v>1604</v>
      </c>
      <c r="D2166" s="77" t="s">
        <v>1586</v>
      </c>
      <c r="E2166" s="76" t="s">
        <v>9080</v>
      </c>
      <c r="F2166" s="94" t="s">
        <v>1596</v>
      </c>
      <c r="G2166" s="94">
        <v>6.3E-2</v>
      </c>
      <c r="H2166" s="94">
        <v>1.3544188861985473E-2</v>
      </c>
      <c r="I2166" s="94">
        <v>4.6686285714285708E-2</v>
      </c>
    </row>
    <row r="2167" spans="1:9" s="97" customFormat="1" ht="11.25" customHeight="1" x14ac:dyDescent="0.25">
      <c r="A2167" s="77">
        <v>2161</v>
      </c>
      <c r="B2167" s="76" t="s">
        <v>3723</v>
      </c>
      <c r="C2167" s="98" t="s">
        <v>1604</v>
      </c>
      <c r="D2167" s="77" t="s">
        <v>1586</v>
      </c>
      <c r="E2167" s="76" t="s">
        <v>9080</v>
      </c>
      <c r="F2167" s="94" t="s">
        <v>1596</v>
      </c>
      <c r="G2167" s="94">
        <v>0.1</v>
      </c>
      <c r="H2167" s="94">
        <v>2.3900322841000812E-2</v>
      </c>
      <c r="I2167" s="94">
        <v>7.1838095238095215E-2</v>
      </c>
    </row>
    <row r="2168" spans="1:9" s="97" customFormat="1" ht="11.25" customHeight="1" x14ac:dyDescent="0.25">
      <c r="A2168" s="77">
        <v>2162</v>
      </c>
      <c r="B2168" s="76" t="s">
        <v>3722</v>
      </c>
      <c r="C2168" s="98" t="s">
        <v>1604</v>
      </c>
      <c r="D2168" s="77" t="s">
        <v>1586</v>
      </c>
      <c r="E2168" s="76" t="s">
        <v>9080</v>
      </c>
      <c r="F2168" s="94" t="s">
        <v>1596</v>
      </c>
      <c r="G2168" s="94">
        <v>0.25</v>
      </c>
      <c r="H2168" s="94">
        <v>1.987489911218725E-2</v>
      </c>
      <c r="I2168" s="94">
        <v>0.2172380952380952</v>
      </c>
    </row>
    <row r="2169" spans="1:9" s="97" customFormat="1" ht="11.25" customHeight="1" x14ac:dyDescent="0.25">
      <c r="A2169" s="77">
        <v>2163</v>
      </c>
      <c r="B2169" s="76" t="s">
        <v>1486</v>
      </c>
      <c r="C2169" s="98" t="s">
        <v>1605</v>
      </c>
      <c r="D2169" s="77" t="s">
        <v>1586</v>
      </c>
      <c r="E2169" s="76" t="s">
        <v>7746</v>
      </c>
      <c r="F2169" s="94" t="s">
        <v>1596</v>
      </c>
      <c r="G2169" s="94">
        <v>0.16</v>
      </c>
      <c r="H2169" s="94">
        <v>3.0266343825665863E-2</v>
      </c>
      <c r="I2169" s="94">
        <v>0.12246857142857141</v>
      </c>
    </row>
    <row r="2170" spans="1:9" s="97" customFormat="1" ht="11.25" customHeight="1" x14ac:dyDescent="0.25">
      <c r="A2170" s="77">
        <v>2164</v>
      </c>
      <c r="B2170" s="76" t="s">
        <v>3721</v>
      </c>
      <c r="C2170" s="98" t="s">
        <v>1604</v>
      </c>
      <c r="D2170" s="77" t="s">
        <v>1586</v>
      </c>
      <c r="E2170" s="76" t="s">
        <v>9080</v>
      </c>
      <c r="F2170" s="94" t="s">
        <v>1596</v>
      </c>
      <c r="G2170" s="94">
        <v>0.4</v>
      </c>
      <c r="H2170" s="94">
        <v>4.2186238902340599E-2</v>
      </c>
      <c r="I2170" s="94">
        <v>0.33777619047619045</v>
      </c>
    </row>
    <row r="2171" spans="1:9" s="97" customFormat="1" ht="11.25" customHeight="1" x14ac:dyDescent="0.25">
      <c r="A2171" s="77">
        <v>2165</v>
      </c>
      <c r="B2171" s="76" t="s">
        <v>7223</v>
      </c>
      <c r="C2171" s="98" t="s">
        <v>1706</v>
      </c>
      <c r="D2171" s="77" t="s">
        <v>1586</v>
      </c>
      <c r="E2171" s="76" t="s">
        <v>7233</v>
      </c>
      <c r="F2171" s="94" t="s">
        <v>1596</v>
      </c>
      <c r="G2171" s="94">
        <v>0.25</v>
      </c>
      <c r="H2171" s="94">
        <v>3.9447134786117838E-3</v>
      </c>
      <c r="I2171" s="94">
        <v>0.23227619047619047</v>
      </c>
    </row>
    <row r="2172" spans="1:9" s="97" customFormat="1" ht="11.25" customHeight="1" x14ac:dyDescent="0.25">
      <c r="A2172" s="77">
        <v>2166</v>
      </c>
      <c r="B2172" s="76" t="s">
        <v>3720</v>
      </c>
      <c r="C2172" s="98" t="s">
        <v>1604</v>
      </c>
      <c r="D2172" s="77" t="s">
        <v>1586</v>
      </c>
      <c r="E2172" s="76" t="s">
        <v>9080</v>
      </c>
      <c r="F2172" s="94" t="s">
        <v>1596</v>
      </c>
      <c r="G2172" s="94">
        <v>6.3E-2</v>
      </c>
      <c r="H2172" s="94">
        <v>8.9285714285714281E-3</v>
      </c>
      <c r="I2172" s="94">
        <v>5.1043428571428566E-2</v>
      </c>
    </row>
    <row r="2173" spans="1:9" s="97" customFormat="1" ht="11.25" customHeight="1" x14ac:dyDescent="0.25">
      <c r="A2173" s="77">
        <v>2167</v>
      </c>
      <c r="B2173" s="76" t="s">
        <v>3719</v>
      </c>
      <c r="C2173" s="98" t="s">
        <v>1604</v>
      </c>
      <c r="D2173" s="77" t="s">
        <v>1586</v>
      </c>
      <c r="E2173" s="76" t="s">
        <v>9080</v>
      </c>
      <c r="F2173" s="94" t="s">
        <v>1596</v>
      </c>
      <c r="G2173" s="94">
        <v>0.01</v>
      </c>
      <c r="H2173" s="94">
        <v>4.464285714285714E-3</v>
      </c>
      <c r="I2173" s="94">
        <v>5.2257142857142849E-3</v>
      </c>
    </row>
    <row r="2174" spans="1:9" s="97" customFormat="1" ht="11.25" customHeight="1" x14ac:dyDescent="0.25">
      <c r="A2174" s="77">
        <v>2168</v>
      </c>
      <c r="B2174" s="76" t="s">
        <v>7222</v>
      </c>
      <c r="C2174" s="98" t="s">
        <v>1706</v>
      </c>
      <c r="D2174" s="77" t="s">
        <v>1586</v>
      </c>
      <c r="E2174" s="76" t="s">
        <v>7233</v>
      </c>
      <c r="F2174" s="94" t="s">
        <v>1596</v>
      </c>
      <c r="G2174" s="94">
        <v>0.1</v>
      </c>
      <c r="H2174" s="94">
        <v>2.1922921711057305E-2</v>
      </c>
      <c r="I2174" s="94">
        <v>7.3704761904761898E-2</v>
      </c>
    </row>
    <row r="2175" spans="1:9" s="97" customFormat="1" ht="11.25" customHeight="1" x14ac:dyDescent="0.25">
      <c r="A2175" s="77">
        <v>2169</v>
      </c>
      <c r="B2175" s="76" t="s">
        <v>4253</v>
      </c>
      <c r="C2175" s="98" t="s">
        <v>1609</v>
      </c>
      <c r="D2175" s="77" t="s">
        <v>1586</v>
      </c>
      <c r="E2175" s="76" t="s">
        <v>8031</v>
      </c>
      <c r="F2175" s="94" t="s">
        <v>1596</v>
      </c>
      <c r="G2175" s="94">
        <v>0.25</v>
      </c>
      <c r="H2175" s="94">
        <v>0.1295</v>
      </c>
      <c r="I2175" s="94">
        <v>0.11375199999999999</v>
      </c>
    </row>
    <row r="2176" spans="1:9" s="97" customFormat="1" ht="11.25" customHeight="1" x14ac:dyDescent="0.25">
      <c r="A2176" s="77">
        <v>2170</v>
      </c>
      <c r="B2176" s="76" t="s">
        <v>7221</v>
      </c>
      <c r="C2176" s="98" t="s">
        <v>1706</v>
      </c>
      <c r="D2176" s="77" t="s">
        <v>1586</v>
      </c>
      <c r="E2176" s="76" t="s">
        <v>7233</v>
      </c>
      <c r="F2176" s="94" t="s">
        <v>1596</v>
      </c>
      <c r="G2176" s="94">
        <v>0.04</v>
      </c>
      <c r="H2176" s="94">
        <v>0.04</v>
      </c>
      <c r="I2176" s="94">
        <v>0</v>
      </c>
    </row>
    <row r="2177" spans="1:9" s="97" customFormat="1" ht="11.25" customHeight="1" x14ac:dyDescent="0.25">
      <c r="A2177" s="77">
        <v>2171</v>
      </c>
      <c r="B2177" s="76" t="s">
        <v>4252</v>
      </c>
      <c r="C2177" s="98" t="s">
        <v>1609</v>
      </c>
      <c r="D2177" s="77" t="s">
        <v>1586</v>
      </c>
      <c r="E2177" s="76" t="s">
        <v>8125</v>
      </c>
      <c r="F2177" s="94" t="s">
        <v>1596</v>
      </c>
      <c r="G2177" s="94">
        <v>6.3E-2</v>
      </c>
      <c r="H2177" s="94">
        <v>2.1100000000000001E-2</v>
      </c>
      <c r="I2177" s="94">
        <v>3.9553599999999994E-2</v>
      </c>
    </row>
    <row r="2178" spans="1:9" s="97" customFormat="1" ht="11.25" customHeight="1" x14ac:dyDescent="0.25">
      <c r="A2178" s="77">
        <v>2172</v>
      </c>
      <c r="B2178" s="76" t="s">
        <v>4251</v>
      </c>
      <c r="C2178" s="98" t="s">
        <v>1609</v>
      </c>
      <c r="D2178" s="77" t="s">
        <v>1586</v>
      </c>
      <c r="E2178" s="76" t="s">
        <v>8125</v>
      </c>
      <c r="F2178" s="94" t="s">
        <v>1596</v>
      </c>
      <c r="G2178" s="94">
        <v>2.5000000000000001E-2</v>
      </c>
      <c r="H2178" s="94">
        <v>1.7250000000000001E-2</v>
      </c>
      <c r="I2178" s="94">
        <v>7.3159999999999996E-3</v>
      </c>
    </row>
    <row r="2179" spans="1:9" s="97" customFormat="1" ht="11.25" customHeight="1" x14ac:dyDescent="0.25">
      <c r="A2179" s="77">
        <v>2173</v>
      </c>
      <c r="B2179" s="76" t="s">
        <v>394</v>
      </c>
      <c r="C2179" s="98" t="s">
        <v>1628</v>
      </c>
      <c r="D2179" s="77" t="s">
        <v>1586</v>
      </c>
      <c r="E2179" s="76" t="s">
        <v>7844</v>
      </c>
      <c r="F2179" s="94" t="s">
        <v>1596</v>
      </c>
      <c r="G2179" s="94">
        <v>0.1</v>
      </c>
      <c r="H2179" s="94">
        <v>5.5563962873284904E-2</v>
      </c>
      <c r="I2179" s="94">
        <v>4.1947619047619039E-2</v>
      </c>
    </row>
    <row r="2180" spans="1:9" s="97" customFormat="1" ht="11.25" customHeight="1" x14ac:dyDescent="0.25">
      <c r="A2180" s="77">
        <v>2174</v>
      </c>
      <c r="B2180" s="76" t="s">
        <v>7220</v>
      </c>
      <c r="C2180" s="98" t="s">
        <v>1706</v>
      </c>
      <c r="D2180" s="77" t="s">
        <v>1586</v>
      </c>
      <c r="E2180" s="76" t="s">
        <v>9079</v>
      </c>
      <c r="F2180" s="94" t="s">
        <v>1596</v>
      </c>
      <c r="G2180" s="94">
        <v>6.3E-2</v>
      </c>
      <c r="H2180" s="94">
        <v>5.6951170298627941E-3</v>
      </c>
      <c r="I2180" s="94">
        <v>5.4095809523809518E-2</v>
      </c>
    </row>
    <row r="2181" spans="1:9" s="97" customFormat="1" ht="11.25" customHeight="1" x14ac:dyDescent="0.25">
      <c r="A2181" s="77">
        <v>2175</v>
      </c>
      <c r="B2181" s="76" t="s">
        <v>7219</v>
      </c>
      <c r="C2181" s="98" t="s">
        <v>1706</v>
      </c>
      <c r="D2181" s="77" t="s">
        <v>1586</v>
      </c>
      <c r="E2181" s="76" t="s">
        <v>7233</v>
      </c>
      <c r="F2181" s="94" t="s">
        <v>1596</v>
      </c>
      <c r="G2181" s="94">
        <v>0.16</v>
      </c>
      <c r="H2181" s="94">
        <v>4.6660613397901543E-3</v>
      </c>
      <c r="I2181" s="94">
        <v>0.1466352380952381</v>
      </c>
    </row>
    <row r="2182" spans="1:9" s="97" customFormat="1" ht="11.25" customHeight="1" x14ac:dyDescent="0.25">
      <c r="A2182" s="77">
        <v>2176</v>
      </c>
      <c r="B2182" s="76" t="s">
        <v>4250</v>
      </c>
      <c r="C2182" s="98" t="s">
        <v>1609</v>
      </c>
      <c r="D2182" s="77" t="s">
        <v>1586</v>
      </c>
      <c r="E2182" s="76" t="s">
        <v>8125</v>
      </c>
      <c r="F2182" s="94" t="s">
        <v>1596</v>
      </c>
      <c r="G2182" s="94">
        <v>0.1</v>
      </c>
      <c r="H2182" s="94">
        <v>1.5950363196125909E-2</v>
      </c>
      <c r="I2182" s="94">
        <v>7.9342857142857146E-2</v>
      </c>
    </row>
    <row r="2183" spans="1:9" s="97" customFormat="1" ht="11.25" customHeight="1" x14ac:dyDescent="0.25">
      <c r="A2183" s="77">
        <v>2177</v>
      </c>
      <c r="B2183" s="76" t="s">
        <v>3718</v>
      </c>
      <c r="C2183" s="98" t="s">
        <v>1604</v>
      </c>
      <c r="D2183" s="77" t="s">
        <v>1586</v>
      </c>
      <c r="E2183" s="76" t="s">
        <v>7814</v>
      </c>
      <c r="F2183" s="94" t="s">
        <v>1596</v>
      </c>
      <c r="G2183" s="94">
        <v>0.25</v>
      </c>
      <c r="H2183" s="94">
        <v>1.9663034705407589E-2</v>
      </c>
      <c r="I2183" s="94">
        <v>0.21743809523809524</v>
      </c>
    </row>
    <row r="2184" spans="1:9" s="97" customFormat="1" ht="11.25" customHeight="1" x14ac:dyDescent="0.25">
      <c r="A2184" s="77">
        <v>2178</v>
      </c>
      <c r="B2184" s="76" t="s">
        <v>7218</v>
      </c>
      <c r="C2184" s="98" t="s">
        <v>1706</v>
      </c>
      <c r="D2184" s="77" t="s">
        <v>1586</v>
      </c>
      <c r="E2184" s="76" t="s">
        <v>7233</v>
      </c>
      <c r="F2184" s="94" t="s">
        <v>1596</v>
      </c>
      <c r="G2184" s="94">
        <v>0.1</v>
      </c>
      <c r="H2184" s="94">
        <v>4.8890234059725583E-2</v>
      </c>
      <c r="I2184" s="94">
        <v>4.8247619047619046E-2</v>
      </c>
    </row>
    <row r="2185" spans="1:9" s="97" customFormat="1" ht="11.25" customHeight="1" x14ac:dyDescent="0.25">
      <c r="A2185" s="77">
        <v>2179</v>
      </c>
      <c r="B2185" s="76" t="s">
        <v>4249</v>
      </c>
      <c r="C2185" s="98" t="s">
        <v>1609</v>
      </c>
      <c r="D2185" s="77" t="s">
        <v>1586</v>
      </c>
      <c r="E2185" s="76" t="s">
        <v>8125</v>
      </c>
      <c r="F2185" s="94" t="s">
        <v>1596</v>
      </c>
      <c r="G2185" s="94">
        <v>6.3E-2</v>
      </c>
      <c r="H2185" s="94">
        <v>3.1164245359160615E-2</v>
      </c>
      <c r="I2185" s="94">
        <v>3.0052952380952382E-2</v>
      </c>
    </row>
    <row r="2186" spans="1:9" s="97" customFormat="1" ht="11.25" customHeight="1" x14ac:dyDescent="0.25">
      <c r="A2186" s="77">
        <v>2180</v>
      </c>
      <c r="B2186" s="76" t="s">
        <v>3535</v>
      </c>
      <c r="C2186" s="98" t="s">
        <v>1628</v>
      </c>
      <c r="D2186" s="77" t="s">
        <v>1586</v>
      </c>
      <c r="E2186" s="76" t="s">
        <v>7844</v>
      </c>
      <c r="F2186" s="94" t="s">
        <v>1596</v>
      </c>
      <c r="G2186" s="94">
        <v>0.16</v>
      </c>
      <c r="H2186" s="94">
        <v>0.11239999999999999</v>
      </c>
      <c r="I2186" s="94">
        <v>4.4934400000000006E-2</v>
      </c>
    </row>
    <row r="2187" spans="1:9" s="97" customFormat="1" ht="11.25" customHeight="1" x14ac:dyDescent="0.25">
      <c r="A2187" s="77">
        <v>2181</v>
      </c>
      <c r="B2187" s="76" t="s">
        <v>7217</v>
      </c>
      <c r="C2187" s="98" t="s">
        <v>1706</v>
      </c>
      <c r="D2187" s="77" t="s">
        <v>1586</v>
      </c>
      <c r="E2187" s="76" t="s">
        <v>7233</v>
      </c>
      <c r="F2187" s="94" t="s">
        <v>1596</v>
      </c>
      <c r="G2187" s="94">
        <v>0.25</v>
      </c>
      <c r="H2187" s="94">
        <v>2.2487893462469735E-2</v>
      </c>
      <c r="I2187" s="94">
        <v>0.21477142857142856</v>
      </c>
    </row>
    <row r="2188" spans="1:9" s="97" customFormat="1" ht="11.25" customHeight="1" x14ac:dyDescent="0.25">
      <c r="A2188" s="77">
        <v>2182</v>
      </c>
      <c r="B2188" s="76" t="s">
        <v>3985</v>
      </c>
      <c r="C2188" s="98" t="s">
        <v>1605</v>
      </c>
      <c r="D2188" s="77" t="s">
        <v>1586</v>
      </c>
      <c r="E2188" s="76" t="s">
        <v>7823</v>
      </c>
      <c r="F2188" s="94" t="s">
        <v>1596</v>
      </c>
      <c r="G2188" s="94">
        <v>0.1</v>
      </c>
      <c r="H2188" s="94">
        <v>6.3E-2</v>
      </c>
      <c r="I2188" s="94">
        <v>3.4928000000000001E-2</v>
      </c>
    </row>
    <row r="2189" spans="1:9" s="97" customFormat="1" ht="11.25" customHeight="1" x14ac:dyDescent="0.25">
      <c r="A2189" s="77">
        <v>2183</v>
      </c>
      <c r="B2189" s="76" t="s">
        <v>3717</v>
      </c>
      <c r="C2189" s="98" t="s">
        <v>1604</v>
      </c>
      <c r="D2189" s="77" t="s">
        <v>1586</v>
      </c>
      <c r="E2189" s="76" t="s">
        <v>7814</v>
      </c>
      <c r="F2189" s="94" t="s">
        <v>1596</v>
      </c>
      <c r="G2189" s="94">
        <v>0.04</v>
      </c>
      <c r="H2189" s="94">
        <v>2.6800000000000001E-2</v>
      </c>
      <c r="I2189" s="94">
        <v>1.2460799999999999E-2</v>
      </c>
    </row>
    <row r="2190" spans="1:9" s="97" customFormat="1" ht="11.25" customHeight="1" x14ac:dyDescent="0.25">
      <c r="A2190" s="77">
        <v>2184</v>
      </c>
      <c r="B2190" s="76" t="s">
        <v>3716</v>
      </c>
      <c r="C2190" s="98" t="s">
        <v>1604</v>
      </c>
      <c r="D2190" s="77" t="s">
        <v>1586</v>
      </c>
      <c r="E2190" s="76" t="s">
        <v>7814</v>
      </c>
      <c r="F2190" s="94" t="s">
        <v>1596</v>
      </c>
      <c r="G2190" s="94">
        <v>0.04</v>
      </c>
      <c r="H2190" s="94">
        <v>1.47E-2</v>
      </c>
      <c r="I2190" s="94">
        <v>2.38832E-2</v>
      </c>
    </row>
    <row r="2191" spans="1:9" s="97" customFormat="1" ht="11.25" customHeight="1" x14ac:dyDescent="0.25">
      <c r="A2191" s="77">
        <v>2185</v>
      </c>
      <c r="B2191" s="76" t="s">
        <v>7216</v>
      </c>
      <c r="C2191" s="98" t="s">
        <v>1706</v>
      </c>
      <c r="D2191" s="77" t="s">
        <v>1586</v>
      </c>
      <c r="E2191" s="76" t="s">
        <v>7233</v>
      </c>
      <c r="F2191" s="94" t="s">
        <v>1596</v>
      </c>
      <c r="G2191" s="94">
        <v>0.16</v>
      </c>
      <c r="H2191" s="94">
        <v>4.1545601291364011E-2</v>
      </c>
      <c r="I2191" s="94">
        <v>0.11182095238095238</v>
      </c>
    </row>
    <row r="2192" spans="1:9" s="97" customFormat="1" ht="11.25" customHeight="1" x14ac:dyDescent="0.25">
      <c r="A2192" s="77">
        <v>2186</v>
      </c>
      <c r="B2192" s="76" t="s">
        <v>3715</v>
      </c>
      <c r="C2192" s="98" t="s">
        <v>1604</v>
      </c>
      <c r="D2192" s="77" t="s">
        <v>1586</v>
      </c>
      <c r="E2192" s="76" t="s">
        <v>7814</v>
      </c>
      <c r="F2192" s="94" t="s">
        <v>1596</v>
      </c>
      <c r="G2192" s="94">
        <v>6.3E-2</v>
      </c>
      <c r="H2192" s="94">
        <v>3.7909999999999999E-2</v>
      </c>
      <c r="I2192" s="94">
        <v>2.3684960000000001E-2</v>
      </c>
    </row>
    <row r="2193" spans="1:9" s="97" customFormat="1" ht="11.25" customHeight="1" x14ac:dyDescent="0.25">
      <c r="A2193" s="77">
        <v>2187</v>
      </c>
      <c r="B2193" s="76" t="s">
        <v>3536</v>
      </c>
      <c r="C2193" s="98" t="s">
        <v>1628</v>
      </c>
      <c r="D2193" s="77" t="s">
        <v>1586</v>
      </c>
      <c r="E2193" s="76" t="s">
        <v>7844</v>
      </c>
      <c r="F2193" s="94" t="s">
        <v>1596</v>
      </c>
      <c r="G2193" s="94">
        <v>0.1</v>
      </c>
      <c r="H2193" s="94">
        <v>1.8916464891041162E-2</v>
      </c>
      <c r="I2193" s="94">
        <v>7.6542857142857149E-2</v>
      </c>
    </row>
    <row r="2194" spans="1:9" s="97" customFormat="1" ht="11.25" customHeight="1" x14ac:dyDescent="0.25">
      <c r="A2194" s="77">
        <v>2188</v>
      </c>
      <c r="B2194" s="76" t="s">
        <v>9078</v>
      </c>
      <c r="C2194" s="98" t="s">
        <v>1628</v>
      </c>
      <c r="D2194" s="77" t="s">
        <v>1586</v>
      </c>
      <c r="E2194" s="76" t="s">
        <v>7844</v>
      </c>
      <c r="F2194" s="94" t="s">
        <v>1596</v>
      </c>
      <c r="G2194" s="94">
        <v>0.16</v>
      </c>
      <c r="H2194" s="94">
        <v>3.4851694915254236E-2</v>
      </c>
      <c r="I2194" s="94">
        <v>0.11814</v>
      </c>
    </row>
    <row r="2195" spans="1:9" s="97" customFormat="1" ht="11.25" customHeight="1" x14ac:dyDescent="0.25">
      <c r="A2195" s="77">
        <v>2189</v>
      </c>
      <c r="B2195" s="76" t="s">
        <v>3714</v>
      </c>
      <c r="C2195" s="98" t="s">
        <v>1604</v>
      </c>
      <c r="D2195" s="77" t="s">
        <v>1586</v>
      </c>
      <c r="E2195" s="76" t="s">
        <v>3648</v>
      </c>
      <c r="F2195" s="94" t="s">
        <v>1596</v>
      </c>
      <c r="G2195" s="94">
        <v>0.1</v>
      </c>
      <c r="H2195" s="94">
        <v>2.5000000000000001E-2</v>
      </c>
      <c r="I2195" s="94">
        <v>7.0800000000000002E-2</v>
      </c>
    </row>
    <row r="2196" spans="1:9" s="97" customFormat="1" ht="11.25" customHeight="1" x14ac:dyDescent="0.25">
      <c r="A2196" s="77">
        <v>2190</v>
      </c>
      <c r="B2196" s="76" t="s">
        <v>3713</v>
      </c>
      <c r="C2196" s="98" t="s">
        <v>1604</v>
      </c>
      <c r="D2196" s="77" t="s">
        <v>1586</v>
      </c>
      <c r="E2196" s="76" t="s">
        <v>3648</v>
      </c>
      <c r="F2196" s="94" t="s">
        <v>1596</v>
      </c>
      <c r="G2196" s="94">
        <v>0.25</v>
      </c>
      <c r="H2196" s="94">
        <v>3.2359765940274413E-2</v>
      </c>
      <c r="I2196" s="94">
        <v>0.20545238095238094</v>
      </c>
    </row>
    <row r="2197" spans="1:9" s="97" customFormat="1" ht="11.25" customHeight="1" x14ac:dyDescent="0.25">
      <c r="A2197" s="77">
        <v>2191</v>
      </c>
      <c r="B2197" s="76" t="s">
        <v>3712</v>
      </c>
      <c r="C2197" s="98" t="s">
        <v>1604</v>
      </c>
      <c r="D2197" s="77" t="s">
        <v>1586</v>
      </c>
      <c r="E2197" s="76" t="s">
        <v>7904</v>
      </c>
      <c r="F2197" s="94" t="s">
        <v>1596</v>
      </c>
      <c r="G2197" s="94">
        <v>0.4</v>
      </c>
      <c r="H2197" s="94">
        <v>6.5879741727199364E-3</v>
      </c>
      <c r="I2197" s="94">
        <v>0.37138095238095237</v>
      </c>
    </row>
    <row r="2198" spans="1:9" s="97" customFormat="1" ht="11.25" customHeight="1" x14ac:dyDescent="0.25">
      <c r="A2198" s="77">
        <v>2192</v>
      </c>
      <c r="B2198" s="76" t="s">
        <v>3711</v>
      </c>
      <c r="C2198" s="98" t="s">
        <v>1604</v>
      </c>
      <c r="D2198" s="77" t="s">
        <v>1586</v>
      </c>
      <c r="E2198" s="76" t="s">
        <v>3648</v>
      </c>
      <c r="F2198" s="94" t="s">
        <v>1596</v>
      </c>
      <c r="G2198" s="94">
        <v>0.1</v>
      </c>
      <c r="H2198" s="94">
        <v>9.0092816787732052E-3</v>
      </c>
      <c r="I2198" s="94">
        <v>8.589523809523808E-2</v>
      </c>
    </row>
    <row r="2199" spans="1:9" s="97" customFormat="1" ht="11.25" customHeight="1" x14ac:dyDescent="0.25">
      <c r="A2199" s="77">
        <v>2193</v>
      </c>
      <c r="B2199" s="76" t="s">
        <v>3710</v>
      </c>
      <c r="C2199" s="98" t="s">
        <v>1604</v>
      </c>
      <c r="D2199" s="77" t="s">
        <v>1586</v>
      </c>
      <c r="E2199" s="76" t="s">
        <v>3648</v>
      </c>
      <c r="F2199" s="94" t="s">
        <v>1596</v>
      </c>
      <c r="G2199" s="94">
        <v>6.3E-2</v>
      </c>
      <c r="H2199" s="94">
        <v>3.8539999999999998E-2</v>
      </c>
      <c r="I2199" s="94">
        <v>2.3090239999999998E-2</v>
      </c>
    </row>
    <row r="2200" spans="1:9" s="97" customFormat="1" ht="11.25" customHeight="1" x14ac:dyDescent="0.25">
      <c r="A2200" s="77">
        <v>2194</v>
      </c>
      <c r="B2200" s="76" t="s">
        <v>1482</v>
      </c>
      <c r="C2200" s="98" t="s">
        <v>1605</v>
      </c>
      <c r="D2200" s="77" t="s">
        <v>1586</v>
      </c>
      <c r="E2200" s="76" t="s">
        <v>7746</v>
      </c>
      <c r="F2200" s="94" t="s">
        <v>1596</v>
      </c>
      <c r="G2200" s="94">
        <v>0.16</v>
      </c>
      <c r="H2200" s="94">
        <v>4.3886198547215503E-3</v>
      </c>
      <c r="I2200" s="94">
        <v>0.14689714285714287</v>
      </c>
    </row>
    <row r="2201" spans="1:9" s="97" customFormat="1" ht="11.25" customHeight="1" x14ac:dyDescent="0.25">
      <c r="A2201" s="77">
        <v>2195</v>
      </c>
      <c r="B2201" s="76" t="s">
        <v>9077</v>
      </c>
      <c r="C2201" s="98" t="s">
        <v>1628</v>
      </c>
      <c r="D2201" s="77" t="s">
        <v>1586</v>
      </c>
      <c r="E2201" s="76" t="s">
        <v>7844</v>
      </c>
      <c r="F2201" s="94" t="s">
        <v>1596</v>
      </c>
      <c r="G2201" s="94">
        <v>6.3E-2</v>
      </c>
      <c r="H2201" s="94">
        <v>6.3E-2</v>
      </c>
      <c r="I2201" s="94">
        <v>0</v>
      </c>
    </row>
    <row r="2202" spans="1:9" s="97" customFormat="1" ht="11.25" customHeight="1" x14ac:dyDescent="0.25">
      <c r="A2202" s="77">
        <v>2196</v>
      </c>
      <c r="B2202" s="76" t="s">
        <v>9076</v>
      </c>
      <c r="C2202" s="98" t="s">
        <v>1628</v>
      </c>
      <c r="D2202" s="77" t="s">
        <v>1586</v>
      </c>
      <c r="E2202" s="76" t="s">
        <v>7653</v>
      </c>
      <c r="F2202" s="94" t="s">
        <v>1596</v>
      </c>
      <c r="G2202" s="94">
        <v>0.25</v>
      </c>
      <c r="H2202" s="94">
        <v>4.422417271993543E-2</v>
      </c>
      <c r="I2202" s="94">
        <v>0.19425238095238095</v>
      </c>
    </row>
    <row r="2203" spans="1:9" s="97" customFormat="1" ht="11.25" customHeight="1" x14ac:dyDescent="0.25">
      <c r="A2203" s="77">
        <v>2197</v>
      </c>
      <c r="B2203" s="76" t="s">
        <v>1804</v>
      </c>
      <c r="C2203" s="98" t="s">
        <v>1627</v>
      </c>
      <c r="D2203" s="77" t="s">
        <v>1586</v>
      </c>
      <c r="E2203" s="76" t="s">
        <v>4992</v>
      </c>
      <c r="F2203" s="94" t="s">
        <v>1596</v>
      </c>
      <c r="G2203" s="94">
        <v>0.25</v>
      </c>
      <c r="H2203" s="94">
        <v>0.13200000000000001</v>
      </c>
      <c r="I2203" s="94">
        <v>0.11139199999999999</v>
      </c>
    </row>
    <row r="2204" spans="1:9" s="97" customFormat="1" ht="11.25" customHeight="1" x14ac:dyDescent="0.25">
      <c r="A2204" s="77">
        <v>2198</v>
      </c>
      <c r="B2204" s="76" t="s">
        <v>1485</v>
      </c>
      <c r="C2204" s="98" t="s">
        <v>1605</v>
      </c>
      <c r="D2204" s="77" t="s">
        <v>1586</v>
      </c>
      <c r="E2204" s="76" t="s">
        <v>7746</v>
      </c>
      <c r="F2204" s="94" t="s">
        <v>1596</v>
      </c>
      <c r="G2204" s="94">
        <v>0.16</v>
      </c>
      <c r="H2204" s="94">
        <v>3.1598062953995164E-2</v>
      </c>
      <c r="I2204" s="94">
        <v>0.12121142857142855</v>
      </c>
    </row>
    <row r="2205" spans="1:9" s="97" customFormat="1" ht="11.25" customHeight="1" x14ac:dyDescent="0.25">
      <c r="A2205" s="77">
        <v>2199</v>
      </c>
      <c r="B2205" s="76" t="s">
        <v>1488</v>
      </c>
      <c r="C2205" s="98" t="s">
        <v>1605</v>
      </c>
      <c r="D2205" s="77" t="s">
        <v>1586</v>
      </c>
      <c r="E2205" s="76" t="s">
        <v>7746</v>
      </c>
      <c r="F2205" s="94" t="s">
        <v>1596</v>
      </c>
      <c r="G2205" s="94">
        <v>0.1</v>
      </c>
      <c r="H2205" s="94">
        <v>5.7102502017756258E-3</v>
      </c>
      <c r="I2205" s="94">
        <v>8.9009523809523816E-2</v>
      </c>
    </row>
    <row r="2206" spans="1:9" s="97" customFormat="1" ht="11.25" customHeight="1" x14ac:dyDescent="0.25">
      <c r="A2206" s="77">
        <v>2200</v>
      </c>
      <c r="B2206" s="76" t="s">
        <v>532</v>
      </c>
      <c r="C2206" s="98" t="s">
        <v>1627</v>
      </c>
      <c r="D2206" s="77" t="s">
        <v>1586</v>
      </c>
      <c r="E2206" s="76" t="s">
        <v>4992</v>
      </c>
      <c r="F2206" s="94" t="s">
        <v>1596</v>
      </c>
      <c r="G2206" s="94">
        <v>0.25</v>
      </c>
      <c r="H2206" s="94">
        <v>1.2515133171912834E-2</v>
      </c>
      <c r="I2206" s="94">
        <v>0.22418571428571429</v>
      </c>
    </row>
    <row r="2207" spans="1:9" s="97" customFormat="1" ht="11.25" customHeight="1" x14ac:dyDescent="0.25">
      <c r="A2207" s="77">
        <v>2201</v>
      </c>
      <c r="B2207" s="76" t="s">
        <v>1481</v>
      </c>
      <c r="C2207" s="98" t="s">
        <v>1605</v>
      </c>
      <c r="D2207" s="77" t="s">
        <v>1586</v>
      </c>
      <c r="E2207" s="76" t="s">
        <v>7746</v>
      </c>
      <c r="F2207" s="94" t="s">
        <v>1596</v>
      </c>
      <c r="G2207" s="94">
        <v>6.3E-2</v>
      </c>
      <c r="H2207" s="94">
        <v>0.01</v>
      </c>
      <c r="I2207" s="94">
        <v>5.0031999999999993E-2</v>
      </c>
    </row>
    <row r="2208" spans="1:9" s="97" customFormat="1" ht="11.25" customHeight="1" x14ac:dyDescent="0.25">
      <c r="A2208" s="77">
        <v>2202</v>
      </c>
      <c r="B2208" s="76" t="s">
        <v>1483</v>
      </c>
      <c r="C2208" s="98" t="s">
        <v>1605</v>
      </c>
      <c r="D2208" s="77" t="s">
        <v>1586</v>
      </c>
      <c r="E2208" s="76" t="s">
        <v>7746</v>
      </c>
      <c r="F2208" s="94" t="s">
        <v>1596</v>
      </c>
      <c r="G2208" s="94">
        <v>0.25</v>
      </c>
      <c r="H2208" s="94">
        <v>5.9725585149313962E-2</v>
      </c>
      <c r="I2208" s="94">
        <v>0.17961904761904762</v>
      </c>
    </row>
    <row r="2209" spans="1:9" s="97" customFormat="1" ht="11.25" customHeight="1" x14ac:dyDescent="0.25">
      <c r="A2209" s="77">
        <v>2203</v>
      </c>
      <c r="B2209" s="76" t="s">
        <v>3709</v>
      </c>
      <c r="C2209" s="98" t="s">
        <v>1604</v>
      </c>
      <c r="D2209" s="77" t="s">
        <v>1586</v>
      </c>
      <c r="E2209" s="76" t="s">
        <v>3648</v>
      </c>
      <c r="F2209" s="94" t="s">
        <v>1596</v>
      </c>
      <c r="G2209" s="94">
        <v>6.3E-2</v>
      </c>
      <c r="H2209" s="94">
        <v>5.3117433414043586E-3</v>
      </c>
      <c r="I2209" s="94">
        <v>5.4457714285714283E-2</v>
      </c>
    </row>
    <row r="2210" spans="1:9" s="97" customFormat="1" ht="11.25" customHeight="1" x14ac:dyDescent="0.25">
      <c r="A2210" s="77">
        <v>2204</v>
      </c>
      <c r="B2210" s="76" t="s">
        <v>3708</v>
      </c>
      <c r="C2210" s="98" t="s">
        <v>1604</v>
      </c>
      <c r="D2210" s="77" t="s">
        <v>1586</v>
      </c>
      <c r="E2210" s="76" t="s">
        <v>3648</v>
      </c>
      <c r="F2210" s="94" t="s">
        <v>1596</v>
      </c>
      <c r="G2210" s="94">
        <v>0.1</v>
      </c>
      <c r="H2210" s="94">
        <v>2.8505851493139632E-2</v>
      </c>
      <c r="I2210" s="94">
        <v>6.7490476190476184E-2</v>
      </c>
    </row>
    <row r="2211" spans="1:9" s="97" customFormat="1" ht="11.25" customHeight="1" x14ac:dyDescent="0.25">
      <c r="A2211" s="77">
        <v>2205</v>
      </c>
      <c r="B2211" s="76" t="s">
        <v>3984</v>
      </c>
      <c r="C2211" s="98" t="s">
        <v>1605</v>
      </c>
      <c r="D2211" s="77" t="s">
        <v>1586</v>
      </c>
      <c r="E2211" s="76" t="s">
        <v>7746</v>
      </c>
      <c r="F2211" s="94" t="s">
        <v>1596</v>
      </c>
      <c r="G2211" s="94">
        <v>0.25</v>
      </c>
      <c r="H2211" s="94">
        <v>6.0028248587570632E-3</v>
      </c>
      <c r="I2211" s="94">
        <v>0.23033333333333331</v>
      </c>
    </row>
    <row r="2212" spans="1:9" s="97" customFormat="1" ht="11.25" customHeight="1" x14ac:dyDescent="0.25">
      <c r="A2212" s="77">
        <v>2206</v>
      </c>
      <c r="B2212" s="76" t="s">
        <v>3707</v>
      </c>
      <c r="C2212" s="98" t="s">
        <v>1604</v>
      </c>
      <c r="D2212" s="77" t="s">
        <v>1586</v>
      </c>
      <c r="E2212" s="76" t="s">
        <v>3648</v>
      </c>
      <c r="F2212" s="94" t="s">
        <v>1596</v>
      </c>
      <c r="G2212" s="94">
        <v>0.16</v>
      </c>
      <c r="H2212" s="94">
        <v>5.3420096852300246E-3</v>
      </c>
      <c r="I2212" s="94">
        <v>0.14599714285714285</v>
      </c>
    </row>
    <row r="2213" spans="1:9" s="97" customFormat="1" ht="11.25" customHeight="1" x14ac:dyDescent="0.25">
      <c r="A2213" s="77">
        <v>2207</v>
      </c>
      <c r="B2213" s="76" t="s">
        <v>3706</v>
      </c>
      <c r="C2213" s="98" t="s">
        <v>1604</v>
      </c>
      <c r="D2213" s="77" t="s">
        <v>1586</v>
      </c>
      <c r="E2213" s="76" t="s">
        <v>3648</v>
      </c>
      <c r="F2213" s="94" t="s">
        <v>1596</v>
      </c>
      <c r="G2213" s="94">
        <v>0.4</v>
      </c>
      <c r="H2213" s="94">
        <v>6.648002421307507E-2</v>
      </c>
      <c r="I2213" s="94">
        <v>0.31484285714285709</v>
      </c>
    </row>
    <row r="2214" spans="1:9" s="97" customFormat="1" ht="11.25" customHeight="1" x14ac:dyDescent="0.25">
      <c r="A2214" s="77">
        <v>2208</v>
      </c>
      <c r="B2214" s="76" t="s">
        <v>9075</v>
      </c>
      <c r="C2214" s="98" t="s">
        <v>1628</v>
      </c>
      <c r="D2214" s="77" t="s">
        <v>1586</v>
      </c>
      <c r="E2214" s="76" t="s">
        <v>7630</v>
      </c>
      <c r="F2214" s="94" t="s">
        <v>1596</v>
      </c>
      <c r="G2214" s="94">
        <v>0.25</v>
      </c>
      <c r="H2214" s="94">
        <v>3.6597054075867642E-2</v>
      </c>
      <c r="I2214" s="94">
        <v>0.20145238095238094</v>
      </c>
    </row>
    <row r="2215" spans="1:9" s="97" customFormat="1" ht="11.25" customHeight="1" x14ac:dyDescent="0.25">
      <c r="A2215" s="77">
        <v>2209</v>
      </c>
      <c r="B2215" s="76" t="s">
        <v>3705</v>
      </c>
      <c r="C2215" s="98" t="s">
        <v>1604</v>
      </c>
      <c r="D2215" s="77" t="s">
        <v>1586</v>
      </c>
      <c r="E2215" s="76" t="s">
        <v>3648</v>
      </c>
      <c r="F2215" s="94" t="s">
        <v>1596</v>
      </c>
      <c r="G2215" s="94">
        <v>0.1</v>
      </c>
      <c r="H2215" s="94">
        <v>6.9000000000000006E-2</v>
      </c>
      <c r="I2215" s="94">
        <v>2.9263999999999998E-2</v>
      </c>
    </row>
    <row r="2216" spans="1:9" s="97" customFormat="1" ht="11.25" customHeight="1" x14ac:dyDescent="0.25">
      <c r="A2216" s="77">
        <v>2210</v>
      </c>
      <c r="B2216" s="76" t="s">
        <v>3704</v>
      </c>
      <c r="C2216" s="98" t="s">
        <v>1604</v>
      </c>
      <c r="D2216" s="77" t="s">
        <v>1586</v>
      </c>
      <c r="E2216" s="76" t="s">
        <v>3648</v>
      </c>
      <c r="F2216" s="94" t="s">
        <v>1596</v>
      </c>
      <c r="G2216" s="94">
        <v>0.1</v>
      </c>
      <c r="H2216" s="94">
        <v>4.0758676351896695E-3</v>
      </c>
      <c r="I2216" s="94">
        <v>9.055238095238094E-2</v>
      </c>
    </row>
    <row r="2217" spans="1:9" s="97" customFormat="1" ht="11.25" customHeight="1" x14ac:dyDescent="0.25">
      <c r="A2217" s="77">
        <v>2211</v>
      </c>
      <c r="B2217" s="76" t="s">
        <v>3703</v>
      </c>
      <c r="C2217" s="98" t="s">
        <v>1604</v>
      </c>
      <c r="D2217" s="77" t="s">
        <v>1586</v>
      </c>
      <c r="E2217" s="76" t="s">
        <v>3648</v>
      </c>
      <c r="F2217" s="94" t="s">
        <v>1596</v>
      </c>
      <c r="G2217" s="94">
        <v>0.16</v>
      </c>
      <c r="H2217" s="94">
        <v>4.6801856335754649E-2</v>
      </c>
      <c r="I2217" s="94">
        <v>0.1068590476190476</v>
      </c>
    </row>
    <row r="2218" spans="1:9" s="97" customFormat="1" ht="11.25" customHeight="1" x14ac:dyDescent="0.25">
      <c r="A2218" s="77">
        <v>2212</v>
      </c>
      <c r="B2218" s="76" t="s">
        <v>3702</v>
      </c>
      <c r="C2218" s="98" t="s">
        <v>1604</v>
      </c>
      <c r="D2218" s="77" t="s">
        <v>1586</v>
      </c>
      <c r="E2218" s="76" t="s">
        <v>3648</v>
      </c>
      <c r="F2218" s="94" t="s">
        <v>1596</v>
      </c>
      <c r="G2218" s="94">
        <v>0.25</v>
      </c>
      <c r="H2218" s="94">
        <v>4.0894874899112199E-2</v>
      </c>
      <c r="I2218" s="94">
        <v>0.19739523809523807</v>
      </c>
    </row>
    <row r="2219" spans="1:9" s="97" customFormat="1" ht="11.25" customHeight="1" x14ac:dyDescent="0.25">
      <c r="A2219" s="77">
        <v>2213</v>
      </c>
      <c r="B2219" s="76" t="s">
        <v>9074</v>
      </c>
      <c r="C2219" s="98" t="s">
        <v>1628</v>
      </c>
      <c r="D2219" s="77" t="s">
        <v>1586</v>
      </c>
      <c r="E2219" s="76" t="s">
        <v>7630</v>
      </c>
      <c r="F2219" s="94" t="s">
        <v>1596</v>
      </c>
      <c r="G2219" s="94">
        <v>0.16</v>
      </c>
      <c r="H2219" s="94">
        <v>7.6170298627925761E-3</v>
      </c>
      <c r="I2219" s="94">
        <v>0.14384952380952379</v>
      </c>
    </row>
    <row r="2220" spans="1:9" s="97" customFormat="1" ht="11.25" customHeight="1" x14ac:dyDescent="0.25">
      <c r="A2220" s="77">
        <v>2214</v>
      </c>
      <c r="B2220" s="76" t="s">
        <v>1487</v>
      </c>
      <c r="C2220" s="98" t="s">
        <v>1605</v>
      </c>
      <c r="D2220" s="77" t="s">
        <v>1586</v>
      </c>
      <c r="E2220" s="76" t="s">
        <v>7746</v>
      </c>
      <c r="F2220" s="94" t="s">
        <v>1596</v>
      </c>
      <c r="G2220" s="94">
        <v>0.25</v>
      </c>
      <c r="H2220" s="94">
        <v>1.0729418886198546E-2</v>
      </c>
      <c r="I2220" s="94">
        <v>0.22587142857142856</v>
      </c>
    </row>
    <row r="2221" spans="1:9" s="97" customFormat="1" ht="11.25" customHeight="1" x14ac:dyDescent="0.25">
      <c r="A2221" s="77">
        <v>2215</v>
      </c>
      <c r="B2221" s="76" t="s">
        <v>9073</v>
      </c>
      <c r="C2221" s="98" t="s">
        <v>1628</v>
      </c>
      <c r="D2221" s="77" t="s">
        <v>1586</v>
      </c>
      <c r="E2221" s="76" t="s">
        <v>7630</v>
      </c>
      <c r="F2221" s="94" t="s">
        <v>1596</v>
      </c>
      <c r="G2221" s="94">
        <v>0.16</v>
      </c>
      <c r="H2221" s="94">
        <v>4.6085552865213882E-2</v>
      </c>
      <c r="I2221" s="94">
        <v>0.10753523809523809</v>
      </c>
    </row>
    <row r="2222" spans="1:9" s="97" customFormat="1" ht="11.25" customHeight="1" x14ac:dyDescent="0.25">
      <c r="A2222" s="77">
        <v>2216</v>
      </c>
      <c r="B2222" s="76" t="s">
        <v>9072</v>
      </c>
      <c r="C2222" s="98" t="s">
        <v>1714</v>
      </c>
      <c r="D2222" s="77" t="s">
        <v>1586</v>
      </c>
      <c r="E2222" s="76" t="s">
        <v>7822</v>
      </c>
      <c r="F2222" s="94" t="s">
        <v>1596</v>
      </c>
      <c r="G2222" s="94">
        <v>0.63</v>
      </c>
      <c r="H2222" s="94">
        <v>0.62066182405165471</v>
      </c>
      <c r="I2222" s="94">
        <v>8.8152380952379976E-3</v>
      </c>
    </row>
    <row r="2223" spans="1:9" s="97" customFormat="1" ht="11.25" customHeight="1" x14ac:dyDescent="0.25">
      <c r="A2223" s="77">
        <v>2217</v>
      </c>
      <c r="B2223" s="76" t="s">
        <v>1469</v>
      </c>
      <c r="C2223" s="98" t="s">
        <v>1605</v>
      </c>
      <c r="D2223" s="77" t="s">
        <v>1586</v>
      </c>
      <c r="E2223" s="76" t="s">
        <v>8093</v>
      </c>
      <c r="F2223" s="94" t="s">
        <v>1596</v>
      </c>
      <c r="G2223" s="94">
        <v>0.1</v>
      </c>
      <c r="H2223" s="94">
        <v>0.1</v>
      </c>
      <c r="I2223" s="94">
        <v>0</v>
      </c>
    </row>
    <row r="2224" spans="1:9" s="97" customFormat="1" ht="11.25" customHeight="1" x14ac:dyDescent="0.25">
      <c r="A2224" s="77">
        <v>2218</v>
      </c>
      <c r="B2224" s="76" t="s">
        <v>9071</v>
      </c>
      <c r="C2224" s="98" t="s">
        <v>1714</v>
      </c>
      <c r="D2224" s="77" t="s">
        <v>1586</v>
      </c>
      <c r="E2224" s="76" t="s">
        <v>8915</v>
      </c>
      <c r="F2224" s="94" t="s">
        <v>1596</v>
      </c>
      <c r="G2224" s="94">
        <v>0.1</v>
      </c>
      <c r="H2224" s="94">
        <v>4.3119451170298626E-2</v>
      </c>
      <c r="I2224" s="94">
        <v>5.3695238095238094E-2</v>
      </c>
    </row>
    <row r="2225" spans="1:9" s="97" customFormat="1" ht="11.25" customHeight="1" x14ac:dyDescent="0.25">
      <c r="A2225" s="77">
        <v>2219</v>
      </c>
      <c r="B2225" s="76" t="s">
        <v>9070</v>
      </c>
      <c r="C2225" s="98" t="s">
        <v>1605</v>
      </c>
      <c r="D2225" s="77" t="s">
        <v>1586</v>
      </c>
      <c r="E2225" s="76" t="s">
        <v>8093</v>
      </c>
      <c r="F2225" s="94" t="s">
        <v>1596</v>
      </c>
      <c r="G2225" s="94">
        <v>0.16</v>
      </c>
      <c r="H2225" s="94">
        <v>8.3599999999999994E-2</v>
      </c>
      <c r="I2225" s="94">
        <v>7.2121599999999994E-2</v>
      </c>
    </row>
    <row r="2226" spans="1:9" s="97" customFormat="1" ht="11.25" customHeight="1" x14ac:dyDescent="0.25">
      <c r="A2226" s="77">
        <v>2220</v>
      </c>
      <c r="B2226" s="76" t="s">
        <v>9069</v>
      </c>
      <c r="C2226" s="98" t="s">
        <v>1628</v>
      </c>
      <c r="D2226" s="77" t="s">
        <v>1586</v>
      </c>
      <c r="E2226" s="76" t="s">
        <v>7630</v>
      </c>
      <c r="F2226" s="94" t="s">
        <v>1596</v>
      </c>
      <c r="G2226" s="94">
        <v>0.25</v>
      </c>
      <c r="H2226" s="94">
        <v>0.1595</v>
      </c>
      <c r="I2226" s="94">
        <v>8.5432000000000008E-2</v>
      </c>
    </row>
    <row r="2227" spans="1:9" s="97" customFormat="1" ht="11.25" customHeight="1" x14ac:dyDescent="0.25">
      <c r="A2227" s="77">
        <v>2221</v>
      </c>
      <c r="B2227" s="76" t="s">
        <v>1470</v>
      </c>
      <c r="C2227" s="98" t="s">
        <v>1605</v>
      </c>
      <c r="D2227" s="77" t="s">
        <v>1586</v>
      </c>
      <c r="E2227" s="76" t="s">
        <v>8093</v>
      </c>
      <c r="F2227" s="94" t="s">
        <v>1596</v>
      </c>
      <c r="G2227" s="94">
        <v>6.3E-2</v>
      </c>
      <c r="H2227" s="94">
        <v>4.121267150928168E-3</v>
      </c>
      <c r="I2227" s="94">
        <v>5.558152380952381E-2</v>
      </c>
    </row>
    <row r="2228" spans="1:9" s="97" customFormat="1" ht="11.25" customHeight="1" x14ac:dyDescent="0.25">
      <c r="A2228" s="77">
        <v>2222</v>
      </c>
      <c r="B2228" s="76" t="s">
        <v>2111</v>
      </c>
      <c r="C2228" s="98" t="s">
        <v>1608</v>
      </c>
      <c r="D2228" s="77" t="s">
        <v>1586</v>
      </c>
      <c r="E2228" s="76" t="s">
        <v>7746</v>
      </c>
      <c r="F2228" s="94" t="s">
        <v>1596</v>
      </c>
      <c r="G2228" s="94">
        <v>0.4</v>
      </c>
      <c r="H2228" s="94">
        <v>1.5723365617433416E-2</v>
      </c>
      <c r="I2228" s="94">
        <v>0.36275714285714289</v>
      </c>
    </row>
    <row r="2229" spans="1:9" s="97" customFormat="1" ht="11.25" customHeight="1" x14ac:dyDescent="0.25">
      <c r="A2229" s="77">
        <v>2223</v>
      </c>
      <c r="B2229" s="76" t="s">
        <v>1473</v>
      </c>
      <c r="C2229" s="98" t="s">
        <v>1605</v>
      </c>
      <c r="D2229" s="77" t="s">
        <v>1586</v>
      </c>
      <c r="E2229" s="76" t="s">
        <v>8093</v>
      </c>
      <c r="F2229" s="94" t="s">
        <v>1596</v>
      </c>
      <c r="G2229" s="94">
        <v>0.1</v>
      </c>
      <c r="H2229" s="94">
        <v>4.3891242937853105E-2</v>
      </c>
      <c r="I2229" s="94">
        <v>5.2966666666666662E-2</v>
      </c>
    </row>
    <row r="2230" spans="1:9" s="97" customFormat="1" ht="11.25" customHeight="1" x14ac:dyDescent="0.25">
      <c r="A2230" s="77">
        <v>2224</v>
      </c>
      <c r="B2230" s="76" t="s">
        <v>9068</v>
      </c>
      <c r="C2230" s="98" t="s">
        <v>1714</v>
      </c>
      <c r="D2230" s="77" t="s">
        <v>1586</v>
      </c>
      <c r="E2230" s="76" t="s">
        <v>7822</v>
      </c>
      <c r="F2230" s="94" t="s">
        <v>1596</v>
      </c>
      <c r="G2230" s="94">
        <v>0.63</v>
      </c>
      <c r="H2230" s="94">
        <v>0.23382768361581921</v>
      </c>
      <c r="I2230" s="94">
        <v>0.37398666666666669</v>
      </c>
    </row>
    <row r="2231" spans="1:9" s="97" customFormat="1" ht="11.25" customHeight="1" x14ac:dyDescent="0.25">
      <c r="A2231" s="77">
        <v>2225</v>
      </c>
      <c r="B2231" s="76" t="s">
        <v>2110</v>
      </c>
      <c r="C2231" s="98" t="s">
        <v>1608</v>
      </c>
      <c r="D2231" s="77" t="s">
        <v>1586</v>
      </c>
      <c r="E2231" s="76" t="s">
        <v>7746</v>
      </c>
      <c r="F2231" s="94" t="s">
        <v>1596</v>
      </c>
      <c r="G2231" s="94">
        <v>6.3E-2</v>
      </c>
      <c r="H2231" s="94">
        <v>2.0263317191283294E-2</v>
      </c>
      <c r="I2231" s="94">
        <v>4.0343428571428565E-2</v>
      </c>
    </row>
    <row r="2232" spans="1:9" s="97" customFormat="1" ht="11.25" customHeight="1" x14ac:dyDescent="0.25">
      <c r="A2232" s="77">
        <v>2226</v>
      </c>
      <c r="B2232" s="76" t="s">
        <v>9067</v>
      </c>
      <c r="C2232" s="98" t="s">
        <v>1714</v>
      </c>
      <c r="D2232" s="77" t="s">
        <v>1586</v>
      </c>
      <c r="E2232" s="76" t="s">
        <v>8915</v>
      </c>
      <c r="F2232" s="94" t="s">
        <v>1596</v>
      </c>
      <c r="G2232" s="94">
        <v>0.06</v>
      </c>
      <c r="H2232" s="94">
        <v>6.0000000000000005E-2</v>
      </c>
      <c r="I2232" s="94">
        <v>0</v>
      </c>
    </row>
    <row r="2233" spans="1:9" s="97" customFormat="1" ht="11.25" customHeight="1" x14ac:dyDescent="0.25">
      <c r="A2233" s="77">
        <v>2227</v>
      </c>
      <c r="B2233" s="76" t="s">
        <v>1475</v>
      </c>
      <c r="C2233" s="98" t="s">
        <v>1605</v>
      </c>
      <c r="D2233" s="77" t="s">
        <v>1586</v>
      </c>
      <c r="E2233" s="76" t="s">
        <v>8093</v>
      </c>
      <c r="F2233" s="94" t="s">
        <v>1596</v>
      </c>
      <c r="G2233" s="94">
        <v>6.3E-2</v>
      </c>
      <c r="H2233" s="94">
        <v>1.0371267150928169E-2</v>
      </c>
      <c r="I2233" s="94">
        <v>4.96815238095238E-2</v>
      </c>
    </row>
    <row r="2234" spans="1:9" s="97" customFormat="1" ht="11.25" customHeight="1" x14ac:dyDescent="0.25">
      <c r="A2234" s="77">
        <v>2228</v>
      </c>
      <c r="B2234" s="76" t="s">
        <v>2113</v>
      </c>
      <c r="C2234" s="98" t="s">
        <v>1608</v>
      </c>
      <c r="D2234" s="77" t="s">
        <v>1586</v>
      </c>
      <c r="E2234" s="76" t="s">
        <v>7746</v>
      </c>
      <c r="F2234" s="94" t="s">
        <v>1596</v>
      </c>
      <c r="G2234" s="94">
        <v>0.16</v>
      </c>
      <c r="H2234" s="94">
        <v>1.4568200161420504E-2</v>
      </c>
      <c r="I2234" s="94">
        <v>0.13728761904761905</v>
      </c>
    </row>
    <row r="2235" spans="1:9" s="97" customFormat="1" ht="11.25" customHeight="1" x14ac:dyDescent="0.25">
      <c r="A2235" s="77">
        <v>2229</v>
      </c>
      <c r="B2235" s="76" t="s">
        <v>533</v>
      </c>
      <c r="C2235" s="98" t="s">
        <v>1610</v>
      </c>
      <c r="D2235" s="77" t="s">
        <v>1586</v>
      </c>
      <c r="E2235" s="76" t="s">
        <v>7705</v>
      </c>
      <c r="F2235" s="94" t="s">
        <v>1596</v>
      </c>
      <c r="G2235" s="94">
        <v>1.6E-2</v>
      </c>
      <c r="H2235" s="94">
        <v>1.0320000000000001E-2</v>
      </c>
      <c r="I2235" s="94">
        <v>5.3619199999999992E-3</v>
      </c>
    </row>
    <row r="2236" spans="1:9" s="97" customFormat="1" ht="11.25" customHeight="1" x14ac:dyDescent="0.25">
      <c r="A2236" s="77">
        <v>2230</v>
      </c>
      <c r="B2236" s="76" t="s">
        <v>534</v>
      </c>
      <c r="C2236" s="98" t="s">
        <v>1610</v>
      </c>
      <c r="D2236" s="77" t="s">
        <v>1586</v>
      </c>
      <c r="E2236" s="76" t="s">
        <v>7705</v>
      </c>
      <c r="F2236" s="94" t="s">
        <v>1596</v>
      </c>
      <c r="G2236" s="94">
        <v>0.25</v>
      </c>
      <c r="H2236" s="94">
        <v>0.16950000000000001</v>
      </c>
      <c r="I2236" s="94">
        <v>7.599199999999999E-2</v>
      </c>
    </row>
    <row r="2237" spans="1:9" s="97" customFormat="1" ht="11.25" customHeight="1" x14ac:dyDescent="0.25">
      <c r="A2237" s="77">
        <v>2231</v>
      </c>
      <c r="B2237" s="76" t="s">
        <v>9066</v>
      </c>
      <c r="C2237" s="98" t="s">
        <v>1628</v>
      </c>
      <c r="D2237" s="77" t="s">
        <v>1586</v>
      </c>
      <c r="E2237" s="76" t="s">
        <v>7630</v>
      </c>
      <c r="F2237" s="94" t="s">
        <v>1596</v>
      </c>
      <c r="G2237" s="94">
        <v>0.16</v>
      </c>
      <c r="H2237" s="94">
        <v>3.2677562550443906E-2</v>
      </c>
      <c r="I2237" s="94">
        <v>0.12019238095238094</v>
      </c>
    </row>
    <row r="2238" spans="1:9" s="97" customFormat="1" ht="11.25" customHeight="1" x14ac:dyDescent="0.25">
      <c r="A2238" s="77">
        <v>2232</v>
      </c>
      <c r="B2238" s="76" t="s">
        <v>322</v>
      </c>
      <c r="C2238" s="98" t="s">
        <v>1627</v>
      </c>
      <c r="D2238" s="77" t="s">
        <v>1586</v>
      </c>
      <c r="E2238" s="76" t="s">
        <v>4949</v>
      </c>
      <c r="F2238" s="94" t="s">
        <v>1596</v>
      </c>
      <c r="G2238" s="94">
        <v>0.04</v>
      </c>
      <c r="H2238" s="94">
        <v>0.04</v>
      </c>
      <c r="I2238" s="94">
        <v>0</v>
      </c>
    </row>
    <row r="2239" spans="1:9" s="97" customFormat="1" ht="11.25" customHeight="1" x14ac:dyDescent="0.25">
      <c r="A2239" s="77">
        <v>2233</v>
      </c>
      <c r="B2239" s="76" t="s">
        <v>535</v>
      </c>
      <c r="C2239" s="98" t="s">
        <v>1610</v>
      </c>
      <c r="D2239" s="77" t="s">
        <v>1586</v>
      </c>
      <c r="E2239" s="76" t="s">
        <v>7705</v>
      </c>
      <c r="F2239" s="94" t="s">
        <v>1596</v>
      </c>
      <c r="G2239" s="94">
        <v>0.1</v>
      </c>
      <c r="H2239" s="94">
        <v>6.8000000000000005E-2</v>
      </c>
      <c r="I2239" s="94">
        <v>3.0207999999999999E-2</v>
      </c>
    </row>
    <row r="2240" spans="1:9" s="97" customFormat="1" ht="11.25" customHeight="1" x14ac:dyDescent="0.25">
      <c r="A2240" s="77">
        <v>2234</v>
      </c>
      <c r="B2240" s="76" t="s">
        <v>2116</v>
      </c>
      <c r="C2240" s="98" t="s">
        <v>1608</v>
      </c>
      <c r="D2240" s="77" t="s">
        <v>1586</v>
      </c>
      <c r="E2240" s="76" t="s">
        <v>7746</v>
      </c>
      <c r="F2240" s="94" t="s">
        <v>1596</v>
      </c>
      <c r="G2240" s="94">
        <v>0.1</v>
      </c>
      <c r="H2240" s="94">
        <v>2.3622881355932206E-2</v>
      </c>
      <c r="I2240" s="94">
        <v>7.2099999999999997E-2</v>
      </c>
    </row>
    <row r="2241" spans="1:9" s="97" customFormat="1" ht="11.25" customHeight="1" x14ac:dyDescent="0.25">
      <c r="A2241" s="77">
        <v>2235</v>
      </c>
      <c r="B2241" s="76" t="s">
        <v>1471</v>
      </c>
      <c r="C2241" s="98" t="s">
        <v>1605</v>
      </c>
      <c r="D2241" s="77" t="s">
        <v>1586</v>
      </c>
      <c r="E2241" s="76" t="s">
        <v>8093</v>
      </c>
      <c r="F2241" s="94" t="s">
        <v>1596</v>
      </c>
      <c r="G2241" s="94">
        <v>0.1</v>
      </c>
      <c r="H2241" s="94">
        <v>2.41727199354318E-2</v>
      </c>
      <c r="I2241" s="94">
        <v>7.1580952380952384E-2</v>
      </c>
    </row>
    <row r="2242" spans="1:9" s="97" customFormat="1" ht="11.25" customHeight="1" x14ac:dyDescent="0.25">
      <c r="A2242" s="77">
        <v>2236</v>
      </c>
      <c r="B2242" s="76" t="s">
        <v>1803</v>
      </c>
      <c r="C2242" s="98" t="s">
        <v>1610</v>
      </c>
      <c r="D2242" s="77" t="s">
        <v>1586</v>
      </c>
      <c r="E2242" s="76" t="s">
        <v>7705</v>
      </c>
      <c r="F2242" s="94" t="s">
        <v>1596</v>
      </c>
      <c r="G2242" s="94">
        <v>6.3E-2</v>
      </c>
      <c r="H2242" s="94">
        <v>3.4759999999999999E-2</v>
      </c>
      <c r="I2242" s="94">
        <v>2.6658560000000001E-2</v>
      </c>
    </row>
    <row r="2243" spans="1:9" s="97" customFormat="1" ht="11.25" customHeight="1" x14ac:dyDescent="0.25">
      <c r="A2243" s="77">
        <v>2237</v>
      </c>
      <c r="B2243" s="76" t="s">
        <v>9065</v>
      </c>
      <c r="C2243" s="98" t="s">
        <v>1628</v>
      </c>
      <c r="D2243" s="77" t="s">
        <v>1586</v>
      </c>
      <c r="E2243" s="76" t="s">
        <v>7630</v>
      </c>
      <c r="F2243" s="94" t="s">
        <v>1596</v>
      </c>
      <c r="G2243" s="94">
        <v>0.04</v>
      </c>
      <c r="H2243" s="94">
        <v>1.9002219531880547E-2</v>
      </c>
      <c r="I2243" s="94">
        <v>1.9821904761904763E-2</v>
      </c>
    </row>
    <row r="2244" spans="1:9" s="97" customFormat="1" ht="11.25" customHeight="1" x14ac:dyDescent="0.25">
      <c r="A2244" s="77">
        <v>2238</v>
      </c>
      <c r="B2244" s="76" t="s">
        <v>2115</v>
      </c>
      <c r="C2244" s="98" t="s">
        <v>1608</v>
      </c>
      <c r="D2244" s="77" t="s">
        <v>1586</v>
      </c>
      <c r="E2244" s="76" t="s">
        <v>7746</v>
      </c>
      <c r="F2244" s="94" t="s">
        <v>1596</v>
      </c>
      <c r="G2244" s="94">
        <v>0.1</v>
      </c>
      <c r="H2244" s="94">
        <v>0.1</v>
      </c>
      <c r="I2244" s="94">
        <v>0</v>
      </c>
    </row>
    <row r="2245" spans="1:9" s="97" customFormat="1" ht="11.25" customHeight="1" x14ac:dyDescent="0.25">
      <c r="A2245" s="77">
        <v>2239</v>
      </c>
      <c r="B2245" s="76" t="s">
        <v>3983</v>
      </c>
      <c r="C2245" s="98" t="s">
        <v>1605</v>
      </c>
      <c r="D2245" s="77" t="s">
        <v>1586</v>
      </c>
      <c r="E2245" s="76" t="s">
        <v>8093</v>
      </c>
      <c r="F2245" s="94" t="s">
        <v>1596</v>
      </c>
      <c r="G2245" s="94">
        <v>0.1</v>
      </c>
      <c r="H2245" s="94">
        <v>9.6196529459241318E-3</v>
      </c>
      <c r="I2245" s="94">
        <v>8.5319047619047628E-2</v>
      </c>
    </row>
    <row r="2246" spans="1:9" s="97" customFormat="1" ht="11.25" customHeight="1" x14ac:dyDescent="0.25">
      <c r="A2246" s="77">
        <v>2240</v>
      </c>
      <c r="B2246" s="76" t="s">
        <v>1806</v>
      </c>
      <c r="C2246" s="98" t="s">
        <v>1610</v>
      </c>
      <c r="D2246" s="77" t="s">
        <v>1586</v>
      </c>
      <c r="E2246" s="76" t="s">
        <v>7705</v>
      </c>
      <c r="F2246" s="94" t="s">
        <v>1596</v>
      </c>
      <c r="G2246" s="94">
        <v>0.25</v>
      </c>
      <c r="H2246" s="94">
        <v>0.1595</v>
      </c>
      <c r="I2246" s="94">
        <v>8.5432000000000008E-2</v>
      </c>
    </row>
    <row r="2247" spans="1:9" s="97" customFormat="1" ht="11.25" customHeight="1" x14ac:dyDescent="0.25">
      <c r="A2247" s="77">
        <v>2241</v>
      </c>
      <c r="B2247" s="76" t="s">
        <v>2109</v>
      </c>
      <c r="C2247" s="98" t="s">
        <v>1608</v>
      </c>
      <c r="D2247" s="77" t="s">
        <v>1586</v>
      </c>
      <c r="E2247" s="76" t="s">
        <v>815</v>
      </c>
      <c r="F2247" s="94" t="s">
        <v>1596</v>
      </c>
      <c r="G2247" s="94">
        <v>0.25</v>
      </c>
      <c r="H2247" s="94">
        <v>0.25</v>
      </c>
      <c r="I2247" s="94">
        <v>0</v>
      </c>
    </row>
    <row r="2248" spans="1:9" s="97" customFormat="1" ht="11.25" customHeight="1" x14ac:dyDescent="0.25">
      <c r="A2248" s="77">
        <v>2242</v>
      </c>
      <c r="B2248" s="76" t="s">
        <v>1474</v>
      </c>
      <c r="C2248" s="98" t="s">
        <v>1605</v>
      </c>
      <c r="D2248" s="77" t="s">
        <v>1586</v>
      </c>
      <c r="E2248" s="76" t="s">
        <v>8093</v>
      </c>
      <c r="F2248" s="94" t="s">
        <v>1596</v>
      </c>
      <c r="G2248" s="94">
        <v>0.16</v>
      </c>
      <c r="H2248" s="94">
        <v>1.2000605326876515E-2</v>
      </c>
      <c r="I2248" s="94">
        <v>0.13971142857142854</v>
      </c>
    </row>
    <row r="2249" spans="1:9" s="97" customFormat="1" ht="11.25" customHeight="1" x14ac:dyDescent="0.25">
      <c r="A2249" s="77">
        <v>2243</v>
      </c>
      <c r="B2249" s="76" t="s">
        <v>3701</v>
      </c>
      <c r="C2249" s="98" t="s">
        <v>1604</v>
      </c>
      <c r="D2249" s="77" t="s">
        <v>1586</v>
      </c>
      <c r="E2249" s="76" t="s">
        <v>9064</v>
      </c>
      <c r="F2249" s="94" t="s">
        <v>1596</v>
      </c>
      <c r="G2249" s="94">
        <v>6.3E-2</v>
      </c>
      <c r="H2249" s="94">
        <v>3.3530064568200159E-2</v>
      </c>
      <c r="I2249" s="94">
        <v>2.7819619047619044E-2</v>
      </c>
    </row>
    <row r="2250" spans="1:9" s="97" customFormat="1" ht="11.25" customHeight="1" x14ac:dyDescent="0.25">
      <c r="A2250" s="77">
        <v>2244</v>
      </c>
      <c r="B2250" s="76" t="s">
        <v>2114</v>
      </c>
      <c r="C2250" s="98" t="s">
        <v>1608</v>
      </c>
      <c r="D2250" s="77" t="s">
        <v>1586</v>
      </c>
      <c r="E2250" s="76" t="s">
        <v>2164</v>
      </c>
      <c r="F2250" s="94" t="s">
        <v>1596</v>
      </c>
      <c r="G2250" s="94">
        <v>0.4</v>
      </c>
      <c r="H2250" s="94">
        <v>6.7377925746569811E-2</v>
      </c>
      <c r="I2250" s="94">
        <v>0.31399523809523805</v>
      </c>
    </row>
    <row r="2251" spans="1:9" s="97" customFormat="1" ht="11.25" customHeight="1" x14ac:dyDescent="0.25">
      <c r="A2251" s="77">
        <v>2245</v>
      </c>
      <c r="B2251" s="76" t="s">
        <v>1805</v>
      </c>
      <c r="C2251" s="98" t="s">
        <v>1610</v>
      </c>
      <c r="D2251" s="77" t="s">
        <v>1586</v>
      </c>
      <c r="E2251" s="76" t="s">
        <v>7705</v>
      </c>
      <c r="F2251" s="94" t="s">
        <v>1596</v>
      </c>
      <c r="G2251" s="94">
        <v>0.16</v>
      </c>
      <c r="H2251" s="94">
        <v>9.3199999999999991E-2</v>
      </c>
      <c r="I2251" s="94">
        <v>6.305920000000001E-2</v>
      </c>
    </row>
    <row r="2252" spans="1:9" s="97" customFormat="1" ht="11.25" customHeight="1" x14ac:dyDescent="0.25">
      <c r="A2252" s="77">
        <v>2246</v>
      </c>
      <c r="B2252" s="76" t="s">
        <v>9063</v>
      </c>
      <c r="C2252" s="98" t="s">
        <v>1628</v>
      </c>
      <c r="D2252" s="77" t="s">
        <v>1586</v>
      </c>
      <c r="E2252" s="76" t="s">
        <v>7630</v>
      </c>
      <c r="F2252" s="94" t="s">
        <v>1596</v>
      </c>
      <c r="G2252" s="94">
        <v>0.25</v>
      </c>
      <c r="H2252" s="94">
        <v>0.12796610169491526</v>
      </c>
      <c r="I2252" s="94">
        <v>0.11519999999999998</v>
      </c>
    </row>
    <row r="2253" spans="1:9" s="97" customFormat="1" ht="11.25" customHeight="1" x14ac:dyDescent="0.25">
      <c r="A2253" s="77">
        <v>2247</v>
      </c>
      <c r="B2253" s="76" t="s">
        <v>3700</v>
      </c>
      <c r="C2253" s="98" t="s">
        <v>1604</v>
      </c>
      <c r="D2253" s="77" t="s">
        <v>1586</v>
      </c>
      <c r="E2253" s="76" t="s">
        <v>3910</v>
      </c>
      <c r="F2253" s="94" t="s">
        <v>1596</v>
      </c>
      <c r="G2253" s="94">
        <v>0.1</v>
      </c>
      <c r="H2253" s="94">
        <v>5.4297820823244559E-2</v>
      </c>
      <c r="I2253" s="94">
        <v>4.3142857142857136E-2</v>
      </c>
    </row>
    <row r="2254" spans="1:9" s="97" customFormat="1" ht="11.25" customHeight="1" x14ac:dyDescent="0.25">
      <c r="A2254" s="77">
        <v>2248</v>
      </c>
      <c r="B2254" s="76" t="s">
        <v>2096</v>
      </c>
      <c r="C2254" s="98" t="s">
        <v>1608</v>
      </c>
      <c r="D2254" s="77" t="s">
        <v>1586</v>
      </c>
      <c r="E2254" s="76" t="s">
        <v>8003</v>
      </c>
      <c r="F2254" s="94" t="s">
        <v>1596</v>
      </c>
      <c r="G2254" s="94">
        <v>0.04</v>
      </c>
      <c r="H2254" s="94">
        <v>1.0487288135593222E-2</v>
      </c>
      <c r="I2254" s="94">
        <v>2.7859999999999996E-2</v>
      </c>
    </row>
    <row r="2255" spans="1:9" s="97" customFormat="1" ht="11.25" customHeight="1" x14ac:dyDescent="0.25">
      <c r="A2255" s="77">
        <v>2249</v>
      </c>
      <c r="B2255" s="76" t="s">
        <v>3699</v>
      </c>
      <c r="C2255" s="98" t="s">
        <v>1604</v>
      </c>
      <c r="D2255" s="77" t="s">
        <v>1586</v>
      </c>
      <c r="E2255" s="76" t="s">
        <v>3910</v>
      </c>
      <c r="F2255" s="94" t="s">
        <v>1596</v>
      </c>
      <c r="G2255" s="94">
        <v>0.25</v>
      </c>
      <c r="H2255" s="94">
        <v>1.2081315577078288E-2</v>
      </c>
      <c r="I2255" s="94">
        <v>0.22459523809523807</v>
      </c>
    </row>
    <row r="2256" spans="1:9" s="97" customFormat="1" ht="11.25" customHeight="1" x14ac:dyDescent="0.25">
      <c r="A2256" s="77">
        <v>2250</v>
      </c>
      <c r="B2256" s="76" t="s">
        <v>1472</v>
      </c>
      <c r="C2256" s="98" t="s">
        <v>1605</v>
      </c>
      <c r="D2256" s="77" t="s">
        <v>1586</v>
      </c>
      <c r="E2256" s="76" t="s">
        <v>8093</v>
      </c>
      <c r="F2256" s="94" t="s">
        <v>1596</v>
      </c>
      <c r="G2256" s="94">
        <v>0.1</v>
      </c>
      <c r="H2256" s="94">
        <v>7.2336561743341406E-3</v>
      </c>
      <c r="I2256" s="94">
        <v>8.7571428571428564E-2</v>
      </c>
    </row>
    <row r="2257" spans="1:9" s="97" customFormat="1" ht="11.25" customHeight="1" x14ac:dyDescent="0.25">
      <c r="A2257" s="77">
        <v>2251</v>
      </c>
      <c r="B2257" s="76" t="s">
        <v>3698</v>
      </c>
      <c r="C2257" s="98" t="s">
        <v>1604</v>
      </c>
      <c r="D2257" s="77" t="s">
        <v>1586</v>
      </c>
      <c r="E2257" s="76" t="s">
        <v>3910</v>
      </c>
      <c r="F2257" s="94" t="s">
        <v>1596</v>
      </c>
      <c r="G2257" s="94">
        <v>0.1</v>
      </c>
      <c r="H2257" s="94">
        <v>4.2186238902340599E-2</v>
      </c>
      <c r="I2257" s="94">
        <v>5.4576190476190473E-2</v>
      </c>
    </row>
    <row r="2258" spans="1:9" s="97" customFormat="1" ht="11.25" customHeight="1" x14ac:dyDescent="0.25">
      <c r="A2258" s="77">
        <v>2252</v>
      </c>
      <c r="B2258" s="76" t="s">
        <v>3236</v>
      </c>
      <c r="C2258" s="98" t="s">
        <v>1638</v>
      </c>
      <c r="D2258" s="77" t="s">
        <v>1586</v>
      </c>
      <c r="E2258" s="76" t="s">
        <v>2381</v>
      </c>
      <c r="F2258" s="94" t="s">
        <v>1596</v>
      </c>
      <c r="G2258" s="94">
        <v>0.25</v>
      </c>
      <c r="H2258" s="94">
        <v>0.10232546408393867</v>
      </c>
      <c r="I2258" s="94">
        <v>0.13940476190476189</v>
      </c>
    </row>
    <row r="2259" spans="1:9" s="97" customFormat="1" ht="11.25" customHeight="1" x14ac:dyDescent="0.25">
      <c r="A2259" s="77">
        <v>2253</v>
      </c>
      <c r="B2259" s="76" t="s">
        <v>3697</v>
      </c>
      <c r="C2259" s="98" t="s">
        <v>1604</v>
      </c>
      <c r="D2259" s="77" t="s">
        <v>1586</v>
      </c>
      <c r="E2259" s="76" t="s">
        <v>3910</v>
      </c>
      <c r="F2259" s="94" t="s">
        <v>1596</v>
      </c>
      <c r="G2259" s="94">
        <v>0.06</v>
      </c>
      <c r="H2259" s="94">
        <v>7.8944713478611792E-3</v>
      </c>
      <c r="I2259" s="94">
        <v>4.9187619047619043E-2</v>
      </c>
    </row>
    <row r="2260" spans="1:9" s="97" customFormat="1" ht="11.25" customHeight="1" x14ac:dyDescent="0.25">
      <c r="A2260" s="77">
        <v>2254</v>
      </c>
      <c r="B2260" s="76" t="s">
        <v>3237</v>
      </c>
      <c r="C2260" s="98" t="s">
        <v>1638</v>
      </c>
      <c r="D2260" s="77" t="s">
        <v>1586</v>
      </c>
      <c r="E2260" s="76" t="s">
        <v>2553</v>
      </c>
      <c r="F2260" s="94" t="s">
        <v>1596</v>
      </c>
      <c r="G2260" s="94">
        <v>0.1</v>
      </c>
      <c r="H2260" s="94">
        <v>0.1</v>
      </c>
      <c r="I2260" s="94">
        <v>0</v>
      </c>
    </row>
    <row r="2261" spans="1:9" s="97" customFormat="1" ht="11.25" customHeight="1" x14ac:dyDescent="0.25">
      <c r="A2261" s="77">
        <v>2255</v>
      </c>
      <c r="B2261" s="76" t="s">
        <v>3233</v>
      </c>
      <c r="C2261" s="98" t="s">
        <v>1638</v>
      </c>
      <c r="D2261" s="77" t="s">
        <v>1586</v>
      </c>
      <c r="E2261" s="76" t="s">
        <v>2741</v>
      </c>
      <c r="F2261" s="94" t="s">
        <v>1596</v>
      </c>
      <c r="G2261" s="94">
        <v>0.1</v>
      </c>
      <c r="H2261" s="94">
        <v>0.1</v>
      </c>
      <c r="I2261" s="94">
        <v>0</v>
      </c>
    </row>
    <row r="2262" spans="1:9" s="97" customFormat="1" ht="11.25" customHeight="1" x14ac:dyDescent="0.25">
      <c r="A2262" s="77">
        <v>2256</v>
      </c>
      <c r="B2262" s="76" t="s">
        <v>3234</v>
      </c>
      <c r="C2262" s="98" t="s">
        <v>1638</v>
      </c>
      <c r="D2262" s="77" t="s">
        <v>1586</v>
      </c>
      <c r="E2262" s="76" t="s">
        <v>2741</v>
      </c>
      <c r="F2262" s="94" t="s">
        <v>1596</v>
      </c>
      <c r="G2262" s="94">
        <v>0.25</v>
      </c>
      <c r="H2262" s="94">
        <v>0.14630246166263114</v>
      </c>
      <c r="I2262" s="94">
        <v>9.7890476190476194E-2</v>
      </c>
    </row>
    <row r="2263" spans="1:9" s="97" customFormat="1" ht="11.25" customHeight="1" x14ac:dyDescent="0.25">
      <c r="A2263" s="77">
        <v>2257</v>
      </c>
      <c r="B2263" s="76" t="s">
        <v>9062</v>
      </c>
      <c r="C2263" s="98" t="s">
        <v>1628</v>
      </c>
      <c r="D2263" s="77" t="s">
        <v>1586</v>
      </c>
      <c r="E2263" s="76" t="s">
        <v>7630</v>
      </c>
      <c r="F2263" s="94" t="s">
        <v>1596</v>
      </c>
      <c r="G2263" s="94">
        <v>0.1</v>
      </c>
      <c r="H2263" s="94">
        <v>1.20863599677159E-2</v>
      </c>
      <c r="I2263" s="94">
        <v>8.299047619047617E-2</v>
      </c>
    </row>
    <row r="2264" spans="1:9" s="97" customFormat="1" ht="11.25" customHeight="1" x14ac:dyDescent="0.25">
      <c r="A2264" s="77">
        <v>2258</v>
      </c>
      <c r="B2264" s="76" t="s">
        <v>2099</v>
      </c>
      <c r="C2264" s="98" t="s">
        <v>1608</v>
      </c>
      <c r="D2264" s="77" t="s">
        <v>1586</v>
      </c>
      <c r="E2264" s="76" t="s">
        <v>9050</v>
      </c>
      <c r="F2264" s="94" t="s">
        <v>1596</v>
      </c>
      <c r="G2264" s="94">
        <v>0.06</v>
      </c>
      <c r="H2264" s="94">
        <v>2.7239709443099277E-2</v>
      </c>
      <c r="I2264" s="94">
        <v>3.0925714285714286E-2</v>
      </c>
    </row>
    <row r="2265" spans="1:9" s="97" customFormat="1" ht="11.25" customHeight="1" x14ac:dyDescent="0.25">
      <c r="A2265" s="77">
        <v>2259</v>
      </c>
      <c r="B2265" s="76" t="s">
        <v>2698</v>
      </c>
      <c r="C2265" s="98" t="s">
        <v>1638</v>
      </c>
      <c r="D2265" s="77" t="s">
        <v>1586</v>
      </c>
      <c r="E2265" s="76" t="s">
        <v>2741</v>
      </c>
      <c r="F2265" s="94" t="s">
        <v>1596</v>
      </c>
      <c r="G2265" s="94">
        <v>0.25</v>
      </c>
      <c r="H2265" s="94">
        <v>0.25</v>
      </c>
      <c r="I2265" s="94">
        <v>0</v>
      </c>
    </row>
    <row r="2266" spans="1:9" s="97" customFormat="1" ht="11.25" customHeight="1" x14ac:dyDescent="0.25">
      <c r="A2266" s="77">
        <v>2260</v>
      </c>
      <c r="B2266" s="76" t="s">
        <v>2112</v>
      </c>
      <c r="C2266" s="98" t="s">
        <v>1608</v>
      </c>
      <c r="D2266" s="77" t="s">
        <v>1586</v>
      </c>
      <c r="E2266" s="76" t="s">
        <v>7746</v>
      </c>
      <c r="F2266" s="94" t="s">
        <v>1596</v>
      </c>
      <c r="G2266" s="94">
        <v>0.16</v>
      </c>
      <c r="H2266" s="94">
        <v>9.6448748991121869E-3</v>
      </c>
      <c r="I2266" s="94">
        <v>0.14193523809523811</v>
      </c>
    </row>
    <row r="2267" spans="1:9" s="97" customFormat="1" ht="11.25" customHeight="1" x14ac:dyDescent="0.25">
      <c r="A2267" s="77">
        <v>2261</v>
      </c>
      <c r="B2267" s="76" t="s">
        <v>2097</v>
      </c>
      <c r="C2267" s="98" t="s">
        <v>1608</v>
      </c>
      <c r="D2267" s="77" t="s">
        <v>1586</v>
      </c>
      <c r="E2267" s="76" t="s">
        <v>9050</v>
      </c>
      <c r="F2267" s="94" t="s">
        <v>1596</v>
      </c>
      <c r="G2267" s="94">
        <v>6.3E-2</v>
      </c>
      <c r="H2267" s="94">
        <v>6.3E-2</v>
      </c>
      <c r="I2267" s="94">
        <v>0</v>
      </c>
    </row>
    <row r="2268" spans="1:9" s="97" customFormat="1" ht="11.25" customHeight="1" x14ac:dyDescent="0.25">
      <c r="A2268" s="77">
        <v>2262</v>
      </c>
      <c r="B2268" s="76" t="s">
        <v>7215</v>
      </c>
      <c r="C2268" s="98" t="s">
        <v>1706</v>
      </c>
      <c r="D2268" s="77" t="s">
        <v>1586</v>
      </c>
      <c r="E2268" s="76" t="s">
        <v>7805</v>
      </c>
      <c r="F2268" s="94" t="s">
        <v>1596</v>
      </c>
      <c r="G2268" s="94">
        <v>0.25</v>
      </c>
      <c r="H2268" s="94">
        <v>0.157</v>
      </c>
      <c r="I2268" s="94">
        <v>8.7791999999999995E-2</v>
      </c>
    </row>
    <row r="2269" spans="1:9" s="97" customFormat="1" ht="11.25" customHeight="1" x14ac:dyDescent="0.25">
      <c r="A2269" s="77">
        <v>2263</v>
      </c>
      <c r="B2269" s="76" t="s">
        <v>9061</v>
      </c>
      <c r="C2269" s="98" t="s">
        <v>1628</v>
      </c>
      <c r="D2269" s="77" t="s">
        <v>1586</v>
      </c>
      <c r="E2269" s="76" t="s">
        <v>7630</v>
      </c>
      <c r="F2269" s="94" t="s">
        <v>1596</v>
      </c>
      <c r="G2269" s="94">
        <v>0.1</v>
      </c>
      <c r="H2269" s="94">
        <v>2.3310129136400327E-2</v>
      </c>
      <c r="I2269" s="94">
        <v>7.2395238095238096E-2</v>
      </c>
    </row>
    <row r="2270" spans="1:9" s="97" customFormat="1" ht="11.25" customHeight="1" x14ac:dyDescent="0.25">
      <c r="A2270" s="77">
        <v>2264</v>
      </c>
      <c r="B2270" s="76" t="s">
        <v>2098</v>
      </c>
      <c r="C2270" s="98" t="s">
        <v>1608</v>
      </c>
      <c r="D2270" s="77" t="s">
        <v>1586</v>
      </c>
      <c r="E2270" s="76" t="s">
        <v>9050</v>
      </c>
      <c r="F2270" s="94" t="s">
        <v>1596</v>
      </c>
      <c r="G2270" s="94">
        <v>0.25</v>
      </c>
      <c r="H2270" s="94">
        <v>2.3067998385794996E-2</v>
      </c>
      <c r="I2270" s="94">
        <v>0.21422380952380951</v>
      </c>
    </row>
    <row r="2271" spans="1:9" s="97" customFormat="1" ht="11.25" customHeight="1" x14ac:dyDescent="0.25">
      <c r="A2271" s="77">
        <v>2265</v>
      </c>
      <c r="B2271" s="76" t="s">
        <v>2696</v>
      </c>
      <c r="C2271" s="98" t="s">
        <v>1638</v>
      </c>
      <c r="D2271" s="77" t="s">
        <v>1586</v>
      </c>
      <c r="E2271" s="76" t="s">
        <v>2741</v>
      </c>
      <c r="F2271" s="94" t="s">
        <v>1596</v>
      </c>
      <c r="G2271" s="94">
        <v>0.1</v>
      </c>
      <c r="H2271" s="94">
        <v>5.8207223567393065E-2</v>
      </c>
      <c r="I2271" s="94">
        <v>3.945238095238094E-2</v>
      </c>
    </row>
    <row r="2272" spans="1:9" s="97" customFormat="1" ht="11.25" customHeight="1" x14ac:dyDescent="0.25">
      <c r="A2272" s="77">
        <v>2266</v>
      </c>
      <c r="B2272" s="76" t="s">
        <v>2695</v>
      </c>
      <c r="C2272" s="98" t="s">
        <v>1638</v>
      </c>
      <c r="D2272" s="77" t="s">
        <v>1586</v>
      </c>
      <c r="E2272" s="76" t="s">
        <v>2741</v>
      </c>
      <c r="F2272" s="94" t="s">
        <v>1596</v>
      </c>
      <c r="G2272" s="94">
        <v>0.1</v>
      </c>
      <c r="H2272" s="94">
        <v>0.1</v>
      </c>
      <c r="I2272" s="94">
        <v>0</v>
      </c>
    </row>
    <row r="2273" spans="1:9" s="97" customFormat="1" ht="11.25" customHeight="1" x14ac:dyDescent="0.25">
      <c r="A2273" s="77">
        <v>2267</v>
      </c>
      <c r="B2273" s="76" t="s">
        <v>3696</v>
      </c>
      <c r="C2273" s="98" t="s">
        <v>1604</v>
      </c>
      <c r="D2273" s="77" t="s">
        <v>1586</v>
      </c>
      <c r="E2273" s="76" t="s">
        <v>7904</v>
      </c>
      <c r="F2273" s="94" t="s">
        <v>1596</v>
      </c>
      <c r="G2273" s="94">
        <v>0.25</v>
      </c>
      <c r="H2273" s="94">
        <v>3.4947538337368848E-2</v>
      </c>
      <c r="I2273" s="94">
        <v>0.20300952380952378</v>
      </c>
    </row>
    <row r="2274" spans="1:9" s="97" customFormat="1" ht="11.25" customHeight="1" x14ac:dyDescent="0.25">
      <c r="A2274" s="77">
        <v>2268</v>
      </c>
      <c r="B2274" s="76" t="s">
        <v>2100</v>
      </c>
      <c r="C2274" s="98" t="s">
        <v>1608</v>
      </c>
      <c r="D2274" s="77" t="s">
        <v>1586</v>
      </c>
      <c r="E2274" s="76" t="s">
        <v>9050</v>
      </c>
      <c r="F2274" s="94" t="s">
        <v>1596</v>
      </c>
      <c r="G2274" s="94">
        <v>0.4</v>
      </c>
      <c r="H2274" s="94">
        <v>8.7489911218724792E-2</v>
      </c>
      <c r="I2274" s="94">
        <v>0.29500952380952378</v>
      </c>
    </row>
    <row r="2275" spans="1:9" s="97" customFormat="1" ht="11.25" customHeight="1" x14ac:dyDescent="0.25">
      <c r="A2275" s="77">
        <v>2269</v>
      </c>
      <c r="B2275" s="76" t="s">
        <v>7214</v>
      </c>
      <c r="C2275" s="98" t="s">
        <v>1706</v>
      </c>
      <c r="D2275" s="77" t="s">
        <v>1586</v>
      </c>
      <c r="E2275" s="76" t="s">
        <v>7805</v>
      </c>
      <c r="F2275" s="94" t="s">
        <v>1596</v>
      </c>
      <c r="G2275" s="94">
        <v>0.25</v>
      </c>
      <c r="H2275" s="94">
        <v>2.9091000807102502E-2</v>
      </c>
      <c r="I2275" s="94">
        <v>0.20853809523809524</v>
      </c>
    </row>
    <row r="2276" spans="1:9" s="97" customFormat="1" ht="11.25" customHeight="1" x14ac:dyDescent="0.25">
      <c r="A2276" s="77">
        <v>2270</v>
      </c>
      <c r="B2276" s="76" t="s">
        <v>1942</v>
      </c>
      <c r="C2276" s="98" t="s">
        <v>1608</v>
      </c>
      <c r="D2276" s="77" t="s">
        <v>1586</v>
      </c>
      <c r="E2276" s="76" t="s">
        <v>7746</v>
      </c>
      <c r="F2276" s="94" t="s">
        <v>1596</v>
      </c>
      <c r="G2276" s="94">
        <v>2.5000000000000001E-2</v>
      </c>
      <c r="H2276" s="94">
        <v>5.4630750605326878E-3</v>
      </c>
      <c r="I2276" s="94">
        <v>1.8442857142857143E-2</v>
      </c>
    </row>
    <row r="2277" spans="1:9" s="97" customFormat="1" ht="11.25" customHeight="1" x14ac:dyDescent="0.25">
      <c r="A2277" s="77">
        <v>2271</v>
      </c>
      <c r="B2277" s="76" t="s">
        <v>3695</v>
      </c>
      <c r="C2277" s="98" t="s">
        <v>1604</v>
      </c>
      <c r="D2277" s="77" t="s">
        <v>1586</v>
      </c>
      <c r="E2277" s="76" t="s">
        <v>7904</v>
      </c>
      <c r="F2277" s="94" t="s">
        <v>1596</v>
      </c>
      <c r="G2277" s="94">
        <v>0.1</v>
      </c>
      <c r="H2277" s="94">
        <v>3.4185835351089593E-2</v>
      </c>
      <c r="I2277" s="94">
        <v>6.2128571428571422E-2</v>
      </c>
    </row>
    <row r="2278" spans="1:9" s="97" customFormat="1" ht="11.25" customHeight="1" x14ac:dyDescent="0.25">
      <c r="A2278" s="77">
        <v>2272</v>
      </c>
      <c r="B2278" s="76" t="s">
        <v>1476</v>
      </c>
      <c r="C2278" s="98" t="s">
        <v>1605</v>
      </c>
      <c r="D2278" s="77" t="s">
        <v>1586</v>
      </c>
      <c r="E2278" s="76" t="s">
        <v>8093</v>
      </c>
      <c r="F2278" s="94" t="s">
        <v>1596</v>
      </c>
      <c r="G2278" s="94">
        <v>0.4</v>
      </c>
      <c r="H2278" s="94">
        <v>3.2384987893462475E-2</v>
      </c>
      <c r="I2278" s="94">
        <v>0.34702857142857141</v>
      </c>
    </row>
    <row r="2279" spans="1:9" s="97" customFormat="1" ht="11.25" customHeight="1" x14ac:dyDescent="0.25">
      <c r="A2279" s="77">
        <v>2273</v>
      </c>
      <c r="B2279" s="76" t="s">
        <v>7213</v>
      </c>
      <c r="C2279" s="98" t="s">
        <v>1706</v>
      </c>
      <c r="D2279" s="77" t="s">
        <v>1586</v>
      </c>
      <c r="E2279" s="76" t="s">
        <v>7805</v>
      </c>
      <c r="F2279" s="94" t="s">
        <v>1596</v>
      </c>
      <c r="G2279" s="94">
        <v>0.16</v>
      </c>
      <c r="H2279" s="94">
        <v>1.9042574656981438E-2</v>
      </c>
      <c r="I2279" s="94">
        <v>0.1330638095238095</v>
      </c>
    </row>
    <row r="2280" spans="1:9" s="97" customFormat="1" ht="11.25" customHeight="1" x14ac:dyDescent="0.25">
      <c r="A2280" s="77">
        <v>2274</v>
      </c>
      <c r="B2280" s="76" t="s">
        <v>2101</v>
      </c>
      <c r="C2280" s="98" t="s">
        <v>1608</v>
      </c>
      <c r="D2280" s="77" t="s">
        <v>1586</v>
      </c>
      <c r="E2280" s="76" t="s">
        <v>1809</v>
      </c>
      <c r="F2280" s="94" t="s">
        <v>1596</v>
      </c>
      <c r="G2280" s="94">
        <v>0.1</v>
      </c>
      <c r="H2280" s="94">
        <v>3.6637409200968529E-2</v>
      </c>
      <c r="I2280" s="94">
        <v>5.9814285714285709E-2</v>
      </c>
    </row>
    <row r="2281" spans="1:9" s="97" customFormat="1" ht="11.25" customHeight="1" x14ac:dyDescent="0.25">
      <c r="A2281" s="77">
        <v>2275</v>
      </c>
      <c r="B2281" s="76" t="s">
        <v>3694</v>
      </c>
      <c r="C2281" s="98" t="s">
        <v>1604</v>
      </c>
      <c r="D2281" s="77" t="s">
        <v>1586</v>
      </c>
      <c r="E2281" s="76" t="s">
        <v>7904</v>
      </c>
      <c r="F2281" s="94" t="s">
        <v>1596</v>
      </c>
      <c r="G2281" s="94">
        <v>0.1</v>
      </c>
      <c r="H2281" s="94">
        <v>5.3218321226795812E-3</v>
      </c>
      <c r="I2281" s="94">
        <v>8.937619047619047E-2</v>
      </c>
    </row>
    <row r="2282" spans="1:9" s="97" customFormat="1" ht="11.25" customHeight="1" x14ac:dyDescent="0.25">
      <c r="A2282" s="77">
        <v>2276</v>
      </c>
      <c r="B2282" s="76" t="s">
        <v>7212</v>
      </c>
      <c r="C2282" s="98" t="s">
        <v>1706</v>
      </c>
      <c r="D2282" s="77" t="s">
        <v>1586</v>
      </c>
      <c r="E2282" s="76" t="s">
        <v>7805</v>
      </c>
      <c r="F2282" s="94" t="s">
        <v>1596</v>
      </c>
      <c r="G2282" s="94">
        <v>0.25</v>
      </c>
      <c r="H2282" s="94">
        <v>0.12480326876513319</v>
      </c>
      <c r="I2282" s="94">
        <v>0.11818571428571427</v>
      </c>
    </row>
    <row r="2283" spans="1:9" s="97" customFormat="1" ht="11.25" customHeight="1" x14ac:dyDescent="0.25">
      <c r="A2283" s="77">
        <v>2277</v>
      </c>
      <c r="B2283" s="76" t="s">
        <v>1477</v>
      </c>
      <c r="C2283" s="98" t="s">
        <v>1605</v>
      </c>
      <c r="D2283" s="77" t="s">
        <v>1586</v>
      </c>
      <c r="E2283" s="76" t="s">
        <v>8093</v>
      </c>
      <c r="F2283" s="94" t="s">
        <v>1596</v>
      </c>
      <c r="G2283" s="94">
        <v>0.4</v>
      </c>
      <c r="H2283" s="94">
        <v>0.23399999999999996</v>
      </c>
      <c r="I2283" s="94">
        <v>0.15670400000000001</v>
      </c>
    </row>
    <row r="2284" spans="1:9" s="97" customFormat="1" ht="11.25" customHeight="1" x14ac:dyDescent="0.25">
      <c r="A2284" s="77">
        <v>2278</v>
      </c>
      <c r="B2284" s="76" t="s">
        <v>336</v>
      </c>
      <c r="C2284" s="98" t="s">
        <v>1627</v>
      </c>
      <c r="D2284" s="77" t="s">
        <v>1586</v>
      </c>
      <c r="E2284" s="76" t="s">
        <v>5057</v>
      </c>
      <c r="F2284" s="94" t="s">
        <v>1596</v>
      </c>
      <c r="G2284" s="94">
        <v>0.1</v>
      </c>
      <c r="H2284" s="94">
        <v>0.1</v>
      </c>
      <c r="I2284" s="94">
        <v>0</v>
      </c>
    </row>
    <row r="2285" spans="1:9" s="97" customFormat="1" ht="11.25" customHeight="1" x14ac:dyDescent="0.25">
      <c r="A2285" s="77">
        <v>2279</v>
      </c>
      <c r="B2285" s="76" t="s">
        <v>536</v>
      </c>
      <c r="C2285" s="98" t="s">
        <v>1621</v>
      </c>
      <c r="D2285" s="77" t="s">
        <v>1586</v>
      </c>
      <c r="E2285" s="76" t="s">
        <v>7651</v>
      </c>
      <c r="F2285" s="94" t="s">
        <v>1596</v>
      </c>
      <c r="G2285" s="94">
        <v>0.1</v>
      </c>
      <c r="H2285" s="94">
        <v>1.394269572235674E-2</v>
      </c>
      <c r="I2285" s="94">
        <v>8.123809523809522E-2</v>
      </c>
    </row>
    <row r="2286" spans="1:9" s="97" customFormat="1" ht="11.25" customHeight="1" x14ac:dyDescent="0.25">
      <c r="A2286" s="77">
        <v>2280</v>
      </c>
      <c r="B2286" s="76" t="s">
        <v>330</v>
      </c>
      <c r="C2286" s="98" t="s">
        <v>1627</v>
      </c>
      <c r="D2286" s="77" t="s">
        <v>1586</v>
      </c>
      <c r="E2286" s="76" t="s">
        <v>5054</v>
      </c>
      <c r="F2286" s="94" t="s">
        <v>1596</v>
      </c>
      <c r="G2286" s="94">
        <v>0.16</v>
      </c>
      <c r="H2286" s="94">
        <v>7.579196933010493E-2</v>
      </c>
      <c r="I2286" s="94">
        <v>7.9492380952380939E-2</v>
      </c>
    </row>
    <row r="2287" spans="1:9" s="97" customFormat="1" ht="11.25" customHeight="1" x14ac:dyDescent="0.25">
      <c r="A2287" s="77">
        <v>2281</v>
      </c>
      <c r="B2287" s="76" t="s">
        <v>537</v>
      </c>
      <c r="C2287" s="98" t="s">
        <v>1621</v>
      </c>
      <c r="D2287" s="77" t="s">
        <v>1586</v>
      </c>
      <c r="E2287" s="76" t="s">
        <v>7651</v>
      </c>
      <c r="F2287" s="94" t="s">
        <v>1596</v>
      </c>
      <c r="G2287" s="94">
        <v>0.03</v>
      </c>
      <c r="H2287" s="94">
        <v>7.2487893462469741E-3</v>
      </c>
      <c r="I2287" s="94">
        <v>2.1477142857142854E-2</v>
      </c>
    </row>
    <row r="2288" spans="1:9" s="97" customFormat="1" ht="11.25" customHeight="1" x14ac:dyDescent="0.25">
      <c r="A2288" s="77">
        <v>2282</v>
      </c>
      <c r="B2288" s="76" t="s">
        <v>9060</v>
      </c>
      <c r="C2288" s="98" t="s">
        <v>1714</v>
      </c>
      <c r="D2288" s="77" t="s">
        <v>1586</v>
      </c>
      <c r="E2288" s="76" t="s">
        <v>7851</v>
      </c>
      <c r="F2288" s="94" t="s">
        <v>1596</v>
      </c>
      <c r="G2288" s="94">
        <v>0.1</v>
      </c>
      <c r="H2288" s="94">
        <v>0.1</v>
      </c>
      <c r="I2288" s="94">
        <v>0</v>
      </c>
    </row>
    <row r="2289" spans="1:9" s="97" customFormat="1" ht="11.25" customHeight="1" x14ac:dyDescent="0.25">
      <c r="A2289" s="77">
        <v>2283</v>
      </c>
      <c r="B2289" s="76" t="s">
        <v>2150</v>
      </c>
      <c r="C2289" s="98" t="s">
        <v>1608</v>
      </c>
      <c r="D2289" s="77" t="s">
        <v>1586</v>
      </c>
      <c r="E2289" s="76" t="s">
        <v>8003</v>
      </c>
      <c r="F2289" s="94" t="s">
        <v>1596</v>
      </c>
      <c r="G2289" s="94">
        <v>0.16</v>
      </c>
      <c r="H2289" s="94">
        <v>2.29E-2</v>
      </c>
      <c r="I2289" s="94">
        <v>0.12942239999999999</v>
      </c>
    </row>
    <row r="2290" spans="1:9" s="97" customFormat="1" ht="11.25" customHeight="1" x14ac:dyDescent="0.25">
      <c r="A2290" s="77">
        <v>2284</v>
      </c>
      <c r="B2290" s="76" t="s">
        <v>2267</v>
      </c>
      <c r="C2290" s="98" t="s">
        <v>1621</v>
      </c>
      <c r="D2290" s="77" t="s">
        <v>1586</v>
      </c>
      <c r="E2290" s="76" t="s">
        <v>7792</v>
      </c>
      <c r="F2290" s="94" t="s">
        <v>1596</v>
      </c>
      <c r="G2290" s="94">
        <v>0.04</v>
      </c>
      <c r="H2290" s="94">
        <v>0.04</v>
      </c>
      <c r="I2290" s="94">
        <v>0</v>
      </c>
    </row>
    <row r="2291" spans="1:9" s="97" customFormat="1" ht="11.25" customHeight="1" x14ac:dyDescent="0.25">
      <c r="A2291" s="77">
        <v>2285</v>
      </c>
      <c r="B2291" s="76" t="s">
        <v>9059</v>
      </c>
      <c r="C2291" s="98" t="s">
        <v>1714</v>
      </c>
      <c r="D2291" s="77" t="s">
        <v>1586</v>
      </c>
      <c r="E2291" s="76" t="s">
        <v>7972</v>
      </c>
      <c r="F2291" s="94" t="s">
        <v>1596</v>
      </c>
      <c r="G2291" s="94">
        <v>6.3E-2</v>
      </c>
      <c r="H2291" s="94">
        <v>6.3E-2</v>
      </c>
      <c r="I2291" s="94">
        <v>0</v>
      </c>
    </row>
    <row r="2292" spans="1:9" s="97" customFormat="1" ht="11.25" customHeight="1" x14ac:dyDescent="0.25">
      <c r="A2292" s="77">
        <v>2286</v>
      </c>
      <c r="B2292" s="76" t="s">
        <v>3693</v>
      </c>
      <c r="C2292" s="98" t="s">
        <v>1604</v>
      </c>
      <c r="D2292" s="77" t="s">
        <v>1586</v>
      </c>
      <c r="E2292" s="76" t="s">
        <v>7904</v>
      </c>
      <c r="F2292" s="94" t="s">
        <v>1596</v>
      </c>
      <c r="G2292" s="94">
        <v>0.16</v>
      </c>
      <c r="H2292" s="94">
        <v>1.4558111380145278E-2</v>
      </c>
      <c r="I2292" s="94">
        <v>0.13729714285714287</v>
      </c>
    </row>
    <row r="2293" spans="1:9" s="97" customFormat="1" ht="11.25" customHeight="1" x14ac:dyDescent="0.25">
      <c r="A2293" s="77">
        <v>2287</v>
      </c>
      <c r="B2293" s="76" t="s">
        <v>7211</v>
      </c>
      <c r="C2293" s="98" t="s">
        <v>1706</v>
      </c>
      <c r="D2293" s="77" t="s">
        <v>1586</v>
      </c>
      <c r="E2293" s="76" t="s">
        <v>7805</v>
      </c>
      <c r="F2293" s="94" t="s">
        <v>1596</v>
      </c>
      <c r="G2293" s="94">
        <v>0.25</v>
      </c>
      <c r="H2293" s="94">
        <v>4.7856133979015343E-2</v>
      </c>
      <c r="I2293" s="94">
        <v>0.19082380952380951</v>
      </c>
    </row>
    <row r="2294" spans="1:9" s="97" customFormat="1" ht="11.25" customHeight="1" x14ac:dyDescent="0.25">
      <c r="A2294" s="77">
        <v>2288</v>
      </c>
      <c r="B2294" s="76" t="s">
        <v>3692</v>
      </c>
      <c r="C2294" s="98" t="s">
        <v>1604</v>
      </c>
      <c r="D2294" s="77" t="s">
        <v>1586</v>
      </c>
      <c r="E2294" s="76" t="s">
        <v>7904</v>
      </c>
      <c r="F2294" s="94" t="s">
        <v>1596</v>
      </c>
      <c r="G2294" s="94">
        <v>0.1</v>
      </c>
      <c r="H2294" s="94">
        <v>3.5169491525423729E-2</v>
      </c>
      <c r="I2294" s="94">
        <v>6.1200000000000004E-2</v>
      </c>
    </row>
    <row r="2295" spans="1:9" s="97" customFormat="1" ht="11.25" customHeight="1" x14ac:dyDescent="0.25">
      <c r="A2295" s="77">
        <v>2289</v>
      </c>
      <c r="B2295" s="76" t="s">
        <v>1625</v>
      </c>
      <c r="C2295" s="98" t="s">
        <v>1627</v>
      </c>
      <c r="D2295" s="77" t="s">
        <v>1586</v>
      </c>
      <c r="E2295" s="76" t="s">
        <v>4964</v>
      </c>
      <c r="F2295" s="94" t="s">
        <v>1596</v>
      </c>
      <c r="G2295" s="94">
        <v>0.4</v>
      </c>
      <c r="H2295" s="94">
        <v>1.735270379338176E-2</v>
      </c>
      <c r="I2295" s="94">
        <v>0.36121904761904761</v>
      </c>
    </row>
    <row r="2296" spans="1:9" s="97" customFormat="1" ht="11.25" customHeight="1" x14ac:dyDescent="0.25">
      <c r="A2296" s="77">
        <v>2290</v>
      </c>
      <c r="B2296" s="76" t="s">
        <v>2105</v>
      </c>
      <c r="C2296" s="98" t="s">
        <v>1608</v>
      </c>
      <c r="D2296" s="77" t="s">
        <v>1586</v>
      </c>
      <c r="E2296" s="76" t="s">
        <v>8003</v>
      </c>
      <c r="F2296" s="94" t="s">
        <v>1596</v>
      </c>
      <c r="G2296" s="94">
        <v>6.3E-2</v>
      </c>
      <c r="H2296" s="94">
        <v>6.3E-2</v>
      </c>
      <c r="I2296" s="94">
        <v>0</v>
      </c>
    </row>
    <row r="2297" spans="1:9" s="97" customFormat="1" ht="11.25" customHeight="1" x14ac:dyDescent="0.25">
      <c r="A2297" s="77">
        <v>2291</v>
      </c>
      <c r="B2297" s="76" t="s">
        <v>3691</v>
      </c>
      <c r="C2297" s="98" t="s">
        <v>1604</v>
      </c>
      <c r="D2297" s="77" t="s">
        <v>1586</v>
      </c>
      <c r="E2297" s="76" t="s">
        <v>7904</v>
      </c>
      <c r="F2297" s="94" t="s">
        <v>1596</v>
      </c>
      <c r="G2297" s="94">
        <v>2.5000000000000001E-2</v>
      </c>
      <c r="H2297" s="94">
        <v>2.5000000000000001E-2</v>
      </c>
      <c r="I2297" s="94">
        <v>0</v>
      </c>
    </row>
    <row r="2298" spans="1:9" s="97" customFormat="1" ht="11.25" customHeight="1" x14ac:dyDescent="0.25">
      <c r="A2298" s="77">
        <v>2292</v>
      </c>
      <c r="B2298" s="76" t="s">
        <v>2104</v>
      </c>
      <c r="C2298" s="98" t="s">
        <v>1608</v>
      </c>
      <c r="D2298" s="77" t="s">
        <v>1586</v>
      </c>
      <c r="E2298" s="76" t="s">
        <v>8003</v>
      </c>
      <c r="F2298" s="94" t="s">
        <v>1596</v>
      </c>
      <c r="G2298" s="94">
        <v>0.16</v>
      </c>
      <c r="H2298" s="94">
        <v>3.1981436642453592E-2</v>
      </c>
      <c r="I2298" s="94">
        <v>0.1208495238095238</v>
      </c>
    </row>
    <row r="2299" spans="1:9" s="97" customFormat="1" ht="11.25" customHeight="1" x14ac:dyDescent="0.25">
      <c r="A2299" s="77">
        <v>2293</v>
      </c>
      <c r="B2299" s="76" t="s">
        <v>683</v>
      </c>
      <c r="C2299" s="98" t="s">
        <v>1610</v>
      </c>
      <c r="D2299" s="77" t="s">
        <v>1586</v>
      </c>
      <c r="E2299" s="76" t="s">
        <v>7944</v>
      </c>
      <c r="F2299" s="94" t="s">
        <v>1596</v>
      </c>
      <c r="G2299" s="94">
        <v>0.16</v>
      </c>
      <c r="H2299" s="94">
        <v>0.1012</v>
      </c>
      <c r="I2299" s="94">
        <v>5.55072E-2</v>
      </c>
    </row>
    <row r="2300" spans="1:9" s="97" customFormat="1" ht="11.25" customHeight="1" x14ac:dyDescent="0.25">
      <c r="A2300" s="77">
        <v>2294</v>
      </c>
      <c r="B2300" s="76" t="s">
        <v>1478</v>
      </c>
      <c r="C2300" s="98" t="s">
        <v>1605</v>
      </c>
      <c r="D2300" s="77" t="s">
        <v>1586</v>
      </c>
      <c r="E2300" s="76" t="s">
        <v>8093</v>
      </c>
      <c r="F2300" s="94" t="s">
        <v>1596</v>
      </c>
      <c r="G2300" s="94">
        <v>0.16</v>
      </c>
      <c r="H2300" s="94">
        <v>5.0887812752219534E-2</v>
      </c>
      <c r="I2300" s="94">
        <v>0.10300190476190475</v>
      </c>
    </row>
    <row r="2301" spans="1:9" s="97" customFormat="1" ht="11.25" customHeight="1" x14ac:dyDescent="0.25">
      <c r="A2301" s="77">
        <v>2295</v>
      </c>
      <c r="B2301" s="76" t="s">
        <v>3690</v>
      </c>
      <c r="C2301" s="98" t="s">
        <v>1604</v>
      </c>
      <c r="D2301" s="77" t="s">
        <v>1586</v>
      </c>
      <c r="E2301" s="76" t="s">
        <v>7904</v>
      </c>
      <c r="F2301" s="94" t="s">
        <v>1596</v>
      </c>
      <c r="G2301" s="94">
        <v>0.04</v>
      </c>
      <c r="H2301" s="94">
        <v>2.8400000000000002E-2</v>
      </c>
      <c r="I2301" s="94">
        <v>1.0950399999999997E-2</v>
      </c>
    </row>
    <row r="2302" spans="1:9" s="97" customFormat="1" ht="11.25" customHeight="1" x14ac:dyDescent="0.25">
      <c r="A2302" s="77">
        <v>2296</v>
      </c>
      <c r="B2302" s="76" t="s">
        <v>1743</v>
      </c>
      <c r="C2302" s="98" t="s">
        <v>1627</v>
      </c>
      <c r="D2302" s="77" t="s">
        <v>1586</v>
      </c>
      <c r="E2302" s="76" t="s">
        <v>5050</v>
      </c>
      <c r="F2302" s="94" t="s">
        <v>1596</v>
      </c>
      <c r="G2302" s="94">
        <v>6.3E-2</v>
      </c>
      <c r="H2302" s="94">
        <v>6.2484866828087168E-2</v>
      </c>
      <c r="I2302" s="94">
        <v>4.8628571428571086E-4</v>
      </c>
    </row>
    <row r="2303" spans="1:9" s="97" customFormat="1" ht="11.25" customHeight="1" x14ac:dyDescent="0.25">
      <c r="A2303" s="77">
        <v>2297</v>
      </c>
      <c r="B2303" s="76" t="s">
        <v>2094</v>
      </c>
      <c r="C2303" s="98" t="s">
        <v>1608</v>
      </c>
      <c r="D2303" s="77" t="s">
        <v>1586</v>
      </c>
      <c r="E2303" s="76" t="s">
        <v>8003</v>
      </c>
      <c r="F2303" s="94" t="s">
        <v>1596</v>
      </c>
      <c r="G2303" s="94">
        <v>0.16</v>
      </c>
      <c r="H2303" s="94">
        <v>5.2174132364810333E-2</v>
      </c>
      <c r="I2303" s="94">
        <v>0.10178761904761904</v>
      </c>
    </row>
    <row r="2304" spans="1:9" s="97" customFormat="1" ht="11.25" customHeight="1" x14ac:dyDescent="0.25">
      <c r="A2304" s="77">
        <v>2298</v>
      </c>
      <c r="B2304" s="76" t="s">
        <v>9058</v>
      </c>
      <c r="C2304" s="98" t="s">
        <v>1610</v>
      </c>
      <c r="D2304" s="77" t="s">
        <v>1586</v>
      </c>
      <c r="E2304" s="76" t="s">
        <v>7775</v>
      </c>
      <c r="F2304" s="94" t="s">
        <v>1596</v>
      </c>
      <c r="G2304" s="94">
        <v>0.4</v>
      </c>
      <c r="H2304" s="94">
        <v>0.26600000000000001</v>
      </c>
      <c r="I2304" s="94">
        <v>0.126496</v>
      </c>
    </row>
    <row r="2305" spans="1:9" s="97" customFormat="1" ht="11.25" customHeight="1" x14ac:dyDescent="0.25">
      <c r="A2305" s="77">
        <v>2299</v>
      </c>
      <c r="B2305" s="76" t="s">
        <v>3689</v>
      </c>
      <c r="C2305" s="98" t="s">
        <v>1604</v>
      </c>
      <c r="D2305" s="77" t="s">
        <v>1586</v>
      </c>
      <c r="E2305" s="76" t="s">
        <v>7904</v>
      </c>
      <c r="F2305" s="94" t="s">
        <v>1596</v>
      </c>
      <c r="G2305" s="94">
        <v>0.04</v>
      </c>
      <c r="H2305" s="94">
        <v>7.4656981436642452E-3</v>
      </c>
      <c r="I2305" s="94">
        <v>3.0712380952380946E-2</v>
      </c>
    </row>
    <row r="2306" spans="1:9" s="97" customFormat="1" ht="11.25" customHeight="1" x14ac:dyDescent="0.25">
      <c r="A2306" s="77">
        <v>2300</v>
      </c>
      <c r="B2306" s="76" t="s">
        <v>9057</v>
      </c>
      <c r="C2306" s="98" t="s">
        <v>1714</v>
      </c>
      <c r="D2306" s="77" t="s">
        <v>1586</v>
      </c>
      <c r="E2306" s="76" t="s">
        <v>7851</v>
      </c>
      <c r="F2306" s="94" t="s">
        <v>1596</v>
      </c>
      <c r="G2306" s="94">
        <v>0.1</v>
      </c>
      <c r="H2306" s="94">
        <v>7.1999999999999995E-2</v>
      </c>
      <c r="I2306" s="94">
        <v>2.6431999999999997E-2</v>
      </c>
    </row>
    <row r="2307" spans="1:9" s="97" customFormat="1" ht="11.25" customHeight="1" x14ac:dyDescent="0.25">
      <c r="A2307" s="77">
        <v>2301</v>
      </c>
      <c r="B2307" s="76" t="s">
        <v>2103</v>
      </c>
      <c r="C2307" s="98" t="s">
        <v>1608</v>
      </c>
      <c r="D2307" s="77" t="s">
        <v>1586</v>
      </c>
      <c r="E2307" s="76" t="s">
        <v>8003</v>
      </c>
      <c r="F2307" s="94" t="s">
        <v>1596</v>
      </c>
      <c r="G2307" s="94">
        <v>0.1</v>
      </c>
      <c r="H2307" s="94">
        <v>5.6865415657788548E-2</v>
      </c>
      <c r="I2307" s="94">
        <v>4.0719047619047606E-2</v>
      </c>
    </row>
    <row r="2308" spans="1:9" s="97" customFormat="1" ht="11.25" customHeight="1" x14ac:dyDescent="0.25">
      <c r="A2308" s="77">
        <v>2302</v>
      </c>
      <c r="B2308" s="76" t="s">
        <v>9056</v>
      </c>
      <c r="C2308" s="98" t="s">
        <v>1714</v>
      </c>
      <c r="D2308" s="77" t="s">
        <v>1586</v>
      </c>
      <c r="E2308" s="76" t="s">
        <v>7851</v>
      </c>
      <c r="F2308" s="94" t="s">
        <v>1596</v>
      </c>
      <c r="G2308" s="94">
        <v>6.3E-2</v>
      </c>
      <c r="H2308" s="94">
        <v>6.3E-2</v>
      </c>
      <c r="I2308" s="94">
        <v>0</v>
      </c>
    </row>
    <row r="2309" spans="1:9" s="97" customFormat="1" ht="11.25" customHeight="1" x14ac:dyDescent="0.25">
      <c r="A2309" s="77">
        <v>2303</v>
      </c>
      <c r="B2309" s="76" t="s">
        <v>684</v>
      </c>
      <c r="C2309" s="98" t="s">
        <v>1610</v>
      </c>
      <c r="D2309" s="77" t="s">
        <v>1586</v>
      </c>
      <c r="E2309" s="76" t="s">
        <v>7944</v>
      </c>
      <c r="F2309" s="94" t="s">
        <v>1596</v>
      </c>
      <c r="G2309" s="94">
        <v>0.4</v>
      </c>
      <c r="H2309" s="94">
        <v>0.23799999999999999</v>
      </c>
      <c r="I2309" s="94">
        <v>0.15292800000000001</v>
      </c>
    </row>
    <row r="2310" spans="1:9" s="97" customFormat="1" ht="11.25" customHeight="1" x14ac:dyDescent="0.25">
      <c r="A2310" s="77">
        <v>2304</v>
      </c>
      <c r="B2310" s="76" t="s">
        <v>1479</v>
      </c>
      <c r="C2310" s="98" t="s">
        <v>1605</v>
      </c>
      <c r="D2310" s="77" t="s">
        <v>1586</v>
      </c>
      <c r="E2310" s="76" t="s">
        <v>8093</v>
      </c>
      <c r="F2310" s="94" t="s">
        <v>1596</v>
      </c>
      <c r="G2310" s="94">
        <v>0.1</v>
      </c>
      <c r="H2310" s="94">
        <v>2.6679782082324459E-2</v>
      </c>
      <c r="I2310" s="94">
        <v>6.9214285714285714E-2</v>
      </c>
    </row>
    <row r="2311" spans="1:9" s="97" customFormat="1" ht="11.25" customHeight="1" x14ac:dyDescent="0.25">
      <c r="A2311" s="77">
        <v>2305</v>
      </c>
      <c r="B2311" s="76" t="s">
        <v>3688</v>
      </c>
      <c r="C2311" s="98" t="s">
        <v>1604</v>
      </c>
      <c r="D2311" s="77" t="s">
        <v>1586</v>
      </c>
      <c r="E2311" s="76" t="s">
        <v>7904</v>
      </c>
      <c r="F2311" s="94" t="s">
        <v>1596</v>
      </c>
      <c r="G2311" s="94">
        <v>6.3E-2</v>
      </c>
      <c r="H2311" s="94">
        <v>2.3537126715092817E-2</v>
      </c>
      <c r="I2311" s="94">
        <v>3.725295238095238E-2</v>
      </c>
    </row>
    <row r="2312" spans="1:9" s="97" customFormat="1" ht="11.25" customHeight="1" x14ac:dyDescent="0.25">
      <c r="A2312" s="77">
        <v>2306</v>
      </c>
      <c r="B2312" s="76" t="s">
        <v>9055</v>
      </c>
      <c r="C2312" s="98" t="s">
        <v>1714</v>
      </c>
      <c r="D2312" s="77" t="s">
        <v>1586</v>
      </c>
      <c r="E2312" s="76" t="s">
        <v>7851</v>
      </c>
      <c r="F2312" s="94" t="s">
        <v>1596</v>
      </c>
      <c r="G2312" s="94">
        <v>6.3E-2</v>
      </c>
      <c r="H2312" s="94">
        <v>6.3E-2</v>
      </c>
      <c r="I2312" s="94">
        <v>0</v>
      </c>
    </row>
    <row r="2313" spans="1:9" s="97" customFormat="1" ht="11.25" customHeight="1" x14ac:dyDescent="0.25">
      <c r="A2313" s="77">
        <v>2307</v>
      </c>
      <c r="B2313" s="76" t="s">
        <v>2107</v>
      </c>
      <c r="C2313" s="98" t="s">
        <v>1608</v>
      </c>
      <c r="D2313" s="77" t="s">
        <v>1586</v>
      </c>
      <c r="E2313" s="76" t="s">
        <v>8003</v>
      </c>
      <c r="F2313" s="94" t="s">
        <v>1596</v>
      </c>
      <c r="G2313" s="94">
        <v>0.1</v>
      </c>
      <c r="H2313" s="94">
        <v>0.1</v>
      </c>
      <c r="I2313" s="94">
        <v>0</v>
      </c>
    </row>
    <row r="2314" spans="1:9" s="97" customFormat="1" ht="11.25" customHeight="1" x14ac:dyDescent="0.25">
      <c r="A2314" s="77">
        <v>2308</v>
      </c>
      <c r="B2314" s="76" t="s">
        <v>806</v>
      </c>
      <c r="C2314" s="98" t="s">
        <v>1627</v>
      </c>
      <c r="D2314" s="77" t="s">
        <v>1586</v>
      </c>
      <c r="E2314" s="76" t="s">
        <v>4938</v>
      </c>
      <c r="F2314" s="94" t="s">
        <v>1596</v>
      </c>
      <c r="G2314" s="94">
        <v>0.1</v>
      </c>
      <c r="H2314" s="94">
        <v>1.6500201775625507E-2</v>
      </c>
      <c r="I2314" s="94">
        <v>7.8823809523809532E-2</v>
      </c>
    </row>
    <row r="2315" spans="1:9" s="97" customFormat="1" ht="11.25" customHeight="1" x14ac:dyDescent="0.25">
      <c r="A2315" s="77">
        <v>2309</v>
      </c>
      <c r="B2315" s="76" t="s">
        <v>681</v>
      </c>
      <c r="C2315" s="98" t="s">
        <v>1610</v>
      </c>
      <c r="D2315" s="77" t="s">
        <v>1586</v>
      </c>
      <c r="E2315" s="76" t="s">
        <v>7775</v>
      </c>
      <c r="F2315" s="94" t="s">
        <v>1596</v>
      </c>
      <c r="G2315" s="94">
        <v>0.1</v>
      </c>
      <c r="H2315" s="94">
        <v>6.7000000000000004E-2</v>
      </c>
      <c r="I2315" s="94">
        <v>3.1151999999999999E-2</v>
      </c>
    </row>
    <row r="2316" spans="1:9" s="97" customFormat="1" ht="11.25" customHeight="1" x14ac:dyDescent="0.25">
      <c r="A2316" s="77">
        <v>2310</v>
      </c>
      <c r="B2316" s="76" t="s">
        <v>9054</v>
      </c>
      <c r="C2316" s="98" t="s">
        <v>1714</v>
      </c>
      <c r="D2316" s="77" t="s">
        <v>1586</v>
      </c>
      <c r="E2316" s="76" t="s">
        <v>7851</v>
      </c>
      <c r="F2316" s="94" t="s">
        <v>1596</v>
      </c>
      <c r="G2316" s="94">
        <v>0.1</v>
      </c>
      <c r="H2316" s="94">
        <v>9.9899112187247785E-2</v>
      </c>
      <c r="I2316" s="94">
        <v>9.5238095238095173E-5</v>
      </c>
    </row>
    <row r="2317" spans="1:9" s="97" customFormat="1" ht="11.25" customHeight="1" x14ac:dyDescent="0.25">
      <c r="A2317" s="77">
        <v>2311</v>
      </c>
      <c r="B2317" s="76" t="s">
        <v>3982</v>
      </c>
      <c r="C2317" s="98" t="s">
        <v>1605</v>
      </c>
      <c r="D2317" s="77" t="s">
        <v>1586</v>
      </c>
      <c r="E2317" s="76" t="s">
        <v>8093</v>
      </c>
      <c r="F2317" s="94" t="s">
        <v>1596</v>
      </c>
      <c r="G2317" s="94">
        <v>0.16</v>
      </c>
      <c r="H2317" s="94">
        <v>3.5668886198547217E-2</v>
      </c>
      <c r="I2317" s="94">
        <v>0.11736857142857142</v>
      </c>
    </row>
    <row r="2318" spans="1:9" s="97" customFormat="1" ht="11.25" customHeight="1" x14ac:dyDescent="0.25">
      <c r="A2318" s="77">
        <v>2312</v>
      </c>
      <c r="B2318" s="76" t="s">
        <v>685</v>
      </c>
      <c r="C2318" s="98" t="s">
        <v>1610</v>
      </c>
      <c r="D2318" s="77" t="s">
        <v>1586</v>
      </c>
      <c r="E2318" s="76" t="s">
        <v>7775</v>
      </c>
      <c r="F2318" s="94" t="s">
        <v>1596</v>
      </c>
      <c r="G2318" s="94">
        <v>0.1</v>
      </c>
      <c r="H2318" s="94">
        <v>5.2999999999999999E-2</v>
      </c>
      <c r="I2318" s="94">
        <v>4.4367999999999998E-2</v>
      </c>
    </row>
    <row r="2319" spans="1:9" s="97" customFormat="1" ht="11.25" customHeight="1" x14ac:dyDescent="0.25">
      <c r="A2319" s="77">
        <v>2313</v>
      </c>
      <c r="B2319" s="76" t="s">
        <v>686</v>
      </c>
      <c r="C2319" s="98" t="s">
        <v>1610</v>
      </c>
      <c r="D2319" s="77" t="s">
        <v>1586</v>
      </c>
      <c r="E2319" s="76" t="s">
        <v>7775</v>
      </c>
      <c r="F2319" s="94" t="s">
        <v>1596</v>
      </c>
      <c r="G2319" s="94">
        <v>0.16</v>
      </c>
      <c r="H2319" s="94">
        <v>8.5199999999999998E-2</v>
      </c>
      <c r="I2319" s="94">
        <v>7.0611199999999999E-2</v>
      </c>
    </row>
    <row r="2320" spans="1:9" s="97" customFormat="1" ht="11.25" customHeight="1" x14ac:dyDescent="0.25">
      <c r="A2320" s="77">
        <v>2314</v>
      </c>
      <c r="B2320" s="76" t="s">
        <v>2088</v>
      </c>
      <c r="C2320" s="98" t="s">
        <v>1608</v>
      </c>
      <c r="D2320" s="77" t="s">
        <v>1586</v>
      </c>
      <c r="E2320" s="76" t="s">
        <v>7746</v>
      </c>
      <c r="F2320" s="94" t="s">
        <v>1596</v>
      </c>
      <c r="G2320" s="94">
        <v>0.16</v>
      </c>
      <c r="H2320" s="94">
        <v>7.9862792574656991E-2</v>
      </c>
      <c r="I2320" s="94">
        <v>7.5649523809523805E-2</v>
      </c>
    </row>
    <row r="2321" spans="1:9" s="97" customFormat="1" ht="11.25" customHeight="1" x14ac:dyDescent="0.25">
      <c r="A2321" s="77">
        <v>2315</v>
      </c>
      <c r="B2321" s="76" t="s">
        <v>2213</v>
      </c>
      <c r="C2321" s="98" t="s">
        <v>1611</v>
      </c>
      <c r="D2321" s="77" t="s">
        <v>1586</v>
      </c>
      <c r="E2321" s="76" t="s">
        <v>8679</v>
      </c>
      <c r="F2321" s="94" t="s">
        <v>1596</v>
      </c>
      <c r="G2321" s="94">
        <v>0.1</v>
      </c>
      <c r="H2321" s="94">
        <v>5.31678773204197E-2</v>
      </c>
      <c r="I2321" s="94">
        <v>4.4209523809523803E-2</v>
      </c>
    </row>
    <row r="2322" spans="1:9" s="97" customFormat="1" ht="11.25" customHeight="1" x14ac:dyDescent="0.25">
      <c r="A2322" s="77">
        <v>2316</v>
      </c>
      <c r="B2322" s="76" t="s">
        <v>323</v>
      </c>
      <c r="C2322" s="98" t="s">
        <v>1627</v>
      </c>
      <c r="D2322" s="77" t="s">
        <v>1586</v>
      </c>
      <c r="E2322" s="76" t="s">
        <v>5056</v>
      </c>
      <c r="F2322" s="94" t="s">
        <v>1596</v>
      </c>
      <c r="G2322" s="94">
        <v>0.1</v>
      </c>
      <c r="H2322" s="94">
        <v>3.3141646489104122E-2</v>
      </c>
      <c r="I2322" s="94">
        <v>6.3114285714285706E-2</v>
      </c>
    </row>
    <row r="2323" spans="1:9" s="97" customFormat="1" ht="11.25" customHeight="1" x14ac:dyDescent="0.25">
      <c r="A2323" s="77">
        <v>2317</v>
      </c>
      <c r="B2323" s="76" t="s">
        <v>9053</v>
      </c>
      <c r="C2323" s="98" t="s">
        <v>1628</v>
      </c>
      <c r="D2323" s="77" t="s">
        <v>1586</v>
      </c>
      <c r="E2323" s="76" t="s">
        <v>7630</v>
      </c>
      <c r="F2323" s="94" t="s">
        <v>1596</v>
      </c>
      <c r="G2323" s="94">
        <v>6.3E-2</v>
      </c>
      <c r="H2323" s="94">
        <v>2.6104721549636802E-2</v>
      </c>
      <c r="I2323" s="94">
        <v>3.4829142857142857E-2</v>
      </c>
    </row>
    <row r="2324" spans="1:9" s="97" customFormat="1" ht="11.25" customHeight="1" x14ac:dyDescent="0.25">
      <c r="A2324" s="77">
        <v>2318</v>
      </c>
      <c r="B2324" s="76" t="s">
        <v>2089</v>
      </c>
      <c r="C2324" s="98" t="s">
        <v>1608</v>
      </c>
      <c r="D2324" s="77" t="s">
        <v>1586</v>
      </c>
      <c r="E2324" s="76" t="s">
        <v>7746</v>
      </c>
      <c r="F2324" s="94" t="s">
        <v>1596</v>
      </c>
      <c r="G2324" s="94">
        <v>0.04</v>
      </c>
      <c r="H2324" s="94">
        <v>1.3155770782889428E-2</v>
      </c>
      <c r="I2324" s="94">
        <v>2.5340952380952381E-2</v>
      </c>
    </row>
    <row r="2325" spans="1:9" s="97" customFormat="1" ht="11.25" customHeight="1" x14ac:dyDescent="0.25">
      <c r="A2325" s="77">
        <v>2319</v>
      </c>
      <c r="B2325" s="76" t="s">
        <v>2091</v>
      </c>
      <c r="C2325" s="98" t="s">
        <v>1608</v>
      </c>
      <c r="D2325" s="77" t="s">
        <v>1586</v>
      </c>
      <c r="E2325" s="76" t="s">
        <v>8003</v>
      </c>
      <c r="F2325" s="94" t="s">
        <v>1596</v>
      </c>
      <c r="G2325" s="94">
        <v>0.1</v>
      </c>
      <c r="H2325" s="94">
        <v>1.7236682808716708E-2</v>
      </c>
      <c r="I2325" s="94">
        <v>7.8128571428571422E-2</v>
      </c>
    </row>
    <row r="2326" spans="1:9" s="97" customFormat="1" ht="11.25" customHeight="1" x14ac:dyDescent="0.25">
      <c r="A2326" s="77">
        <v>2320</v>
      </c>
      <c r="B2326" s="76" t="s">
        <v>2090</v>
      </c>
      <c r="C2326" s="98" t="s">
        <v>1608</v>
      </c>
      <c r="D2326" s="77" t="s">
        <v>1586</v>
      </c>
      <c r="E2326" s="76" t="s">
        <v>8003</v>
      </c>
      <c r="F2326" s="94" t="s">
        <v>1596</v>
      </c>
      <c r="G2326" s="94">
        <v>0.1</v>
      </c>
      <c r="H2326" s="94">
        <v>6.0999999999999999E-2</v>
      </c>
      <c r="I2326" s="94">
        <v>3.6815999999999995E-2</v>
      </c>
    </row>
    <row r="2327" spans="1:9" s="97" customFormat="1" ht="11.25" customHeight="1" x14ac:dyDescent="0.25">
      <c r="A2327" s="77">
        <v>2321</v>
      </c>
      <c r="B2327" s="76" t="s">
        <v>3687</v>
      </c>
      <c r="C2327" s="98" t="s">
        <v>1604</v>
      </c>
      <c r="D2327" s="77" t="s">
        <v>1586</v>
      </c>
      <c r="E2327" s="76" t="s">
        <v>7987</v>
      </c>
      <c r="F2327" s="94" t="s">
        <v>1596</v>
      </c>
      <c r="G2327" s="94">
        <v>0.16</v>
      </c>
      <c r="H2327" s="94">
        <v>2.4551049233252627E-2</v>
      </c>
      <c r="I2327" s="94">
        <v>0.12786380952380952</v>
      </c>
    </row>
    <row r="2328" spans="1:9" s="97" customFormat="1" ht="11.25" customHeight="1" x14ac:dyDescent="0.25">
      <c r="A2328" s="77">
        <v>2322</v>
      </c>
      <c r="B2328" s="76" t="s">
        <v>9052</v>
      </c>
      <c r="C2328" s="98" t="s">
        <v>1628</v>
      </c>
      <c r="D2328" s="77" t="s">
        <v>1586</v>
      </c>
      <c r="E2328" s="76" t="s">
        <v>7630</v>
      </c>
      <c r="F2328" s="94" t="s">
        <v>1596</v>
      </c>
      <c r="G2328" s="94">
        <v>0.16</v>
      </c>
      <c r="H2328" s="94">
        <v>8.6965294592413235E-3</v>
      </c>
      <c r="I2328" s="94">
        <v>0.14283047619047617</v>
      </c>
    </row>
    <row r="2329" spans="1:9" s="97" customFormat="1" ht="11.25" customHeight="1" x14ac:dyDescent="0.25">
      <c r="A2329" s="77">
        <v>2323</v>
      </c>
      <c r="B2329" s="76" t="s">
        <v>2087</v>
      </c>
      <c r="C2329" s="98" t="s">
        <v>1608</v>
      </c>
      <c r="D2329" s="77" t="s">
        <v>1586</v>
      </c>
      <c r="E2329" s="76" t="s">
        <v>7746</v>
      </c>
      <c r="F2329" s="94" t="s">
        <v>1596</v>
      </c>
      <c r="G2329" s="94">
        <v>0.1</v>
      </c>
      <c r="H2329" s="94">
        <v>1.9320016142050041E-2</v>
      </c>
      <c r="I2329" s="94">
        <v>7.6161904761904764E-2</v>
      </c>
    </row>
    <row r="2330" spans="1:9" s="97" customFormat="1" ht="11.25" customHeight="1" x14ac:dyDescent="0.25">
      <c r="A2330" s="77">
        <v>2324</v>
      </c>
      <c r="B2330" s="76" t="s">
        <v>3686</v>
      </c>
      <c r="C2330" s="98" t="s">
        <v>1604</v>
      </c>
      <c r="D2330" s="77" t="s">
        <v>1586</v>
      </c>
      <c r="E2330" s="76" t="s">
        <v>7987</v>
      </c>
      <c r="F2330" s="94" t="s">
        <v>1596</v>
      </c>
      <c r="G2330" s="94">
        <v>6.3E-2</v>
      </c>
      <c r="H2330" s="94">
        <v>5.9927360774818415E-3</v>
      </c>
      <c r="I2330" s="94">
        <v>5.3814857142857137E-2</v>
      </c>
    </row>
    <row r="2331" spans="1:9" s="97" customFormat="1" ht="11.25" customHeight="1" x14ac:dyDescent="0.25">
      <c r="A2331" s="77">
        <v>2325</v>
      </c>
      <c r="B2331" s="76" t="s">
        <v>538</v>
      </c>
      <c r="C2331" s="98" t="s">
        <v>1621</v>
      </c>
      <c r="D2331" s="77" t="s">
        <v>1586</v>
      </c>
      <c r="E2331" s="76" t="s">
        <v>7651</v>
      </c>
      <c r="F2331" s="94" t="s">
        <v>1596</v>
      </c>
      <c r="G2331" s="94">
        <v>0.06</v>
      </c>
      <c r="H2331" s="94">
        <v>1.8956820016142049E-2</v>
      </c>
      <c r="I2331" s="94">
        <v>3.8744761904761907E-2</v>
      </c>
    </row>
    <row r="2332" spans="1:9" s="97" customFormat="1" ht="11.25" customHeight="1" x14ac:dyDescent="0.25">
      <c r="A2332" s="77">
        <v>2326</v>
      </c>
      <c r="B2332" s="76" t="s">
        <v>4900</v>
      </c>
      <c r="C2332" s="98" t="s">
        <v>1621</v>
      </c>
      <c r="D2332" s="77" t="s">
        <v>1586</v>
      </c>
      <c r="E2332" s="76" t="s">
        <v>7651</v>
      </c>
      <c r="F2332" s="94" t="s">
        <v>1596</v>
      </c>
      <c r="G2332" s="94">
        <v>0.04</v>
      </c>
      <c r="H2332" s="94">
        <v>2.8283898305084747E-2</v>
      </c>
      <c r="I2332" s="94">
        <v>1.1059999999999997E-2</v>
      </c>
    </row>
    <row r="2333" spans="1:9" s="97" customFormat="1" ht="11.25" customHeight="1" x14ac:dyDescent="0.25">
      <c r="A2333" s="77">
        <v>2327</v>
      </c>
      <c r="B2333" s="76" t="s">
        <v>2077</v>
      </c>
      <c r="C2333" s="98" t="s">
        <v>1608</v>
      </c>
      <c r="D2333" s="77" t="s">
        <v>1586</v>
      </c>
      <c r="E2333" s="76" t="s">
        <v>815</v>
      </c>
      <c r="F2333" s="94" t="s">
        <v>1596</v>
      </c>
      <c r="G2333" s="94">
        <v>0.16</v>
      </c>
      <c r="H2333" s="94">
        <v>1.5874697336561744E-2</v>
      </c>
      <c r="I2333" s="94">
        <v>0.13605428571428571</v>
      </c>
    </row>
    <row r="2334" spans="1:9" s="97" customFormat="1" ht="11.25" customHeight="1" x14ac:dyDescent="0.25">
      <c r="A2334" s="77">
        <v>2328</v>
      </c>
      <c r="B2334" s="76" t="s">
        <v>4616</v>
      </c>
      <c r="C2334" s="98" t="s">
        <v>1611</v>
      </c>
      <c r="D2334" s="77" t="s">
        <v>1586</v>
      </c>
      <c r="E2334" s="76" t="s">
        <v>8679</v>
      </c>
      <c r="F2334" s="94" t="s">
        <v>1596</v>
      </c>
      <c r="G2334" s="94">
        <v>6.3E-2</v>
      </c>
      <c r="H2334" s="94">
        <v>3.380246166263115E-2</v>
      </c>
      <c r="I2334" s="94">
        <v>2.7562476190476189E-2</v>
      </c>
    </row>
    <row r="2335" spans="1:9" s="97" customFormat="1" ht="11.25" customHeight="1" x14ac:dyDescent="0.25">
      <c r="A2335" s="77">
        <v>2329</v>
      </c>
      <c r="B2335" s="76" t="s">
        <v>9051</v>
      </c>
      <c r="C2335" s="98" t="s">
        <v>1628</v>
      </c>
      <c r="D2335" s="77" t="s">
        <v>1586</v>
      </c>
      <c r="E2335" s="76" t="s">
        <v>7630</v>
      </c>
      <c r="F2335" s="94" t="s">
        <v>1596</v>
      </c>
      <c r="G2335" s="94">
        <v>6.3E-2</v>
      </c>
      <c r="H2335" s="94">
        <v>6.3E-2</v>
      </c>
      <c r="I2335" s="94">
        <v>0</v>
      </c>
    </row>
    <row r="2336" spans="1:9" s="97" customFormat="1" ht="11.25" customHeight="1" x14ac:dyDescent="0.25">
      <c r="A2336" s="77">
        <v>2330</v>
      </c>
      <c r="B2336" s="76" t="s">
        <v>688</v>
      </c>
      <c r="C2336" s="98" t="s">
        <v>1610</v>
      </c>
      <c r="D2336" s="77" t="s">
        <v>1586</v>
      </c>
      <c r="E2336" s="76" t="s">
        <v>7739</v>
      </c>
      <c r="F2336" s="94" t="s">
        <v>1596</v>
      </c>
      <c r="G2336" s="94">
        <v>0.1</v>
      </c>
      <c r="H2336" s="94">
        <v>7.0999999999999994E-2</v>
      </c>
      <c r="I2336" s="94">
        <v>2.7375999999999998E-2</v>
      </c>
    </row>
    <row r="2337" spans="1:9" s="97" customFormat="1" ht="11.25" customHeight="1" x14ac:dyDescent="0.25">
      <c r="A2337" s="77">
        <v>2331</v>
      </c>
      <c r="B2337" s="76" t="s">
        <v>2079</v>
      </c>
      <c r="C2337" s="98" t="s">
        <v>1608</v>
      </c>
      <c r="D2337" s="77" t="s">
        <v>1586</v>
      </c>
      <c r="E2337" s="76" t="s">
        <v>9050</v>
      </c>
      <c r="F2337" s="94" t="s">
        <v>1596</v>
      </c>
      <c r="G2337" s="94">
        <v>0.16</v>
      </c>
      <c r="H2337" s="94">
        <v>4.0945318805488295E-2</v>
      </c>
      <c r="I2337" s="94">
        <v>0.11238761904761904</v>
      </c>
    </row>
    <row r="2338" spans="1:9" s="97" customFormat="1" ht="11.25" customHeight="1" x14ac:dyDescent="0.25">
      <c r="A2338" s="77">
        <v>2332</v>
      </c>
      <c r="B2338" s="76" t="s">
        <v>4615</v>
      </c>
      <c r="C2338" s="98" t="s">
        <v>1611</v>
      </c>
      <c r="D2338" s="77" t="s">
        <v>1586</v>
      </c>
      <c r="E2338" s="76" t="s">
        <v>8679</v>
      </c>
      <c r="F2338" s="94" t="s">
        <v>1596</v>
      </c>
      <c r="G2338" s="94">
        <v>0.25</v>
      </c>
      <c r="H2338" s="94">
        <v>0.25</v>
      </c>
      <c r="I2338" s="94">
        <v>0</v>
      </c>
    </row>
    <row r="2339" spans="1:9" s="97" customFormat="1" ht="11.25" customHeight="1" x14ac:dyDescent="0.25">
      <c r="A2339" s="77">
        <v>2333</v>
      </c>
      <c r="B2339" s="76" t="s">
        <v>2078</v>
      </c>
      <c r="C2339" s="98" t="s">
        <v>1608</v>
      </c>
      <c r="D2339" s="77" t="s">
        <v>1586</v>
      </c>
      <c r="E2339" s="76" t="s">
        <v>9050</v>
      </c>
      <c r="F2339" s="94" t="s">
        <v>1596</v>
      </c>
      <c r="G2339" s="94">
        <v>0.04</v>
      </c>
      <c r="H2339" s="94">
        <v>0.04</v>
      </c>
      <c r="I2339" s="94">
        <v>0</v>
      </c>
    </row>
    <row r="2340" spans="1:9" s="97" customFormat="1" ht="11.25" customHeight="1" x14ac:dyDescent="0.25">
      <c r="A2340" s="77">
        <v>2334</v>
      </c>
      <c r="B2340" s="76" t="s">
        <v>689</v>
      </c>
      <c r="C2340" s="98" t="s">
        <v>1610</v>
      </c>
      <c r="D2340" s="77" t="s">
        <v>1586</v>
      </c>
      <c r="E2340" s="76" t="s">
        <v>7705</v>
      </c>
      <c r="F2340" s="94" t="s">
        <v>1596</v>
      </c>
      <c r="G2340" s="94">
        <v>0.25</v>
      </c>
      <c r="H2340" s="94">
        <v>0.14949999999999999</v>
      </c>
      <c r="I2340" s="94">
        <v>9.4871999999999998E-2</v>
      </c>
    </row>
    <row r="2341" spans="1:9" s="97" customFormat="1" ht="11.25" customHeight="1" x14ac:dyDescent="0.25">
      <c r="A2341" s="77">
        <v>2335</v>
      </c>
      <c r="B2341" s="76" t="s">
        <v>4614</v>
      </c>
      <c r="C2341" s="98" t="s">
        <v>1611</v>
      </c>
      <c r="D2341" s="77" t="s">
        <v>1586</v>
      </c>
      <c r="E2341" s="76" t="s">
        <v>8679</v>
      </c>
      <c r="F2341" s="94" t="s">
        <v>1596</v>
      </c>
      <c r="G2341" s="94">
        <v>6.3E-2</v>
      </c>
      <c r="H2341" s="94">
        <v>3.3161824051654562E-2</v>
      </c>
      <c r="I2341" s="94">
        <v>2.8167238095238089E-2</v>
      </c>
    </row>
    <row r="2342" spans="1:9" s="97" customFormat="1" ht="11.25" customHeight="1" x14ac:dyDescent="0.25">
      <c r="A2342" s="77">
        <v>2336</v>
      </c>
      <c r="B2342" s="76" t="s">
        <v>2086</v>
      </c>
      <c r="C2342" s="98" t="s">
        <v>1608</v>
      </c>
      <c r="D2342" s="77" t="s">
        <v>1586</v>
      </c>
      <c r="E2342" s="76" t="s">
        <v>2085</v>
      </c>
      <c r="F2342" s="94" t="s">
        <v>1596</v>
      </c>
      <c r="G2342" s="94">
        <v>0.1</v>
      </c>
      <c r="H2342" s="94">
        <v>3.0447941888619857E-2</v>
      </c>
      <c r="I2342" s="94">
        <v>6.5657142857142858E-2</v>
      </c>
    </row>
    <row r="2343" spans="1:9" s="97" customFormat="1" ht="11.25" customHeight="1" x14ac:dyDescent="0.25">
      <c r="A2343" s="77">
        <v>2337</v>
      </c>
      <c r="B2343" s="76" t="s">
        <v>690</v>
      </c>
      <c r="C2343" s="98" t="s">
        <v>1610</v>
      </c>
      <c r="D2343" s="77" t="s">
        <v>1586</v>
      </c>
      <c r="E2343" s="76" t="s">
        <v>7705</v>
      </c>
      <c r="F2343" s="94" t="s">
        <v>1596</v>
      </c>
      <c r="G2343" s="94">
        <v>0.25</v>
      </c>
      <c r="H2343" s="94">
        <v>0.157</v>
      </c>
      <c r="I2343" s="94">
        <v>8.7791999999999995E-2</v>
      </c>
    </row>
    <row r="2344" spans="1:9" s="97" customFormat="1" ht="11.25" customHeight="1" x14ac:dyDescent="0.25">
      <c r="A2344" s="77">
        <v>2338</v>
      </c>
      <c r="B2344" s="76" t="s">
        <v>2084</v>
      </c>
      <c r="C2344" s="98" t="s">
        <v>1608</v>
      </c>
      <c r="D2344" s="77" t="s">
        <v>1586</v>
      </c>
      <c r="E2344" s="76" t="s">
        <v>9050</v>
      </c>
      <c r="F2344" s="94" t="s">
        <v>1596</v>
      </c>
      <c r="G2344" s="94">
        <v>0.16</v>
      </c>
      <c r="H2344" s="94">
        <v>1.8129539951573851E-2</v>
      </c>
      <c r="I2344" s="94">
        <v>0.13392571428571426</v>
      </c>
    </row>
    <row r="2345" spans="1:9" s="97" customFormat="1" ht="11.25" customHeight="1" x14ac:dyDescent="0.25">
      <c r="A2345" s="77">
        <v>2339</v>
      </c>
      <c r="B2345" s="76" t="s">
        <v>694</v>
      </c>
      <c r="C2345" s="98" t="s">
        <v>1610</v>
      </c>
      <c r="D2345" s="77" t="s">
        <v>1586</v>
      </c>
      <c r="E2345" s="76" t="s">
        <v>7705</v>
      </c>
      <c r="F2345" s="94" t="s">
        <v>1596</v>
      </c>
      <c r="G2345" s="94">
        <v>0.1</v>
      </c>
      <c r="H2345" s="94">
        <v>6.6000000000000003E-2</v>
      </c>
      <c r="I2345" s="94">
        <v>3.2096E-2</v>
      </c>
    </row>
    <row r="2346" spans="1:9" s="97" customFormat="1" ht="11.25" customHeight="1" x14ac:dyDescent="0.25">
      <c r="A2346" s="77">
        <v>2340</v>
      </c>
      <c r="B2346" s="76" t="s">
        <v>2954</v>
      </c>
      <c r="C2346" s="98" t="s">
        <v>1638</v>
      </c>
      <c r="D2346" s="77" t="s">
        <v>1586</v>
      </c>
      <c r="E2346" s="76" t="s">
        <v>2396</v>
      </c>
      <c r="F2346" s="94" t="s">
        <v>1596</v>
      </c>
      <c r="G2346" s="94">
        <v>0.16</v>
      </c>
      <c r="H2346" s="94">
        <v>7.9418886198547228E-2</v>
      </c>
      <c r="I2346" s="94">
        <v>7.6068571428571416E-2</v>
      </c>
    </row>
    <row r="2347" spans="1:9" s="97" customFormat="1" ht="11.25" customHeight="1" x14ac:dyDescent="0.25">
      <c r="A2347" s="77">
        <v>2341</v>
      </c>
      <c r="B2347" s="76" t="s">
        <v>4613</v>
      </c>
      <c r="C2347" s="98" t="s">
        <v>1611</v>
      </c>
      <c r="D2347" s="77" t="s">
        <v>1586</v>
      </c>
      <c r="E2347" s="76" t="s">
        <v>8679</v>
      </c>
      <c r="F2347" s="94" t="s">
        <v>1596</v>
      </c>
      <c r="G2347" s="94">
        <v>0.04</v>
      </c>
      <c r="H2347" s="94">
        <v>5.4126311541565775E-3</v>
      </c>
      <c r="I2347" s="94">
        <v>3.2650476190476188E-2</v>
      </c>
    </row>
    <row r="2348" spans="1:9" s="97" customFormat="1" ht="11.25" customHeight="1" x14ac:dyDescent="0.25">
      <c r="A2348" s="77">
        <v>2342</v>
      </c>
      <c r="B2348" s="76" t="s">
        <v>691</v>
      </c>
      <c r="C2348" s="98" t="s">
        <v>1610</v>
      </c>
      <c r="D2348" s="77" t="s">
        <v>1586</v>
      </c>
      <c r="E2348" s="76" t="s">
        <v>7705</v>
      </c>
      <c r="F2348" s="94" t="s">
        <v>1596</v>
      </c>
      <c r="G2348" s="94">
        <v>0.4</v>
      </c>
      <c r="H2348" s="94">
        <v>0.27</v>
      </c>
      <c r="I2348" s="94">
        <v>0.12272</v>
      </c>
    </row>
    <row r="2349" spans="1:9" s="97" customFormat="1" ht="11.25" customHeight="1" x14ac:dyDescent="0.25">
      <c r="A2349" s="77">
        <v>2343</v>
      </c>
      <c r="B2349" s="76" t="s">
        <v>2083</v>
      </c>
      <c r="C2349" s="98" t="s">
        <v>1608</v>
      </c>
      <c r="D2349" s="77" t="s">
        <v>1586</v>
      </c>
      <c r="E2349" s="76" t="s">
        <v>9050</v>
      </c>
      <c r="F2349" s="94" t="s">
        <v>1596</v>
      </c>
      <c r="G2349" s="94">
        <v>0.1</v>
      </c>
      <c r="H2349" s="94">
        <v>5.1654560129136398E-2</v>
      </c>
      <c r="I2349" s="94">
        <v>4.5638095238095241E-2</v>
      </c>
    </row>
    <row r="2350" spans="1:9" s="97" customFormat="1" ht="11.25" customHeight="1" x14ac:dyDescent="0.25">
      <c r="A2350" s="77">
        <v>2344</v>
      </c>
      <c r="B2350" s="76" t="s">
        <v>422</v>
      </c>
      <c r="C2350" s="98" t="s">
        <v>1628</v>
      </c>
      <c r="D2350" s="77" t="s">
        <v>1586</v>
      </c>
      <c r="E2350" s="76" t="s">
        <v>7653</v>
      </c>
      <c r="F2350" s="94" t="s">
        <v>1596</v>
      </c>
      <c r="G2350" s="94">
        <v>0.25</v>
      </c>
      <c r="H2350" s="94">
        <v>2.8309120258272803E-2</v>
      </c>
      <c r="I2350" s="94">
        <v>0.20927619047619048</v>
      </c>
    </row>
    <row r="2351" spans="1:9" s="97" customFormat="1" ht="11.25" customHeight="1" x14ac:dyDescent="0.25">
      <c r="A2351" s="77">
        <v>2345</v>
      </c>
      <c r="B2351" s="76" t="s">
        <v>693</v>
      </c>
      <c r="C2351" s="98" t="s">
        <v>1610</v>
      </c>
      <c r="D2351" s="77" t="s">
        <v>1586</v>
      </c>
      <c r="E2351" s="76" t="s">
        <v>7705</v>
      </c>
      <c r="F2351" s="94" t="s">
        <v>1596</v>
      </c>
      <c r="G2351" s="94">
        <v>0.16</v>
      </c>
      <c r="H2351" s="94">
        <v>0.114</v>
      </c>
      <c r="I2351" s="94">
        <v>4.3423999999999997E-2</v>
      </c>
    </row>
    <row r="2352" spans="1:9" s="97" customFormat="1" ht="11.25" customHeight="1" x14ac:dyDescent="0.25">
      <c r="A2352" s="77">
        <v>2346</v>
      </c>
      <c r="B2352" s="76" t="s">
        <v>2082</v>
      </c>
      <c r="C2352" s="98" t="s">
        <v>1608</v>
      </c>
      <c r="D2352" s="77" t="s">
        <v>1586</v>
      </c>
      <c r="E2352" s="76" t="s">
        <v>9050</v>
      </c>
      <c r="F2352" s="94" t="s">
        <v>1596</v>
      </c>
      <c r="G2352" s="94">
        <v>0.1</v>
      </c>
      <c r="H2352" s="94">
        <v>6.5466101694915249E-2</v>
      </c>
      <c r="I2352" s="94">
        <v>3.2600000000000004E-2</v>
      </c>
    </row>
    <row r="2353" spans="1:9" s="97" customFormat="1" ht="11.25" customHeight="1" x14ac:dyDescent="0.25">
      <c r="A2353" s="77">
        <v>2347</v>
      </c>
      <c r="B2353" s="76" t="s">
        <v>692</v>
      </c>
      <c r="C2353" s="98" t="s">
        <v>1610</v>
      </c>
      <c r="D2353" s="77" t="s">
        <v>1586</v>
      </c>
      <c r="E2353" s="76" t="s">
        <v>7705</v>
      </c>
      <c r="F2353" s="94" t="s">
        <v>1596</v>
      </c>
      <c r="G2353" s="94">
        <v>0.4</v>
      </c>
      <c r="H2353" s="94">
        <v>0.23399999999999996</v>
      </c>
      <c r="I2353" s="94">
        <v>0.15670400000000001</v>
      </c>
    </row>
    <row r="2354" spans="1:9" s="97" customFormat="1" ht="11.25" customHeight="1" x14ac:dyDescent="0.25">
      <c r="A2354" s="77">
        <v>2348</v>
      </c>
      <c r="B2354" s="76" t="s">
        <v>477</v>
      </c>
      <c r="C2354" s="98" t="s">
        <v>1628</v>
      </c>
      <c r="D2354" s="77" t="s">
        <v>1586</v>
      </c>
      <c r="E2354" s="76" t="s">
        <v>7653</v>
      </c>
      <c r="F2354" s="94" t="s">
        <v>1596</v>
      </c>
      <c r="G2354" s="94">
        <v>0.16</v>
      </c>
      <c r="H2354" s="94">
        <v>2.9166666666666671E-2</v>
      </c>
      <c r="I2354" s="94">
        <v>0.12350666666666664</v>
      </c>
    </row>
    <row r="2355" spans="1:9" s="97" customFormat="1" ht="11.25" customHeight="1" x14ac:dyDescent="0.25">
      <c r="A2355" s="77">
        <v>2349</v>
      </c>
      <c r="B2355" s="76" t="s">
        <v>488</v>
      </c>
      <c r="C2355" s="98" t="s">
        <v>1611</v>
      </c>
      <c r="D2355" s="77" t="s">
        <v>1586</v>
      </c>
      <c r="E2355" s="76" t="s">
        <v>8679</v>
      </c>
      <c r="F2355" s="94" t="s">
        <v>1596</v>
      </c>
      <c r="G2355" s="94">
        <v>6.3E-2</v>
      </c>
      <c r="H2355" s="94">
        <v>3.1966303470540761E-2</v>
      </c>
      <c r="I2355" s="94">
        <v>2.9295809523809519E-2</v>
      </c>
    </row>
    <row r="2356" spans="1:9" s="97" customFormat="1" ht="11.25" customHeight="1" x14ac:dyDescent="0.25">
      <c r="A2356" s="77">
        <v>2350</v>
      </c>
      <c r="B2356" s="76" t="s">
        <v>2203</v>
      </c>
      <c r="C2356" s="98" t="s">
        <v>1610</v>
      </c>
      <c r="D2356" s="77" t="s">
        <v>1586</v>
      </c>
      <c r="E2356" s="76" t="s">
        <v>7705</v>
      </c>
      <c r="F2356" s="94" t="s">
        <v>1596</v>
      </c>
      <c r="G2356" s="94">
        <v>0.1</v>
      </c>
      <c r="H2356" s="94">
        <v>6.3E-2</v>
      </c>
      <c r="I2356" s="94">
        <v>3.4928000000000001E-2</v>
      </c>
    </row>
    <row r="2357" spans="1:9" s="97" customFormat="1" ht="11.25" customHeight="1" x14ac:dyDescent="0.25">
      <c r="A2357" s="77">
        <v>2351</v>
      </c>
      <c r="B2357" s="76" t="s">
        <v>4612</v>
      </c>
      <c r="C2357" s="98" t="s">
        <v>1611</v>
      </c>
      <c r="D2357" s="77" t="s">
        <v>1586</v>
      </c>
      <c r="E2357" s="76" t="s">
        <v>8000</v>
      </c>
      <c r="F2357" s="94" t="s">
        <v>1596</v>
      </c>
      <c r="G2357" s="94">
        <v>0.16</v>
      </c>
      <c r="H2357" s="94">
        <v>0.16</v>
      </c>
      <c r="I2357" s="94">
        <v>0</v>
      </c>
    </row>
    <row r="2358" spans="1:9" s="97" customFormat="1" ht="11.25" customHeight="1" x14ac:dyDescent="0.25">
      <c r="A2358" s="77">
        <v>2352</v>
      </c>
      <c r="B2358" s="76" t="s">
        <v>2080</v>
      </c>
      <c r="C2358" s="98" t="s">
        <v>1608</v>
      </c>
      <c r="D2358" s="77" t="s">
        <v>1586</v>
      </c>
      <c r="E2358" s="76" t="s">
        <v>9050</v>
      </c>
      <c r="F2358" s="94" t="s">
        <v>1596</v>
      </c>
      <c r="G2358" s="94">
        <v>6.3E-2</v>
      </c>
      <c r="H2358" s="94">
        <v>3.1441686844229218E-2</v>
      </c>
      <c r="I2358" s="94">
        <v>2.9791047619047616E-2</v>
      </c>
    </row>
    <row r="2359" spans="1:9" s="97" customFormat="1" ht="11.25" customHeight="1" x14ac:dyDescent="0.25">
      <c r="A2359" s="77">
        <v>2353</v>
      </c>
      <c r="B2359" s="76" t="s">
        <v>2081</v>
      </c>
      <c r="C2359" s="98" t="s">
        <v>1608</v>
      </c>
      <c r="D2359" s="77" t="s">
        <v>1586</v>
      </c>
      <c r="E2359" s="76" t="s">
        <v>815</v>
      </c>
      <c r="F2359" s="94" t="s">
        <v>1596</v>
      </c>
      <c r="G2359" s="94">
        <v>0.1</v>
      </c>
      <c r="H2359" s="94">
        <v>2.2785512510088781E-2</v>
      </c>
      <c r="I2359" s="94">
        <v>7.2890476190476186E-2</v>
      </c>
    </row>
    <row r="2360" spans="1:9" s="97" customFormat="1" ht="11.25" customHeight="1" x14ac:dyDescent="0.25">
      <c r="A2360" s="77">
        <v>2354</v>
      </c>
      <c r="B2360" s="76" t="s">
        <v>4611</v>
      </c>
      <c r="C2360" s="98" t="s">
        <v>1611</v>
      </c>
      <c r="D2360" s="77" t="s">
        <v>1586</v>
      </c>
      <c r="E2360" s="76" t="s">
        <v>8679</v>
      </c>
      <c r="F2360" s="94" t="s">
        <v>1596</v>
      </c>
      <c r="G2360" s="94">
        <v>0.06</v>
      </c>
      <c r="H2360" s="94">
        <v>2.1231840193704603E-2</v>
      </c>
      <c r="I2360" s="94">
        <v>3.6597142857142856E-2</v>
      </c>
    </row>
    <row r="2361" spans="1:9" s="97" customFormat="1" ht="11.25" customHeight="1" x14ac:dyDescent="0.25">
      <c r="A2361" s="77">
        <v>2355</v>
      </c>
      <c r="B2361" s="76" t="s">
        <v>4610</v>
      </c>
      <c r="C2361" s="98" t="s">
        <v>1611</v>
      </c>
      <c r="D2361" s="77" t="s">
        <v>1586</v>
      </c>
      <c r="E2361" s="76" t="s">
        <v>8000</v>
      </c>
      <c r="F2361" s="94" t="s">
        <v>1596</v>
      </c>
      <c r="G2361" s="94">
        <v>0.16</v>
      </c>
      <c r="H2361" s="94">
        <v>3.0034301856335755E-2</v>
      </c>
      <c r="I2361" s="94">
        <v>0.12268761904761903</v>
      </c>
    </row>
    <row r="2362" spans="1:9" s="97" customFormat="1" ht="11.25" customHeight="1" x14ac:dyDescent="0.25">
      <c r="A2362" s="77">
        <v>2356</v>
      </c>
      <c r="B2362" s="76" t="s">
        <v>323</v>
      </c>
      <c r="C2362" s="98" t="s">
        <v>1607</v>
      </c>
      <c r="D2362" s="77" t="s">
        <v>1586</v>
      </c>
      <c r="E2362" s="76" t="s">
        <v>4223</v>
      </c>
      <c r="F2362" s="94" t="s">
        <v>1596</v>
      </c>
      <c r="G2362" s="94">
        <v>0.16</v>
      </c>
      <c r="H2362" s="94">
        <v>0.11685835351089589</v>
      </c>
      <c r="I2362" s="94">
        <v>4.0725714285714275E-2</v>
      </c>
    </row>
    <row r="2363" spans="1:9" s="97" customFormat="1" ht="11.25" customHeight="1" x14ac:dyDescent="0.25">
      <c r="A2363" s="77">
        <v>2357</v>
      </c>
      <c r="B2363" s="76" t="s">
        <v>4222</v>
      </c>
      <c r="C2363" s="98" t="s">
        <v>1607</v>
      </c>
      <c r="D2363" s="77" t="s">
        <v>1586</v>
      </c>
      <c r="E2363" s="76" t="s">
        <v>4221</v>
      </c>
      <c r="F2363" s="94" t="s">
        <v>1596</v>
      </c>
      <c r="G2363" s="94">
        <v>2.5000000000000001E-2</v>
      </c>
      <c r="H2363" s="94">
        <v>1.9E-2</v>
      </c>
      <c r="I2363" s="94">
        <v>5.6639999999999998E-3</v>
      </c>
    </row>
    <row r="2364" spans="1:9" s="97" customFormat="1" ht="11.25" customHeight="1" x14ac:dyDescent="0.25">
      <c r="A2364" s="77">
        <v>2358</v>
      </c>
      <c r="B2364" s="76" t="s">
        <v>4220</v>
      </c>
      <c r="C2364" s="98" t="s">
        <v>1607</v>
      </c>
      <c r="D2364" s="77" t="s">
        <v>1586</v>
      </c>
      <c r="E2364" s="76" t="s">
        <v>8180</v>
      </c>
      <c r="F2364" s="94" t="s">
        <v>1596</v>
      </c>
      <c r="G2364" s="94">
        <v>6.3E-2</v>
      </c>
      <c r="H2364" s="94">
        <v>1.3075060532687652E-2</v>
      </c>
      <c r="I2364" s="94">
        <v>4.7129142857142856E-2</v>
      </c>
    </row>
    <row r="2365" spans="1:9" s="97" customFormat="1" ht="11.25" customHeight="1" x14ac:dyDescent="0.25">
      <c r="A2365" s="77">
        <v>2359</v>
      </c>
      <c r="B2365" s="76" t="s">
        <v>4219</v>
      </c>
      <c r="C2365" s="98" t="s">
        <v>1607</v>
      </c>
      <c r="D2365" s="77" t="s">
        <v>1586</v>
      </c>
      <c r="E2365" s="76" t="s">
        <v>7902</v>
      </c>
      <c r="F2365" s="94" t="s">
        <v>1596</v>
      </c>
      <c r="G2365" s="94">
        <v>0.16</v>
      </c>
      <c r="H2365" s="94">
        <v>2.1453793381759484E-2</v>
      </c>
      <c r="I2365" s="94">
        <v>0.13078761904761904</v>
      </c>
    </row>
    <row r="2366" spans="1:9" s="97" customFormat="1" ht="11.25" customHeight="1" x14ac:dyDescent="0.25">
      <c r="A2366" s="77">
        <v>2360</v>
      </c>
      <c r="B2366" s="76" t="s">
        <v>4218</v>
      </c>
      <c r="C2366" s="98" t="s">
        <v>1607</v>
      </c>
      <c r="D2366" s="77" t="s">
        <v>1586</v>
      </c>
      <c r="E2366" s="76" t="s">
        <v>8180</v>
      </c>
      <c r="F2366" s="94" t="s">
        <v>1596</v>
      </c>
      <c r="G2366" s="94">
        <v>0.16</v>
      </c>
      <c r="H2366" s="94">
        <v>1.1486077481840194E-2</v>
      </c>
      <c r="I2366" s="94">
        <v>0.14019714285714283</v>
      </c>
    </row>
    <row r="2367" spans="1:9" s="97" customFormat="1" ht="11.25" customHeight="1" x14ac:dyDescent="0.25">
      <c r="A2367" s="77">
        <v>2361</v>
      </c>
      <c r="B2367" s="76" t="s">
        <v>4217</v>
      </c>
      <c r="C2367" s="98" t="s">
        <v>1607</v>
      </c>
      <c r="D2367" s="77" t="s">
        <v>1586</v>
      </c>
      <c r="E2367" s="76" t="s">
        <v>8180</v>
      </c>
      <c r="F2367" s="94" t="s">
        <v>1596</v>
      </c>
      <c r="G2367" s="94">
        <v>6.3E-2</v>
      </c>
      <c r="H2367" s="94">
        <v>1.4361380145278451E-2</v>
      </c>
      <c r="I2367" s="94">
        <v>4.5914857142857139E-2</v>
      </c>
    </row>
    <row r="2368" spans="1:9" s="97" customFormat="1" ht="11.25" customHeight="1" x14ac:dyDescent="0.25">
      <c r="A2368" s="77">
        <v>2362</v>
      </c>
      <c r="B2368" s="76" t="s">
        <v>4216</v>
      </c>
      <c r="C2368" s="98" t="s">
        <v>1607</v>
      </c>
      <c r="D2368" s="77" t="s">
        <v>1586</v>
      </c>
      <c r="E2368" s="76" t="s">
        <v>7960</v>
      </c>
      <c r="F2368" s="94" t="s">
        <v>1596</v>
      </c>
      <c r="G2368" s="94">
        <v>0.16</v>
      </c>
      <c r="H2368" s="94">
        <v>1.1599999999999999E-2</v>
      </c>
      <c r="I2368" s="94">
        <v>0.14008959999999998</v>
      </c>
    </row>
    <row r="2369" spans="1:9" s="97" customFormat="1" ht="11.25" customHeight="1" x14ac:dyDescent="0.25">
      <c r="A2369" s="77">
        <v>2363</v>
      </c>
      <c r="B2369" s="76" t="s">
        <v>4215</v>
      </c>
      <c r="C2369" s="98" t="s">
        <v>1607</v>
      </c>
      <c r="D2369" s="77" t="s">
        <v>1586</v>
      </c>
      <c r="E2369" s="76" t="s">
        <v>8002</v>
      </c>
      <c r="F2369" s="94" t="s">
        <v>1596</v>
      </c>
      <c r="G2369" s="94">
        <v>0.16</v>
      </c>
      <c r="H2369" s="94">
        <v>9.8000000000000004E-2</v>
      </c>
      <c r="I2369" s="94">
        <v>5.8527999999999997E-2</v>
      </c>
    </row>
    <row r="2370" spans="1:9" s="97" customFormat="1" ht="11.25" customHeight="1" x14ac:dyDescent="0.25">
      <c r="A2370" s="77">
        <v>2364</v>
      </c>
      <c r="B2370" s="76" t="s">
        <v>4214</v>
      </c>
      <c r="C2370" s="98" t="s">
        <v>1607</v>
      </c>
      <c r="D2370" s="77" t="s">
        <v>1586</v>
      </c>
      <c r="E2370" s="76" t="s">
        <v>8002</v>
      </c>
      <c r="F2370" s="94" t="s">
        <v>1596</v>
      </c>
      <c r="G2370" s="94">
        <v>6.3E-2</v>
      </c>
      <c r="H2370" s="94">
        <v>1.2716908797417272E-2</v>
      </c>
      <c r="I2370" s="94">
        <v>4.746723809523809E-2</v>
      </c>
    </row>
    <row r="2371" spans="1:9" s="97" customFormat="1" ht="11.25" customHeight="1" x14ac:dyDescent="0.25">
      <c r="A2371" s="77">
        <v>2365</v>
      </c>
      <c r="B2371" s="76" t="s">
        <v>4213</v>
      </c>
      <c r="C2371" s="98" t="s">
        <v>1607</v>
      </c>
      <c r="D2371" s="77" t="s">
        <v>1586</v>
      </c>
      <c r="E2371" s="76" t="s">
        <v>7960</v>
      </c>
      <c r="F2371" s="94" t="s">
        <v>1596</v>
      </c>
      <c r="G2371" s="94">
        <v>2.5000000000000001E-2</v>
      </c>
      <c r="H2371" s="94">
        <v>5.8767150928167883E-3</v>
      </c>
      <c r="I2371" s="94">
        <v>1.8052380952380952E-2</v>
      </c>
    </row>
    <row r="2372" spans="1:9" s="97" customFormat="1" ht="11.25" customHeight="1" x14ac:dyDescent="0.25">
      <c r="A2372" s="77">
        <v>2366</v>
      </c>
      <c r="B2372" s="76" t="s">
        <v>4212</v>
      </c>
      <c r="C2372" s="98" t="s">
        <v>1607</v>
      </c>
      <c r="D2372" s="77" t="s">
        <v>1586</v>
      </c>
      <c r="E2372" s="76" t="s">
        <v>8002</v>
      </c>
      <c r="F2372" s="94" t="s">
        <v>1596</v>
      </c>
      <c r="G2372" s="94">
        <v>0.16</v>
      </c>
      <c r="H2372" s="94">
        <v>8.7071226795803064E-2</v>
      </c>
      <c r="I2372" s="94">
        <v>6.8844761904761895E-2</v>
      </c>
    </row>
    <row r="2373" spans="1:9" s="97" customFormat="1" ht="11.25" customHeight="1" x14ac:dyDescent="0.25">
      <c r="A2373" s="77">
        <v>2367</v>
      </c>
      <c r="B2373" s="76" t="s">
        <v>4211</v>
      </c>
      <c r="C2373" s="98" t="s">
        <v>1607</v>
      </c>
      <c r="D2373" s="77" t="s">
        <v>1586</v>
      </c>
      <c r="E2373" s="76" t="s">
        <v>8002</v>
      </c>
      <c r="F2373" s="94" t="s">
        <v>1596</v>
      </c>
      <c r="G2373" s="94">
        <v>0.25</v>
      </c>
      <c r="H2373" s="94">
        <v>2.2397094430992737E-2</v>
      </c>
      <c r="I2373" s="94">
        <v>0.21485714285714283</v>
      </c>
    </row>
    <row r="2374" spans="1:9" s="97" customFormat="1" ht="11.25" customHeight="1" x14ac:dyDescent="0.25">
      <c r="A2374" s="77">
        <v>2368</v>
      </c>
      <c r="B2374" s="76" t="s">
        <v>4210</v>
      </c>
      <c r="C2374" s="98" t="s">
        <v>1607</v>
      </c>
      <c r="D2374" s="77" t="s">
        <v>1586</v>
      </c>
      <c r="E2374" s="76" t="s">
        <v>8002</v>
      </c>
      <c r="F2374" s="94" t="s">
        <v>1596</v>
      </c>
      <c r="G2374" s="94">
        <v>0.25</v>
      </c>
      <c r="H2374" s="94">
        <v>4.2483857949959652E-2</v>
      </c>
      <c r="I2374" s="94">
        <v>0.19589523809523809</v>
      </c>
    </row>
    <row r="2375" spans="1:9" s="97" customFormat="1" ht="11.25" customHeight="1" x14ac:dyDescent="0.25">
      <c r="A2375" s="77">
        <v>2369</v>
      </c>
      <c r="B2375" s="76" t="s">
        <v>4209</v>
      </c>
      <c r="C2375" s="98" t="s">
        <v>1607</v>
      </c>
      <c r="D2375" s="77" t="s">
        <v>1586</v>
      </c>
      <c r="E2375" s="76" t="s">
        <v>8002</v>
      </c>
      <c r="F2375" s="94" t="s">
        <v>1596</v>
      </c>
      <c r="G2375" s="94">
        <v>0.1</v>
      </c>
      <c r="H2375" s="94">
        <v>8.7772397094431007E-3</v>
      </c>
      <c r="I2375" s="94">
        <v>8.6114285714285699E-2</v>
      </c>
    </row>
    <row r="2376" spans="1:9" s="97" customFormat="1" ht="11.25" customHeight="1" x14ac:dyDescent="0.25">
      <c r="A2376" s="77">
        <v>2370</v>
      </c>
      <c r="B2376" s="76" t="s">
        <v>4208</v>
      </c>
      <c r="C2376" s="98" t="s">
        <v>1607</v>
      </c>
      <c r="D2376" s="77" t="s">
        <v>1586</v>
      </c>
      <c r="E2376" s="76" t="s">
        <v>8180</v>
      </c>
      <c r="F2376" s="94" t="s">
        <v>1596</v>
      </c>
      <c r="G2376" s="94">
        <v>6.3E-2</v>
      </c>
      <c r="H2376" s="94">
        <v>5.6598062953995163E-3</v>
      </c>
      <c r="I2376" s="94">
        <v>5.4129142857142855E-2</v>
      </c>
    </row>
    <row r="2377" spans="1:9" s="97" customFormat="1" ht="11.25" customHeight="1" x14ac:dyDescent="0.25">
      <c r="A2377" s="77">
        <v>2371</v>
      </c>
      <c r="B2377" s="76" t="s">
        <v>4207</v>
      </c>
      <c r="C2377" s="98" t="s">
        <v>1607</v>
      </c>
      <c r="D2377" s="77" t="s">
        <v>1586</v>
      </c>
      <c r="E2377" s="76" t="s">
        <v>8180</v>
      </c>
      <c r="F2377" s="94" t="s">
        <v>1596</v>
      </c>
      <c r="G2377" s="94">
        <v>0.16</v>
      </c>
      <c r="H2377" s="94">
        <v>1.4694309927360776E-2</v>
      </c>
      <c r="I2377" s="94">
        <v>0.13716857142857142</v>
      </c>
    </row>
    <row r="2378" spans="1:9" s="97" customFormat="1" ht="11.25" customHeight="1" x14ac:dyDescent="0.25">
      <c r="A2378" s="77">
        <v>2372</v>
      </c>
      <c r="B2378" s="76" t="s">
        <v>4206</v>
      </c>
      <c r="C2378" s="98" t="s">
        <v>1607</v>
      </c>
      <c r="D2378" s="77" t="s">
        <v>1586</v>
      </c>
      <c r="E2378" s="76" t="s">
        <v>8180</v>
      </c>
      <c r="F2378" s="94" t="s">
        <v>1596</v>
      </c>
      <c r="G2378" s="94">
        <v>0.1</v>
      </c>
      <c r="H2378" s="94">
        <v>2.0883777239709446E-2</v>
      </c>
      <c r="I2378" s="94">
        <v>7.4685714285714286E-2</v>
      </c>
    </row>
    <row r="2379" spans="1:9" s="97" customFormat="1" ht="11.25" customHeight="1" x14ac:dyDescent="0.25">
      <c r="A2379" s="77">
        <v>2373</v>
      </c>
      <c r="B2379" s="76" t="s">
        <v>4205</v>
      </c>
      <c r="C2379" s="98" t="s">
        <v>1607</v>
      </c>
      <c r="D2379" s="77" t="s">
        <v>1586</v>
      </c>
      <c r="E2379" s="76" t="s">
        <v>8180</v>
      </c>
      <c r="F2379" s="94" t="s">
        <v>1596</v>
      </c>
      <c r="G2379" s="94">
        <v>0.16</v>
      </c>
      <c r="H2379" s="94">
        <v>2.9413841807909607E-2</v>
      </c>
      <c r="I2379" s="94">
        <v>0.12327333333333335</v>
      </c>
    </row>
    <row r="2380" spans="1:9" s="97" customFormat="1" ht="11.25" customHeight="1" x14ac:dyDescent="0.25">
      <c r="A2380" s="77">
        <v>2374</v>
      </c>
      <c r="B2380" s="76" t="s">
        <v>4204</v>
      </c>
      <c r="C2380" s="98" t="s">
        <v>1607</v>
      </c>
      <c r="D2380" s="77" t="s">
        <v>1586</v>
      </c>
      <c r="E2380" s="76" t="s">
        <v>8180</v>
      </c>
      <c r="F2380" s="94" t="s">
        <v>1596</v>
      </c>
      <c r="G2380" s="94">
        <v>6.3E-2</v>
      </c>
      <c r="H2380" s="94">
        <v>4.3840799031476994E-2</v>
      </c>
      <c r="I2380" s="94">
        <v>1.8086285714285711E-2</v>
      </c>
    </row>
    <row r="2381" spans="1:9" s="97" customFormat="1" ht="11.25" customHeight="1" x14ac:dyDescent="0.25">
      <c r="A2381" s="77">
        <v>2375</v>
      </c>
      <c r="B2381" s="76" t="s">
        <v>4203</v>
      </c>
      <c r="C2381" s="98" t="s">
        <v>1607</v>
      </c>
      <c r="D2381" s="77" t="s">
        <v>1586</v>
      </c>
      <c r="E2381" s="76" t="s">
        <v>8180</v>
      </c>
      <c r="F2381" s="94" t="s">
        <v>1596</v>
      </c>
      <c r="G2381" s="94">
        <v>0.25</v>
      </c>
      <c r="H2381" s="94">
        <v>4.9485472154963692E-3</v>
      </c>
      <c r="I2381" s="94">
        <v>0.23132857142857141</v>
      </c>
    </row>
    <row r="2382" spans="1:9" s="97" customFormat="1" ht="11.25" customHeight="1" x14ac:dyDescent="0.25">
      <c r="A2382" s="77">
        <v>2376</v>
      </c>
      <c r="B2382" s="76" t="s">
        <v>4202</v>
      </c>
      <c r="C2382" s="98" t="s">
        <v>1607</v>
      </c>
      <c r="D2382" s="77" t="s">
        <v>1586</v>
      </c>
      <c r="E2382" s="76" t="s">
        <v>8180</v>
      </c>
      <c r="F2382" s="94" t="s">
        <v>1596</v>
      </c>
      <c r="G2382" s="94">
        <v>6.3E-2</v>
      </c>
      <c r="H2382" s="94">
        <v>1.9536924939467314E-2</v>
      </c>
      <c r="I2382" s="94">
        <v>4.1029142857142861E-2</v>
      </c>
    </row>
    <row r="2383" spans="1:9" s="97" customFormat="1" ht="11.25" customHeight="1" x14ac:dyDescent="0.25">
      <c r="A2383" s="77">
        <v>2377</v>
      </c>
      <c r="B2383" s="76" t="s">
        <v>9049</v>
      </c>
      <c r="C2383" s="98" t="s">
        <v>1628</v>
      </c>
      <c r="D2383" s="77" t="s">
        <v>1586</v>
      </c>
      <c r="E2383" s="76" t="s">
        <v>8614</v>
      </c>
      <c r="F2383" s="94" t="s">
        <v>1596</v>
      </c>
      <c r="G2383" s="94">
        <v>0.04</v>
      </c>
      <c r="H2383" s="94">
        <v>2.3600000000000003E-2</v>
      </c>
      <c r="I2383" s="94">
        <v>1.5481599999999998E-2</v>
      </c>
    </row>
    <row r="2384" spans="1:9" s="97" customFormat="1" ht="11.25" customHeight="1" x14ac:dyDescent="0.25">
      <c r="A2384" s="77">
        <v>2378</v>
      </c>
      <c r="B2384" s="76" t="s">
        <v>406</v>
      </c>
      <c r="C2384" s="98" t="s">
        <v>1628</v>
      </c>
      <c r="D2384" s="77" t="s">
        <v>1586</v>
      </c>
      <c r="E2384" s="76" t="s">
        <v>7645</v>
      </c>
      <c r="F2384" s="94" t="s">
        <v>1596</v>
      </c>
      <c r="G2384" s="94">
        <v>0.25</v>
      </c>
      <c r="H2384" s="94">
        <v>4.7306295399515738E-2</v>
      </c>
      <c r="I2384" s="94">
        <v>0.19134285714285712</v>
      </c>
    </row>
    <row r="2385" spans="1:9" s="97" customFormat="1" ht="11.25" customHeight="1" x14ac:dyDescent="0.25">
      <c r="A2385" s="77">
        <v>2379</v>
      </c>
      <c r="B2385" s="76" t="s">
        <v>493</v>
      </c>
      <c r="C2385" s="98" t="s">
        <v>1611</v>
      </c>
      <c r="D2385" s="77" t="s">
        <v>1586</v>
      </c>
      <c r="E2385" s="76" t="s">
        <v>8000</v>
      </c>
      <c r="F2385" s="94" t="s">
        <v>1596</v>
      </c>
      <c r="G2385" s="94">
        <v>0.25</v>
      </c>
      <c r="H2385" s="94">
        <v>5.2022800645682002E-2</v>
      </c>
      <c r="I2385" s="94">
        <v>0.18689047619047619</v>
      </c>
    </row>
    <row r="2386" spans="1:9" s="97" customFormat="1" ht="11.25" customHeight="1" x14ac:dyDescent="0.25">
      <c r="A2386" s="77">
        <v>2380</v>
      </c>
      <c r="B2386" s="76" t="s">
        <v>407</v>
      </c>
      <c r="C2386" s="98" t="s">
        <v>1628</v>
      </c>
      <c r="D2386" s="77" t="s">
        <v>1586</v>
      </c>
      <c r="E2386" s="76" t="s">
        <v>7645</v>
      </c>
      <c r="F2386" s="94" t="s">
        <v>1596</v>
      </c>
      <c r="G2386" s="94">
        <v>0.25</v>
      </c>
      <c r="H2386" s="94">
        <v>9.887005649717515E-3</v>
      </c>
      <c r="I2386" s="94">
        <v>0.22666666666666666</v>
      </c>
    </row>
    <row r="2387" spans="1:9" s="97" customFormat="1" ht="11.25" customHeight="1" x14ac:dyDescent="0.25">
      <c r="A2387" s="77">
        <v>2381</v>
      </c>
      <c r="B2387" s="76" t="s">
        <v>408</v>
      </c>
      <c r="C2387" s="98" t="s">
        <v>1628</v>
      </c>
      <c r="D2387" s="77" t="s">
        <v>1586</v>
      </c>
      <c r="E2387" s="76" t="s">
        <v>7645</v>
      </c>
      <c r="F2387" s="94" t="s">
        <v>1596</v>
      </c>
      <c r="G2387" s="94">
        <v>0.1</v>
      </c>
      <c r="H2387" s="94">
        <v>1.6878531073446328E-2</v>
      </c>
      <c r="I2387" s="94">
        <v>7.8466666666666671E-2</v>
      </c>
    </row>
    <row r="2388" spans="1:9" s="97" customFormat="1" ht="11.25" customHeight="1" x14ac:dyDescent="0.25">
      <c r="A2388" s="77">
        <v>2382</v>
      </c>
      <c r="B2388" s="76" t="s">
        <v>695</v>
      </c>
      <c r="C2388" s="98" t="s">
        <v>1610</v>
      </c>
      <c r="D2388" s="77" t="s">
        <v>1586</v>
      </c>
      <c r="E2388" s="76" t="s">
        <v>7705</v>
      </c>
      <c r="F2388" s="94" t="s">
        <v>1596</v>
      </c>
      <c r="G2388" s="94">
        <v>0.1</v>
      </c>
      <c r="H2388" s="94">
        <v>6.0999999999999999E-2</v>
      </c>
      <c r="I2388" s="94">
        <v>3.6815999999999995E-2</v>
      </c>
    </row>
    <row r="2389" spans="1:9" s="97" customFormat="1" ht="11.25" customHeight="1" x14ac:dyDescent="0.25">
      <c r="A2389" s="77">
        <v>2383</v>
      </c>
      <c r="B2389" s="76" t="s">
        <v>698</v>
      </c>
      <c r="C2389" s="98" t="s">
        <v>1610</v>
      </c>
      <c r="D2389" s="77" t="s">
        <v>1586</v>
      </c>
      <c r="E2389" s="76" t="s">
        <v>7705</v>
      </c>
      <c r="F2389" s="94" t="s">
        <v>1596</v>
      </c>
      <c r="G2389" s="94">
        <v>0.1</v>
      </c>
      <c r="H2389" s="94">
        <v>6.2E-2</v>
      </c>
      <c r="I2389" s="94">
        <v>3.5872000000000001E-2</v>
      </c>
    </row>
    <row r="2390" spans="1:9" s="97" customFormat="1" ht="11.25" customHeight="1" x14ac:dyDescent="0.25">
      <c r="A2390" s="77">
        <v>2384</v>
      </c>
      <c r="B2390" s="76" t="s">
        <v>682</v>
      </c>
      <c r="C2390" s="98" t="s">
        <v>1610</v>
      </c>
      <c r="D2390" s="77" t="s">
        <v>1586</v>
      </c>
      <c r="E2390" s="76" t="s">
        <v>7739</v>
      </c>
      <c r="F2390" s="94" t="s">
        <v>1596</v>
      </c>
      <c r="G2390" s="94">
        <v>0.1</v>
      </c>
      <c r="H2390" s="94">
        <v>6.3E-2</v>
      </c>
      <c r="I2390" s="94">
        <v>3.4928000000000001E-2</v>
      </c>
    </row>
    <row r="2391" spans="1:9" s="97" customFormat="1" ht="11.25" customHeight="1" x14ac:dyDescent="0.25">
      <c r="A2391" s="77">
        <v>2385</v>
      </c>
      <c r="B2391" s="76" t="s">
        <v>700</v>
      </c>
      <c r="C2391" s="98" t="s">
        <v>1610</v>
      </c>
      <c r="D2391" s="77" t="s">
        <v>1586</v>
      </c>
      <c r="E2391" s="76" t="s">
        <v>7739</v>
      </c>
      <c r="F2391" s="94" t="s">
        <v>1596</v>
      </c>
      <c r="G2391" s="94">
        <v>0.4</v>
      </c>
      <c r="H2391" s="94">
        <v>0.25</v>
      </c>
      <c r="I2391" s="94">
        <v>0.1416</v>
      </c>
    </row>
    <row r="2392" spans="1:9" s="97" customFormat="1" ht="11.25" customHeight="1" x14ac:dyDescent="0.25">
      <c r="A2392" s="77">
        <v>2386</v>
      </c>
      <c r="B2392" s="76" t="s">
        <v>2202</v>
      </c>
      <c r="C2392" s="98" t="s">
        <v>1610</v>
      </c>
      <c r="D2392" s="77" t="s">
        <v>1586</v>
      </c>
      <c r="E2392" s="76" t="s">
        <v>7739</v>
      </c>
      <c r="F2392" s="94" t="s">
        <v>1596</v>
      </c>
      <c r="G2392" s="94">
        <v>6.3E-2</v>
      </c>
      <c r="H2392" s="94">
        <v>4.1689999999999998E-2</v>
      </c>
      <c r="I2392" s="94">
        <v>2.0116640000000002E-2</v>
      </c>
    </row>
    <row r="2393" spans="1:9" s="97" customFormat="1" ht="11.25" customHeight="1" x14ac:dyDescent="0.25">
      <c r="A2393" s="77">
        <v>2387</v>
      </c>
      <c r="B2393" s="76" t="s">
        <v>2076</v>
      </c>
      <c r="C2393" s="98" t="s">
        <v>1608</v>
      </c>
      <c r="D2393" s="77" t="s">
        <v>1586</v>
      </c>
      <c r="E2393" s="76" t="s">
        <v>7861</v>
      </c>
      <c r="F2393" s="94" t="s">
        <v>1596</v>
      </c>
      <c r="G2393" s="94">
        <v>0.25</v>
      </c>
      <c r="H2393" s="94">
        <v>7.6563761097659402E-2</v>
      </c>
      <c r="I2393" s="94">
        <v>0.16372380952380949</v>
      </c>
    </row>
    <row r="2394" spans="1:9" s="97" customFormat="1" ht="11.25" customHeight="1" x14ac:dyDescent="0.25">
      <c r="A2394" s="77">
        <v>2388</v>
      </c>
      <c r="B2394" s="76" t="s">
        <v>4609</v>
      </c>
      <c r="C2394" s="98" t="s">
        <v>1611</v>
      </c>
      <c r="D2394" s="77" t="s">
        <v>1586</v>
      </c>
      <c r="E2394" s="76" t="s">
        <v>8679</v>
      </c>
      <c r="F2394" s="94" t="s">
        <v>1596</v>
      </c>
      <c r="G2394" s="94">
        <v>0.16</v>
      </c>
      <c r="H2394" s="94">
        <v>2.5549838579499599E-2</v>
      </c>
      <c r="I2394" s="94">
        <v>0.12692095238095236</v>
      </c>
    </row>
    <row r="2395" spans="1:9" s="97" customFormat="1" ht="11.25" customHeight="1" x14ac:dyDescent="0.25">
      <c r="A2395" s="77">
        <v>2389</v>
      </c>
      <c r="B2395" s="76" t="s">
        <v>2075</v>
      </c>
      <c r="C2395" s="98" t="s">
        <v>1608</v>
      </c>
      <c r="D2395" s="77" t="s">
        <v>1586</v>
      </c>
      <c r="E2395" s="76" t="s">
        <v>815</v>
      </c>
      <c r="F2395" s="94" t="s">
        <v>1596</v>
      </c>
      <c r="G2395" s="94">
        <v>0.16</v>
      </c>
      <c r="H2395" s="94">
        <v>4.0607344632768369E-3</v>
      </c>
      <c r="I2395" s="94">
        <v>0.14720666666666665</v>
      </c>
    </row>
    <row r="2396" spans="1:9" s="97" customFormat="1" ht="11.25" customHeight="1" x14ac:dyDescent="0.25">
      <c r="A2396" s="77">
        <v>2390</v>
      </c>
      <c r="B2396" s="76" t="s">
        <v>494</v>
      </c>
      <c r="C2396" s="98" t="s">
        <v>1611</v>
      </c>
      <c r="D2396" s="77" t="s">
        <v>1586</v>
      </c>
      <c r="E2396" s="76" t="s">
        <v>8000</v>
      </c>
      <c r="F2396" s="94" t="s">
        <v>1596</v>
      </c>
      <c r="G2396" s="94">
        <v>0.25</v>
      </c>
      <c r="H2396" s="94">
        <v>3.6829096045197747E-2</v>
      </c>
      <c r="I2396" s="94">
        <v>0.20123333333333332</v>
      </c>
    </row>
    <row r="2397" spans="1:9" s="97" customFormat="1" ht="11.25" customHeight="1" x14ac:dyDescent="0.25">
      <c r="A2397" s="77">
        <v>2391</v>
      </c>
      <c r="B2397" s="76" t="s">
        <v>4608</v>
      </c>
      <c r="C2397" s="98" t="s">
        <v>1611</v>
      </c>
      <c r="D2397" s="77" t="s">
        <v>1586</v>
      </c>
      <c r="E2397" s="76" t="s">
        <v>8000</v>
      </c>
      <c r="F2397" s="94" t="s">
        <v>1596</v>
      </c>
      <c r="G2397" s="94">
        <v>0.25</v>
      </c>
      <c r="H2397" s="94">
        <v>3.985573042776433E-2</v>
      </c>
      <c r="I2397" s="94">
        <v>0.19837619047619046</v>
      </c>
    </row>
    <row r="2398" spans="1:9" s="97" customFormat="1" ht="11.25" customHeight="1" x14ac:dyDescent="0.25">
      <c r="A2398" s="77">
        <v>2392</v>
      </c>
      <c r="B2398" s="76" t="s">
        <v>699</v>
      </c>
      <c r="C2398" s="98" t="s">
        <v>1610</v>
      </c>
      <c r="D2398" s="77" t="s">
        <v>1586</v>
      </c>
      <c r="E2398" s="76" t="s">
        <v>7739</v>
      </c>
      <c r="F2398" s="94" t="s">
        <v>1596</v>
      </c>
      <c r="G2398" s="94">
        <v>6.3E-2</v>
      </c>
      <c r="H2398" s="94">
        <v>4.5469999999999997E-2</v>
      </c>
      <c r="I2398" s="94">
        <v>1.6548320000000002E-2</v>
      </c>
    </row>
    <row r="2399" spans="1:9" s="97" customFormat="1" ht="11.25" customHeight="1" x14ac:dyDescent="0.25">
      <c r="A2399" s="77">
        <v>2393</v>
      </c>
      <c r="B2399" s="76" t="s">
        <v>409</v>
      </c>
      <c r="C2399" s="98" t="s">
        <v>1628</v>
      </c>
      <c r="D2399" s="77" t="s">
        <v>1586</v>
      </c>
      <c r="E2399" s="76" t="s">
        <v>7645</v>
      </c>
      <c r="F2399" s="94" t="s">
        <v>1596</v>
      </c>
      <c r="G2399" s="94">
        <v>0.16</v>
      </c>
      <c r="H2399" s="94">
        <v>2.7345641646489102E-2</v>
      </c>
      <c r="I2399" s="94">
        <v>0.1252257142857143</v>
      </c>
    </row>
    <row r="2400" spans="1:9" s="97" customFormat="1" ht="11.25" customHeight="1" x14ac:dyDescent="0.25">
      <c r="A2400" s="77">
        <v>2394</v>
      </c>
      <c r="B2400" s="76" t="s">
        <v>486</v>
      </c>
      <c r="C2400" s="98" t="s">
        <v>1611</v>
      </c>
      <c r="D2400" s="77" t="s">
        <v>1586</v>
      </c>
      <c r="E2400" s="76" t="s">
        <v>8000</v>
      </c>
      <c r="F2400" s="94" t="s">
        <v>1596</v>
      </c>
      <c r="G2400" s="94">
        <v>6.3E-2</v>
      </c>
      <c r="H2400" s="94">
        <v>5.0842413236481039E-2</v>
      </c>
      <c r="I2400" s="94">
        <v>1.1476761904761901E-2</v>
      </c>
    </row>
    <row r="2401" spans="1:9" s="97" customFormat="1" ht="11.25" customHeight="1" x14ac:dyDescent="0.25">
      <c r="A2401" s="77">
        <v>2395</v>
      </c>
      <c r="B2401" s="76" t="s">
        <v>702</v>
      </c>
      <c r="C2401" s="98" t="s">
        <v>1610</v>
      </c>
      <c r="D2401" s="77" t="s">
        <v>1586</v>
      </c>
      <c r="E2401" s="76" t="s">
        <v>7739</v>
      </c>
      <c r="F2401" s="94" t="s">
        <v>1596</v>
      </c>
      <c r="G2401" s="94">
        <v>0.1</v>
      </c>
      <c r="H2401" s="94">
        <v>5.3999999999999999E-2</v>
      </c>
      <c r="I2401" s="94">
        <v>4.3423999999999997E-2</v>
      </c>
    </row>
    <row r="2402" spans="1:9" s="97" customFormat="1" ht="11.25" customHeight="1" x14ac:dyDescent="0.25">
      <c r="A2402" s="77">
        <v>2396</v>
      </c>
      <c r="B2402" s="76" t="s">
        <v>410</v>
      </c>
      <c r="C2402" s="98" t="s">
        <v>1628</v>
      </c>
      <c r="D2402" s="77" t="s">
        <v>1586</v>
      </c>
      <c r="E2402" s="76" t="s">
        <v>7645</v>
      </c>
      <c r="F2402" s="94" t="s">
        <v>1596</v>
      </c>
      <c r="G2402" s="94">
        <v>0.25</v>
      </c>
      <c r="H2402" s="94">
        <v>0.10143765133171913</v>
      </c>
      <c r="I2402" s="94">
        <v>0.14024285714285717</v>
      </c>
    </row>
    <row r="2403" spans="1:9" s="97" customFormat="1" ht="11.25" customHeight="1" x14ac:dyDescent="0.25">
      <c r="A2403" s="77">
        <v>2397</v>
      </c>
      <c r="B2403" s="76" t="s">
        <v>703</v>
      </c>
      <c r="C2403" s="98" t="s">
        <v>1610</v>
      </c>
      <c r="D2403" s="77" t="s">
        <v>1586</v>
      </c>
      <c r="E2403" s="76" t="s">
        <v>7739</v>
      </c>
      <c r="F2403" s="94" t="s">
        <v>1596</v>
      </c>
      <c r="G2403" s="94">
        <v>0.4</v>
      </c>
      <c r="H2403" s="94">
        <v>0.218</v>
      </c>
      <c r="I2403" s="94">
        <v>0.17180799999999999</v>
      </c>
    </row>
    <row r="2404" spans="1:9" s="97" customFormat="1" ht="11.25" customHeight="1" x14ac:dyDescent="0.25">
      <c r="A2404" s="77">
        <v>2398</v>
      </c>
      <c r="B2404" s="76" t="s">
        <v>704</v>
      </c>
      <c r="C2404" s="98" t="s">
        <v>1610</v>
      </c>
      <c r="D2404" s="77" t="s">
        <v>1586</v>
      </c>
      <c r="E2404" s="76" t="s">
        <v>7739</v>
      </c>
      <c r="F2404" s="94" t="s">
        <v>1596</v>
      </c>
      <c r="G2404" s="94">
        <v>0.16</v>
      </c>
      <c r="H2404" s="94">
        <v>0.09</v>
      </c>
      <c r="I2404" s="94">
        <v>6.608E-2</v>
      </c>
    </row>
    <row r="2405" spans="1:9" s="97" customFormat="1" ht="11.25" customHeight="1" x14ac:dyDescent="0.25">
      <c r="A2405" s="77">
        <v>2399</v>
      </c>
      <c r="B2405" s="76" t="s">
        <v>4607</v>
      </c>
      <c r="C2405" s="98" t="s">
        <v>1611</v>
      </c>
      <c r="D2405" s="77" t="s">
        <v>1586</v>
      </c>
      <c r="E2405" s="76" t="s">
        <v>8000</v>
      </c>
      <c r="F2405" s="94" t="s">
        <v>1596</v>
      </c>
      <c r="G2405" s="94">
        <v>0.16</v>
      </c>
      <c r="H2405" s="94">
        <v>9.1600000000000015E-2</v>
      </c>
      <c r="I2405" s="94">
        <v>6.4569599999999991E-2</v>
      </c>
    </row>
    <row r="2406" spans="1:9" s="97" customFormat="1" ht="11.25" customHeight="1" x14ac:dyDescent="0.25">
      <c r="A2406" s="77">
        <v>2400</v>
      </c>
      <c r="B2406" s="76" t="s">
        <v>667</v>
      </c>
      <c r="C2406" s="98" t="s">
        <v>1610</v>
      </c>
      <c r="D2406" s="77" t="s">
        <v>1586</v>
      </c>
      <c r="E2406" s="76" t="s">
        <v>7739</v>
      </c>
      <c r="F2406" s="94" t="s">
        <v>1596</v>
      </c>
      <c r="G2406" s="94">
        <v>0.4</v>
      </c>
      <c r="H2406" s="94">
        <v>0.22999999999999998</v>
      </c>
      <c r="I2406" s="94">
        <v>0.16048000000000001</v>
      </c>
    </row>
    <row r="2407" spans="1:9" s="97" customFormat="1" ht="11.25" customHeight="1" x14ac:dyDescent="0.25">
      <c r="A2407" s="77">
        <v>2401</v>
      </c>
      <c r="B2407" s="76" t="s">
        <v>9048</v>
      </c>
      <c r="C2407" s="98" t="s">
        <v>1628</v>
      </c>
      <c r="D2407" s="77" t="s">
        <v>1586</v>
      </c>
      <c r="E2407" s="76" t="s">
        <v>7645</v>
      </c>
      <c r="F2407" s="94" t="s">
        <v>1596</v>
      </c>
      <c r="G2407" s="94">
        <v>0.25</v>
      </c>
      <c r="H2407" s="94">
        <v>8.3081113801452798E-3</v>
      </c>
      <c r="I2407" s="94">
        <v>0.22815714285714284</v>
      </c>
    </row>
    <row r="2408" spans="1:9" s="97" customFormat="1" ht="11.25" customHeight="1" x14ac:dyDescent="0.25">
      <c r="A2408" s="77">
        <v>2402</v>
      </c>
      <c r="B2408" s="76" t="s">
        <v>696</v>
      </c>
      <c r="C2408" s="98" t="s">
        <v>1610</v>
      </c>
      <c r="D2408" s="77" t="s">
        <v>1586</v>
      </c>
      <c r="E2408" s="76" t="s">
        <v>7739</v>
      </c>
      <c r="F2408" s="94" t="s">
        <v>1596</v>
      </c>
      <c r="G2408" s="94">
        <v>6.3E-2</v>
      </c>
      <c r="H2408" s="94">
        <v>3.9169999999999996E-2</v>
      </c>
      <c r="I2408" s="94">
        <v>2.2495520000000001E-2</v>
      </c>
    </row>
    <row r="2409" spans="1:9" s="97" customFormat="1" ht="11.25" customHeight="1" x14ac:dyDescent="0.25">
      <c r="A2409" s="77">
        <v>2403</v>
      </c>
      <c r="B2409" s="76" t="s">
        <v>7210</v>
      </c>
      <c r="C2409" s="98" t="s">
        <v>1706</v>
      </c>
      <c r="D2409" s="77" t="s">
        <v>1586</v>
      </c>
      <c r="E2409" s="76" t="s">
        <v>7745</v>
      </c>
      <c r="F2409" s="94" t="s">
        <v>1596</v>
      </c>
      <c r="G2409" s="94">
        <v>0.1</v>
      </c>
      <c r="H2409" s="94">
        <v>7.938357546408395E-2</v>
      </c>
      <c r="I2409" s="94">
        <v>1.9461904761904757E-2</v>
      </c>
    </row>
    <row r="2410" spans="1:9" s="97" customFormat="1" ht="11.25" customHeight="1" x14ac:dyDescent="0.25">
      <c r="A2410" s="77">
        <v>2404</v>
      </c>
      <c r="B2410" s="76" t="s">
        <v>7209</v>
      </c>
      <c r="C2410" s="98" t="s">
        <v>1706</v>
      </c>
      <c r="D2410" s="77" t="s">
        <v>1586</v>
      </c>
      <c r="E2410" s="76" t="s">
        <v>7745</v>
      </c>
      <c r="F2410" s="94" t="s">
        <v>1596</v>
      </c>
      <c r="G2410" s="94">
        <v>0.16</v>
      </c>
      <c r="H2410" s="94">
        <v>1.8074051654560132E-2</v>
      </c>
      <c r="I2410" s="94">
        <v>0.13397809523809526</v>
      </c>
    </row>
    <row r="2411" spans="1:9" s="97" customFormat="1" ht="11.25" customHeight="1" x14ac:dyDescent="0.25">
      <c r="A2411" s="77">
        <v>2405</v>
      </c>
      <c r="B2411" s="76" t="s">
        <v>411</v>
      </c>
      <c r="C2411" s="98" t="s">
        <v>1628</v>
      </c>
      <c r="D2411" s="77" t="s">
        <v>1586</v>
      </c>
      <c r="E2411" s="76" t="s">
        <v>7645</v>
      </c>
      <c r="F2411" s="94" t="s">
        <v>1596</v>
      </c>
      <c r="G2411" s="94">
        <v>0.1</v>
      </c>
      <c r="H2411" s="94">
        <v>3.6980427764326071E-2</v>
      </c>
      <c r="I2411" s="94">
        <v>5.9490476190476184E-2</v>
      </c>
    </row>
    <row r="2412" spans="1:9" s="97" customFormat="1" ht="11.25" customHeight="1" x14ac:dyDescent="0.25">
      <c r="A2412" s="77">
        <v>2406</v>
      </c>
      <c r="B2412" s="76" t="s">
        <v>2074</v>
      </c>
      <c r="C2412" s="98" t="s">
        <v>1608</v>
      </c>
      <c r="D2412" s="77" t="s">
        <v>1586</v>
      </c>
      <c r="E2412" s="76" t="s">
        <v>7861</v>
      </c>
      <c r="F2412" s="94" t="s">
        <v>1596</v>
      </c>
      <c r="G2412" s="94">
        <v>0.04</v>
      </c>
      <c r="H2412" s="94">
        <v>0.04</v>
      </c>
      <c r="I2412" s="94">
        <v>0</v>
      </c>
    </row>
    <row r="2413" spans="1:9" s="97" customFormat="1" ht="11.25" customHeight="1" x14ac:dyDescent="0.25">
      <c r="A2413" s="77">
        <v>2407</v>
      </c>
      <c r="B2413" s="76" t="s">
        <v>2073</v>
      </c>
      <c r="C2413" s="98" t="s">
        <v>1608</v>
      </c>
      <c r="D2413" s="77" t="s">
        <v>1586</v>
      </c>
      <c r="E2413" s="76" t="s">
        <v>2072</v>
      </c>
      <c r="F2413" s="94" t="s">
        <v>1596</v>
      </c>
      <c r="G2413" s="94">
        <v>2.5000000000000001E-2</v>
      </c>
      <c r="H2413" s="94">
        <v>1.9804277643260697E-2</v>
      </c>
      <c r="I2413" s="94">
        <v>4.9047619047619014E-3</v>
      </c>
    </row>
    <row r="2414" spans="1:9" s="97" customFormat="1" ht="11.25" customHeight="1" x14ac:dyDescent="0.25">
      <c r="A2414" s="77">
        <v>2408</v>
      </c>
      <c r="B2414" s="76" t="s">
        <v>7208</v>
      </c>
      <c r="C2414" s="98" t="s">
        <v>1706</v>
      </c>
      <c r="D2414" s="77" t="s">
        <v>1586</v>
      </c>
      <c r="E2414" s="76" t="s">
        <v>7207</v>
      </c>
      <c r="F2414" s="94" t="s">
        <v>1596</v>
      </c>
      <c r="G2414" s="94">
        <v>0.4</v>
      </c>
      <c r="H2414" s="94">
        <v>8.1587974172719957E-2</v>
      </c>
      <c r="I2414" s="94">
        <v>0.30058095238095234</v>
      </c>
    </row>
    <row r="2415" spans="1:9" s="97" customFormat="1" ht="11.25" customHeight="1" x14ac:dyDescent="0.25">
      <c r="A2415" s="77">
        <v>2409</v>
      </c>
      <c r="B2415" s="76" t="s">
        <v>7206</v>
      </c>
      <c r="C2415" s="98" t="s">
        <v>1706</v>
      </c>
      <c r="D2415" s="77" t="s">
        <v>1586</v>
      </c>
      <c r="E2415" s="76" t="s">
        <v>7745</v>
      </c>
      <c r="F2415" s="94" t="s">
        <v>1596</v>
      </c>
      <c r="G2415" s="94">
        <v>0.1</v>
      </c>
      <c r="H2415" s="94">
        <v>1.9244350282485879E-2</v>
      </c>
      <c r="I2415" s="94">
        <v>7.623333333333332E-2</v>
      </c>
    </row>
    <row r="2416" spans="1:9" s="97" customFormat="1" ht="11.25" customHeight="1" x14ac:dyDescent="0.25">
      <c r="A2416" s="77">
        <v>2410</v>
      </c>
      <c r="B2416" s="76" t="s">
        <v>412</v>
      </c>
      <c r="C2416" s="98" t="s">
        <v>1628</v>
      </c>
      <c r="D2416" s="77" t="s">
        <v>1586</v>
      </c>
      <c r="E2416" s="76" t="s">
        <v>7645</v>
      </c>
      <c r="F2416" s="94" t="s">
        <v>1596</v>
      </c>
      <c r="G2416" s="94">
        <v>0.16</v>
      </c>
      <c r="H2416" s="94">
        <v>1.4159604519774011E-2</v>
      </c>
      <c r="I2416" s="94">
        <v>0.13767333333333331</v>
      </c>
    </row>
    <row r="2417" spans="1:9" s="97" customFormat="1" ht="11.25" customHeight="1" x14ac:dyDescent="0.25">
      <c r="A2417" s="77">
        <v>2411</v>
      </c>
      <c r="B2417" s="76" t="s">
        <v>7205</v>
      </c>
      <c r="C2417" s="98" t="s">
        <v>1706</v>
      </c>
      <c r="D2417" s="77" t="s">
        <v>1586</v>
      </c>
      <c r="E2417" s="76" t="s">
        <v>7745</v>
      </c>
      <c r="F2417" s="94" t="s">
        <v>1596</v>
      </c>
      <c r="G2417" s="94">
        <v>0.16</v>
      </c>
      <c r="H2417" s="94">
        <v>2.8304075867635191E-2</v>
      </c>
      <c r="I2417" s="94">
        <v>0.12432095238095238</v>
      </c>
    </row>
    <row r="2418" spans="1:9" s="97" customFormat="1" ht="11.25" customHeight="1" x14ac:dyDescent="0.25">
      <c r="A2418" s="77">
        <v>2412</v>
      </c>
      <c r="B2418" s="76" t="s">
        <v>7204</v>
      </c>
      <c r="C2418" s="98" t="s">
        <v>1706</v>
      </c>
      <c r="D2418" s="77" t="s">
        <v>1586</v>
      </c>
      <c r="E2418" s="76" t="s">
        <v>7745</v>
      </c>
      <c r="F2418" s="94" t="s">
        <v>1596</v>
      </c>
      <c r="G2418" s="94">
        <v>0.16</v>
      </c>
      <c r="H2418" s="94">
        <v>0.11239999999999999</v>
      </c>
      <c r="I2418" s="94">
        <v>4.4934400000000006E-2</v>
      </c>
    </row>
    <row r="2419" spans="1:9" s="97" customFormat="1" ht="11.25" customHeight="1" x14ac:dyDescent="0.25">
      <c r="A2419" s="77">
        <v>2413</v>
      </c>
      <c r="B2419" s="76" t="s">
        <v>706</v>
      </c>
      <c r="C2419" s="98" t="s">
        <v>1610</v>
      </c>
      <c r="D2419" s="77" t="s">
        <v>1586</v>
      </c>
      <c r="E2419" s="76" t="s">
        <v>8774</v>
      </c>
      <c r="F2419" s="94" t="s">
        <v>1596</v>
      </c>
      <c r="G2419" s="94">
        <v>0.25</v>
      </c>
      <c r="H2419" s="94">
        <v>0.17699999999999999</v>
      </c>
      <c r="I2419" s="94">
        <v>6.8911999999999987E-2</v>
      </c>
    </row>
    <row r="2420" spans="1:9" s="97" customFormat="1" ht="11.25" customHeight="1" x14ac:dyDescent="0.25">
      <c r="A2420" s="77">
        <v>2414</v>
      </c>
      <c r="B2420" s="76" t="s">
        <v>7203</v>
      </c>
      <c r="C2420" s="98" t="s">
        <v>1706</v>
      </c>
      <c r="D2420" s="77" t="s">
        <v>1586</v>
      </c>
      <c r="E2420" s="76" t="s">
        <v>7745</v>
      </c>
      <c r="F2420" s="94" t="s">
        <v>1596</v>
      </c>
      <c r="G2420" s="94">
        <v>0.1</v>
      </c>
      <c r="H2420" s="94">
        <v>3.2001614205004039E-2</v>
      </c>
      <c r="I2420" s="94">
        <v>6.4190476190476173E-2</v>
      </c>
    </row>
    <row r="2421" spans="1:9" s="97" customFormat="1" ht="11.25" customHeight="1" x14ac:dyDescent="0.25">
      <c r="A2421" s="77">
        <v>2415</v>
      </c>
      <c r="B2421" s="76" t="s">
        <v>7202</v>
      </c>
      <c r="C2421" s="98" t="s">
        <v>1706</v>
      </c>
      <c r="D2421" s="77" t="s">
        <v>1586</v>
      </c>
      <c r="E2421" s="76" t="s">
        <v>7745</v>
      </c>
      <c r="F2421" s="94" t="s">
        <v>1596</v>
      </c>
      <c r="G2421" s="94">
        <v>0.16</v>
      </c>
      <c r="H2421" s="94">
        <v>2.9852703793381761E-2</v>
      </c>
      <c r="I2421" s="94">
        <v>0.12285904761904762</v>
      </c>
    </row>
    <row r="2422" spans="1:9" s="97" customFormat="1" ht="11.25" customHeight="1" x14ac:dyDescent="0.25">
      <c r="A2422" s="77">
        <v>2416</v>
      </c>
      <c r="B2422" s="76" t="s">
        <v>7201</v>
      </c>
      <c r="C2422" s="98" t="s">
        <v>1706</v>
      </c>
      <c r="D2422" s="77" t="s">
        <v>1586</v>
      </c>
      <c r="E2422" s="76" t="s">
        <v>7745</v>
      </c>
      <c r="F2422" s="94" t="s">
        <v>1596</v>
      </c>
      <c r="G2422" s="94">
        <v>0.25</v>
      </c>
      <c r="H2422" s="94">
        <v>6.0729418886198552E-2</v>
      </c>
      <c r="I2422" s="94">
        <v>0.17867142857142856</v>
      </c>
    </row>
    <row r="2423" spans="1:9" s="97" customFormat="1" ht="11.25" customHeight="1" x14ac:dyDescent="0.25">
      <c r="A2423" s="77">
        <v>2417</v>
      </c>
      <c r="B2423" s="76" t="s">
        <v>7200</v>
      </c>
      <c r="C2423" s="98" t="s">
        <v>1706</v>
      </c>
      <c r="D2423" s="77" t="s">
        <v>1586</v>
      </c>
      <c r="E2423" s="76" t="s">
        <v>7745</v>
      </c>
      <c r="F2423" s="94" t="s">
        <v>1596</v>
      </c>
      <c r="G2423" s="94">
        <v>0.16</v>
      </c>
      <c r="H2423" s="94">
        <v>5.4025423728813561E-2</v>
      </c>
      <c r="I2423" s="94">
        <v>0.10003999999999999</v>
      </c>
    </row>
    <row r="2424" spans="1:9" s="97" customFormat="1" ht="11.25" customHeight="1" x14ac:dyDescent="0.25">
      <c r="A2424" s="77">
        <v>2418</v>
      </c>
      <c r="B2424" s="76" t="s">
        <v>7199</v>
      </c>
      <c r="C2424" s="98" t="s">
        <v>1706</v>
      </c>
      <c r="D2424" s="77" t="s">
        <v>1586</v>
      </c>
      <c r="E2424" s="76" t="s">
        <v>7745</v>
      </c>
      <c r="F2424" s="94" t="s">
        <v>1596</v>
      </c>
      <c r="G2424" s="94">
        <v>0.1</v>
      </c>
      <c r="H2424" s="94">
        <v>1.4199999999999999E-2</v>
      </c>
      <c r="I2424" s="94">
        <v>8.0995200000000003E-2</v>
      </c>
    </row>
    <row r="2425" spans="1:9" s="97" customFormat="1" ht="11.25" customHeight="1" x14ac:dyDescent="0.25">
      <c r="A2425" s="77">
        <v>2419</v>
      </c>
      <c r="B2425" s="76" t="s">
        <v>7198</v>
      </c>
      <c r="C2425" s="98" t="s">
        <v>1706</v>
      </c>
      <c r="D2425" s="77" t="s">
        <v>1586</v>
      </c>
      <c r="E2425" s="76" t="s">
        <v>7745</v>
      </c>
      <c r="F2425" s="94" t="s">
        <v>1596</v>
      </c>
      <c r="G2425" s="94">
        <v>0.25</v>
      </c>
      <c r="H2425" s="94">
        <v>2.7007667473769169E-2</v>
      </c>
      <c r="I2425" s="94">
        <v>0.21050476190476189</v>
      </c>
    </row>
    <row r="2426" spans="1:9" s="97" customFormat="1" ht="11.25" customHeight="1" x14ac:dyDescent="0.25">
      <c r="A2426" s="77">
        <v>2420</v>
      </c>
      <c r="B2426" s="76" t="s">
        <v>9047</v>
      </c>
      <c r="C2426" s="98" t="s">
        <v>1628</v>
      </c>
      <c r="D2426" s="77" t="s">
        <v>1586</v>
      </c>
      <c r="E2426" s="76" t="s">
        <v>7645</v>
      </c>
      <c r="F2426" s="94" t="s">
        <v>1596</v>
      </c>
      <c r="G2426" s="94">
        <v>0.1</v>
      </c>
      <c r="H2426" s="94">
        <v>4.1162227602905568E-2</v>
      </c>
      <c r="I2426" s="94">
        <v>5.5542857142857144E-2</v>
      </c>
    </row>
    <row r="2427" spans="1:9" s="97" customFormat="1" ht="11.25" customHeight="1" x14ac:dyDescent="0.25">
      <c r="A2427" s="77">
        <v>2421</v>
      </c>
      <c r="B2427" s="76" t="s">
        <v>7197</v>
      </c>
      <c r="C2427" s="98" t="s">
        <v>1706</v>
      </c>
      <c r="D2427" s="77" t="s">
        <v>1586</v>
      </c>
      <c r="E2427" s="76" t="s">
        <v>7745</v>
      </c>
      <c r="F2427" s="94" t="s">
        <v>1596</v>
      </c>
      <c r="G2427" s="94">
        <v>6.3E-2</v>
      </c>
      <c r="H2427" s="94">
        <v>3.8539999999999998E-2</v>
      </c>
      <c r="I2427" s="94">
        <v>2.3090239999999998E-2</v>
      </c>
    </row>
    <row r="2428" spans="1:9" s="97" customFormat="1" ht="11.25" customHeight="1" x14ac:dyDescent="0.25">
      <c r="A2428" s="77">
        <v>2422</v>
      </c>
      <c r="B2428" s="76" t="s">
        <v>7196</v>
      </c>
      <c r="C2428" s="98" t="s">
        <v>1706</v>
      </c>
      <c r="D2428" s="77" t="s">
        <v>1586</v>
      </c>
      <c r="E2428" s="76" t="s">
        <v>7745</v>
      </c>
      <c r="F2428" s="94" t="s">
        <v>1596</v>
      </c>
      <c r="G2428" s="94">
        <v>0.25</v>
      </c>
      <c r="H2428" s="94">
        <v>5.0862590799031479E-2</v>
      </c>
      <c r="I2428" s="94">
        <v>0.18798571428571428</v>
      </c>
    </row>
    <row r="2429" spans="1:9" s="97" customFormat="1" ht="11.25" customHeight="1" x14ac:dyDescent="0.25">
      <c r="A2429" s="77">
        <v>2423</v>
      </c>
      <c r="B2429" s="76" t="s">
        <v>708</v>
      </c>
      <c r="C2429" s="98" t="s">
        <v>1610</v>
      </c>
      <c r="D2429" s="77" t="s">
        <v>1586</v>
      </c>
      <c r="E2429" s="76" t="s">
        <v>7673</v>
      </c>
      <c r="F2429" s="94" t="s">
        <v>1596</v>
      </c>
      <c r="G2429" s="94">
        <v>0.1</v>
      </c>
      <c r="H2429" s="94">
        <v>6.2E-2</v>
      </c>
      <c r="I2429" s="94">
        <v>3.5872000000000001E-2</v>
      </c>
    </row>
    <row r="2430" spans="1:9" s="97" customFormat="1" ht="11.25" customHeight="1" x14ac:dyDescent="0.25">
      <c r="A2430" s="77">
        <v>2424</v>
      </c>
      <c r="B2430" s="76" t="s">
        <v>7195</v>
      </c>
      <c r="C2430" s="98" t="s">
        <v>1706</v>
      </c>
      <c r="D2430" s="77" t="s">
        <v>1586</v>
      </c>
      <c r="E2430" s="76" t="s">
        <v>7745</v>
      </c>
      <c r="F2430" s="94" t="s">
        <v>1596</v>
      </c>
      <c r="G2430" s="94">
        <v>0.1</v>
      </c>
      <c r="H2430" s="94">
        <v>1.2938861985472155E-2</v>
      </c>
      <c r="I2430" s="94">
        <v>8.2185714285714279E-2</v>
      </c>
    </row>
    <row r="2431" spans="1:9" s="97" customFormat="1" ht="11.25" customHeight="1" x14ac:dyDescent="0.25">
      <c r="A2431" s="77">
        <v>2425</v>
      </c>
      <c r="B2431" s="76" t="s">
        <v>3229</v>
      </c>
      <c r="C2431" s="98" t="s">
        <v>1638</v>
      </c>
      <c r="D2431" s="77" t="s">
        <v>1586</v>
      </c>
      <c r="E2431" s="76" t="s">
        <v>2421</v>
      </c>
      <c r="F2431" s="94" t="s">
        <v>1596</v>
      </c>
      <c r="G2431" s="94">
        <v>0.1</v>
      </c>
      <c r="H2431" s="94">
        <v>5.9377522195318805E-2</v>
      </c>
      <c r="I2431" s="94">
        <v>3.8347619047619047E-2</v>
      </c>
    </row>
    <row r="2432" spans="1:9" s="97" customFormat="1" ht="11.25" customHeight="1" x14ac:dyDescent="0.25">
      <c r="A2432" s="77">
        <v>2426</v>
      </c>
      <c r="B2432" s="76" t="s">
        <v>2201</v>
      </c>
      <c r="C2432" s="98" t="s">
        <v>1610</v>
      </c>
      <c r="D2432" s="77" t="s">
        <v>1586</v>
      </c>
      <c r="E2432" s="76" t="s">
        <v>7673</v>
      </c>
      <c r="F2432" s="94" t="s">
        <v>1596</v>
      </c>
      <c r="G2432" s="94">
        <v>0.1</v>
      </c>
      <c r="H2432" s="94">
        <v>6.5000000000000002E-2</v>
      </c>
      <c r="I2432" s="94">
        <v>3.304E-2</v>
      </c>
    </row>
    <row r="2433" spans="1:9" s="97" customFormat="1" ht="11.25" customHeight="1" x14ac:dyDescent="0.25">
      <c r="A2433" s="77">
        <v>2427</v>
      </c>
      <c r="B2433" s="76" t="s">
        <v>7194</v>
      </c>
      <c r="C2433" s="98" t="s">
        <v>1706</v>
      </c>
      <c r="D2433" s="77" t="s">
        <v>1586</v>
      </c>
      <c r="E2433" s="76" t="s">
        <v>7745</v>
      </c>
      <c r="F2433" s="94" t="s">
        <v>1596</v>
      </c>
      <c r="G2433" s="94">
        <v>0.16</v>
      </c>
      <c r="H2433" s="94">
        <v>2.287126715092817E-2</v>
      </c>
      <c r="I2433" s="94">
        <v>0.12944952380952382</v>
      </c>
    </row>
    <row r="2434" spans="1:9" s="97" customFormat="1" ht="11.25" customHeight="1" x14ac:dyDescent="0.25">
      <c r="A2434" s="77">
        <v>2428</v>
      </c>
      <c r="B2434" s="76" t="s">
        <v>9046</v>
      </c>
      <c r="C2434" s="98" t="s">
        <v>1638</v>
      </c>
      <c r="D2434" s="77" t="s">
        <v>1586</v>
      </c>
      <c r="E2434" s="76" t="s">
        <v>2741</v>
      </c>
      <c r="F2434" s="94" t="s">
        <v>1596</v>
      </c>
      <c r="G2434" s="94">
        <v>0.04</v>
      </c>
      <c r="H2434" s="94">
        <v>2.8000000000000001E-2</v>
      </c>
      <c r="I2434" s="94">
        <v>1.1328E-2</v>
      </c>
    </row>
    <row r="2435" spans="1:9" s="97" customFormat="1" ht="11.25" customHeight="1" x14ac:dyDescent="0.25">
      <c r="A2435" s="77">
        <v>2429</v>
      </c>
      <c r="B2435" s="76" t="s">
        <v>7193</v>
      </c>
      <c r="C2435" s="98" t="s">
        <v>1706</v>
      </c>
      <c r="D2435" s="77" t="s">
        <v>1586</v>
      </c>
      <c r="E2435" s="76" t="s">
        <v>7745</v>
      </c>
      <c r="F2435" s="94" t="s">
        <v>1596</v>
      </c>
      <c r="G2435" s="94">
        <v>0.1</v>
      </c>
      <c r="H2435" s="94">
        <v>8.2006658595641657E-2</v>
      </c>
      <c r="I2435" s="94">
        <v>1.6985714285714278E-2</v>
      </c>
    </row>
    <row r="2436" spans="1:9" s="97" customFormat="1" ht="11.25" customHeight="1" x14ac:dyDescent="0.25">
      <c r="A2436" s="77">
        <v>2430</v>
      </c>
      <c r="B2436" s="76" t="s">
        <v>2933</v>
      </c>
      <c r="C2436" s="98" t="s">
        <v>1638</v>
      </c>
      <c r="D2436" s="77" t="s">
        <v>1586</v>
      </c>
      <c r="E2436" s="76" t="s">
        <v>2421</v>
      </c>
      <c r="F2436" s="94" t="s">
        <v>1596</v>
      </c>
      <c r="G2436" s="94">
        <v>0.63</v>
      </c>
      <c r="H2436" s="94">
        <v>0.29558615819209044</v>
      </c>
      <c r="I2436" s="94">
        <v>0.31568666666666662</v>
      </c>
    </row>
    <row r="2437" spans="1:9" s="97" customFormat="1" ht="11.25" customHeight="1" x14ac:dyDescent="0.25">
      <c r="A2437" s="77">
        <v>2431</v>
      </c>
      <c r="B2437" s="76" t="s">
        <v>7192</v>
      </c>
      <c r="C2437" s="98" t="s">
        <v>1706</v>
      </c>
      <c r="D2437" s="77" t="s">
        <v>1586</v>
      </c>
      <c r="E2437" s="76" t="s">
        <v>7745</v>
      </c>
      <c r="F2437" s="94" t="s">
        <v>1596</v>
      </c>
      <c r="G2437" s="94">
        <v>6.3E-2</v>
      </c>
      <c r="H2437" s="94">
        <v>4.4840000000000005E-2</v>
      </c>
      <c r="I2437" s="94">
        <v>1.7143039999999995E-2</v>
      </c>
    </row>
    <row r="2438" spans="1:9" s="97" customFormat="1" ht="11.25" customHeight="1" x14ac:dyDescent="0.25">
      <c r="A2438" s="77">
        <v>2432</v>
      </c>
      <c r="B2438" s="76" t="s">
        <v>7191</v>
      </c>
      <c r="C2438" s="98" t="s">
        <v>1706</v>
      </c>
      <c r="D2438" s="77" t="s">
        <v>1586</v>
      </c>
      <c r="E2438" s="76" t="s">
        <v>7745</v>
      </c>
      <c r="F2438" s="94" t="s">
        <v>1596</v>
      </c>
      <c r="G2438" s="94">
        <v>0.25</v>
      </c>
      <c r="H2438" s="94">
        <v>1.058817594834544E-2</v>
      </c>
      <c r="I2438" s="94">
        <v>0.2260047619047619</v>
      </c>
    </row>
    <row r="2439" spans="1:9" s="97" customFormat="1" ht="11.25" customHeight="1" x14ac:dyDescent="0.25">
      <c r="A2439" s="77">
        <v>2433</v>
      </c>
      <c r="B2439" s="76" t="s">
        <v>707</v>
      </c>
      <c r="C2439" s="98" t="s">
        <v>1610</v>
      </c>
      <c r="D2439" s="77" t="s">
        <v>1586</v>
      </c>
      <c r="E2439" s="76" t="s">
        <v>7673</v>
      </c>
      <c r="F2439" s="94" t="s">
        <v>1596</v>
      </c>
      <c r="G2439" s="94">
        <v>0.25</v>
      </c>
      <c r="H2439" s="94">
        <v>0.17699999999999999</v>
      </c>
      <c r="I2439" s="94">
        <v>6.8911999999999987E-2</v>
      </c>
    </row>
    <row r="2440" spans="1:9" s="97" customFormat="1" ht="11.25" customHeight="1" x14ac:dyDescent="0.25">
      <c r="A2440" s="77">
        <v>2434</v>
      </c>
      <c r="B2440" s="76" t="s">
        <v>3981</v>
      </c>
      <c r="C2440" s="98" t="s">
        <v>1605</v>
      </c>
      <c r="D2440" s="77" t="s">
        <v>1586</v>
      </c>
      <c r="E2440" s="76" t="s">
        <v>7757</v>
      </c>
      <c r="F2440" s="94" t="s">
        <v>1596</v>
      </c>
      <c r="G2440" s="94">
        <v>2.5000000000000001E-2</v>
      </c>
      <c r="H2440" s="94">
        <v>1.4749999999999999E-2</v>
      </c>
      <c r="I2440" s="94">
        <v>9.6760000000000006E-3</v>
      </c>
    </row>
    <row r="2441" spans="1:9" s="97" customFormat="1" ht="11.25" customHeight="1" x14ac:dyDescent="0.25">
      <c r="A2441" s="77">
        <v>2435</v>
      </c>
      <c r="B2441" s="76" t="s">
        <v>9045</v>
      </c>
      <c r="C2441" s="98" t="s">
        <v>1628</v>
      </c>
      <c r="D2441" s="77" t="s">
        <v>1586</v>
      </c>
      <c r="E2441" s="76" t="s">
        <v>7645</v>
      </c>
      <c r="F2441" s="94" t="s">
        <v>1596</v>
      </c>
      <c r="G2441" s="94">
        <v>0.16</v>
      </c>
      <c r="H2441" s="94">
        <v>2.0974576271186443E-2</v>
      </c>
      <c r="I2441" s="94">
        <v>0.13124</v>
      </c>
    </row>
    <row r="2442" spans="1:9" s="97" customFormat="1" ht="11.25" customHeight="1" x14ac:dyDescent="0.25">
      <c r="A2442" s="77">
        <v>2436</v>
      </c>
      <c r="B2442" s="76" t="s">
        <v>1454</v>
      </c>
      <c r="C2442" s="98" t="s">
        <v>1605</v>
      </c>
      <c r="D2442" s="77" t="s">
        <v>1586</v>
      </c>
      <c r="E2442" s="76" t="s">
        <v>7757</v>
      </c>
      <c r="F2442" s="94" t="s">
        <v>1596</v>
      </c>
      <c r="G2442" s="94">
        <v>0.04</v>
      </c>
      <c r="H2442" s="94">
        <v>1.5309725585149314E-2</v>
      </c>
      <c r="I2442" s="94">
        <v>2.3307619047619046E-2</v>
      </c>
    </row>
    <row r="2443" spans="1:9" s="97" customFormat="1" ht="11.25" customHeight="1" x14ac:dyDescent="0.25">
      <c r="A2443" s="77">
        <v>2437</v>
      </c>
      <c r="B2443" s="76" t="s">
        <v>7190</v>
      </c>
      <c r="C2443" s="98" t="s">
        <v>1706</v>
      </c>
      <c r="D2443" s="77" t="s">
        <v>1586</v>
      </c>
      <c r="E2443" s="76" t="s">
        <v>7745</v>
      </c>
      <c r="F2443" s="94" t="s">
        <v>1596</v>
      </c>
      <c r="G2443" s="94">
        <v>0.16</v>
      </c>
      <c r="H2443" s="94">
        <v>1.9173728813559325E-2</v>
      </c>
      <c r="I2443" s="94">
        <v>0.13293999999999997</v>
      </c>
    </row>
    <row r="2444" spans="1:9" s="97" customFormat="1" ht="11.25" customHeight="1" x14ac:dyDescent="0.25">
      <c r="A2444" s="77">
        <v>2438</v>
      </c>
      <c r="B2444" s="76" t="s">
        <v>413</v>
      </c>
      <c r="C2444" s="98" t="s">
        <v>1628</v>
      </c>
      <c r="D2444" s="77" t="s">
        <v>1586</v>
      </c>
      <c r="E2444" s="76" t="s">
        <v>7645</v>
      </c>
      <c r="F2444" s="94" t="s">
        <v>1596</v>
      </c>
      <c r="G2444" s="94">
        <v>0.16</v>
      </c>
      <c r="H2444" s="94">
        <v>0.09</v>
      </c>
      <c r="I2444" s="94">
        <v>6.608E-2</v>
      </c>
    </row>
    <row r="2445" spans="1:9" s="97" customFormat="1" ht="11.25" customHeight="1" x14ac:dyDescent="0.25">
      <c r="A2445" s="77">
        <v>2439</v>
      </c>
      <c r="B2445" s="76" t="s">
        <v>2266</v>
      </c>
      <c r="C2445" s="98" t="s">
        <v>1621</v>
      </c>
      <c r="D2445" s="77" t="s">
        <v>1586</v>
      </c>
      <c r="E2445" s="76" t="s">
        <v>9042</v>
      </c>
      <c r="F2445" s="94" t="s">
        <v>1596</v>
      </c>
      <c r="G2445" s="94">
        <v>0.16</v>
      </c>
      <c r="H2445" s="94">
        <v>1.5254237288135596E-2</v>
      </c>
      <c r="I2445" s="94">
        <v>0.13664000000000001</v>
      </c>
    </row>
    <row r="2446" spans="1:9" s="97" customFormat="1" ht="11.25" customHeight="1" x14ac:dyDescent="0.25">
      <c r="A2446" s="77">
        <v>2440</v>
      </c>
      <c r="B2446" s="76" t="s">
        <v>7189</v>
      </c>
      <c r="C2446" s="98" t="s">
        <v>1706</v>
      </c>
      <c r="D2446" s="77" t="s">
        <v>1586</v>
      </c>
      <c r="E2446" s="76" t="s">
        <v>7745</v>
      </c>
      <c r="F2446" s="94" t="s">
        <v>1596</v>
      </c>
      <c r="G2446" s="94">
        <v>0.16</v>
      </c>
      <c r="H2446" s="94">
        <v>1.9895076674737694E-2</v>
      </c>
      <c r="I2446" s="94">
        <v>0.13225904761904761</v>
      </c>
    </row>
    <row r="2447" spans="1:9" s="97" customFormat="1" ht="11.25" customHeight="1" x14ac:dyDescent="0.25">
      <c r="A2447" s="77">
        <v>2441</v>
      </c>
      <c r="B2447" s="76" t="s">
        <v>2265</v>
      </c>
      <c r="C2447" s="98" t="s">
        <v>1621</v>
      </c>
      <c r="D2447" s="77" t="s">
        <v>1586</v>
      </c>
      <c r="E2447" s="76" t="s">
        <v>9042</v>
      </c>
      <c r="F2447" s="94" t="s">
        <v>1596</v>
      </c>
      <c r="G2447" s="94">
        <v>0.03</v>
      </c>
      <c r="H2447" s="94">
        <v>1.9399999999999997E-2</v>
      </c>
      <c r="I2447" s="94">
        <v>1.00064E-2</v>
      </c>
    </row>
    <row r="2448" spans="1:9" s="97" customFormat="1" ht="11.25" customHeight="1" x14ac:dyDescent="0.25">
      <c r="A2448" s="77">
        <v>2442</v>
      </c>
      <c r="B2448" s="76" t="s">
        <v>4899</v>
      </c>
      <c r="C2448" s="98" t="s">
        <v>1621</v>
      </c>
      <c r="D2448" s="77" t="s">
        <v>1586</v>
      </c>
      <c r="E2448" s="76" t="s">
        <v>9042</v>
      </c>
      <c r="F2448" s="94" t="s">
        <v>1596</v>
      </c>
      <c r="G2448" s="94">
        <v>0.25</v>
      </c>
      <c r="H2448" s="94">
        <v>0.13014527845036319</v>
      </c>
      <c r="I2448" s="94">
        <v>0.11314285714285713</v>
      </c>
    </row>
    <row r="2449" spans="1:9" s="97" customFormat="1" ht="11.25" customHeight="1" x14ac:dyDescent="0.25">
      <c r="A2449" s="77">
        <v>2443</v>
      </c>
      <c r="B2449" s="76" t="s">
        <v>9044</v>
      </c>
      <c r="C2449" s="98" t="s">
        <v>1628</v>
      </c>
      <c r="D2449" s="77" t="s">
        <v>1586</v>
      </c>
      <c r="E2449" s="76" t="s">
        <v>7645</v>
      </c>
      <c r="F2449" s="94" t="s">
        <v>1596</v>
      </c>
      <c r="G2449" s="94">
        <v>0.1</v>
      </c>
      <c r="H2449" s="94">
        <v>3.0185633575464086E-2</v>
      </c>
      <c r="I2449" s="94">
        <v>6.5904761904761897E-2</v>
      </c>
    </row>
    <row r="2450" spans="1:9" s="97" customFormat="1" ht="11.25" customHeight="1" x14ac:dyDescent="0.25">
      <c r="A2450" s="77">
        <v>2444</v>
      </c>
      <c r="B2450" s="76" t="s">
        <v>539</v>
      </c>
      <c r="C2450" s="98" t="s">
        <v>1621</v>
      </c>
      <c r="D2450" s="77" t="s">
        <v>1586</v>
      </c>
      <c r="E2450" s="76" t="s">
        <v>9042</v>
      </c>
      <c r="F2450" s="94" t="s">
        <v>1596</v>
      </c>
      <c r="G2450" s="94">
        <v>0.06</v>
      </c>
      <c r="H2450" s="94">
        <v>2.4303874092009684E-2</v>
      </c>
      <c r="I2450" s="94">
        <v>3.3697142857142856E-2</v>
      </c>
    </row>
    <row r="2451" spans="1:9" s="97" customFormat="1" ht="11.25" customHeight="1" x14ac:dyDescent="0.25">
      <c r="A2451" s="77">
        <v>2445</v>
      </c>
      <c r="B2451" s="76" t="s">
        <v>1457</v>
      </c>
      <c r="C2451" s="98" t="s">
        <v>1605</v>
      </c>
      <c r="D2451" s="77" t="s">
        <v>1586</v>
      </c>
      <c r="E2451" s="76" t="s">
        <v>7757</v>
      </c>
      <c r="F2451" s="94" t="s">
        <v>1596</v>
      </c>
      <c r="G2451" s="94">
        <v>6.3E-2</v>
      </c>
      <c r="H2451" s="94">
        <v>2.6538539144471351E-2</v>
      </c>
      <c r="I2451" s="94">
        <v>3.4419619047619046E-2</v>
      </c>
    </row>
    <row r="2452" spans="1:9" s="97" customFormat="1" ht="11.25" customHeight="1" x14ac:dyDescent="0.25">
      <c r="A2452" s="77">
        <v>2446</v>
      </c>
      <c r="B2452" s="76" t="s">
        <v>4898</v>
      </c>
      <c r="C2452" s="98" t="s">
        <v>1621</v>
      </c>
      <c r="D2452" s="77" t="s">
        <v>1586</v>
      </c>
      <c r="E2452" s="76" t="s">
        <v>7792</v>
      </c>
      <c r="F2452" s="94" t="s">
        <v>1596</v>
      </c>
      <c r="G2452" s="94">
        <v>6.3E-2</v>
      </c>
      <c r="H2452" s="94">
        <v>4.1689999999999998E-2</v>
      </c>
      <c r="I2452" s="94">
        <v>2.0116640000000002E-2</v>
      </c>
    </row>
    <row r="2453" spans="1:9" s="97" customFormat="1" ht="11.25" customHeight="1" x14ac:dyDescent="0.25">
      <c r="A2453" s="77">
        <v>2447</v>
      </c>
      <c r="B2453" s="76" t="s">
        <v>2264</v>
      </c>
      <c r="C2453" s="98" t="s">
        <v>1621</v>
      </c>
      <c r="D2453" s="77" t="s">
        <v>1586</v>
      </c>
      <c r="E2453" s="76" t="s">
        <v>9042</v>
      </c>
      <c r="F2453" s="94" t="s">
        <v>1596</v>
      </c>
      <c r="G2453" s="94">
        <v>0.16</v>
      </c>
      <c r="H2453" s="94">
        <v>0.11850786924939467</v>
      </c>
      <c r="I2453" s="94">
        <v>3.9168571428571428E-2</v>
      </c>
    </row>
    <row r="2454" spans="1:9" s="97" customFormat="1" ht="11.25" customHeight="1" x14ac:dyDescent="0.25">
      <c r="A2454" s="77">
        <v>2448</v>
      </c>
      <c r="B2454" s="76" t="s">
        <v>456</v>
      </c>
      <c r="C2454" s="98" t="s">
        <v>1712</v>
      </c>
      <c r="D2454" s="77" t="s">
        <v>1586</v>
      </c>
      <c r="E2454" s="76" t="s">
        <v>9043</v>
      </c>
      <c r="F2454" s="94" t="s">
        <v>1596</v>
      </c>
      <c r="G2454" s="94">
        <v>0.16</v>
      </c>
      <c r="H2454" s="94">
        <v>0.106</v>
      </c>
      <c r="I2454" s="94">
        <v>5.0976E-2</v>
      </c>
    </row>
    <row r="2455" spans="1:9" s="97" customFormat="1" ht="11.25" customHeight="1" x14ac:dyDescent="0.25">
      <c r="A2455" s="77">
        <v>2449</v>
      </c>
      <c r="B2455" s="76" t="s">
        <v>540</v>
      </c>
      <c r="C2455" s="98" t="s">
        <v>1621</v>
      </c>
      <c r="D2455" s="77" t="s">
        <v>1586</v>
      </c>
      <c r="E2455" s="76" t="s">
        <v>9042</v>
      </c>
      <c r="F2455" s="94" t="s">
        <v>1596</v>
      </c>
      <c r="G2455" s="94">
        <v>6.3E-2</v>
      </c>
      <c r="H2455" s="94">
        <v>2.5862590799031481E-2</v>
      </c>
      <c r="I2455" s="94">
        <v>3.5057714285714282E-2</v>
      </c>
    </row>
    <row r="2456" spans="1:9" s="97" customFormat="1" ht="11.25" customHeight="1" x14ac:dyDescent="0.25">
      <c r="A2456" s="77">
        <v>2450</v>
      </c>
      <c r="B2456" s="76" t="s">
        <v>2071</v>
      </c>
      <c r="C2456" s="98" t="s">
        <v>1608</v>
      </c>
      <c r="D2456" s="77" t="s">
        <v>1586</v>
      </c>
      <c r="E2456" s="76" t="s">
        <v>7861</v>
      </c>
      <c r="F2456" s="94" t="s">
        <v>1596</v>
      </c>
      <c r="G2456" s="94">
        <v>0.1</v>
      </c>
      <c r="H2456" s="94">
        <v>7.0586158192090409E-2</v>
      </c>
      <c r="I2456" s="94">
        <v>2.7766666666666651E-2</v>
      </c>
    </row>
    <row r="2457" spans="1:9" s="97" customFormat="1" ht="11.25" customHeight="1" x14ac:dyDescent="0.25">
      <c r="A2457" s="77">
        <v>2451</v>
      </c>
      <c r="B2457" s="76" t="s">
        <v>4897</v>
      </c>
      <c r="C2457" s="98" t="s">
        <v>1621</v>
      </c>
      <c r="D2457" s="77" t="s">
        <v>1586</v>
      </c>
      <c r="E2457" s="76" t="s">
        <v>7985</v>
      </c>
      <c r="F2457" s="94" t="s">
        <v>1596</v>
      </c>
      <c r="G2457" s="94">
        <v>0.1</v>
      </c>
      <c r="H2457" s="94">
        <v>7.0000000000000007E-2</v>
      </c>
      <c r="I2457" s="94">
        <v>2.8320000000000001E-2</v>
      </c>
    </row>
    <row r="2458" spans="1:9" s="97" customFormat="1" ht="11.25" customHeight="1" x14ac:dyDescent="0.25">
      <c r="A2458" s="77">
        <v>2452</v>
      </c>
      <c r="B2458" s="76" t="s">
        <v>414</v>
      </c>
      <c r="C2458" s="98" t="s">
        <v>1628</v>
      </c>
      <c r="D2458" s="77" t="s">
        <v>1586</v>
      </c>
      <c r="E2458" s="76" t="s">
        <v>7645</v>
      </c>
      <c r="F2458" s="94" t="s">
        <v>1596</v>
      </c>
      <c r="G2458" s="94">
        <v>0.16</v>
      </c>
      <c r="H2458" s="94">
        <v>7.4026432606941084E-2</v>
      </c>
      <c r="I2458" s="94">
        <v>8.1159047619047617E-2</v>
      </c>
    </row>
    <row r="2459" spans="1:9" s="97" customFormat="1" ht="11.25" customHeight="1" x14ac:dyDescent="0.25">
      <c r="A2459" s="77">
        <v>2453</v>
      </c>
      <c r="B2459" s="76" t="s">
        <v>1459</v>
      </c>
      <c r="C2459" s="98" t="s">
        <v>1605</v>
      </c>
      <c r="D2459" s="77" t="s">
        <v>1586</v>
      </c>
      <c r="E2459" s="76" t="s">
        <v>7757</v>
      </c>
      <c r="F2459" s="94" t="s">
        <v>1596</v>
      </c>
      <c r="G2459" s="94">
        <v>6.3E-2</v>
      </c>
      <c r="H2459" s="94">
        <v>4.6099999999999995E-2</v>
      </c>
      <c r="I2459" s="94">
        <v>1.5953600000000005E-2</v>
      </c>
    </row>
    <row r="2460" spans="1:9" s="97" customFormat="1" ht="11.25" customHeight="1" x14ac:dyDescent="0.25">
      <c r="A2460" s="77">
        <v>2454</v>
      </c>
      <c r="B2460" s="76" t="s">
        <v>2199</v>
      </c>
      <c r="C2460" s="98" t="s">
        <v>1610</v>
      </c>
      <c r="D2460" s="77" t="s">
        <v>1586</v>
      </c>
      <c r="E2460" s="76" t="s">
        <v>7818</v>
      </c>
      <c r="F2460" s="94" t="s">
        <v>1596</v>
      </c>
      <c r="G2460" s="94">
        <v>0.25</v>
      </c>
      <c r="H2460" s="94">
        <v>0.1295</v>
      </c>
      <c r="I2460" s="94">
        <v>0.11375199999999999</v>
      </c>
    </row>
    <row r="2461" spans="1:9" s="97" customFormat="1" ht="11.25" customHeight="1" x14ac:dyDescent="0.25">
      <c r="A2461" s="77">
        <v>2455</v>
      </c>
      <c r="B2461" s="76" t="s">
        <v>767</v>
      </c>
      <c r="C2461" s="98" t="s">
        <v>1712</v>
      </c>
      <c r="D2461" s="77" t="s">
        <v>1586</v>
      </c>
      <c r="E2461" s="76" t="s">
        <v>9041</v>
      </c>
      <c r="F2461" s="94" t="s">
        <v>1596</v>
      </c>
      <c r="G2461" s="94">
        <v>0.1</v>
      </c>
      <c r="H2461" s="94">
        <v>5.3999999999999999E-2</v>
      </c>
      <c r="I2461" s="94">
        <v>4.3423999999999997E-2</v>
      </c>
    </row>
    <row r="2462" spans="1:9" s="97" customFormat="1" ht="11.25" customHeight="1" x14ac:dyDescent="0.25">
      <c r="A2462" s="77">
        <v>2456</v>
      </c>
      <c r="B2462" s="76" t="s">
        <v>2070</v>
      </c>
      <c r="C2462" s="98" t="s">
        <v>1608</v>
      </c>
      <c r="D2462" s="77" t="s">
        <v>1586</v>
      </c>
      <c r="E2462" s="76" t="s">
        <v>7861</v>
      </c>
      <c r="F2462" s="94" t="s">
        <v>1596</v>
      </c>
      <c r="G2462" s="94">
        <v>0.1</v>
      </c>
      <c r="H2462" s="94">
        <v>5.2436440677966101E-2</v>
      </c>
      <c r="I2462" s="94">
        <v>4.4899999999999995E-2</v>
      </c>
    </row>
    <row r="2463" spans="1:9" s="97" customFormat="1" ht="11.25" customHeight="1" x14ac:dyDescent="0.25">
      <c r="A2463" s="77">
        <v>2457</v>
      </c>
      <c r="B2463" s="76" t="s">
        <v>2069</v>
      </c>
      <c r="C2463" s="98" t="s">
        <v>1608</v>
      </c>
      <c r="D2463" s="77" t="s">
        <v>1586</v>
      </c>
      <c r="E2463" s="76" t="s">
        <v>7861</v>
      </c>
      <c r="F2463" s="94" t="s">
        <v>1596</v>
      </c>
      <c r="G2463" s="94">
        <v>0.25</v>
      </c>
      <c r="H2463" s="94">
        <v>4.3790355125100891E-2</v>
      </c>
      <c r="I2463" s="94">
        <v>0.19466190476190476</v>
      </c>
    </row>
    <row r="2464" spans="1:9" s="97" customFormat="1" ht="11.25" customHeight="1" x14ac:dyDescent="0.25">
      <c r="A2464" s="77">
        <v>2458</v>
      </c>
      <c r="B2464" s="76" t="s">
        <v>2200</v>
      </c>
      <c r="C2464" s="98" t="s">
        <v>1610</v>
      </c>
      <c r="D2464" s="77" t="s">
        <v>1586</v>
      </c>
      <c r="E2464" s="76" t="s">
        <v>7818</v>
      </c>
      <c r="F2464" s="94" t="s">
        <v>1596</v>
      </c>
      <c r="G2464" s="94">
        <v>2.5000000000000001E-2</v>
      </c>
      <c r="H2464" s="94">
        <v>1.575E-2</v>
      </c>
      <c r="I2464" s="94">
        <v>8.7319999999999967E-3</v>
      </c>
    </row>
    <row r="2465" spans="1:9" s="97" customFormat="1" ht="11.25" customHeight="1" x14ac:dyDescent="0.25">
      <c r="A2465" s="77">
        <v>2459</v>
      </c>
      <c r="B2465" s="76" t="s">
        <v>4896</v>
      </c>
      <c r="C2465" s="98" t="s">
        <v>1621</v>
      </c>
      <c r="D2465" s="77" t="s">
        <v>1586</v>
      </c>
      <c r="E2465" s="76" t="s">
        <v>7985</v>
      </c>
      <c r="F2465" s="94" t="s">
        <v>1596</v>
      </c>
      <c r="G2465" s="94">
        <v>0.16</v>
      </c>
      <c r="H2465" s="94">
        <v>9.1600000000000015E-2</v>
      </c>
      <c r="I2465" s="94">
        <v>6.4569599999999991E-2</v>
      </c>
    </row>
    <row r="2466" spans="1:9" s="97" customFormat="1" ht="11.25" customHeight="1" x14ac:dyDescent="0.25">
      <c r="A2466" s="77">
        <v>2460</v>
      </c>
      <c r="B2466" s="76" t="s">
        <v>712</v>
      </c>
      <c r="C2466" s="98" t="s">
        <v>1610</v>
      </c>
      <c r="D2466" s="77" t="s">
        <v>1586</v>
      </c>
      <c r="E2466" s="76" t="s">
        <v>7818</v>
      </c>
      <c r="F2466" s="94" t="s">
        <v>1596</v>
      </c>
      <c r="G2466" s="94">
        <v>0.25</v>
      </c>
      <c r="H2466" s="94">
        <v>0.14449999999999999</v>
      </c>
      <c r="I2466" s="94">
        <v>9.9592E-2</v>
      </c>
    </row>
    <row r="2467" spans="1:9" s="97" customFormat="1" ht="11.25" customHeight="1" x14ac:dyDescent="0.25">
      <c r="A2467" s="77">
        <v>2461</v>
      </c>
      <c r="B2467" s="76" t="s">
        <v>541</v>
      </c>
      <c r="C2467" s="98" t="s">
        <v>1621</v>
      </c>
      <c r="D2467" s="77" t="s">
        <v>1586</v>
      </c>
      <c r="E2467" s="76" t="s">
        <v>7985</v>
      </c>
      <c r="F2467" s="94" t="s">
        <v>1596</v>
      </c>
      <c r="G2467" s="94">
        <v>0.06</v>
      </c>
      <c r="H2467" s="94">
        <v>4.5394471347861183E-2</v>
      </c>
      <c r="I2467" s="94">
        <v>1.378761904761904E-2</v>
      </c>
    </row>
    <row r="2468" spans="1:9" s="97" customFormat="1" ht="11.25" customHeight="1" x14ac:dyDescent="0.25">
      <c r="A2468" s="77">
        <v>2462</v>
      </c>
      <c r="B2468" s="76" t="s">
        <v>9040</v>
      </c>
      <c r="C2468" s="98" t="s">
        <v>1610</v>
      </c>
      <c r="D2468" s="77" t="s">
        <v>1586</v>
      </c>
      <c r="E2468" s="76" t="s">
        <v>7818</v>
      </c>
      <c r="F2468" s="94" t="s">
        <v>1596</v>
      </c>
      <c r="G2468" s="94">
        <v>0.25</v>
      </c>
      <c r="H2468" s="94">
        <v>0.152</v>
      </c>
      <c r="I2468" s="94">
        <v>9.2511999999999997E-2</v>
      </c>
    </row>
    <row r="2469" spans="1:9" s="97" customFormat="1" ht="11.25" customHeight="1" x14ac:dyDescent="0.25">
      <c r="A2469" s="77">
        <v>2463</v>
      </c>
      <c r="B2469" s="76" t="s">
        <v>9891</v>
      </c>
      <c r="C2469" s="98" t="s">
        <v>1621</v>
      </c>
      <c r="D2469" s="77" t="s">
        <v>1586</v>
      </c>
      <c r="E2469" s="76" t="s">
        <v>7985</v>
      </c>
      <c r="F2469" s="94" t="s">
        <v>1596</v>
      </c>
      <c r="G2469" s="94">
        <v>0.25</v>
      </c>
      <c r="H2469" s="94">
        <v>0.14699999999999999</v>
      </c>
      <c r="I2469" s="94">
        <v>9.7231999999999999E-2</v>
      </c>
    </row>
    <row r="2470" spans="1:9" s="97" customFormat="1" ht="11.25" customHeight="1" x14ac:dyDescent="0.25">
      <c r="A2470" s="77">
        <v>2464</v>
      </c>
      <c r="B2470" s="76" t="s">
        <v>9039</v>
      </c>
      <c r="C2470" s="98" t="s">
        <v>1628</v>
      </c>
      <c r="D2470" s="77" t="s">
        <v>1586</v>
      </c>
      <c r="E2470" s="76" t="s">
        <v>7653</v>
      </c>
      <c r="F2470" s="94" t="s">
        <v>1596</v>
      </c>
      <c r="G2470" s="94">
        <v>0.16</v>
      </c>
      <c r="H2470" s="94">
        <v>6.6787732041969333E-2</v>
      </c>
      <c r="I2470" s="94">
        <v>8.7992380952380947E-2</v>
      </c>
    </row>
    <row r="2471" spans="1:9" s="97" customFormat="1" ht="11.25" customHeight="1" x14ac:dyDescent="0.25">
      <c r="A2471" s="77">
        <v>2465</v>
      </c>
      <c r="B2471" s="76" t="s">
        <v>711</v>
      </c>
      <c r="C2471" s="98" t="s">
        <v>1610</v>
      </c>
      <c r="D2471" s="77" t="s">
        <v>1586</v>
      </c>
      <c r="E2471" s="76" t="s">
        <v>7818</v>
      </c>
      <c r="F2471" s="94" t="s">
        <v>1596</v>
      </c>
      <c r="G2471" s="94">
        <v>0.25</v>
      </c>
      <c r="H2471" s="94">
        <v>0.16700000000000001</v>
      </c>
      <c r="I2471" s="94">
        <v>7.8351999999999991E-2</v>
      </c>
    </row>
    <row r="2472" spans="1:9" s="97" customFormat="1" ht="11.25" customHeight="1" x14ac:dyDescent="0.25">
      <c r="A2472" s="77">
        <v>2466</v>
      </c>
      <c r="B2472" s="76" t="s">
        <v>2197</v>
      </c>
      <c r="C2472" s="98" t="s">
        <v>1610</v>
      </c>
      <c r="D2472" s="77" t="s">
        <v>1586</v>
      </c>
      <c r="E2472" s="76" t="s">
        <v>7818</v>
      </c>
      <c r="F2472" s="94" t="s">
        <v>1596</v>
      </c>
      <c r="G2472" s="94">
        <v>0.16</v>
      </c>
      <c r="H2472" s="94">
        <v>0.106</v>
      </c>
      <c r="I2472" s="94">
        <v>5.0976E-2</v>
      </c>
    </row>
    <row r="2473" spans="1:9" s="97" customFormat="1" ht="11.25" customHeight="1" x14ac:dyDescent="0.25">
      <c r="A2473" s="77">
        <v>2467</v>
      </c>
      <c r="B2473" s="76" t="s">
        <v>2198</v>
      </c>
      <c r="C2473" s="98" t="s">
        <v>1610</v>
      </c>
      <c r="D2473" s="77" t="s">
        <v>1586</v>
      </c>
      <c r="E2473" s="76" t="s">
        <v>7818</v>
      </c>
      <c r="F2473" s="94" t="s">
        <v>1596</v>
      </c>
      <c r="G2473" s="94">
        <v>6.3E-2</v>
      </c>
      <c r="H2473" s="94">
        <v>3.5389999999999998E-2</v>
      </c>
      <c r="I2473" s="94">
        <v>2.6063839999999998E-2</v>
      </c>
    </row>
    <row r="2474" spans="1:9" s="97" customFormat="1" ht="11.25" customHeight="1" x14ac:dyDescent="0.25">
      <c r="A2474" s="77">
        <v>2468</v>
      </c>
      <c r="B2474" s="76" t="s">
        <v>2068</v>
      </c>
      <c r="C2474" s="98" t="s">
        <v>1608</v>
      </c>
      <c r="D2474" s="77" t="s">
        <v>1586</v>
      </c>
      <c r="E2474" s="76" t="s">
        <v>7746</v>
      </c>
      <c r="F2474" s="94" t="s">
        <v>1596</v>
      </c>
      <c r="G2474" s="94">
        <v>6.3E-2</v>
      </c>
      <c r="H2474" s="94">
        <v>6.3E-2</v>
      </c>
      <c r="I2474" s="94">
        <v>0</v>
      </c>
    </row>
    <row r="2475" spans="1:9" s="97" customFormat="1" ht="11.25" customHeight="1" x14ac:dyDescent="0.25">
      <c r="A2475" s="77">
        <v>2469</v>
      </c>
      <c r="B2475" s="76" t="s">
        <v>714</v>
      </c>
      <c r="C2475" s="98" t="s">
        <v>1610</v>
      </c>
      <c r="D2475" s="77" t="s">
        <v>1586</v>
      </c>
      <c r="E2475" s="76" t="s">
        <v>7818</v>
      </c>
      <c r="F2475" s="94" t="s">
        <v>1596</v>
      </c>
      <c r="G2475" s="94">
        <v>0.1</v>
      </c>
      <c r="H2475" s="94">
        <v>6.6000000000000003E-2</v>
      </c>
      <c r="I2475" s="94">
        <v>3.2096E-2</v>
      </c>
    </row>
    <row r="2476" spans="1:9" s="97" customFormat="1" ht="11.25" customHeight="1" x14ac:dyDescent="0.25">
      <c r="A2476" s="77">
        <v>2470</v>
      </c>
      <c r="B2476" s="76" t="s">
        <v>710</v>
      </c>
      <c r="C2476" s="98" t="s">
        <v>1610</v>
      </c>
      <c r="D2476" s="77" t="s">
        <v>1586</v>
      </c>
      <c r="E2476" s="76" t="s">
        <v>7673</v>
      </c>
      <c r="F2476" s="94" t="s">
        <v>1596</v>
      </c>
      <c r="G2476" s="94">
        <v>0.16</v>
      </c>
      <c r="H2476" s="94">
        <v>0.114</v>
      </c>
      <c r="I2476" s="94">
        <v>4.3423999999999997E-2</v>
      </c>
    </row>
    <row r="2477" spans="1:9" s="97" customFormat="1" ht="11.25" customHeight="1" x14ac:dyDescent="0.25">
      <c r="A2477" s="77">
        <v>2471</v>
      </c>
      <c r="B2477" s="76" t="s">
        <v>415</v>
      </c>
      <c r="C2477" s="98" t="s">
        <v>1628</v>
      </c>
      <c r="D2477" s="77" t="s">
        <v>1586</v>
      </c>
      <c r="E2477" s="76" t="s">
        <v>7645</v>
      </c>
      <c r="F2477" s="94" t="s">
        <v>1596</v>
      </c>
      <c r="G2477" s="94">
        <v>0.16</v>
      </c>
      <c r="H2477" s="94">
        <v>3.8851896690879746E-2</v>
      </c>
      <c r="I2477" s="94">
        <v>0.11436380952380951</v>
      </c>
    </row>
    <row r="2478" spans="1:9" s="97" customFormat="1" ht="11.25" customHeight="1" x14ac:dyDescent="0.25">
      <c r="A2478" s="77">
        <v>2472</v>
      </c>
      <c r="B2478" s="76" t="s">
        <v>4895</v>
      </c>
      <c r="C2478" s="98" t="s">
        <v>1621</v>
      </c>
      <c r="D2478" s="77" t="s">
        <v>1586</v>
      </c>
      <c r="E2478" s="76" t="s">
        <v>7985</v>
      </c>
      <c r="F2478" s="94" t="s">
        <v>1596</v>
      </c>
      <c r="G2478" s="94">
        <v>0.25</v>
      </c>
      <c r="H2478" s="94">
        <v>0.13200000000000001</v>
      </c>
      <c r="I2478" s="94">
        <v>0.11139199999999999</v>
      </c>
    </row>
    <row r="2479" spans="1:9" s="97" customFormat="1" ht="11.25" customHeight="1" x14ac:dyDescent="0.25">
      <c r="A2479" s="77">
        <v>2473</v>
      </c>
      <c r="B2479" s="76" t="s">
        <v>3155</v>
      </c>
      <c r="C2479" s="98" t="s">
        <v>1638</v>
      </c>
      <c r="D2479" s="77" t="s">
        <v>1586</v>
      </c>
      <c r="E2479" s="76" t="s">
        <v>2381</v>
      </c>
      <c r="F2479" s="94" t="s">
        <v>1596</v>
      </c>
      <c r="G2479" s="94">
        <v>6.3E-2</v>
      </c>
      <c r="H2479" s="94">
        <v>6.3E-2</v>
      </c>
      <c r="I2479" s="94">
        <v>0</v>
      </c>
    </row>
    <row r="2480" spans="1:9" s="97" customFormat="1" ht="11.25" customHeight="1" x14ac:dyDescent="0.25">
      <c r="A2480" s="77">
        <v>2474</v>
      </c>
      <c r="B2480" s="76" t="s">
        <v>3148</v>
      </c>
      <c r="C2480" s="98" t="s">
        <v>1638</v>
      </c>
      <c r="D2480" s="77" t="s">
        <v>1586</v>
      </c>
      <c r="E2480" s="76" t="s">
        <v>2381</v>
      </c>
      <c r="F2480" s="94" t="s">
        <v>1596</v>
      </c>
      <c r="G2480" s="94">
        <v>0.16</v>
      </c>
      <c r="H2480" s="94">
        <v>0.16</v>
      </c>
      <c r="I2480" s="94">
        <v>0</v>
      </c>
    </row>
    <row r="2481" spans="1:9" s="97" customFormat="1" ht="11.25" customHeight="1" x14ac:dyDescent="0.25">
      <c r="A2481" s="77">
        <v>2475</v>
      </c>
      <c r="B2481" s="76" t="s">
        <v>3153</v>
      </c>
      <c r="C2481" s="98" t="s">
        <v>1638</v>
      </c>
      <c r="D2481" s="77" t="s">
        <v>1586</v>
      </c>
      <c r="E2481" s="76" t="s">
        <v>2381</v>
      </c>
      <c r="F2481" s="94" t="s">
        <v>1596</v>
      </c>
      <c r="G2481" s="94">
        <v>0.1</v>
      </c>
      <c r="H2481" s="94">
        <v>0.1</v>
      </c>
      <c r="I2481" s="94">
        <v>0</v>
      </c>
    </row>
    <row r="2482" spans="1:9" s="97" customFormat="1" ht="11.25" customHeight="1" x14ac:dyDescent="0.25">
      <c r="A2482" s="77">
        <v>2476</v>
      </c>
      <c r="B2482" s="76" t="s">
        <v>4894</v>
      </c>
      <c r="C2482" s="98" t="s">
        <v>1621</v>
      </c>
      <c r="D2482" s="77" t="s">
        <v>1586</v>
      </c>
      <c r="E2482" s="76" t="s">
        <v>7985</v>
      </c>
      <c r="F2482" s="94" t="s">
        <v>1596</v>
      </c>
      <c r="G2482" s="94">
        <v>0.1</v>
      </c>
      <c r="H2482" s="94">
        <v>7.3668280871670697E-2</v>
      </c>
      <c r="I2482" s="94">
        <v>2.4857142857142855E-2</v>
      </c>
    </row>
    <row r="2483" spans="1:9" s="97" customFormat="1" ht="11.25" customHeight="1" x14ac:dyDescent="0.25">
      <c r="A2483" s="77">
        <v>2477</v>
      </c>
      <c r="B2483" s="76" t="s">
        <v>2523</v>
      </c>
      <c r="C2483" s="98" t="s">
        <v>1638</v>
      </c>
      <c r="D2483" s="77" t="s">
        <v>1586</v>
      </c>
      <c r="E2483" s="76" t="s">
        <v>2381</v>
      </c>
      <c r="F2483" s="94" t="s">
        <v>1596</v>
      </c>
      <c r="G2483" s="94">
        <v>0.1</v>
      </c>
      <c r="H2483" s="94">
        <v>0.1</v>
      </c>
      <c r="I2483" s="94">
        <v>0</v>
      </c>
    </row>
    <row r="2484" spans="1:9" s="97" customFormat="1" ht="11.25" customHeight="1" x14ac:dyDescent="0.25">
      <c r="A2484" s="77">
        <v>2478</v>
      </c>
      <c r="B2484" s="76" t="s">
        <v>9890</v>
      </c>
      <c r="C2484" s="98" t="s">
        <v>1638</v>
      </c>
      <c r="D2484" s="77" t="s">
        <v>1586</v>
      </c>
      <c r="E2484" s="76" t="s">
        <v>9889</v>
      </c>
      <c r="F2484" s="94" t="s">
        <v>1596</v>
      </c>
      <c r="G2484" s="94">
        <v>0.16</v>
      </c>
      <c r="H2484" s="94">
        <v>0.16</v>
      </c>
      <c r="I2484" s="94">
        <v>0</v>
      </c>
    </row>
    <row r="2485" spans="1:9" s="97" customFormat="1" ht="11.25" customHeight="1" x14ac:dyDescent="0.25">
      <c r="A2485" s="77">
        <v>2479</v>
      </c>
      <c r="B2485" s="76" t="s">
        <v>4893</v>
      </c>
      <c r="C2485" s="98" t="s">
        <v>1621</v>
      </c>
      <c r="D2485" s="77" t="s">
        <v>1586</v>
      </c>
      <c r="E2485" s="76" t="s">
        <v>7985</v>
      </c>
      <c r="F2485" s="94" t="s">
        <v>1596</v>
      </c>
      <c r="G2485" s="94">
        <v>0.1</v>
      </c>
      <c r="H2485" s="94">
        <v>5.1195520581113804E-2</v>
      </c>
      <c r="I2485" s="94">
        <v>4.6071428571428569E-2</v>
      </c>
    </row>
    <row r="2486" spans="1:9" s="97" customFormat="1" ht="11.25" customHeight="1" x14ac:dyDescent="0.25">
      <c r="A2486" s="77">
        <v>2480</v>
      </c>
      <c r="B2486" s="76" t="s">
        <v>4892</v>
      </c>
      <c r="C2486" s="98" t="s">
        <v>1621</v>
      </c>
      <c r="D2486" s="77" t="s">
        <v>1586</v>
      </c>
      <c r="E2486" s="76" t="s">
        <v>7985</v>
      </c>
      <c r="F2486" s="94" t="s">
        <v>1596</v>
      </c>
      <c r="G2486" s="94">
        <v>6.3E-2</v>
      </c>
      <c r="H2486" s="94">
        <v>5.7818805488297015E-2</v>
      </c>
      <c r="I2486" s="94">
        <v>4.891047619047616E-3</v>
      </c>
    </row>
    <row r="2487" spans="1:9" s="97" customFormat="1" ht="11.25" customHeight="1" x14ac:dyDescent="0.25">
      <c r="A2487" s="77">
        <v>2481</v>
      </c>
      <c r="B2487" s="76" t="s">
        <v>2064</v>
      </c>
      <c r="C2487" s="98" t="s">
        <v>1608</v>
      </c>
      <c r="D2487" s="77" t="s">
        <v>1586</v>
      </c>
      <c r="E2487" s="76" t="s">
        <v>2063</v>
      </c>
      <c r="F2487" s="94" t="s">
        <v>1596</v>
      </c>
      <c r="G2487" s="94">
        <v>0.1</v>
      </c>
      <c r="H2487" s="94">
        <v>4.1374092009685233E-2</v>
      </c>
      <c r="I2487" s="94">
        <v>5.5342857142857131E-2</v>
      </c>
    </row>
    <row r="2488" spans="1:9" s="97" customFormat="1" ht="11.25" customHeight="1" x14ac:dyDescent="0.25">
      <c r="A2488" s="77">
        <v>2482</v>
      </c>
      <c r="B2488" s="76" t="s">
        <v>1456</v>
      </c>
      <c r="C2488" s="98" t="s">
        <v>1605</v>
      </c>
      <c r="D2488" s="77" t="s">
        <v>1586</v>
      </c>
      <c r="E2488" s="76" t="s">
        <v>7757</v>
      </c>
      <c r="F2488" s="94" t="s">
        <v>1596</v>
      </c>
      <c r="G2488" s="94">
        <v>0.1</v>
      </c>
      <c r="H2488" s="94">
        <v>1.4961662631154157E-2</v>
      </c>
      <c r="I2488" s="94">
        <v>8.0276190476190473E-2</v>
      </c>
    </row>
    <row r="2489" spans="1:9" s="97" customFormat="1" ht="11.25" customHeight="1" x14ac:dyDescent="0.25">
      <c r="A2489" s="77">
        <v>2483</v>
      </c>
      <c r="B2489" s="76" t="s">
        <v>2067</v>
      </c>
      <c r="C2489" s="98" t="s">
        <v>1608</v>
      </c>
      <c r="D2489" s="77" t="s">
        <v>1586</v>
      </c>
      <c r="E2489" s="76" t="s">
        <v>7746</v>
      </c>
      <c r="F2489" s="94" t="s">
        <v>1596</v>
      </c>
      <c r="G2489" s="94">
        <v>0.1</v>
      </c>
      <c r="H2489" s="94">
        <v>3.7353712671509276E-2</v>
      </c>
      <c r="I2489" s="94">
        <v>5.913809523809524E-2</v>
      </c>
    </row>
    <row r="2490" spans="1:9" s="97" customFormat="1" ht="11.25" customHeight="1" x14ac:dyDescent="0.25">
      <c r="A2490" s="77">
        <v>2484</v>
      </c>
      <c r="B2490" s="76" t="s">
        <v>1458</v>
      </c>
      <c r="C2490" s="98" t="s">
        <v>1605</v>
      </c>
      <c r="D2490" s="77" t="s">
        <v>1586</v>
      </c>
      <c r="E2490" s="76" t="s">
        <v>7757</v>
      </c>
      <c r="F2490" s="94" t="s">
        <v>1596</v>
      </c>
      <c r="G2490" s="94">
        <v>0.1</v>
      </c>
      <c r="H2490" s="94">
        <v>2.262409200968523E-2</v>
      </c>
      <c r="I2490" s="94">
        <v>7.3042857142857145E-2</v>
      </c>
    </row>
    <row r="2491" spans="1:9" s="97" customFormat="1" ht="11.25" customHeight="1" x14ac:dyDescent="0.25">
      <c r="A2491" s="77">
        <v>2485</v>
      </c>
      <c r="B2491" s="76" t="s">
        <v>2065</v>
      </c>
      <c r="C2491" s="98" t="s">
        <v>1608</v>
      </c>
      <c r="D2491" s="77" t="s">
        <v>1586</v>
      </c>
      <c r="E2491" s="76" t="s">
        <v>7746</v>
      </c>
      <c r="F2491" s="94" t="s">
        <v>1596</v>
      </c>
      <c r="G2491" s="94">
        <v>6.3E-2</v>
      </c>
      <c r="H2491" s="94">
        <v>5.876715092816788E-2</v>
      </c>
      <c r="I2491" s="94">
        <v>3.9958095238095213E-3</v>
      </c>
    </row>
    <row r="2492" spans="1:9" s="97" customFormat="1" ht="11.25" customHeight="1" x14ac:dyDescent="0.25">
      <c r="A2492" s="77">
        <v>2486</v>
      </c>
      <c r="B2492" s="76" t="s">
        <v>2066</v>
      </c>
      <c r="C2492" s="98" t="s">
        <v>1608</v>
      </c>
      <c r="D2492" s="77" t="s">
        <v>1586</v>
      </c>
      <c r="E2492" s="76" t="s">
        <v>7746</v>
      </c>
      <c r="F2492" s="94" t="s">
        <v>1596</v>
      </c>
      <c r="G2492" s="94">
        <v>0.1</v>
      </c>
      <c r="H2492" s="94">
        <v>5.5306698950766751E-2</v>
      </c>
      <c r="I2492" s="94">
        <v>4.2190476190476181E-2</v>
      </c>
    </row>
    <row r="2493" spans="1:9" s="97" customFormat="1" ht="11.25" customHeight="1" x14ac:dyDescent="0.25">
      <c r="A2493" s="77">
        <v>2487</v>
      </c>
      <c r="B2493" s="76" t="s">
        <v>9038</v>
      </c>
      <c r="C2493" s="98" t="s">
        <v>1701</v>
      </c>
      <c r="D2493" s="77" t="s">
        <v>1586</v>
      </c>
      <c r="E2493" s="76" t="s">
        <v>8007</v>
      </c>
      <c r="F2493" s="94" t="s">
        <v>1596</v>
      </c>
      <c r="G2493" s="94">
        <v>0.1</v>
      </c>
      <c r="H2493" s="94">
        <v>6.7039951573849878E-3</v>
      </c>
      <c r="I2493" s="94">
        <v>8.8071428571428564E-2</v>
      </c>
    </row>
    <row r="2494" spans="1:9" s="97" customFormat="1" ht="11.25" customHeight="1" x14ac:dyDescent="0.25">
      <c r="A2494" s="77">
        <v>2488</v>
      </c>
      <c r="B2494" s="76" t="s">
        <v>9888</v>
      </c>
      <c r="C2494" s="98" t="s">
        <v>1626</v>
      </c>
      <c r="D2494" s="77" t="s">
        <v>1586</v>
      </c>
      <c r="E2494" s="76" t="s">
        <v>8079</v>
      </c>
      <c r="F2494" s="94" t="s">
        <v>1596</v>
      </c>
      <c r="G2494" s="94">
        <v>0.1</v>
      </c>
      <c r="H2494" s="94">
        <v>3.0442897497982246E-2</v>
      </c>
      <c r="I2494" s="94">
        <v>6.5661904761904769E-2</v>
      </c>
    </row>
    <row r="2495" spans="1:9" s="97" customFormat="1" ht="11.25" customHeight="1" x14ac:dyDescent="0.25">
      <c r="A2495" s="77">
        <v>2489</v>
      </c>
      <c r="B2495" s="76" t="s">
        <v>2051</v>
      </c>
      <c r="C2495" s="98" t="s">
        <v>1608</v>
      </c>
      <c r="D2495" s="77" t="s">
        <v>1586</v>
      </c>
      <c r="E2495" s="76" t="s">
        <v>9005</v>
      </c>
      <c r="F2495" s="94" t="s">
        <v>1596</v>
      </c>
      <c r="G2495" s="94">
        <v>0.06</v>
      </c>
      <c r="H2495" s="94">
        <v>3.347457627118644E-2</v>
      </c>
      <c r="I2495" s="94">
        <v>2.5039999999999996E-2</v>
      </c>
    </row>
    <row r="2496" spans="1:9" s="97" customFormat="1" ht="11.25" customHeight="1" x14ac:dyDescent="0.25">
      <c r="A2496" s="77">
        <v>2490</v>
      </c>
      <c r="B2496" s="76" t="s">
        <v>2050</v>
      </c>
      <c r="C2496" s="98" t="s">
        <v>1608</v>
      </c>
      <c r="D2496" s="77" t="s">
        <v>1586</v>
      </c>
      <c r="E2496" s="76" t="s">
        <v>9005</v>
      </c>
      <c r="F2496" s="94" t="s">
        <v>1596</v>
      </c>
      <c r="G2496" s="94">
        <v>0.1</v>
      </c>
      <c r="H2496" s="94">
        <v>8.9386602098466515E-3</v>
      </c>
      <c r="I2496" s="94">
        <v>8.5961904761904767E-2</v>
      </c>
    </row>
    <row r="2497" spans="1:9" s="97" customFormat="1" ht="11.25" customHeight="1" x14ac:dyDescent="0.25">
      <c r="A2497" s="77">
        <v>2491</v>
      </c>
      <c r="B2497" s="76" t="s">
        <v>2049</v>
      </c>
      <c r="C2497" s="98" t="s">
        <v>1608</v>
      </c>
      <c r="D2497" s="77" t="s">
        <v>1586</v>
      </c>
      <c r="E2497" s="76" t="s">
        <v>9005</v>
      </c>
      <c r="F2497" s="94" t="s">
        <v>1596</v>
      </c>
      <c r="G2497" s="94">
        <v>0.1</v>
      </c>
      <c r="H2497" s="94">
        <v>1.5208837772397097E-2</v>
      </c>
      <c r="I2497" s="94">
        <v>8.0042857142857138E-2</v>
      </c>
    </row>
    <row r="2498" spans="1:9" s="97" customFormat="1" ht="11.25" customHeight="1" x14ac:dyDescent="0.25">
      <c r="A2498" s="77">
        <v>2492</v>
      </c>
      <c r="B2498" s="76" t="s">
        <v>2039</v>
      </c>
      <c r="C2498" s="98" t="s">
        <v>1608</v>
      </c>
      <c r="D2498" s="77" t="s">
        <v>1586</v>
      </c>
      <c r="E2498" s="76" t="s">
        <v>9005</v>
      </c>
      <c r="F2498" s="94" t="s">
        <v>1596</v>
      </c>
      <c r="G2498" s="94">
        <v>6.3E-2</v>
      </c>
      <c r="H2498" s="94">
        <v>1.2726997578692494E-2</v>
      </c>
      <c r="I2498" s="94">
        <v>4.7457714285714291E-2</v>
      </c>
    </row>
    <row r="2499" spans="1:9" s="97" customFormat="1" ht="11.25" customHeight="1" x14ac:dyDescent="0.25">
      <c r="A2499" s="77">
        <v>2493</v>
      </c>
      <c r="B2499" s="76" t="s">
        <v>2038</v>
      </c>
      <c r="C2499" s="98" t="s">
        <v>1608</v>
      </c>
      <c r="D2499" s="77" t="s">
        <v>1586</v>
      </c>
      <c r="E2499" s="76" t="s">
        <v>9005</v>
      </c>
      <c r="F2499" s="94" t="s">
        <v>1596</v>
      </c>
      <c r="G2499" s="94">
        <v>6.3E-2</v>
      </c>
      <c r="H2499" s="94">
        <v>2.9317998385794998E-2</v>
      </c>
      <c r="I2499" s="94">
        <v>3.1795809523809525E-2</v>
      </c>
    </row>
    <row r="2500" spans="1:9" s="97" customFormat="1" ht="11.25" customHeight="1" x14ac:dyDescent="0.25">
      <c r="A2500" s="77">
        <v>2494</v>
      </c>
      <c r="B2500" s="76" t="s">
        <v>9887</v>
      </c>
      <c r="C2500" s="98" t="s">
        <v>1626</v>
      </c>
      <c r="D2500" s="77" t="s">
        <v>1586</v>
      </c>
      <c r="E2500" s="76" t="s">
        <v>8079</v>
      </c>
      <c r="F2500" s="94" t="s">
        <v>1596</v>
      </c>
      <c r="G2500" s="94">
        <v>0.32</v>
      </c>
      <c r="H2500" s="94">
        <v>4.3381759483454393E-2</v>
      </c>
      <c r="I2500" s="94">
        <v>0.261127619047619</v>
      </c>
    </row>
    <row r="2501" spans="1:9" s="97" customFormat="1" ht="11.25" customHeight="1" x14ac:dyDescent="0.25">
      <c r="A2501" s="77">
        <v>2495</v>
      </c>
      <c r="B2501" s="76" t="s">
        <v>9886</v>
      </c>
      <c r="C2501" s="98" t="s">
        <v>1626</v>
      </c>
      <c r="D2501" s="77" t="s">
        <v>1586</v>
      </c>
      <c r="E2501" s="76" t="s">
        <v>8079</v>
      </c>
      <c r="F2501" s="94" t="s">
        <v>1596</v>
      </c>
      <c r="G2501" s="94">
        <v>0.1</v>
      </c>
      <c r="H2501" s="94">
        <v>7.692191283292979E-2</v>
      </c>
      <c r="I2501" s="94">
        <v>2.1785714285714273E-2</v>
      </c>
    </row>
    <row r="2502" spans="1:9" s="97" customFormat="1" ht="11.25" customHeight="1" x14ac:dyDescent="0.25">
      <c r="A2502" s="77">
        <v>2496</v>
      </c>
      <c r="B2502" s="76" t="s">
        <v>9885</v>
      </c>
      <c r="C2502" s="98" t="s">
        <v>1626</v>
      </c>
      <c r="D2502" s="77" t="s">
        <v>1586</v>
      </c>
      <c r="E2502" s="76" t="s">
        <v>8079</v>
      </c>
      <c r="F2502" s="94" t="s">
        <v>1596</v>
      </c>
      <c r="G2502" s="94">
        <v>0.25</v>
      </c>
      <c r="H2502" s="94">
        <v>1.539043583535109E-2</v>
      </c>
      <c r="I2502" s="94">
        <v>0.22147142857142857</v>
      </c>
    </row>
    <row r="2503" spans="1:9" s="97" customFormat="1" ht="11.25" customHeight="1" x14ac:dyDescent="0.25">
      <c r="A2503" s="77">
        <v>2497</v>
      </c>
      <c r="B2503" s="76" t="s">
        <v>9884</v>
      </c>
      <c r="C2503" s="98" t="s">
        <v>1626</v>
      </c>
      <c r="D2503" s="77" t="s">
        <v>1586</v>
      </c>
      <c r="E2503" s="76" t="s">
        <v>8079</v>
      </c>
      <c r="F2503" s="94" t="s">
        <v>1596</v>
      </c>
      <c r="G2503" s="94">
        <v>0.1</v>
      </c>
      <c r="H2503" s="94">
        <v>8.6874495560936252E-2</v>
      </c>
      <c r="I2503" s="94">
        <v>1.2390476190476177E-2</v>
      </c>
    </row>
    <row r="2504" spans="1:9" s="97" customFormat="1" ht="11.25" customHeight="1" x14ac:dyDescent="0.25">
      <c r="A2504" s="77">
        <v>2498</v>
      </c>
      <c r="B2504" s="76" t="s">
        <v>9883</v>
      </c>
      <c r="C2504" s="98" t="s">
        <v>1626</v>
      </c>
      <c r="D2504" s="77" t="s">
        <v>1586</v>
      </c>
      <c r="E2504" s="76" t="s">
        <v>8079</v>
      </c>
      <c r="F2504" s="94" t="s">
        <v>1596</v>
      </c>
      <c r="G2504" s="94">
        <v>0.1</v>
      </c>
      <c r="H2504" s="94">
        <v>6.4000000000000001E-2</v>
      </c>
      <c r="I2504" s="94">
        <v>3.3983999999999993E-2</v>
      </c>
    </row>
    <row r="2505" spans="1:9" s="97" customFormat="1" ht="11.25" customHeight="1" x14ac:dyDescent="0.25">
      <c r="A2505" s="77">
        <v>2499</v>
      </c>
      <c r="B2505" s="76" t="s">
        <v>9882</v>
      </c>
      <c r="C2505" s="98" t="s">
        <v>1626</v>
      </c>
      <c r="D2505" s="77" t="s">
        <v>1586</v>
      </c>
      <c r="E2505" s="76" t="s">
        <v>8079</v>
      </c>
      <c r="F2505" s="94" t="s">
        <v>1596</v>
      </c>
      <c r="G2505" s="94">
        <v>0.1</v>
      </c>
      <c r="H2505" s="94">
        <v>9.2105528652138821E-2</v>
      </c>
      <c r="I2505" s="94">
        <v>7.4523809523809577E-3</v>
      </c>
    </row>
    <row r="2506" spans="1:9" s="97" customFormat="1" ht="11.25" customHeight="1" x14ac:dyDescent="0.25">
      <c r="A2506" s="77">
        <v>2500</v>
      </c>
      <c r="B2506" s="76" t="s">
        <v>9881</v>
      </c>
      <c r="C2506" s="98" t="s">
        <v>1626</v>
      </c>
      <c r="D2506" s="77" t="s">
        <v>1586</v>
      </c>
      <c r="E2506" s="76" t="s">
        <v>8079</v>
      </c>
      <c r="F2506" s="94" t="s">
        <v>1596</v>
      </c>
      <c r="G2506" s="94">
        <v>0.16</v>
      </c>
      <c r="H2506" s="94">
        <v>4.5051452784503641E-2</v>
      </c>
      <c r="I2506" s="94">
        <v>0.10851142857142855</v>
      </c>
    </row>
    <row r="2507" spans="1:9" s="97" customFormat="1" ht="11.25" customHeight="1" x14ac:dyDescent="0.25">
      <c r="A2507" s="77">
        <v>2501</v>
      </c>
      <c r="B2507" s="76" t="s">
        <v>9880</v>
      </c>
      <c r="C2507" s="98" t="s">
        <v>1626</v>
      </c>
      <c r="D2507" s="77" t="s">
        <v>1586</v>
      </c>
      <c r="E2507" s="76" t="s">
        <v>9006</v>
      </c>
      <c r="F2507" s="94" t="s">
        <v>1596</v>
      </c>
      <c r="G2507" s="94">
        <v>0.25</v>
      </c>
      <c r="H2507" s="94">
        <v>2.0581113801452784E-2</v>
      </c>
      <c r="I2507" s="94">
        <v>0.21657142857142858</v>
      </c>
    </row>
    <row r="2508" spans="1:9" s="97" customFormat="1" ht="11.25" customHeight="1" x14ac:dyDescent="0.25">
      <c r="A2508" s="77">
        <v>2502</v>
      </c>
      <c r="B2508" s="76" t="s">
        <v>9037</v>
      </c>
      <c r="C2508" s="98" t="s">
        <v>1701</v>
      </c>
      <c r="D2508" s="77" t="s">
        <v>1586</v>
      </c>
      <c r="E2508" s="76" t="s">
        <v>7931</v>
      </c>
      <c r="F2508" s="94" t="s">
        <v>1596</v>
      </c>
      <c r="G2508" s="94">
        <v>0.16</v>
      </c>
      <c r="H2508" s="94">
        <v>1.3261702986279258E-2</v>
      </c>
      <c r="I2508" s="94">
        <v>0.13852095238095236</v>
      </c>
    </row>
    <row r="2509" spans="1:9" s="97" customFormat="1" ht="11.25" customHeight="1" x14ac:dyDescent="0.25">
      <c r="A2509" s="77">
        <v>2503</v>
      </c>
      <c r="B2509" s="76" t="s">
        <v>9879</v>
      </c>
      <c r="C2509" s="98" t="s">
        <v>1626</v>
      </c>
      <c r="D2509" s="77" t="s">
        <v>1586</v>
      </c>
      <c r="E2509" s="76" t="s">
        <v>7802</v>
      </c>
      <c r="F2509" s="94" t="s">
        <v>1596</v>
      </c>
      <c r="G2509" s="94">
        <v>2.5000000000000001E-2</v>
      </c>
      <c r="H2509" s="94">
        <v>2.5000000000000001E-2</v>
      </c>
      <c r="I2509" s="94">
        <v>0</v>
      </c>
    </row>
    <row r="2510" spans="1:9" s="97" customFormat="1" ht="11.25" customHeight="1" x14ac:dyDescent="0.25">
      <c r="A2510" s="77">
        <v>2504</v>
      </c>
      <c r="B2510" s="76" t="s">
        <v>9878</v>
      </c>
      <c r="C2510" s="98" t="s">
        <v>1626</v>
      </c>
      <c r="D2510" s="77" t="s">
        <v>1586</v>
      </c>
      <c r="E2510" s="76" t="s">
        <v>9006</v>
      </c>
      <c r="F2510" s="94" t="s">
        <v>1596</v>
      </c>
      <c r="G2510" s="94">
        <v>0.1</v>
      </c>
      <c r="H2510" s="94">
        <v>9.2958030669895081E-2</v>
      </c>
      <c r="I2510" s="94">
        <v>6.6476190476190437E-3</v>
      </c>
    </row>
    <row r="2511" spans="1:9" s="97" customFormat="1" ht="11.25" customHeight="1" x14ac:dyDescent="0.25">
      <c r="A2511" s="77">
        <v>2505</v>
      </c>
      <c r="B2511" s="76" t="s">
        <v>9877</v>
      </c>
      <c r="C2511" s="98" t="s">
        <v>1626</v>
      </c>
      <c r="D2511" s="77" t="s">
        <v>1586</v>
      </c>
      <c r="E2511" s="76" t="s">
        <v>9006</v>
      </c>
      <c r="F2511" s="94" t="s">
        <v>1596</v>
      </c>
      <c r="G2511" s="94">
        <v>0.25</v>
      </c>
      <c r="H2511" s="94">
        <v>0.14949999999999999</v>
      </c>
      <c r="I2511" s="94">
        <v>9.4871999999999998E-2</v>
      </c>
    </row>
    <row r="2512" spans="1:9" s="97" customFormat="1" ht="11.25" customHeight="1" x14ac:dyDescent="0.25">
      <c r="A2512" s="77">
        <v>2506</v>
      </c>
      <c r="B2512" s="76" t="s">
        <v>4891</v>
      </c>
      <c r="C2512" s="98" t="s">
        <v>1621</v>
      </c>
      <c r="D2512" s="77" t="s">
        <v>1586</v>
      </c>
      <c r="E2512" s="76" t="s">
        <v>7893</v>
      </c>
      <c r="F2512" s="94" t="s">
        <v>1596</v>
      </c>
      <c r="G2512" s="94">
        <v>0.06</v>
      </c>
      <c r="H2512" s="94">
        <v>6.7493946731234863E-3</v>
      </c>
      <c r="I2512" s="94">
        <v>5.0268571428571419E-2</v>
      </c>
    </row>
    <row r="2513" spans="1:9" s="97" customFormat="1" ht="11.25" customHeight="1" x14ac:dyDescent="0.25">
      <c r="A2513" s="77">
        <v>2507</v>
      </c>
      <c r="B2513" s="76" t="s">
        <v>4890</v>
      </c>
      <c r="C2513" s="98" t="s">
        <v>1621</v>
      </c>
      <c r="D2513" s="77" t="s">
        <v>1586</v>
      </c>
      <c r="E2513" s="76" t="s">
        <v>7893</v>
      </c>
      <c r="F2513" s="94" t="s">
        <v>1596</v>
      </c>
      <c r="G2513" s="94">
        <v>0.25</v>
      </c>
      <c r="H2513" s="94">
        <v>0.1545</v>
      </c>
      <c r="I2513" s="94">
        <v>9.0151999999999996E-2</v>
      </c>
    </row>
    <row r="2514" spans="1:9" s="97" customFormat="1" ht="11.25" customHeight="1" x14ac:dyDescent="0.25">
      <c r="A2514" s="77">
        <v>2508</v>
      </c>
      <c r="B2514" s="76" t="s">
        <v>4889</v>
      </c>
      <c r="C2514" s="98" t="s">
        <v>1621</v>
      </c>
      <c r="D2514" s="77" t="s">
        <v>1586</v>
      </c>
      <c r="E2514" s="76" t="s">
        <v>7893</v>
      </c>
      <c r="F2514" s="94" t="s">
        <v>1596</v>
      </c>
      <c r="G2514" s="94">
        <v>0.1</v>
      </c>
      <c r="H2514" s="94">
        <v>3.961864406779661E-2</v>
      </c>
      <c r="I2514" s="94">
        <v>5.7000000000000002E-2</v>
      </c>
    </row>
    <row r="2515" spans="1:9" s="97" customFormat="1" ht="11.25" customHeight="1" x14ac:dyDescent="0.25">
      <c r="A2515" s="77">
        <v>2509</v>
      </c>
      <c r="B2515" s="76" t="s">
        <v>9876</v>
      </c>
      <c r="C2515" s="98" t="s">
        <v>1626</v>
      </c>
      <c r="D2515" s="77" t="s">
        <v>1586</v>
      </c>
      <c r="E2515" s="76" t="s">
        <v>8079</v>
      </c>
      <c r="F2515" s="94" t="s">
        <v>1596</v>
      </c>
      <c r="G2515" s="94">
        <v>0.16</v>
      </c>
      <c r="H2515" s="94">
        <v>0.13467514124293786</v>
      </c>
      <c r="I2515" s="94">
        <v>2.3906666666666663E-2</v>
      </c>
    </row>
    <row r="2516" spans="1:9" s="97" customFormat="1" ht="11.25" customHeight="1" x14ac:dyDescent="0.25">
      <c r="A2516" s="77">
        <v>2510</v>
      </c>
      <c r="B2516" s="76" t="s">
        <v>9875</v>
      </c>
      <c r="C2516" s="98" t="s">
        <v>1626</v>
      </c>
      <c r="D2516" s="77" t="s">
        <v>1586</v>
      </c>
      <c r="E2516" s="76" t="s">
        <v>479</v>
      </c>
      <c r="F2516" s="94" t="s">
        <v>1596</v>
      </c>
      <c r="G2516" s="94">
        <v>0.16</v>
      </c>
      <c r="H2516" s="94">
        <v>0.12913640032284102</v>
      </c>
      <c r="I2516" s="94">
        <v>2.9135238095238082E-2</v>
      </c>
    </row>
    <row r="2517" spans="1:9" s="97" customFormat="1" ht="11.25" customHeight="1" x14ac:dyDescent="0.25">
      <c r="A2517" s="77">
        <v>2511</v>
      </c>
      <c r="B2517" s="76" t="s">
        <v>1461</v>
      </c>
      <c r="C2517" s="98" t="s">
        <v>1605</v>
      </c>
      <c r="D2517" s="77" t="s">
        <v>1586</v>
      </c>
      <c r="E2517" s="76" t="s">
        <v>7757</v>
      </c>
      <c r="F2517" s="94" t="s">
        <v>1596</v>
      </c>
      <c r="G2517" s="94">
        <v>0.1</v>
      </c>
      <c r="H2517" s="94">
        <v>5.2999999999999999E-2</v>
      </c>
      <c r="I2517" s="94">
        <v>4.4367999999999998E-2</v>
      </c>
    </row>
    <row r="2518" spans="1:9" s="97" customFormat="1" ht="11.25" customHeight="1" x14ac:dyDescent="0.25">
      <c r="A2518" s="77">
        <v>2512</v>
      </c>
      <c r="B2518" s="76" t="s">
        <v>9874</v>
      </c>
      <c r="C2518" s="98" t="s">
        <v>1626</v>
      </c>
      <c r="D2518" s="77" t="s">
        <v>1586</v>
      </c>
      <c r="E2518" s="76" t="s">
        <v>479</v>
      </c>
      <c r="F2518" s="94" t="s">
        <v>1596</v>
      </c>
      <c r="G2518" s="94">
        <v>0.1</v>
      </c>
      <c r="H2518" s="94">
        <v>2.2941888619854724E-2</v>
      </c>
      <c r="I2518" s="94">
        <v>7.2742857142857137E-2</v>
      </c>
    </row>
    <row r="2519" spans="1:9" s="97" customFormat="1" ht="11.25" customHeight="1" x14ac:dyDescent="0.25">
      <c r="A2519" s="77">
        <v>2513</v>
      </c>
      <c r="B2519" s="76" t="s">
        <v>9873</v>
      </c>
      <c r="C2519" s="98" t="s">
        <v>1626</v>
      </c>
      <c r="D2519" s="77" t="s">
        <v>1586</v>
      </c>
      <c r="E2519" s="76" t="s">
        <v>8079</v>
      </c>
      <c r="F2519" s="94" t="s">
        <v>1596</v>
      </c>
      <c r="G2519" s="94">
        <v>0.16</v>
      </c>
      <c r="H2519" s="94">
        <v>4.6917877320419701E-2</v>
      </c>
      <c r="I2519" s="94">
        <v>0.10674952380952379</v>
      </c>
    </row>
    <row r="2520" spans="1:9" s="97" customFormat="1" ht="11.25" customHeight="1" x14ac:dyDescent="0.25">
      <c r="A2520" s="77">
        <v>2514</v>
      </c>
      <c r="B2520" s="76" t="s">
        <v>2045</v>
      </c>
      <c r="C2520" s="98" t="s">
        <v>1608</v>
      </c>
      <c r="D2520" s="77" t="s">
        <v>1586</v>
      </c>
      <c r="E2520" s="76" t="s">
        <v>2036</v>
      </c>
      <c r="F2520" s="94" t="s">
        <v>1596</v>
      </c>
      <c r="G2520" s="94">
        <v>0.1</v>
      </c>
      <c r="H2520" s="94">
        <v>4.9142453591606142E-2</v>
      </c>
      <c r="I2520" s="94">
        <v>4.8009523809523801E-2</v>
      </c>
    </row>
    <row r="2521" spans="1:9" s="97" customFormat="1" ht="11.25" customHeight="1" x14ac:dyDescent="0.25">
      <c r="A2521" s="77">
        <v>2515</v>
      </c>
      <c r="B2521" s="76" t="s">
        <v>9872</v>
      </c>
      <c r="C2521" s="98" t="s">
        <v>1626</v>
      </c>
      <c r="D2521" s="77" t="s">
        <v>1586</v>
      </c>
      <c r="E2521" s="76" t="s">
        <v>7988</v>
      </c>
      <c r="F2521" s="94" t="s">
        <v>1596</v>
      </c>
      <c r="G2521" s="94">
        <v>0.1</v>
      </c>
      <c r="H2521" s="94">
        <v>6.6434624697336561E-2</v>
      </c>
      <c r="I2521" s="94">
        <v>3.1685714285714289E-2</v>
      </c>
    </row>
    <row r="2522" spans="1:9" s="97" customFormat="1" ht="11.25" customHeight="1" x14ac:dyDescent="0.25">
      <c r="A2522" s="77">
        <v>2516</v>
      </c>
      <c r="B2522" s="76" t="s">
        <v>716</v>
      </c>
      <c r="C2522" s="98" t="s">
        <v>1610</v>
      </c>
      <c r="D2522" s="77" t="s">
        <v>1586</v>
      </c>
      <c r="E2522" s="76" t="s">
        <v>7818</v>
      </c>
      <c r="F2522" s="94" t="s">
        <v>1596</v>
      </c>
      <c r="G2522" s="94">
        <v>0.63</v>
      </c>
      <c r="H2522" s="94">
        <v>0.39889999999999998</v>
      </c>
      <c r="I2522" s="94">
        <v>0.2181584</v>
      </c>
    </row>
    <row r="2523" spans="1:9" s="97" customFormat="1" ht="11.25" customHeight="1" x14ac:dyDescent="0.25">
      <c r="A2523" s="77">
        <v>2517</v>
      </c>
      <c r="B2523" s="76" t="s">
        <v>1460</v>
      </c>
      <c r="C2523" s="98" t="s">
        <v>1605</v>
      </c>
      <c r="D2523" s="77" t="s">
        <v>1586</v>
      </c>
      <c r="E2523" s="76" t="s">
        <v>7757</v>
      </c>
      <c r="F2523" s="94" t="s">
        <v>1596</v>
      </c>
      <c r="G2523" s="94">
        <v>0.16</v>
      </c>
      <c r="H2523" s="94">
        <v>5.0948345439870858E-3</v>
      </c>
      <c r="I2523" s="94">
        <v>0.14623047619047619</v>
      </c>
    </row>
    <row r="2524" spans="1:9" s="97" customFormat="1" ht="11.25" customHeight="1" x14ac:dyDescent="0.25">
      <c r="A2524" s="77">
        <v>2518</v>
      </c>
      <c r="B2524" s="76" t="s">
        <v>7188</v>
      </c>
      <c r="C2524" s="98" t="s">
        <v>1706</v>
      </c>
      <c r="D2524" s="77" t="s">
        <v>1586</v>
      </c>
      <c r="E2524" s="76" t="s">
        <v>7745</v>
      </c>
      <c r="F2524" s="94" t="s">
        <v>1596</v>
      </c>
      <c r="G2524" s="94">
        <v>0.4</v>
      </c>
      <c r="H2524" s="94">
        <v>0.30659806295399517</v>
      </c>
      <c r="I2524" s="94">
        <v>8.8171428571428567E-2</v>
      </c>
    </row>
    <row r="2525" spans="1:9" s="97" customFormat="1" ht="11.25" customHeight="1" x14ac:dyDescent="0.25">
      <c r="A2525" s="77">
        <v>2519</v>
      </c>
      <c r="B2525" s="76" t="s">
        <v>2048</v>
      </c>
      <c r="C2525" s="98" t="s">
        <v>1608</v>
      </c>
      <c r="D2525" s="77" t="s">
        <v>1586</v>
      </c>
      <c r="E2525" s="76" t="s">
        <v>9005</v>
      </c>
      <c r="F2525" s="94" t="s">
        <v>1596</v>
      </c>
      <c r="G2525" s="94">
        <v>2.5000000000000001E-2</v>
      </c>
      <c r="H2525" s="94">
        <v>1.925E-2</v>
      </c>
      <c r="I2525" s="94">
        <v>5.4279999999999997E-3</v>
      </c>
    </row>
    <row r="2526" spans="1:9" s="97" customFormat="1" ht="11.25" customHeight="1" x14ac:dyDescent="0.25">
      <c r="A2526" s="77">
        <v>2520</v>
      </c>
      <c r="B2526" s="76" t="s">
        <v>1463</v>
      </c>
      <c r="C2526" s="98" t="s">
        <v>1605</v>
      </c>
      <c r="D2526" s="77" t="s">
        <v>1586</v>
      </c>
      <c r="E2526" s="76" t="s">
        <v>7746</v>
      </c>
      <c r="F2526" s="94" t="s">
        <v>1596</v>
      </c>
      <c r="G2526" s="94">
        <v>0.1</v>
      </c>
      <c r="H2526" s="94">
        <v>2.6600000000000002E-2</v>
      </c>
      <c r="I2526" s="94">
        <v>6.9289600000000007E-2</v>
      </c>
    </row>
    <row r="2527" spans="1:9" s="97" customFormat="1" ht="11.25" customHeight="1" x14ac:dyDescent="0.25">
      <c r="A2527" s="77">
        <v>2521</v>
      </c>
      <c r="B2527" s="76" t="s">
        <v>2263</v>
      </c>
      <c r="C2527" s="98" t="s">
        <v>1621</v>
      </c>
      <c r="D2527" s="77" t="s">
        <v>1586</v>
      </c>
      <c r="E2527" s="76" t="s">
        <v>7893</v>
      </c>
      <c r="F2527" s="94" t="s">
        <v>1596</v>
      </c>
      <c r="G2527" s="94">
        <v>0.16</v>
      </c>
      <c r="H2527" s="94">
        <v>0.10920000000000001</v>
      </c>
      <c r="I2527" s="94">
        <v>4.7955199999999996E-2</v>
      </c>
    </row>
    <row r="2528" spans="1:9" s="97" customFormat="1" ht="11.25" customHeight="1" x14ac:dyDescent="0.25">
      <c r="A2528" s="77">
        <v>2522</v>
      </c>
      <c r="B2528" s="76" t="s">
        <v>4888</v>
      </c>
      <c r="C2528" s="98" t="s">
        <v>1621</v>
      </c>
      <c r="D2528" s="77" t="s">
        <v>1586</v>
      </c>
      <c r="E2528" s="76" t="s">
        <v>7893</v>
      </c>
      <c r="F2528" s="94" t="s">
        <v>1596</v>
      </c>
      <c r="G2528" s="94">
        <v>0.1</v>
      </c>
      <c r="H2528" s="94">
        <v>8.8226392251815992E-3</v>
      </c>
      <c r="I2528" s="94">
        <v>8.6071428571428549E-2</v>
      </c>
    </row>
    <row r="2529" spans="1:9" s="97" customFormat="1" ht="11.25" customHeight="1" x14ac:dyDescent="0.25">
      <c r="A2529" s="77">
        <v>2523</v>
      </c>
      <c r="B2529" s="76" t="s">
        <v>4887</v>
      </c>
      <c r="C2529" s="98" t="s">
        <v>1621</v>
      </c>
      <c r="D2529" s="77" t="s">
        <v>1586</v>
      </c>
      <c r="E2529" s="76" t="s">
        <v>7893</v>
      </c>
      <c r="F2529" s="94" t="s">
        <v>1596</v>
      </c>
      <c r="G2529" s="94">
        <v>0.1</v>
      </c>
      <c r="H2529" s="94">
        <v>6.2E-2</v>
      </c>
      <c r="I2529" s="94">
        <v>3.5872000000000001E-2</v>
      </c>
    </row>
    <row r="2530" spans="1:9" s="97" customFormat="1" ht="11.25" customHeight="1" x14ac:dyDescent="0.25">
      <c r="A2530" s="77">
        <v>2524</v>
      </c>
      <c r="B2530" s="76" t="s">
        <v>4886</v>
      </c>
      <c r="C2530" s="98" t="s">
        <v>1621</v>
      </c>
      <c r="D2530" s="77" t="s">
        <v>1586</v>
      </c>
      <c r="E2530" s="76" t="s">
        <v>7893</v>
      </c>
      <c r="F2530" s="94" t="s">
        <v>1596</v>
      </c>
      <c r="G2530" s="94">
        <v>0.06</v>
      </c>
      <c r="H2530" s="94">
        <v>6.0000000000000005E-2</v>
      </c>
      <c r="I2530" s="94">
        <v>0</v>
      </c>
    </row>
    <row r="2531" spans="1:9" s="97" customFormat="1" ht="11.25" customHeight="1" x14ac:dyDescent="0.25">
      <c r="A2531" s="77">
        <v>2525</v>
      </c>
      <c r="B2531" s="76" t="s">
        <v>9871</v>
      </c>
      <c r="C2531" s="98" t="s">
        <v>1626</v>
      </c>
      <c r="D2531" s="77" t="s">
        <v>1586</v>
      </c>
      <c r="E2531" s="76" t="s">
        <v>7988</v>
      </c>
      <c r="F2531" s="94" t="s">
        <v>1596</v>
      </c>
      <c r="G2531" s="94">
        <v>0.04</v>
      </c>
      <c r="H2531" s="94">
        <v>0.04</v>
      </c>
      <c r="I2531" s="94">
        <v>0</v>
      </c>
    </row>
    <row r="2532" spans="1:9" s="97" customFormat="1" ht="11.25" customHeight="1" x14ac:dyDescent="0.25">
      <c r="A2532" s="77">
        <v>2526</v>
      </c>
      <c r="B2532" s="76" t="s">
        <v>9870</v>
      </c>
      <c r="C2532" s="98" t="s">
        <v>1626</v>
      </c>
      <c r="D2532" s="77" t="s">
        <v>1586</v>
      </c>
      <c r="E2532" s="76" t="s">
        <v>7988</v>
      </c>
      <c r="F2532" s="94" t="s">
        <v>1596</v>
      </c>
      <c r="G2532" s="94">
        <v>0.1</v>
      </c>
      <c r="H2532" s="94">
        <v>5.0151331719128327E-2</v>
      </c>
      <c r="I2532" s="94">
        <v>4.705714285714286E-2</v>
      </c>
    </row>
    <row r="2533" spans="1:9" s="97" customFormat="1" ht="11.25" customHeight="1" x14ac:dyDescent="0.25">
      <c r="A2533" s="77">
        <v>2527</v>
      </c>
      <c r="B2533" s="76" t="s">
        <v>2037</v>
      </c>
      <c r="C2533" s="98" t="s">
        <v>1608</v>
      </c>
      <c r="D2533" s="77" t="s">
        <v>1586</v>
      </c>
      <c r="E2533" s="76" t="s">
        <v>2036</v>
      </c>
      <c r="F2533" s="94" t="s">
        <v>1596</v>
      </c>
      <c r="G2533" s="94">
        <v>0.1</v>
      </c>
      <c r="H2533" s="94">
        <v>7.3587570621468923E-2</v>
      </c>
      <c r="I2533" s="94">
        <v>2.4933333333333332E-2</v>
      </c>
    </row>
    <row r="2534" spans="1:9" s="97" customFormat="1" ht="11.25" customHeight="1" x14ac:dyDescent="0.25">
      <c r="A2534" s="77">
        <v>2528</v>
      </c>
      <c r="B2534" s="76" t="s">
        <v>9869</v>
      </c>
      <c r="C2534" s="98" t="s">
        <v>1626</v>
      </c>
      <c r="D2534" s="77" t="s">
        <v>1586</v>
      </c>
      <c r="E2534" s="76" t="s">
        <v>7988</v>
      </c>
      <c r="F2534" s="94" t="s">
        <v>1596</v>
      </c>
      <c r="G2534" s="94">
        <v>0.1</v>
      </c>
      <c r="H2534" s="94">
        <v>6.5587167070217917E-2</v>
      </c>
      <c r="I2534" s="94">
        <v>3.2485714285714284E-2</v>
      </c>
    </row>
    <row r="2535" spans="1:9" s="97" customFormat="1" ht="11.25" customHeight="1" x14ac:dyDescent="0.25">
      <c r="A2535" s="77">
        <v>2529</v>
      </c>
      <c r="B2535" s="76" t="s">
        <v>9868</v>
      </c>
      <c r="C2535" s="98" t="s">
        <v>1626</v>
      </c>
      <c r="D2535" s="77" t="s">
        <v>1586</v>
      </c>
      <c r="E2535" s="76" t="s">
        <v>7988</v>
      </c>
      <c r="F2535" s="94" t="s">
        <v>1596</v>
      </c>
      <c r="G2535" s="94">
        <v>0.1</v>
      </c>
      <c r="H2535" s="94">
        <v>4.4779055690072643E-2</v>
      </c>
      <c r="I2535" s="94">
        <v>5.212857142857142E-2</v>
      </c>
    </row>
    <row r="2536" spans="1:9" s="97" customFormat="1" ht="11.25" customHeight="1" x14ac:dyDescent="0.25">
      <c r="A2536" s="77">
        <v>2530</v>
      </c>
      <c r="B2536" s="76" t="s">
        <v>2046</v>
      </c>
      <c r="C2536" s="98" t="s">
        <v>1608</v>
      </c>
      <c r="D2536" s="77" t="s">
        <v>1586</v>
      </c>
      <c r="E2536" s="76" t="s">
        <v>9005</v>
      </c>
      <c r="F2536" s="94" t="s">
        <v>1596</v>
      </c>
      <c r="G2536" s="94">
        <v>0.1</v>
      </c>
      <c r="H2536" s="94">
        <v>1.4694309927360776E-2</v>
      </c>
      <c r="I2536" s="94">
        <v>8.0528571428571422E-2</v>
      </c>
    </row>
    <row r="2537" spans="1:9" s="97" customFormat="1" ht="11.25" customHeight="1" x14ac:dyDescent="0.25">
      <c r="A2537" s="77">
        <v>2531</v>
      </c>
      <c r="B2537" s="76" t="s">
        <v>9867</v>
      </c>
      <c r="C2537" s="98" t="s">
        <v>1626</v>
      </c>
      <c r="D2537" s="77" t="s">
        <v>1586</v>
      </c>
      <c r="E2537" s="76" t="s">
        <v>7988</v>
      </c>
      <c r="F2537" s="94" t="s">
        <v>1596</v>
      </c>
      <c r="G2537" s="94">
        <v>0.25</v>
      </c>
      <c r="H2537" s="94">
        <v>2.623587570621469E-2</v>
      </c>
      <c r="I2537" s="94">
        <v>0.21123333333333333</v>
      </c>
    </row>
    <row r="2538" spans="1:9" s="97" customFormat="1" ht="11.25" customHeight="1" x14ac:dyDescent="0.25">
      <c r="A2538" s="77">
        <v>2532</v>
      </c>
      <c r="B2538" s="76" t="s">
        <v>9866</v>
      </c>
      <c r="C2538" s="98" t="s">
        <v>1626</v>
      </c>
      <c r="D2538" s="77" t="s">
        <v>1586</v>
      </c>
      <c r="E2538" s="76" t="s">
        <v>9036</v>
      </c>
      <c r="F2538" s="94" t="s">
        <v>1596</v>
      </c>
      <c r="G2538" s="94">
        <v>6.3E-2</v>
      </c>
      <c r="H2538" s="94">
        <v>1.0270379338175949E-2</v>
      </c>
      <c r="I2538" s="94">
        <v>4.97767619047619E-2</v>
      </c>
    </row>
    <row r="2539" spans="1:9" s="97" customFormat="1" ht="11.25" customHeight="1" x14ac:dyDescent="0.25">
      <c r="A2539" s="77">
        <v>2533</v>
      </c>
      <c r="B2539" s="76" t="s">
        <v>4248</v>
      </c>
      <c r="C2539" s="98" t="s">
        <v>1609</v>
      </c>
      <c r="D2539" s="77" t="s">
        <v>1586</v>
      </c>
      <c r="E2539" s="76" t="s">
        <v>4247</v>
      </c>
      <c r="F2539" s="94" t="s">
        <v>1596</v>
      </c>
      <c r="G2539" s="94">
        <v>0.16</v>
      </c>
      <c r="H2539" s="94">
        <v>9.3018563357546408E-2</v>
      </c>
      <c r="I2539" s="94">
        <v>6.3230476190476184E-2</v>
      </c>
    </row>
    <row r="2540" spans="1:9" s="97" customFormat="1" ht="11.25" customHeight="1" x14ac:dyDescent="0.25">
      <c r="A2540" s="77">
        <v>2534</v>
      </c>
      <c r="B2540" s="76" t="s">
        <v>4885</v>
      </c>
      <c r="C2540" s="98" t="s">
        <v>1621</v>
      </c>
      <c r="D2540" s="77" t="s">
        <v>1586</v>
      </c>
      <c r="E2540" s="76" t="s">
        <v>7893</v>
      </c>
      <c r="F2540" s="94" t="s">
        <v>1596</v>
      </c>
      <c r="G2540" s="94">
        <v>0.16</v>
      </c>
      <c r="H2540" s="94">
        <v>1.6142050040355127E-2</v>
      </c>
      <c r="I2540" s="94">
        <v>0.13580190476190476</v>
      </c>
    </row>
    <row r="2541" spans="1:9" s="97" customFormat="1" ht="11.25" customHeight="1" x14ac:dyDescent="0.25">
      <c r="A2541" s="77">
        <v>2535</v>
      </c>
      <c r="B2541" s="76" t="s">
        <v>9865</v>
      </c>
      <c r="C2541" s="98" t="s">
        <v>1626</v>
      </c>
      <c r="D2541" s="77" t="s">
        <v>1586</v>
      </c>
      <c r="E2541" s="76" t="s">
        <v>7921</v>
      </c>
      <c r="F2541" s="94" t="s">
        <v>1596</v>
      </c>
      <c r="G2541" s="94">
        <v>2.5000000000000001E-2</v>
      </c>
      <c r="H2541" s="94">
        <v>8.5199757869249392E-3</v>
      </c>
      <c r="I2541" s="94">
        <v>1.5557142857142856E-2</v>
      </c>
    </row>
    <row r="2542" spans="1:9" s="97" customFormat="1" ht="11.25" customHeight="1" x14ac:dyDescent="0.25">
      <c r="A2542" s="77">
        <v>2536</v>
      </c>
      <c r="B2542" s="76" t="s">
        <v>9864</v>
      </c>
      <c r="C2542" s="98" t="s">
        <v>1626</v>
      </c>
      <c r="D2542" s="77" t="s">
        <v>1586</v>
      </c>
      <c r="E2542" s="76" t="s">
        <v>8079</v>
      </c>
      <c r="F2542" s="94" t="s">
        <v>1596</v>
      </c>
      <c r="G2542" s="94">
        <v>0.25</v>
      </c>
      <c r="H2542" s="94">
        <v>0.14365415657788541</v>
      </c>
      <c r="I2542" s="94">
        <v>0.10039047619047618</v>
      </c>
    </row>
    <row r="2543" spans="1:9" s="97" customFormat="1" ht="11.25" customHeight="1" x14ac:dyDescent="0.25">
      <c r="A2543" s="77">
        <v>2537</v>
      </c>
      <c r="B2543" s="76" t="s">
        <v>9863</v>
      </c>
      <c r="C2543" s="98" t="s">
        <v>1626</v>
      </c>
      <c r="D2543" s="77" t="s">
        <v>1586</v>
      </c>
      <c r="E2543" s="76" t="s">
        <v>8079</v>
      </c>
      <c r="F2543" s="94" t="s">
        <v>1596</v>
      </c>
      <c r="G2543" s="94">
        <v>0.1</v>
      </c>
      <c r="H2543" s="94">
        <v>7.2084342211460858E-2</v>
      </c>
      <c r="I2543" s="94">
        <v>2.6352380952380943E-2</v>
      </c>
    </row>
    <row r="2544" spans="1:9" s="97" customFormat="1" ht="11.25" customHeight="1" x14ac:dyDescent="0.25">
      <c r="A2544" s="77">
        <v>2538</v>
      </c>
      <c r="B2544" s="76" t="s">
        <v>4884</v>
      </c>
      <c r="C2544" s="98" t="s">
        <v>1621</v>
      </c>
      <c r="D2544" s="77" t="s">
        <v>1586</v>
      </c>
      <c r="E2544" s="76" t="s">
        <v>7893</v>
      </c>
      <c r="F2544" s="94" t="s">
        <v>1596</v>
      </c>
      <c r="G2544" s="94">
        <v>0.16</v>
      </c>
      <c r="H2544" s="94">
        <v>0.12323446327683617</v>
      </c>
      <c r="I2544" s="94">
        <v>3.4706666666666657E-2</v>
      </c>
    </row>
    <row r="2545" spans="1:9" s="97" customFormat="1" ht="11.25" customHeight="1" x14ac:dyDescent="0.25">
      <c r="A2545" s="77">
        <v>2539</v>
      </c>
      <c r="B2545" s="76" t="s">
        <v>9862</v>
      </c>
      <c r="C2545" s="98" t="s">
        <v>1626</v>
      </c>
      <c r="D2545" s="77" t="s">
        <v>1586</v>
      </c>
      <c r="E2545" s="76" t="s">
        <v>479</v>
      </c>
      <c r="F2545" s="94" t="s">
        <v>1596</v>
      </c>
      <c r="G2545" s="94">
        <v>6.3E-2</v>
      </c>
      <c r="H2545" s="94">
        <v>9.5742534301856332E-3</v>
      </c>
      <c r="I2545" s="94">
        <v>5.0433904761904756E-2</v>
      </c>
    </row>
    <row r="2546" spans="1:9" s="97" customFormat="1" ht="11.25" customHeight="1" x14ac:dyDescent="0.25">
      <c r="A2546" s="77">
        <v>2540</v>
      </c>
      <c r="B2546" s="76" t="s">
        <v>4246</v>
      </c>
      <c r="C2546" s="98" t="s">
        <v>1609</v>
      </c>
      <c r="D2546" s="77" t="s">
        <v>1586</v>
      </c>
      <c r="E2546" s="76" t="s">
        <v>4245</v>
      </c>
      <c r="F2546" s="94" t="s">
        <v>1596</v>
      </c>
      <c r="G2546" s="94">
        <v>0.65</v>
      </c>
      <c r="H2546" s="94">
        <v>0.1186970338983051</v>
      </c>
      <c r="I2546" s="94">
        <v>0.19474999999999998</v>
      </c>
    </row>
    <row r="2547" spans="1:9" s="97" customFormat="1" ht="11.25" customHeight="1" x14ac:dyDescent="0.25">
      <c r="A2547" s="77">
        <v>2541</v>
      </c>
      <c r="B2547" s="76" t="s">
        <v>9861</v>
      </c>
      <c r="C2547" s="98" t="s">
        <v>1621</v>
      </c>
      <c r="D2547" s="77" t="s">
        <v>1586</v>
      </c>
      <c r="E2547" s="76" t="s">
        <v>7893</v>
      </c>
      <c r="F2547" s="94" t="s">
        <v>1596</v>
      </c>
      <c r="G2547" s="94">
        <v>0.1</v>
      </c>
      <c r="H2547" s="94">
        <v>9.4380548829701375E-3</v>
      </c>
      <c r="I2547" s="94">
        <v>8.5490476190476186E-2</v>
      </c>
    </row>
    <row r="2548" spans="1:9" s="97" customFormat="1" ht="11.25" customHeight="1" x14ac:dyDescent="0.25">
      <c r="A2548" s="77">
        <v>2542</v>
      </c>
      <c r="B2548" s="76" t="s">
        <v>7187</v>
      </c>
      <c r="C2548" s="98" t="s">
        <v>1706</v>
      </c>
      <c r="D2548" s="77" t="s">
        <v>1586</v>
      </c>
      <c r="E2548" s="76" t="s">
        <v>7745</v>
      </c>
      <c r="F2548" s="94" t="s">
        <v>1596</v>
      </c>
      <c r="G2548" s="94">
        <v>6.3E-2</v>
      </c>
      <c r="H2548" s="94">
        <v>6.3E-2</v>
      </c>
      <c r="I2548" s="94">
        <v>0</v>
      </c>
    </row>
    <row r="2549" spans="1:9" s="97" customFormat="1" ht="11.25" customHeight="1" x14ac:dyDescent="0.25">
      <c r="A2549" s="77">
        <v>2543</v>
      </c>
      <c r="B2549" s="76" t="s">
        <v>4883</v>
      </c>
      <c r="C2549" s="98" t="s">
        <v>1621</v>
      </c>
      <c r="D2549" s="77" t="s">
        <v>1586</v>
      </c>
      <c r="E2549" s="76" t="s">
        <v>7893</v>
      </c>
      <c r="F2549" s="94" t="s">
        <v>1596</v>
      </c>
      <c r="G2549" s="94">
        <v>0.06</v>
      </c>
      <c r="H2549" s="94">
        <v>9.5944309927360766E-3</v>
      </c>
      <c r="I2549" s="94">
        <v>4.7582857142857135E-2</v>
      </c>
    </row>
    <row r="2550" spans="1:9" s="97" customFormat="1" ht="11.25" customHeight="1" x14ac:dyDescent="0.25">
      <c r="A2550" s="77">
        <v>2544</v>
      </c>
      <c r="B2550" s="76" t="s">
        <v>718</v>
      </c>
      <c r="C2550" s="98" t="s">
        <v>1610</v>
      </c>
      <c r="D2550" s="77" t="s">
        <v>1586</v>
      </c>
      <c r="E2550" s="76" t="s">
        <v>7673</v>
      </c>
      <c r="F2550" s="94" t="s">
        <v>1596</v>
      </c>
      <c r="G2550" s="94">
        <v>0.1</v>
      </c>
      <c r="H2550" s="94">
        <v>5.2999999999999999E-2</v>
      </c>
      <c r="I2550" s="94">
        <v>4.4367999999999998E-2</v>
      </c>
    </row>
    <row r="2551" spans="1:9" s="97" customFormat="1" ht="11.25" customHeight="1" x14ac:dyDescent="0.25">
      <c r="A2551" s="77">
        <v>2545</v>
      </c>
      <c r="B2551" s="76" t="s">
        <v>2033</v>
      </c>
      <c r="C2551" s="98" t="s">
        <v>1608</v>
      </c>
      <c r="D2551" s="77" t="s">
        <v>1586</v>
      </c>
      <c r="E2551" s="76" t="s">
        <v>9005</v>
      </c>
      <c r="F2551" s="94" t="s">
        <v>1596</v>
      </c>
      <c r="G2551" s="94">
        <v>0.04</v>
      </c>
      <c r="H2551" s="94">
        <v>2.7653349475383376E-2</v>
      </c>
      <c r="I2551" s="94">
        <v>1.1655238095238092E-2</v>
      </c>
    </row>
    <row r="2552" spans="1:9" s="97" customFormat="1" ht="11.25" customHeight="1" x14ac:dyDescent="0.25">
      <c r="A2552" s="77">
        <v>2546</v>
      </c>
      <c r="B2552" s="76" t="s">
        <v>7186</v>
      </c>
      <c r="C2552" s="98" t="s">
        <v>1706</v>
      </c>
      <c r="D2552" s="77" t="s">
        <v>1586</v>
      </c>
      <c r="E2552" s="76" t="s">
        <v>8979</v>
      </c>
      <c r="F2552" s="94" t="s">
        <v>1596</v>
      </c>
      <c r="G2552" s="94">
        <v>0.63</v>
      </c>
      <c r="H2552" s="94">
        <v>4.0052461662631158E-3</v>
      </c>
      <c r="I2552" s="94">
        <v>0.5909390476190477</v>
      </c>
    </row>
    <row r="2553" spans="1:9" s="97" customFormat="1" ht="11.25" customHeight="1" x14ac:dyDescent="0.25">
      <c r="A2553" s="77">
        <v>2547</v>
      </c>
      <c r="B2553" s="76" t="s">
        <v>4882</v>
      </c>
      <c r="C2553" s="98" t="s">
        <v>1621</v>
      </c>
      <c r="D2553" s="77" t="s">
        <v>1586</v>
      </c>
      <c r="E2553" s="76" t="s">
        <v>7893</v>
      </c>
      <c r="F2553" s="94" t="s">
        <v>1596</v>
      </c>
      <c r="G2553" s="94">
        <v>0.06</v>
      </c>
      <c r="H2553" s="94">
        <v>3.7399999999999996E-2</v>
      </c>
      <c r="I2553" s="94">
        <v>2.13344E-2</v>
      </c>
    </row>
    <row r="2554" spans="1:9" s="97" customFormat="1" ht="11.25" customHeight="1" x14ac:dyDescent="0.25">
      <c r="A2554" s="77">
        <v>2548</v>
      </c>
      <c r="B2554" s="76" t="s">
        <v>2496</v>
      </c>
      <c r="C2554" s="98" t="s">
        <v>1638</v>
      </c>
      <c r="D2554" s="77" t="s">
        <v>1586</v>
      </c>
      <c r="E2554" s="76" t="s">
        <v>2384</v>
      </c>
      <c r="F2554" s="94" t="s">
        <v>1596</v>
      </c>
      <c r="G2554" s="94">
        <v>0.25</v>
      </c>
      <c r="H2554" s="94">
        <v>0.10050948345439872</v>
      </c>
      <c r="I2554" s="94">
        <v>0.14111904761904759</v>
      </c>
    </row>
    <row r="2555" spans="1:9" s="97" customFormat="1" ht="11.25" customHeight="1" x14ac:dyDescent="0.25">
      <c r="A2555" s="77">
        <v>2549</v>
      </c>
      <c r="B2555" s="76" t="s">
        <v>2499</v>
      </c>
      <c r="C2555" s="98" t="s">
        <v>1638</v>
      </c>
      <c r="D2555" s="77" t="s">
        <v>1586</v>
      </c>
      <c r="E2555" s="76" t="s">
        <v>2425</v>
      </c>
      <c r="F2555" s="94" t="s">
        <v>1596</v>
      </c>
      <c r="G2555" s="94">
        <v>6.3E-2</v>
      </c>
      <c r="H2555" s="94">
        <v>6.3E-2</v>
      </c>
      <c r="I2555" s="94">
        <v>0</v>
      </c>
    </row>
    <row r="2556" spans="1:9" s="97" customFormat="1" ht="11.25" customHeight="1" x14ac:dyDescent="0.25">
      <c r="A2556" s="77">
        <v>2550</v>
      </c>
      <c r="B2556" s="76" t="s">
        <v>542</v>
      </c>
      <c r="C2556" s="98" t="s">
        <v>1621</v>
      </c>
      <c r="D2556" s="77" t="s">
        <v>1586</v>
      </c>
      <c r="E2556" s="76" t="s">
        <v>7893</v>
      </c>
      <c r="F2556" s="94" t="s">
        <v>1596</v>
      </c>
      <c r="G2556" s="94">
        <v>0.16</v>
      </c>
      <c r="H2556" s="94">
        <v>0.10760000000000002</v>
      </c>
      <c r="I2556" s="94">
        <v>4.9465599999999985E-2</v>
      </c>
    </row>
    <row r="2557" spans="1:9" s="97" customFormat="1" ht="11.25" customHeight="1" x14ac:dyDescent="0.25">
      <c r="A2557" s="77">
        <v>2551</v>
      </c>
      <c r="B2557" s="76" t="s">
        <v>1465</v>
      </c>
      <c r="C2557" s="98" t="s">
        <v>1605</v>
      </c>
      <c r="D2557" s="77" t="s">
        <v>1586</v>
      </c>
      <c r="E2557" s="76" t="s">
        <v>7746</v>
      </c>
      <c r="F2557" s="94" t="s">
        <v>1596</v>
      </c>
      <c r="G2557" s="94">
        <v>0.16</v>
      </c>
      <c r="H2557" s="94">
        <v>7.2639225181598066E-3</v>
      </c>
      <c r="I2557" s="94">
        <v>0.14418285714285714</v>
      </c>
    </row>
    <row r="2558" spans="1:9" s="97" customFormat="1" ht="11.25" customHeight="1" x14ac:dyDescent="0.25">
      <c r="A2558" s="77">
        <v>2552</v>
      </c>
      <c r="B2558" s="76" t="s">
        <v>2501</v>
      </c>
      <c r="C2558" s="98" t="s">
        <v>1638</v>
      </c>
      <c r="D2558" s="77" t="s">
        <v>1586</v>
      </c>
      <c r="E2558" s="76" t="s">
        <v>2500</v>
      </c>
      <c r="F2558" s="94" t="s">
        <v>1596</v>
      </c>
      <c r="G2558" s="94">
        <v>0.4</v>
      </c>
      <c r="H2558" s="94">
        <v>2.4142453591606133E-2</v>
      </c>
      <c r="I2558" s="94">
        <v>0.3548095238095238</v>
      </c>
    </row>
    <row r="2559" spans="1:9" s="97" customFormat="1" ht="11.25" customHeight="1" x14ac:dyDescent="0.25">
      <c r="A2559" s="77">
        <v>2553</v>
      </c>
      <c r="B2559" s="76" t="s">
        <v>4881</v>
      </c>
      <c r="C2559" s="98" t="s">
        <v>1621</v>
      </c>
      <c r="D2559" s="77" t="s">
        <v>1586</v>
      </c>
      <c r="E2559" s="76" t="s">
        <v>7893</v>
      </c>
      <c r="F2559" s="94" t="s">
        <v>1596</v>
      </c>
      <c r="G2559" s="94">
        <v>0.1</v>
      </c>
      <c r="H2559" s="94">
        <v>2.0167473769168685E-2</v>
      </c>
      <c r="I2559" s="94">
        <v>7.5361904761904769E-2</v>
      </c>
    </row>
    <row r="2560" spans="1:9" s="97" customFormat="1" ht="11.25" customHeight="1" x14ac:dyDescent="0.25">
      <c r="A2560" s="77">
        <v>2554</v>
      </c>
      <c r="B2560" s="76" t="s">
        <v>2047</v>
      </c>
      <c r="C2560" s="98" t="s">
        <v>1608</v>
      </c>
      <c r="D2560" s="77" t="s">
        <v>1586</v>
      </c>
      <c r="E2560" s="76" t="s">
        <v>9005</v>
      </c>
      <c r="F2560" s="94" t="s">
        <v>1596</v>
      </c>
      <c r="G2560" s="94">
        <v>0.1</v>
      </c>
      <c r="H2560" s="94">
        <v>3.2238700564971752E-2</v>
      </c>
      <c r="I2560" s="94">
        <v>6.3966666666666658E-2</v>
      </c>
    </row>
    <row r="2561" spans="1:9" s="97" customFormat="1" ht="11.25" customHeight="1" x14ac:dyDescent="0.25">
      <c r="A2561" s="77">
        <v>2555</v>
      </c>
      <c r="B2561" s="76" t="s">
        <v>9860</v>
      </c>
      <c r="C2561" s="98" t="s">
        <v>1626</v>
      </c>
      <c r="D2561" s="77" t="s">
        <v>1586</v>
      </c>
      <c r="E2561" s="76" t="s">
        <v>479</v>
      </c>
      <c r="F2561" s="94" t="s">
        <v>1596</v>
      </c>
      <c r="G2561" s="94">
        <v>0.16</v>
      </c>
      <c r="H2561" s="94">
        <v>4.7477804681194516E-2</v>
      </c>
      <c r="I2561" s="94">
        <v>0.10622095238095237</v>
      </c>
    </row>
    <row r="2562" spans="1:9" s="97" customFormat="1" ht="11.25" customHeight="1" x14ac:dyDescent="0.25">
      <c r="A2562" s="77">
        <v>2556</v>
      </c>
      <c r="B2562" s="76" t="s">
        <v>2497</v>
      </c>
      <c r="C2562" s="98" t="s">
        <v>1638</v>
      </c>
      <c r="D2562" s="77" t="s">
        <v>1586</v>
      </c>
      <c r="E2562" s="76" t="s">
        <v>2425</v>
      </c>
      <c r="F2562" s="94" t="s">
        <v>1596</v>
      </c>
      <c r="G2562" s="94">
        <v>0.1</v>
      </c>
      <c r="H2562" s="94">
        <v>0.1</v>
      </c>
      <c r="I2562" s="94">
        <v>0</v>
      </c>
    </row>
    <row r="2563" spans="1:9" s="97" customFormat="1" ht="11.25" customHeight="1" x14ac:dyDescent="0.25">
      <c r="A2563" s="77">
        <v>2557</v>
      </c>
      <c r="B2563" s="76" t="s">
        <v>719</v>
      </c>
      <c r="C2563" s="98" t="s">
        <v>1610</v>
      </c>
      <c r="D2563" s="77" t="s">
        <v>1586</v>
      </c>
      <c r="E2563" s="76" t="s">
        <v>7673</v>
      </c>
      <c r="F2563" s="94" t="s">
        <v>1596</v>
      </c>
      <c r="G2563" s="94">
        <v>6.3E-2</v>
      </c>
      <c r="H2563" s="94">
        <v>3.7280000000000001E-2</v>
      </c>
      <c r="I2563" s="94">
        <v>2.4279679999999998E-2</v>
      </c>
    </row>
    <row r="2564" spans="1:9" s="97" customFormat="1" ht="11.25" customHeight="1" x14ac:dyDescent="0.25">
      <c r="A2564" s="77">
        <v>2558</v>
      </c>
      <c r="B2564" s="76" t="s">
        <v>9859</v>
      </c>
      <c r="C2564" s="98" t="s">
        <v>1626</v>
      </c>
      <c r="D2564" s="77" t="s">
        <v>1586</v>
      </c>
      <c r="E2564" s="76" t="s">
        <v>479</v>
      </c>
      <c r="F2564" s="94" t="s">
        <v>1596</v>
      </c>
      <c r="G2564" s="94">
        <v>0.4</v>
      </c>
      <c r="H2564" s="94">
        <v>0.19673123486682811</v>
      </c>
      <c r="I2564" s="94">
        <v>0.19188571428571424</v>
      </c>
    </row>
    <row r="2565" spans="1:9" s="97" customFormat="1" ht="11.25" customHeight="1" x14ac:dyDescent="0.25">
      <c r="A2565" s="77">
        <v>2559</v>
      </c>
      <c r="B2565" s="76" t="s">
        <v>4880</v>
      </c>
      <c r="C2565" s="98" t="s">
        <v>1621</v>
      </c>
      <c r="D2565" s="77" t="s">
        <v>1586</v>
      </c>
      <c r="E2565" s="76" t="s">
        <v>7893</v>
      </c>
      <c r="F2565" s="94" t="s">
        <v>1596</v>
      </c>
      <c r="G2565" s="94">
        <v>6.3E-2</v>
      </c>
      <c r="H2565" s="94">
        <v>2.440980629539952E-2</v>
      </c>
      <c r="I2565" s="94">
        <v>3.6429142857142847E-2</v>
      </c>
    </row>
    <row r="2566" spans="1:9" s="97" customFormat="1" ht="11.25" customHeight="1" x14ac:dyDescent="0.25">
      <c r="A2566" s="77">
        <v>2560</v>
      </c>
      <c r="B2566" s="76" t="s">
        <v>2498</v>
      </c>
      <c r="C2566" s="98" t="s">
        <v>1638</v>
      </c>
      <c r="D2566" s="77" t="s">
        <v>1586</v>
      </c>
      <c r="E2566" s="76" t="s">
        <v>2425</v>
      </c>
      <c r="F2566" s="94" t="s">
        <v>1596</v>
      </c>
      <c r="G2566" s="94">
        <v>0.1</v>
      </c>
      <c r="H2566" s="94">
        <v>0.1</v>
      </c>
      <c r="I2566" s="94">
        <v>0</v>
      </c>
    </row>
    <row r="2567" spans="1:9" s="97" customFormat="1" ht="11.25" customHeight="1" x14ac:dyDescent="0.25">
      <c r="A2567" s="77">
        <v>2561</v>
      </c>
      <c r="B2567" s="76" t="s">
        <v>4879</v>
      </c>
      <c r="C2567" s="98" t="s">
        <v>1621</v>
      </c>
      <c r="D2567" s="77" t="s">
        <v>1586</v>
      </c>
      <c r="E2567" s="76" t="s">
        <v>7893</v>
      </c>
      <c r="F2567" s="94" t="s">
        <v>1596</v>
      </c>
      <c r="G2567" s="94">
        <v>0.1</v>
      </c>
      <c r="H2567" s="94">
        <v>5.2999999999999999E-2</v>
      </c>
      <c r="I2567" s="94">
        <v>4.4367999999999998E-2</v>
      </c>
    </row>
    <row r="2568" spans="1:9" s="97" customFormat="1" ht="11.25" customHeight="1" x14ac:dyDescent="0.25">
      <c r="A2568" s="77">
        <v>2562</v>
      </c>
      <c r="B2568" s="76" t="s">
        <v>9858</v>
      </c>
      <c r="C2568" s="98" t="s">
        <v>1626</v>
      </c>
      <c r="D2568" s="77" t="s">
        <v>1586</v>
      </c>
      <c r="E2568" s="76" t="s">
        <v>7894</v>
      </c>
      <c r="F2568" s="94" t="s">
        <v>1596</v>
      </c>
      <c r="G2568" s="94">
        <v>0.16</v>
      </c>
      <c r="H2568" s="94">
        <v>5.1785714285714289E-2</v>
      </c>
      <c r="I2568" s="94">
        <v>0.10215428571428571</v>
      </c>
    </row>
    <row r="2569" spans="1:9" s="97" customFormat="1" ht="11.25" customHeight="1" x14ac:dyDescent="0.25">
      <c r="A2569" s="77">
        <v>2563</v>
      </c>
      <c r="B2569" s="76" t="s">
        <v>4878</v>
      </c>
      <c r="C2569" s="98" t="s">
        <v>1621</v>
      </c>
      <c r="D2569" s="77" t="s">
        <v>1586</v>
      </c>
      <c r="E2569" s="76" t="s">
        <v>7893</v>
      </c>
      <c r="F2569" s="94" t="s">
        <v>1596</v>
      </c>
      <c r="G2569" s="94">
        <v>0.1</v>
      </c>
      <c r="H2569" s="94">
        <v>0.1</v>
      </c>
      <c r="I2569" s="94">
        <v>0</v>
      </c>
    </row>
    <row r="2570" spans="1:9" s="97" customFormat="1" ht="11.25" customHeight="1" x14ac:dyDescent="0.25">
      <c r="A2570" s="77">
        <v>2564</v>
      </c>
      <c r="B2570" s="76" t="s">
        <v>9857</v>
      </c>
      <c r="C2570" s="98" t="s">
        <v>1626</v>
      </c>
      <c r="D2570" s="77" t="s">
        <v>1586</v>
      </c>
      <c r="E2570" s="76" t="s">
        <v>7894</v>
      </c>
      <c r="F2570" s="94" t="s">
        <v>1596</v>
      </c>
      <c r="G2570" s="94">
        <v>0.16</v>
      </c>
      <c r="H2570" s="94">
        <v>0.11023506860371268</v>
      </c>
      <c r="I2570" s="94">
        <v>4.6978095238095229E-2</v>
      </c>
    </row>
    <row r="2571" spans="1:9" s="97" customFormat="1" ht="11.25" customHeight="1" x14ac:dyDescent="0.25">
      <c r="A2571" s="77">
        <v>2565</v>
      </c>
      <c r="B2571" s="76" t="s">
        <v>4877</v>
      </c>
      <c r="C2571" s="98" t="s">
        <v>1621</v>
      </c>
      <c r="D2571" s="77" t="s">
        <v>1586</v>
      </c>
      <c r="E2571" s="76" t="s">
        <v>7651</v>
      </c>
      <c r="F2571" s="94" t="s">
        <v>1596</v>
      </c>
      <c r="G2571" s="94">
        <v>0.1</v>
      </c>
      <c r="H2571" s="94">
        <v>7.0999999999999994E-2</v>
      </c>
      <c r="I2571" s="94">
        <v>2.7375999999999998E-2</v>
      </c>
    </row>
    <row r="2572" spans="1:9" s="97" customFormat="1" ht="11.25" customHeight="1" x14ac:dyDescent="0.25">
      <c r="A2572" s="77">
        <v>2566</v>
      </c>
      <c r="B2572" s="76" t="s">
        <v>9856</v>
      </c>
      <c r="C2572" s="98" t="s">
        <v>1626</v>
      </c>
      <c r="D2572" s="77" t="s">
        <v>1586</v>
      </c>
      <c r="E2572" s="76" t="s">
        <v>7802</v>
      </c>
      <c r="F2572" s="94" t="s">
        <v>1596</v>
      </c>
      <c r="G2572" s="94">
        <v>0.25</v>
      </c>
      <c r="H2572" s="94">
        <v>0.14385088781275224</v>
      </c>
      <c r="I2572" s="94">
        <v>0.10020476190476188</v>
      </c>
    </row>
    <row r="2573" spans="1:9" s="97" customFormat="1" ht="11.25" customHeight="1" x14ac:dyDescent="0.25">
      <c r="A2573" s="77">
        <v>2567</v>
      </c>
      <c r="B2573" s="76" t="s">
        <v>9855</v>
      </c>
      <c r="C2573" s="98" t="s">
        <v>1626</v>
      </c>
      <c r="D2573" s="77" t="s">
        <v>1586</v>
      </c>
      <c r="E2573" s="76" t="s">
        <v>7894</v>
      </c>
      <c r="F2573" s="94" t="s">
        <v>1596</v>
      </c>
      <c r="G2573" s="94">
        <v>6.3E-2</v>
      </c>
      <c r="H2573" s="94">
        <v>2.3506860371267153E-2</v>
      </c>
      <c r="I2573" s="94">
        <v>3.7281523809523806E-2</v>
      </c>
    </row>
    <row r="2574" spans="1:9" s="97" customFormat="1" ht="11.25" customHeight="1" x14ac:dyDescent="0.25">
      <c r="A2574" s="77">
        <v>2568</v>
      </c>
      <c r="B2574" s="76" t="s">
        <v>9035</v>
      </c>
      <c r="C2574" s="98" t="s">
        <v>1628</v>
      </c>
      <c r="D2574" s="77" t="s">
        <v>1586</v>
      </c>
      <c r="E2574" s="76" t="s">
        <v>7605</v>
      </c>
      <c r="F2574" s="94" t="s">
        <v>1596</v>
      </c>
      <c r="G2574" s="94">
        <v>0.1</v>
      </c>
      <c r="H2574" s="94">
        <v>1.3983050847457627E-2</v>
      </c>
      <c r="I2574" s="94">
        <v>8.1199999999999994E-2</v>
      </c>
    </row>
    <row r="2575" spans="1:9" s="97" customFormat="1" ht="11.25" customHeight="1" x14ac:dyDescent="0.25">
      <c r="A2575" s="77">
        <v>2569</v>
      </c>
      <c r="B2575" s="76" t="s">
        <v>9854</v>
      </c>
      <c r="C2575" s="98" t="s">
        <v>1626</v>
      </c>
      <c r="D2575" s="77" t="s">
        <v>1586</v>
      </c>
      <c r="E2575" s="76" t="s">
        <v>7894</v>
      </c>
      <c r="F2575" s="94" t="s">
        <v>1596</v>
      </c>
      <c r="G2575" s="94">
        <v>0.1</v>
      </c>
      <c r="H2575" s="94">
        <v>0.1</v>
      </c>
      <c r="I2575" s="94">
        <v>0</v>
      </c>
    </row>
    <row r="2576" spans="1:9" s="97" customFormat="1" ht="11.25" customHeight="1" x14ac:dyDescent="0.25">
      <c r="A2576" s="77">
        <v>2570</v>
      </c>
      <c r="B2576" s="76" t="s">
        <v>7185</v>
      </c>
      <c r="C2576" s="98" t="s">
        <v>1706</v>
      </c>
      <c r="D2576" s="77" t="s">
        <v>1586</v>
      </c>
      <c r="E2576" s="76" t="s">
        <v>8979</v>
      </c>
      <c r="F2576" s="94" t="s">
        <v>1596</v>
      </c>
      <c r="G2576" s="94">
        <v>0.25</v>
      </c>
      <c r="H2576" s="94">
        <v>0.1295</v>
      </c>
      <c r="I2576" s="94">
        <v>0.11375199999999999</v>
      </c>
    </row>
    <row r="2577" spans="1:9" s="97" customFormat="1" ht="11.25" customHeight="1" x14ac:dyDescent="0.25">
      <c r="A2577" s="77">
        <v>2571</v>
      </c>
      <c r="B2577" s="76" t="s">
        <v>9853</v>
      </c>
      <c r="C2577" s="98" t="s">
        <v>1626</v>
      </c>
      <c r="D2577" s="77" t="s">
        <v>1586</v>
      </c>
      <c r="E2577" s="76" t="s">
        <v>7802</v>
      </c>
      <c r="F2577" s="94" t="s">
        <v>1596</v>
      </c>
      <c r="G2577" s="94">
        <v>0.25</v>
      </c>
      <c r="H2577" s="94">
        <v>0.1831719128329298</v>
      </c>
      <c r="I2577" s="94">
        <v>6.3085714285714273E-2</v>
      </c>
    </row>
    <row r="2578" spans="1:9" s="97" customFormat="1" ht="11.25" customHeight="1" x14ac:dyDescent="0.25">
      <c r="A2578" s="77">
        <v>2572</v>
      </c>
      <c r="B2578" s="76" t="s">
        <v>9852</v>
      </c>
      <c r="C2578" s="98" t="s">
        <v>1626</v>
      </c>
      <c r="D2578" s="77" t="s">
        <v>1586</v>
      </c>
      <c r="E2578" s="76" t="s">
        <v>7894</v>
      </c>
      <c r="F2578" s="94" t="s">
        <v>1596</v>
      </c>
      <c r="G2578" s="94">
        <v>0.1</v>
      </c>
      <c r="H2578" s="94">
        <v>8.9674132364810338E-2</v>
      </c>
      <c r="I2578" s="94">
        <v>9.7476190476190449E-3</v>
      </c>
    </row>
    <row r="2579" spans="1:9" s="97" customFormat="1" ht="11.25" customHeight="1" x14ac:dyDescent="0.25">
      <c r="A2579" s="77">
        <v>2573</v>
      </c>
      <c r="B2579" s="76" t="s">
        <v>523</v>
      </c>
      <c r="C2579" s="98" t="s">
        <v>1701</v>
      </c>
      <c r="D2579" s="77" t="s">
        <v>1586</v>
      </c>
      <c r="E2579" s="76" t="s">
        <v>7792</v>
      </c>
      <c r="F2579" s="94" t="s">
        <v>1596</v>
      </c>
      <c r="G2579" s="94">
        <v>0.04</v>
      </c>
      <c r="H2579" s="94">
        <v>0.04</v>
      </c>
      <c r="I2579" s="94">
        <v>0</v>
      </c>
    </row>
    <row r="2580" spans="1:9" s="97" customFormat="1" ht="11.25" customHeight="1" x14ac:dyDescent="0.25">
      <c r="A2580" s="77">
        <v>2574</v>
      </c>
      <c r="B2580" s="76" t="s">
        <v>7184</v>
      </c>
      <c r="C2580" s="98" t="s">
        <v>1706</v>
      </c>
      <c r="D2580" s="77" t="s">
        <v>1586</v>
      </c>
      <c r="E2580" s="76" t="s">
        <v>8979</v>
      </c>
      <c r="F2580" s="94" t="s">
        <v>1596</v>
      </c>
      <c r="G2580" s="94">
        <v>0.25</v>
      </c>
      <c r="H2580" s="94">
        <v>0.14699999999999999</v>
      </c>
      <c r="I2580" s="94">
        <v>9.7231999999999999E-2</v>
      </c>
    </row>
    <row r="2581" spans="1:9" s="97" customFormat="1" ht="11.25" customHeight="1" x14ac:dyDescent="0.25">
      <c r="A2581" s="77">
        <v>2575</v>
      </c>
      <c r="B2581" s="76" t="s">
        <v>2042</v>
      </c>
      <c r="C2581" s="98" t="s">
        <v>1608</v>
      </c>
      <c r="D2581" s="77" t="s">
        <v>1586</v>
      </c>
      <c r="E2581" s="76" t="s">
        <v>7861</v>
      </c>
      <c r="F2581" s="94" t="s">
        <v>1596</v>
      </c>
      <c r="G2581" s="94">
        <v>0.25</v>
      </c>
      <c r="H2581" s="94">
        <v>1.0830306698950767E-2</v>
      </c>
      <c r="I2581" s="94">
        <v>0.22577619047619046</v>
      </c>
    </row>
    <row r="2582" spans="1:9" s="97" customFormat="1" ht="11.25" customHeight="1" x14ac:dyDescent="0.25">
      <c r="A2582" s="77">
        <v>2576</v>
      </c>
      <c r="B2582" s="76" t="s">
        <v>9851</v>
      </c>
      <c r="C2582" s="98" t="s">
        <v>1626</v>
      </c>
      <c r="D2582" s="77" t="s">
        <v>1586</v>
      </c>
      <c r="E2582" s="76" t="s">
        <v>7802</v>
      </c>
      <c r="F2582" s="94" t="s">
        <v>1596</v>
      </c>
      <c r="G2582" s="94">
        <v>0.16</v>
      </c>
      <c r="H2582" s="94">
        <v>0.16</v>
      </c>
      <c r="I2582" s="94">
        <v>0</v>
      </c>
    </row>
    <row r="2583" spans="1:9" s="97" customFormat="1" ht="11.25" customHeight="1" x14ac:dyDescent="0.25">
      <c r="A2583" s="77">
        <v>2577</v>
      </c>
      <c r="B2583" s="76" t="s">
        <v>2041</v>
      </c>
      <c r="C2583" s="98" t="s">
        <v>1608</v>
      </c>
      <c r="D2583" s="77" t="s">
        <v>1586</v>
      </c>
      <c r="E2583" s="76" t="s">
        <v>7861</v>
      </c>
      <c r="F2583" s="94" t="s">
        <v>1596</v>
      </c>
      <c r="G2583" s="94">
        <v>0.18</v>
      </c>
      <c r="H2583" s="94">
        <v>1.7065173527037934E-2</v>
      </c>
      <c r="I2583" s="94">
        <v>0.15381047619047619</v>
      </c>
    </row>
    <row r="2584" spans="1:9" s="97" customFormat="1" ht="11.25" customHeight="1" x14ac:dyDescent="0.25">
      <c r="A2584" s="77">
        <v>2578</v>
      </c>
      <c r="B2584" s="76" t="s">
        <v>7183</v>
      </c>
      <c r="C2584" s="98" t="s">
        <v>1706</v>
      </c>
      <c r="D2584" s="77" t="s">
        <v>1586</v>
      </c>
      <c r="E2584" s="76" t="s">
        <v>8979</v>
      </c>
      <c r="F2584" s="94" t="s">
        <v>1596</v>
      </c>
      <c r="G2584" s="94">
        <v>0.16</v>
      </c>
      <c r="H2584" s="94">
        <v>6.2035916061339798E-2</v>
      </c>
      <c r="I2584" s="94">
        <v>9.247809523809522E-2</v>
      </c>
    </row>
    <row r="2585" spans="1:9" s="97" customFormat="1" ht="11.25" customHeight="1" x14ac:dyDescent="0.25">
      <c r="A2585" s="77">
        <v>2579</v>
      </c>
      <c r="B2585" s="76" t="s">
        <v>7182</v>
      </c>
      <c r="C2585" s="98" t="s">
        <v>1706</v>
      </c>
      <c r="D2585" s="77" t="s">
        <v>1586</v>
      </c>
      <c r="E2585" s="76" t="s">
        <v>7745</v>
      </c>
      <c r="F2585" s="94" t="s">
        <v>1596</v>
      </c>
      <c r="G2585" s="94">
        <v>0.16</v>
      </c>
      <c r="H2585" s="94">
        <v>9.1600000000000015E-2</v>
      </c>
      <c r="I2585" s="94">
        <v>6.4569599999999991E-2</v>
      </c>
    </row>
    <row r="2586" spans="1:9" s="97" customFormat="1" ht="11.25" customHeight="1" x14ac:dyDescent="0.25">
      <c r="A2586" s="77">
        <v>2580</v>
      </c>
      <c r="B2586" s="76" t="s">
        <v>9850</v>
      </c>
      <c r="C2586" s="98" t="s">
        <v>1626</v>
      </c>
      <c r="D2586" s="77" t="s">
        <v>1586</v>
      </c>
      <c r="E2586" s="76" t="s">
        <v>7802</v>
      </c>
      <c r="F2586" s="94" t="s">
        <v>1596</v>
      </c>
      <c r="G2586" s="94">
        <v>0.25</v>
      </c>
      <c r="H2586" s="94">
        <v>5.3919491525423732E-2</v>
      </c>
      <c r="I2586" s="94">
        <v>0.18509999999999999</v>
      </c>
    </row>
    <row r="2587" spans="1:9" s="97" customFormat="1" ht="11.25" customHeight="1" x14ac:dyDescent="0.25">
      <c r="A2587" s="77">
        <v>2581</v>
      </c>
      <c r="B2587" s="76" t="s">
        <v>9849</v>
      </c>
      <c r="C2587" s="98" t="s">
        <v>1626</v>
      </c>
      <c r="D2587" s="77" t="s">
        <v>1586</v>
      </c>
      <c r="E2587" s="76" t="s">
        <v>7802</v>
      </c>
      <c r="F2587" s="94" t="s">
        <v>1596</v>
      </c>
      <c r="G2587" s="94">
        <v>0.16</v>
      </c>
      <c r="H2587" s="94">
        <v>8.3868038740920109E-2</v>
      </c>
      <c r="I2587" s="94">
        <v>7.1868571428571421E-2</v>
      </c>
    </row>
    <row r="2588" spans="1:9" s="97" customFormat="1" ht="11.25" customHeight="1" x14ac:dyDescent="0.25">
      <c r="A2588" s="77">
        <v>2582</v>
      </c>
      <c r="B2588" s="76" t="s">
        <v>2043</v>
      </c>
      <c r="C2588" s="98" t="s">
        <v>1608</v>
      </c>
      <c r="D2588" s="77" t="s">
        <v>1586</v>
      </c>
      <c r="E2588" s="76" t="s">
        <v>9005</v>
      </c>
      <c r="F2588" s="94" t="s">
        <v>1596</v>
      </c>
      <c r="G2588" s="94">
        <v>6.3E-2</v>
      </c>
      <c r="H2588" s="94">
        <v>8.9033494753833747E-3</v>
      </c>
      <c r="I2588" s="94">
        <v>5.1067238095238096E-2</v>
      </c>
    </row>
    <row r="2589" spans="1:9" s="97" customFormat="1" ht="11.25" customHeight="1" x14ac:dyDescent="0.25">
      <c r="A2589" s="77">
        <v>2583</v>
      </c>
      <c r="B2589" s="76" t="s">
        <v>1464</v>
      </c>
      <c r="C2589" s="98" t="s">
        <v>1605</v>
      </c>
      <c r="D2589" s="77" t="s">
        <v>1586</v>
      </c>
      <c r="E2589" s="76" t="s">
        <v>7746</v>
      </c>
      <c r="F2589" s="94" t="s">
        <v>1596</v>
      </c>
      <c r="G2589" s="94">
        <v>0.25</v>
      </c>
      <c r="H2589" s="94">
        <v>1.910815173527038E-2</v>
      </c>
      <c r="I2589" s="94">
        <v>0.21796190476190475</v>
      </c>
    </row>
    <row r="2590" spans="1:9" s="97" customFormat="1" ht="11.25" customHeight="1" x14ac:dyDescent="0.25">
      <c r="A2590" s="77">
        <v>2584</v>
      </c>
      <c r="B2590" s="76" t="s">
        <v>9848</v>
      </c>
      <c r="C2590" s="98" t="s">
        <v>1626</v>
      </c>
      <c r="D2590" s="77" t="s">
        <v>1586</v>
      </c>
      <c r="E2590" s="76" t="s">
        <v>7802</v>
      </c>
      <c r="F2590" s="94" t="s">
        <v>1596</v>
      </c>
      <c r="G2590" s="94">
        <v>0.16</v>
      </c>
      <c r="H2590" s="94">
        <v>0.12409705407586764</v>
      </c>
      <c r="I2590" s="94">
        <v>3.3892380952380938E-2</v>
      </c>
    </row>
    <row r="2591" spans="1:9" s="97" customFormat="1" ht="11.25" customHeight="1" x14ac:dyDescent="0.25">
      <c r="A2591" s="77">
        <v>2585</v>
      </c>
      <c r="B2591" s="76" t="s">
        <v>2035</v>
      </c>
      <c r="C2591" s="98" t="s">
        <v>1608</v>
      </c>
      <c r="D2591" s="77" t="s">
        <v>1586</v>
      </c>
      <c r="E2591" s="76" t="s">
        <v>7861</v>
      </c>
      <c r="F2591" s="94" t="s">
        <v>1596</v>
      </c>
      <c r="G2591" s="94">
        <v>0.25</v>
      </c>
      <c r="H2591" s="94">
        <v>1.1455811138014528E-2</v>
      </c>
      <c r="I2591" s="94">
        <v>0.22518571428571429</v>
      </c>
    </row>
    <row r="2592" spans="1:9" s="97" customFormat="1" ht="11.25" customHeight="1" x14ac:dyDescent="0.25">
      <c r="A2592" s="77">
        <v>2586</v>
      </c>
      <c r="B2592" s="76" t="s">
        <v>9034</v>
      </c>
      <c r="C2592" s="98" t="s">
        <v>1621</v>
      </c>
      <c r="D2592" s="77" t="s">
        <v>1586</v>
      </c>
      <c r="E2592" s="76" t="s">
        <v>7651</v>
      </c>
      <c r="F2592" s="94" t="s">
        <v>1596</v>
      </c>
      <c r="G2592" s="94">
        <v>0.25</v>
      </c>
      <c r="H2592" s="94">
        <v>0.14199999999999999</v>
      </c>
      <c r="I2592" s="94">
        <v>0.101952</v>
      </c>
    </row>
    <row r="2593" spans="1:9" s="97" customFormat="1" ht="11.25" customHeight="1" x14ac:dyDescent="0.25">
      <c r="A2593" s="77">
        <v>2587</v>
      </c>
      <c r="B2593" s="76" t="s">
        <v>9847</v>
      </c>
      <c r="C2593" s="98" t="s">
        <v>1626</v>
      </c>
      <c r="D2593" s="77" t="s">
        <v>1586</v>
      </c>
      <c r="E2593" s="76" t="s">
        <v>7802</v>
      </c>
      <c r="F2593" s="94" t="s">
        <v>1596</v>
      </c>
      <c r="G2593" s="94">
        <v>0.25</v>
      </c>
      <c r="H2593" s="94">
        <v>0.13369148506860373</v>
      </c>
      <c r="I2593" s="94">
        <v>0.10979523809523807</v>
      </c>
    </row>
    <row r="2594" spans="1:9" s="97" customFormat="1" ht="11.25" customHeight="1" x14ac:dyDescent="0.25">
      <c r="A2594" s="77">
        <v>2588</v>
      </c>
      <c r="B2594" s="76" t="s">
        <v>4876</v>
      </c>
      <c r="C2594" s="98" t="s">
        <v>1621</v>
      </c>
      <c r="D2594" s="77" t="s">
        <v>1586</v>
      </c>
      <c r="E2594" s="76" t="s">
        <v>7651</v>
      </c>
      <c r="F2594" s="94" t="s">
        <v>1596</v>
      </c>
      <c r="G2594" s="94">
        <v>0.06</v>
      </c>
      <c r="H2594" s="94">
        <v>3.3055891848264733E-2</v>
      </c>
      <c r="I2594" s="94">
        <v>2.5435238095238087E-2</v>
      </c>
    </row>
    <row r="2595" spans="1:9" s="97" customFormat="1" ht="11.25" customHeight="1" x14ac:dyDescent="0.25">
      <c r="A2595" s="77">
        <v>2589</v>
      </c>
      <c r="B2595" s="76" t="s">
        <v>4875</v>
      </c>
      <c r="C2595" s="98" t="s">
        <v>1621</v>
      </c>
      <c r="D2595" s="77" t="s">
        <v>1586</v>
      </c>
      <c r="E2595" s="76" t="s">
        <v>7651</v>
      </c>
      <c r="F2595" s="94" t="s">
        <v>1596</v>
      </c>
      <c r="G2595" s="94">
        <v>0.1</v>
      </c>
      <c r="H2595" s="94">
        <v>6.2E-2</v>
      </c>
      <c r="I2595" s="94">
        <v>3.5872000000000001E-2</v>
      </c>
    </row>
    <row r="2596" spans="1:9" s="97" customFormat="1" ht="11.25" customHeight="1" x14ac:dyDescent="0.25">
      <c r="A2596" s="77">
        <v>2590</v>
      </c>
      <c r="B2596" s="76" t="s">
        <v>1462</v>
      </c>
      <c r="C2596" s="98" t="s">
        <v>1605</v>
      </c>
      <c r="D2596" s="77" t="s">
        <v>1586</v>
      </c>
      <c r="E2596" s="76" t="s">
        <v>7757</v>
      </c>
      <c r="F2596" s="94" t="s">
        <v>1596</v>
      </c>
      <c r="G2596" s="94">
        <v>0.16</v>
      </c>
      <c r="H2596" s="94">
        <v>2.777441485068604E-2</v>
      </c>
      <c r="I2596" s="94">
        <v>0.12482095238095237</v>
      </c>
    </row>
    <row r="2597" spans="1:9" s="97" customFormat="1" ht="11.25" customHeight="1" x14ac:dyDescent="0.25">
      <c r="A2597" s="77">
        <v>2591</v>
      </c>
      <c r="B2597" s="76" t="s">
        <v>4874</v>
      </c>
      <c r="C2597" s="98" t="s">
        <v>1621</v>
      </c>
      <c r="D2597" s="77" t="s">
        <v>1586</v>
      </c>
      <c r="E2597" s="76" t="s">
        <v>7651</v>
      </c>
      <c r="F2597" s="94" t="s">
        <v>1596</v>
      </c>
      <c r="G2597" s="94">
        <v>0.4</v>
      </c>
      <c r="H2597" s="94">
        <v>7.0873688458434224E-3</v>
      </c>
      <c r="I2597" s="94">
        <v>0.3709095238095238</v>
      </c>
    </row>
    <row r="2598" spans="1:9" s="97" customFormat="1" ht="11.25" customHeight="1" x14ac:dyDescent="0.25">
      <c r="A2598" s="77">
        <v>2592</v>
      </c>
      <c r="B2598" s="76" t="s">
        <v>4873</v>
      </c>
      <c r="C2598" s="98" t="s">
        <v>1621</v>
      </c>
      <c r="D2598" s="77" t="s">
        <v>1586</v>
      </c>
      <c r="E2598" s="76" t="s">
        <v>7651</v>
      </c>
      <c r="F2598" s="94" t="s">
        <v>1596</v>
      </c>
      <c r="G2598" s="94">
        <v>6.3E-2</v>
      </c>
      <c r="H2598" s="94">
        <v>4.1689999999999998E-2</v>
      </c>
      <c r="I2598" s="94">
        <v>2.0116640000000002E-2</v>
      </c>
    </row>
    <row r="2599" spans="1:9" s="97" customFormat="1" ht="11.25" customHeight="1" x14ac:dyDescent="0.25">
      <c r="A2599" s="77">
        <v>2593</v>
      </c>
      <c r="B2599" s="76" t="s">
        <v>2044</v>
      </c>
      <c r="C2599" s="98" t="s">
        <v>1608</v>
      </c>
      <c r="D2599" s="77" t="s">
        <v>1586</v>
      </c>
      <c r="E2599" s="76" t="s">
        <v>9005</v>
      </c>
      <c r="F2599" s="94" t="s">
        <v>1596</v>
      </c>
      <c r="G2599" s="94">
        <v>6.3E-2</v>
      </c>
      <c r="H2599" s="94">
        <v>4.2320000000000003E-2</v>
      </c>
      <c r="I2599" s="94">
        <v>1.9521919999999998E-2</v>
      </c>
    </row>
    <row r="2600" spans="1:9" s="97" customFormat="1" ht="11.25" customHeight="1" x14ac:dyDescent="0.25">
      <c r="A2600" s="77">
        <v>2594</v>
      </c>
      <c r="B2600" s="76" t="s">
        <v>2262</v>
      </c>
      <c r="C2600" s="98" t="s">
        <v>1621</v>
      </c>
      <c r="D2600" s="77" t="s">
        <v>1586</v>
      </c>
      <c r="E2600" s="76" t="s">
        <v>7965</v>
      </c>
      <c r="F2600" s="94" t="s">
        <v>1596</v>
      </c>
      <c r="G2600" s="94">
        <v>0.06</v>
      </c>
      <c r="H2600" s="94">
        <v>4.4592413236481032E-3</v>
      </c>
      <c r="I2600" s="94">
        <v>5.2430476190476194E-2</v>
      </c>
    </row>
    <row r="2601" spans="1:9" s="97" customFormat="1" ht="11.25" customHeight="1" x14ac:dyDescent="0.25">
      <c r="A2601" s="77">
        <v>2595</v>
      </c>
      <c r="B2601" s="76" t="s">
        <v>2040</v>
      </c>
      <c r="C2601" s="98" t="s">
        <v>1608</v>
      </c>
      <c r="D2601" s="77" t="s">
        <v>1586</v>
      </c>
      <c r="E2601" s="76" t="s">
        <v>9005</v>
      </c>
      <c r="F2601" s="94" t="s">
        <v>1596</v>
      </c>
      <c r="G2601" s="94">
        <v>0.06</v>
      </c>
      <c r="H2601" s="94">
        <v>1.4376513317191284E-2</v>
      </c>
      <c r="I2601" s="94">
        <v>4.3068571428571421E-2</v>
      </c>
    </row>
    <row r="2602" spans="1:9" s="97" customFormat="1" ht="11.25" customHeight="1" x14ac:dyDescent="0.25">
      <c r="A2602" s="77">
        <v>2596</v>
      </c>
      <c r="B2602" s="76" t="s">
        <v>4872</v>
      </c>
      <c r="C2602" s="98" t="s">
        <v>1621</v>
      </c>
      <c r="D2602" s="77" t="s">
        <v>1586</v>
      </c>
      <c r="E2602" s="76" t="s">
        <v>7965</v>
      </c>
      <c r="F2602" s="94" t="s">
        <v>1596</v>
      </c>
      <c r="G2602" s="94">
        <v>0.1</v>
      </c>
      <c r="H2602" s="94">
        <v>5.5E-2</v>
      </c>
      <c r="I2602" s="94">
        <v>4.2479999999999997E-2</v>
      </c>
    </row>
    <row r="2603" spans="1:9" s="97" customFormat="1" ht="11.25" customHeight="1" x14ac:dyDescent="0.25">
      <c r="A2603" s="77">
        <v>2597</v>
      </c>
      <c r="B2603" s="76" t="s">
        <v>9033</v>
      </c>
      <c r="C2603" s="98" t="s">
        <v>1701</v>
      </c>
      <c r="D2603" s="77" t="s">
        <v>1586</v>
      </c>
      <c r="E2603" s="76" t="s">
        <v>7792</v>
      </c>
      <c r="F2603" s="94" t="s">
        <v>1596</v>
      </c>
      <c r="G2603" s="94">
        <v>0.16</v>
      </c>
      <c r="H2603" s="94">
        <v>4.0723365617433414E-2</v>
      </c>
      <c r="I2603" s="94">
        <v>0.11259714285714285</v>
      </c>
    </row>
    <row r="2604" spans="1:9" s="97" customFormat="1" ht="11.25" customHeight="1" x14ac:dyDescent="0.25">
      <c r="A2604" s="77">
        <v>2598</v>
      </c>
      <c r="B2604" s="76" t="s">
        <v>9032</v>
      </c>
      <c r="C2604" s="98" t="s">
        <v>1628</v>
      </c>
      <c r="D2604" s="77" t="s">
        <v>1586</v>
      </c>
      <c r="E2604" s="76" t="s">
        <v>7645</v>
      </c>
      <c r="F2604" s="94" t="s">
        <v>1596</v>
      </c>
      <c r="G2604" s="94">
        <v>0.16</v>
      </c>
      <c r="H2604" s="94">
        <v>4.9682203389830509E-2</v>
      </c>
      <c r="I2604" s="94">
        <v>0.10414</v>
      </c>
    </row>
    <row r="2605" spans="1:9" s="97" customFormat="1" ht="11.25" customHeight="1" x14ac:dyDescent="0.25">
      <c r="A2605" s="77">
        <v>2599</v>
      </c>
      <c r="B2605" s="76" t="s">
        <v>543</v>
      </c>
      <c r="C2605" s="98" t="s">
        <v>1621</v>
      </c>
      <c r="D2605" s="77" t="s">
        <v>1586</v>
      </c>
      <c r="E2605" s="76" t="s">
        <v>7965</v>
      </c>
      <c r="F2605" s="94" t="s">
        <v>1596</v>
      </c>
      <c r="G2605" s="94">
        <v>0.25</v>
      </c>
      <c r="H2605" s="94">
        <v>0.152</v>
      </c>
      <c r="I2605" s="94">
        <v>9.2511999999999997E-2</v>
      </c>
    </row>
    <row r="2606" spans="1:9" s="97" customFormat="1" ht="11.25" customHeight="1" x14ac:dyDescent="0.25">
      <c r="A2606" s="77">
        <v>2600</v>
      </c>
      <c r="B2606" s="76" t="s">
        <v>9846</v>
      </c>
      <c r="C2606" s="98" t="s">
        <v>1621</v>
      </c>
      <c r="D2606" s="77" t="s">
        <v>1586</v>
      </c>
      <c r="E2606" s="76" t="s">
        <v>7965</v>
      </c>
      <c r="F2606" s="94" t="s">
        <v>1596</v>
      </c>
      <c r="G2606" s="94">
        <v>0.4</v>
      </c>
      <c r="H2606" s="94">
        <v>2.7320419693301051E-2</v>
      </c>
      <c r="I2606" s="94">
        <v>0.35180952380952379</v>
      </c>
    </row>
    <row r="2607" spans="1:9" s="97" customFormat="1" ht="11.25" customHeight="1" x14ac:dyDescent="0.25">
      <c r="A2607" s="77">
        <v>2601</v>
      </c>
      <c r="B2607" s="76" t="s">
        <v>4871</v>
      </c>
      <c r="C2607" s="98" t="s">
        <v>1621</v>
      </c>
      <c r="D2607" s="77" t="s">
        <v>1586</v>
      </c>
      <c r="E2607" s="76" t="s">
        <v>7792</v>
      </c>
      <c r="F2607" s="94" t="s">
        <v>1596</v>
      </c>
      <c r="G2607" s="94">
        <v>0.1</v>
      </c>
      <c r="H2607" s="94">
        <v>0.1</v>
      </c>
      <c r="I2607" s="94">
        <v>0</v>
      </c>
    </row>
    <row r="2608" spans="1:9" s="97" customFormat="1" ht="11.25" customHeight="1" x14ac:dyDescent="0.25">
      <c r="A2608" s="77">
        <v>2602</v>
      </c>
      <c r="B2608" s="76" t="s">
        <v>2032</v>
      </c>
      <c r="C2608" s="98" t="s">
        <v>1608</v>
      </c>
      <c r="D2608" s="77" t="s">
        <v>1586</v>
      </c>
      <c r="E2608" s="76" t="s">
        <v>9005</v>
      </c>
      <c r="F2608" s="94" t="s">
        <v>1596</v>
      </c>
      <c r="G2608" s="94">
        <v>0.16</v>
      </c>
      <c r="H2608" s="94">
        <v>4.2947941888619862E-2</v>
      </c>
      <c r="I2608" s="94">
        <v>0.11049714285714285</v>
      </c>
    </row>
    <row r="2609" spans="1:9" s="97" customFormat="1" ht="11.25" customHeight="1" x14ac:dyDescent="0.25">
      <c r="A2609" s="77">
        <v>2603</v>
      </c>
      <c r="B2609" s="76" t="s">
        <v>4870</v>
      </c>
      <c r="C2609" s="98" t="s">
        <v>1621</v>
      </c>
      <c r="D2609" s="77" t="s">
        <v>1586</v>
      </c>
      <c r="E2609" s="76" t="s">
        <v>7792</v>
      </c>
      <c r="F2609" s="94" t="s">
        <v>1596</v>
      </c>
      <c r="G2609" s="94">
        <v>0.06</v>
      </c>
      <c r="H2609" s="94">
        <v>6.0000000000000005E-2</v>
      </c>
      <c r="I2609" s="94">
        <v>0</v>
      </c>
    </row>
    <row r="2610" spans="1:9" s="97" customFormat="1" ht="11.25" customHeight="1" x14ac:dyDescent="0.25">
      <c r="A2610" s="77">
        <v>2604</v>
      </c>
      <c r="B2610" s="76" t="s">
        <v>544</v>
      </c>
      <c r="C2610" s="98" t="s">
        <v>1621</v>
      </c>
      <c r="D2610" s="77" t="s">
        <v>1586</v>
      </c>
      <c r="E2610" s="76" t="s">
        <v>7792</v>
      </c>
      <c r="F2610" s="94" t="s">
        <v>1596</v>
      </c>
      <c r="G2610" s="94">
        <v>0.1</v>
      </c>
      <c r="H2610" s="94">
        <v>0.1</v>
      </c>
      <c r="I2610" s="94">
        <v>0</v>
      </c>
    </row>
    <row r="2611" spans="1:9" s="97" customFormat="1" ht="11.25" customHeight="1" x14ac:dyDescent="0.25">
      <c r="A2611" s="77">
        <v>2605</v>
      </c>
      <c r="B2611" s="76" t="s">
        <v>4869</v>
      </c>
      <c r="C2611" s="98" t="s">
        <v>1621</v>
      </c>
      <c r="D2611" s="77" t="s">
        <v>1586</v>
      </c>
      <c r="E2611" s="76" t="s">
        <v>7792</v>
      </c>
      <c r="F2611" s="94" t="s">
        <v>1596</v>
      </c>
      <c r="G2611" s="94">
        <v>0.1</v>
      </c>
      <c r="H2611" s="94">
        <v>6.1859362389023405E-2</v>
      </c>
      <c r="I2611" s="94">
        <v>3.6004761904761907E-2</v>
      </c>
    </row>
    <row r="2612" spans="1:9" s="97" customFormat="1" ht="11.25" customHeight="1" x14ac:dyDescent="0.25">
      <c r="A2612" s="77">
        <v>2606</v>
      </c>
      <c r="B2612" s="76" t="s">
        <v>545</v>
      </c>
      <c r="C2612" s="98" t="s">
        <v>1621</v>
      </c>
      <c r="D2612" s="77" t="s">
        <v>1586</v>
      </c>
      <c r="E2612" s="76" t="s">
        <v>7792</v>
      </c>
      <c r="F2612" s="94" t="s">
        <v>1596</v>
      </c>
      <c r="G2612" s="94">
        <v>0.16</v>
      </c>
      <c r="H2612" s="94">
        <v>3.2596852300242132E-2</v>
      </c>
      <c r="I2612" s="94">
        <v>0.12026857142857142</v>
      </c>
    </row>
    <row r="2613" spans="1:9" s="97" customFormat="1" ht="11.25" customHeight="1" x14ac:dyDescent="0.25">
      <c r="A2613" s="77">
        <v>2607</v>
      </c>
      <c r="B2613" s="76" t="s">
        <v>2031</v>
      </c>
      <c r="C2613" s="98" t="s">
        <v>1608</v>
      </c>
      <c r="D2613" s="77" t="s">
        <v>1586</v>
      </c>
      <c r="E2613" s="76" t="s">
        <v>9005</v>
      </c>
      <c r="F2613" s="94" t="s">
        <v>1596</v>
      </c>
      <c r="G2613" s="94">
        <v>0.1</v>
      </c>
      <c r="H2613" s="94">
        <v>1.3105326876513319E-2</v>
      </c>
      <c r="I2613" s="94">
        <v>8.2028571428571423E-2</v>
      </c>
    </row>
    <row r="2614" spans="1:9" s="97" customFormat="1" ht="11.25" customHeight="1" x14ac:dyDescent="0.25">
      <c r="A2614" s="77">
        <v>2608</v>
      </c>
      <c r="B2614" s="76" t="s">
        <v>546</v>
      </c>
      <c r="C2614" s="98" t="s">
        <v>1621</v>
      </c>
      <c r="D2614" s="77" t="s">
        <v>1586</v>
      </c>
      <c r="E2614" s="76" t="s">
        <v>7792</v>
      </c>
      <c r="F2614" s="94" t="s">
        <v>1596</v>
      </c>
      <c r="G2614" s="94">
        <v>0.16</v>
      </c>
      <c r="H2614" s="94">
        <v>9.1600000000000015E-2</v>
      </c>
      <c r="I2614" s="94">
        <v>6.4569599999999991E-2</v>
      </c>
    </row>
    <row r="2615" spans="1:9" s="97" customFormat="1" ht="11.25" customHeight="1" x14ac:dyDescent="0.25">
      <c r="A2615" s="77">
        <v>2609</v>
      </c>
      <c r="B2615" s="76" t="s">
        <v>722</v>
      </c>
      <c r="C2615" s="98" t="s">
        <v>1610</v>
      </c>
      <c r="D2615" s="77" t="s">
        <v>1586</v>
      </c>
      <c r="E2615" s="76" t="s">
        <v>7628</v>
      </c>
      <c r="F2615" s="94" t="s">
        <v>1596</v>
      </c>
      <c r="G2615" s="94">
        <v>0.1</v>
      </c>
      <c r="H2615" s="94">
        <v>6.0999999999999999E-2</v>
      </c>
      <c r="I2615" s="94">
        <v>3.6815999999999995E-2</v>
      </c>
    </row>
    <row r="2616" spans="1:9" s="97" customFormat="1" ht="11.25" customHeight="1" x14ac:dyDescent="0.25">
      <c r="A2616" s="77">
        <v>2610</v>
      </c>
      <c r="B2616" s="76" t="s">
        <v>547</v>
      </c>
      <c r="C2616" s="98" t="s">
        <v>1621</v>
      </c>
      <c r="D2616" s="77" t="s">
        <v>1586</v>
      </c>
      <c r="E2616" s="76" t="s">
        <v>7792</v>
      </c>
      <c r="F2616" s="94" t="s">
        <v>1596</v>
      </c>
      <c r="G2616" s="94">
        <v>0.25</v>
      </c>
      <c r="H2616" s="94">
        <v>1.0103914447134786E-2</v>
      </c>
      <c r="I2616" s="94">
        <v>0.22646190476190475</v>
      </c>
    </row>
    <row r="2617" spans="1:9" s="97" customFormat="1" ht="11.25" customHeight="1" x14ac:dyDescent="0.25">
      <c r="A2617" s="77">
        <v>2611</v>
      </c>
      <c r="B2617" s="76" t="s">
        <v>2028</v>
      </c>
      <c r="C2617" s="98" t="s">
        <v>1608</v>
      </c>
      <c r="D2617" s="77" t="s">
        <v>1586</v>
      </c>
      <c r="E2617" s="76" t="s">
        <v>9005</v>
      </c>
      <c r="F2617" s="94" t="s">
        <v>1596</v>
      </c>
      <c r="G2617" s="94">
        <v>6.3E-2</v>
      </c>
      <c r="H2617" s="94">
        <v>4.2950000000000002E-2</v>
      </c>
      <c r="I2617" s="94">
        <v>1.8927199999999995E-2</v>
      </c>
    </row>
    <row r="2618" spans="1:9" s="97" customFormat="1" ht="11.25" customHeight="1" x14ac:dyDescent="0.25">
      <c r="A2618" s="77">
        <v>2612</v>
      </c>
      <c r="B2618" s="76" t="s">
        <v>2030</v>
      </c>
      <c r="C2618" s="98" t="s">
        <v>1608</v>
      </c>
      <c r="D2618" s="77" t="s">
        <v>1586</v>
      </c>
      <c r="E2618" s="76" t="s">
        <v>9005</v>
      </c>
      <c r="F2618" s="94" t="s">
        <v>1596</v>
      </c>
      <c r="G2618" s="94">
        <v>0.04</v>
      </c>
      <c r="H2618" s="94">
        <v>2.5599999999999998E-2</v>
      </c>
      <c r="I2618" s="94">
        <v>1.3593600000000003E-2</v>
      </c>
    </row>
    <row r="2619" spans="1:9" s="97" customFormat="1" ht="11.25" customHeight="1" x14ac:dyDescent="0.25">
      <c r="A2619" s="77">
        <v>2613</v>
      </c>
      <c r="B2619" s="76" t="s">
        <v>721</v>
      </c>
      <c r="C2619" s="98" t="s">
        <v>1610</v>
      </c>
      <c r="D2619" s="77" t="s">
        <v>1586</v>
      </c>
      <c r="E2619" s="76" t="s">
        <v>7628</v>
      </c>
      <c r="F2619" s="94" t="s">
        <v>1596</v>
      </c>
      <c r="G2619" s="94">
        <v>6.3E-2</v>
      </c>
      <c r="H2619" s="94">
        <v>4.0430000000000001E-2</v>
      </c>
      <c r="I2619" s="94">
        <v>2.1306079999999998E-2</v>
      </c>
    </row>
    <row r="2620" spans="1:9" s="97" customFormat="1" ht="11.25" customHeight="1" x14ac:dyDescent="0.25">
      <c r="A2620" s="77">
        <v>2614</v>
      </c>
      <c r="B2620" s="76" t="s">
        <v>548</v>
      </c>
      <c r="C2620" s="98" t="s">
        <v>1621</v>
      </c>
      <c r="D2620" s="77" t="s">
        <v>1586</v>
      </c>
      <c r="E2620" s="76" t="s">
        <v>7811</v>
      </c>
      <c r="F2620" s="94" t="s">
        <v>1596</v>
      </c>
      <c r="G2620" s="94">
        <v>0.06</v>
      </c>
      <c r="H2620" s="94">
        <v>5.4449152542372883E-2</v>
      </c>
      <c r="I2620" s="94">
        <v>5.2399999999999955E-3</v>
      </c>
    </row>
    <row r="2621" spans="1:9" s="97" customFormat="1" ht="11.25" customHeight="1" x14ac:dyDescent="0.25">
      <c r="A2621" s="77">
        <v>2615</v>
      </c>
      <c r="B2621" s="76" t="s">
        <v>687</v>
      </c>
      <c r="C2621" s="98" t="s">
        <v>1610</v>
      </c>
      <c r="D2621" s="77" t="s">
        <v>1586</v>
      </c>
      <c r="E2621" s="76" t="s">
        <v>7628</v>
      </c>
      <c r="F2621" s="94" t="s">
        <v>1596</v>
      </c>
      <c r="G2621" s="94">
        <v>0.16</v>
      </c>
      <c r="H2621" s="94">
        <v>8.6800000000000016E-2</v>
      </c>
      <c r="I2621" s="94">
        <v>6.910079999999999E-2</v>
      </c>
    </row>
    <row r="2622" spans="1:9" s="97" customFormat="1" ht="11.25" customHeight="1" x14ac:dyDescent="0.25">
      <c r="A2622" s="77">
        <v>2616</v>
      </c>
      <c r="B2622" s="76" t="s">
        <v>2027</v>
      </c>
      <c r="C2622" s="98" t="s">
        <v>1608</v>
      </c>
      <c r="D2622" s="77" t="s">
        <v>1586</v>
      </c>
      <c r="E2622" s="76" t="s">
        <v>9005</v>
      </c>
      <c r="F2622" s="94" t="s">
        <v>1596</v>
      </c>
      <c r="G2622" s="94">
        <v>6.3E-2</v>
      </c>
      <c r="H2622" s="94">
        <v>3.4130000000000001E-2</v>
      </c>
      <c r="I2622" s="94">
        <v>2.7253279999999998E-2</v>
      </c>
    </row>
    <row r="2623" spans="1:9" s="97" customFormat="1" ht="11.25" customHeight="1" x14ac:dyDescent="0.25">
      <c r="A2623" s="77">
        <v>2617</v>
      </c>
      <c r="B2623" s="76" t="s">
        <v>1467</v>
      </c>
      <c r="C2623" s="98" t="s">
        <v>1605</v>
      </c>
      <c r="D2623" s="77" t="s">
        <v>1586</v>
      </c>
      <c r="E2623" s="76" t="s">
        <v>7746</v>
      </c>
      <c r="F2623" s="94" t="s">
        <v>1596</v>
      </c>
      <c r="G2623" s="94">
        <v>0.1</v>
      </c>
      <c r="H2623" s="94">
        <v>2.24E-2</v>
      </c>
      <c r="I2623" s="94">
        <v>7.3254399999999983E-2</v>
      </c>
    </row>
    <row r="2624" spans="1:9" s="97" customFormat="1" ht="11.25" customHeight="1" x14ac:dyDescent="0.25">
      <c r="A2624" s="77">
        <v>2618</v>
      </c>
      <c r="B2624" s="76" t="s">
        <v>2029</v>
      </c>
      <c r="C2624" s="98" t="s">
        <v>1608</v>
      </c>
      <c r="D2624" s="77" t="s">
        <v>1586</v>
      </c>
      <c r="E2624" s="76" t="s">
        <v>9005</v>
      </c>
      <c r="F2624" s="94" t="s">
        <v>1596</v>
      </c>
      <c r="G2624" s="94">
        <v>0.16</v>
      </c>
      <c r="H2624" s="94">
        <v>1.7705811138014529E-2</v>
      </c>
      <c r="I2624" s="94">
        <v>0.13432571428571427</v>
      </c>
    </row>
    <row r="2625" spans="1:9" s="97" customFormat="1" ht="11.25" customHeight="1" x14ac:dyDescent="0.25">
      <c r="A2625" s="77">
        <v>2619</v>
      </c>
      <c r="B2625" s="76" t="s">
        <v>4868</v>
      </c>
      <c r="C2625" s="98" t="s">
        <v>1621</v>
      </c>
      <c r="D2625" s="77" t="s">
        <v>1586</v>
      </c>
      <c r="E2625" s="76" t="s">
        <v>7811</v>
      </c>
      <c r="F2625" s="94" t="s">
        <v>1596</v>
      </c>
      <c r="G2625" s="94">
        <v>0.1</v>
      </c>
      <c r="H2625" s="94">
        <v>4.1096650524616626E-2</v>
      </c>
      <c r="I2625" s="94">
        <v>5.56047619047619E-2</v>
      </c>
    </row>
    <row r="2626" spans="1:9" s="97" customFormat="1" ht="11.25" customHeight="1" x14ac:dyDescent="0.25">
      <c r="A2626" s="77">
        <v>2620</v>
      </c>
      <c r="B2626" s="76" t="s">
        <v>4867</v>
      </c>
      <c r="C2626" s="98" t="s">
        <v>1621</v>
      </c>
      <c r="D2626" s="77" t="s">
        <v>1586</v>
      </c>
      <c r="E2626" s="76" t="s">
        <v>7811</v>
      </c>
      <c r="F2626" s="94" t="s">
        <v>1596</v>
      </c>
      <c r="G2626" s="94">
        <v>0.1</v>
      </c>
      <c r="H2626" s="94">
        <v>3.484160613397902E-2</v>
      </c>
      <c r="I2626" s="94">
        <v>6.1509523809523806E-2</v>
      </c>
    </row>
    <row r="2627" spans="1:9" s="97" customFormat="1" ht="11.25" customHeight="1" x14ac:dyDescent="0.25">
      <c r="A2627" s="77">
        <v>2621</v>
      </c>
      <c r="B2627" s="76" t="s">
        <v>4866</v>
      </c>
      <c r="C2627" s="98" t="s">
        <v>1621</v>
      </c>
      <c r="D2627" s="77" t="s">
        <v>1586</v>
      </c>
      <c r="E2627" s="76" t="s">
        <v>7811</v>
      </c>
      <c r="F2627" s="94" t="s">
        <v>1596</v>
      </c>
      <c r="G2627" s="94">
        <v>6.3E-2</v>
      </c>
      <c r="H2627" s="94">
        <v>3.7909999999999999E-2</v>
      </c>
      <c r="I2627" s="94">
        <v>2.3684960000000001E-2</v>
      </c>
    </row>
    <row r="2628" spans="1:9" s="97" customFormat="1" ht="11.25" customHeight="1" x14ac:dyDescent="0.25">
      <c r="A2628" s="77">
        <v>2622</v>
      </c>
      <c r="B2628" s="76" t="s">
        <v>720</v>
      </c>
      <c r="C2628" s="98" t="s">
        <v>1610</v>
      </c>
      <c r="D2628" s="77" t="s">
        <v>1586</v>
      </c>
      <c r="E2628" s="76" t="s">
        <v>7628</v>
      </c>
      <c r="F2628" s="94" t="s">
        <v>1596</v>
      </c>
      <c r="G2628" s="94">
        <v>0.25</v>
      </c>
      <c r="H2628" s="94">
        <v>0.152</v>
      </c>
      <c r="I2628" s="94">
        <v>9.2511999999999997E-2</v>
      </c>
    </row>
    <row r="2629" spans="1:9" s="97" customFormat="1" ht="11.25" customHeight="1" x14ac:dyDescent="0.25">
      <c r="A2629" s="77">
        <v>2623</v>
      </c>
      <c r="B2629" s="76" t="s">
        <v>4865</v>
      </c>
      <c r="C2629" s="98" t="s">
        <v>1621</v>
      </c>
      <c r="D2629" s="77" t="s">
        <v>1586</v>
      </c>
      <c r="E2629" s="76" t="s">
        <v>7811</v>
      </c>
      <c r="F2629" s="94" t="s">
        <v>1596</v>
      </c>
      <c r="G2629" s="94">
        <v>0.16</v>
      </c>
      <c r="H2629" s="94">
        <v>2.0333938660209848E-2</v>
      </c>
      <c r="I2629" s="94">
        <v>0.13184476190476191</v>
      </c>
    </row>
    <row r="2630" spans="1:9" s="97" customFormat="1" ht="11.25" customHeight="1" x14ac:dyDescent="0.25">
      <c r="A2630" s="77">
        <v>2624</v>
      </c>
      <c r="B2630" s="76" t="s">
        <v>1466</v>
      </c>
      <c r="C2630" s="98" t="s">
        <v>1605</v>
      </c>
      <c r="D2630" s="77" t="s">
        <v>1586</v>
      </c>
      <c r="E2630" s="76" t="s">
        <v>7746</v>
      </c>
      <c r="F2630" s="94" t="s">
        <v>1596</v>
      </c>
      <c r="G2630" s="94">
        <v>0.1</v>
      </c>
      <c r="H2630" s="94">
        <v>3.8942695722356739E-3</v>
      </c>
      <c r="I2630" s="94">
        <v>9.0723809523809526E-2</v>
      </c>
    </row>
    <row r="2631" spans="1:9" s="97" customFormat="1" ht="11.25" customHeight="1" x14ac:dyDescent="0.25">
      <c r="A2631" s="77">
        <v>2625</v>
      </c>
      <c r="B2631" s="76" t="s">
        <v>4864</v>
      </c>
      <c r="C2631" s="98" t="s">
        <v>1621</v>
      </c>
      <c r="D2631" s="77" t="s">
        <v>1586</v>
      </c>
      <c r="E2631" s="76" t="s">
        <v>7811</v>
      </c>
      <c r="F2631" s="94" t="s">
        <v>1596</v>
      </c>
      <c r="G2631" s="94">
        <v>0.16</v>
      </c>
      <c r="H2631" s="94">
        <v>9.3199999999999991E-2</v>
      </c>
      <c r="I2631" s="94">
        <v>6.305920000000001E-2</v>
      </c>
    </row>
    <row r="2632" spans="1:9" s="97" customFormat="1" ht="11.25" customHeight="1" x14ac:dyDescent="0.25">
      <c r="A2632" s="77">
        <v>2626</v>
      </c>
      <c r="B2632" s="76" t="s">
        <v>725</v>
      </c>
      <c r="C2632" s="98" t="s">
        <v>1610</v>
      </c>
      <c r="D2632" s="77" t="s">
        <v>1586</v>
      </c>
      <c r="E2632" s="76" t="s">
        <v>7628</v>
      </c>
      <c r="F2632" s="94" t="s">
        <v>1596</v>
      </c>
      <c r="G2632" s="94">
        <v>0.1</v>
      </c>
      <c r="H2632" s="94">
        <v>5.9999999999999991E-2</v>
      </c>
      <c r="I2632" s="94">
        <v>3.7760000000000002E-2</v>
      </c>
    </row>
    <row r="2633" spans="1:9" s="97" customFormat="1" ht="11.25" customHeight="1" x14ac:dyDescent="0.25">
      <c r="A2633" s="77">
        <v>2627</v>
      </c>
      <c r="B2633" s="76" t="s">
        <v>9031</v>
      </c>
      <c r="C2633" s="98" t="s">
        <v>1608</v>
      </c>
      <c r="D2633" s="77" t="s">
        <v>1586</v>
      </c>
      <c r="E2633" s="76" t="s">
        <v>9005</v>
      </c>
      <c r="F2633" s="94" t="s">
        <v>1596</v>
      </c>
      <c r="G2633" s="94">
        <v>0.16</v>
      </c>
      <c r="H2633" s="94">
        <v>3.9275625504439061E-2</v>
      </c>
      <c r="I2633" s="94">
        <v>0.11396380952380952</v>
      </c>
    </row>
    <row r="2634" spans="1:9" s="97" customFormat="1" ht="11.25" customHeight="1" x14ac:dyDescent="0.25">
      <c r="A2634" s="77">
        <v>2628</v>
      </c>
      <c r="B2634" s="76" t="s">
        <v>4863</v>
      </c>
      <c r="C2634" s="98" t="s">
        <v>1621</v>
      </c>
      <c r="D2634" s="77" t="s">
        <v>1586</v>
      </c>
      <c r="E2634" s="76" t="s">
        <v>7811</v>
      </c>
      <c r="F2634" s="94" t="s">
        <v>1596</v>
      </c>
      <c r="G2634" s="94">
        <v>0.16</v>
      </c>
      <c r="H2634" s="94">
        <v>0.10440000000000001</v>
      </c>
      <c r="I2634" s="94">
        <v>5.2486399999999989E-2</v>
      </c>
    </row>
    <row r="2635" spans="1:9" s="97" customFormat="1" ht="11.25" customHeight="1" x14ac:dyDescent="0.25">
      <c r="A2635" s="77">
        <v>2629</v>
      </c>
      <c r="B2635" s="76" t="s">
        <v>723</v>
      </c>
      <c r="C2635" s="98" t="s">
        <v>1610</v>
      </c>
      <c r="D2635" s="77" t="s">
        <v>1586</v>
      </c>
      <c r="E2635" s="76" t="s">
        <v>7628</v>
      </c>
      <c r="F2635" s="94" t="s">
        <v>1596</v>
      </c>
      <c r="G2635" s="94">
        <v>0.1</v>
      </c>
      <c r="H2635" s="94">
        <v>6.7000000000000004E-2</v>
      </c>
      <c r="I2635" s="94">
        <v>3.1151999999999999E-2</v>
      </c>
    </row>
    <row r="2636" spans="1:9" s="97" customFormat="1" ht="11.25" customHeight="1" x14ac:dyDescent="0.25">
      <c r="A2636" s="77">
        <v>2630</v>
      </c>
      <c r="B2636" s="76" t="s">
        <v>9030</v>
      </c>
      <c r="C2636" s="98" t="s">
        <v>1608</v>
      </c>
      <c r="D2636" s="77" t="s">
        <v>1586</v>
      </c>
      <c r="E2636" s="76" t="s">
        <v>9005</v>
      </c>
      <c r="F2636" s="94" t="s">
        <v>1596</v>
      </c>
      <c r="G2636" s="94">
        <v>0.16</v>
      </c>
      <c r="H2636" s="94">
        <v>3.8786319612590804E-2</v>
      </c>
      <c r="I2636" s="94">
        <v>0.11442571428571428</v>
      </c>
    </row>
    <row r="2637" spans="1:9" s="97" customFormat="1" ht="11.25" customHeight="1" x14ac:dyDescent="0.25">
      <c r="A2637" s="77">
        <v>2631</v>
      </c>
      <c r="B2637" s="76" t="s">
        <v>724</v>
      </c>
      <c r="C2637" s="98" t="s">
        <v>1610</v>
      </c>
      <c r="D2637" s="77" t="s">
        <v>1586</v>
      </c>
      <c r="E2637" s="76" t="s">
        <v>7628</v>
      </c>
      <c r="F2637" s="94" t="s">
        <v>1596</v>
      </c>
      <c r="G2637" s="94">
        <v>0.16</v>
      </c>
      <c r="H2637" s="94">
        <v>0.114</v>
      </c>
      <c r="I2637" s="94">
        <v>4.3423999999999997E-2</v>
      </c>
    </row>
    <row r="2638" spans="1:9" s="97" customFormat="1" ht="11.25" customHeight="1" x14ac:dyDescent="0.25">
      <c r="A2638" s="77">
        <v>2632</v>
      </c>
      <c r="B2638" s="76" t="s">
        <v>4862</v>
      </c>
      <c r="C2638" s="98" t="s">
        <v>1621</v>
      </c>
      <c r="D2638" s="77" t="s">
        <v>1586</v>
      </c>
      <c r="E2638" s="76" t="s">
        <v>7811</v>
      </c>
      <c r="F2638" s="94" t="s">
        <v>1596</v>
      </c>
      <c r="G2638" s="94">
        <v>0.1</v>
      </c>
      <c r="H2638" s="94">
        <v>1.5355125100887813E-2</v>
      </c>
      <c r="I2638" s="94">
        <v>7.9904761904761895E-2</v>
      </c>
    </row>
    <row r="2639" spans="1:9" s="97" customFormat="1" ht="11.25" customHeight="1" x14ac:dyDescent="0.25">
      <c r="A2639" s="77">
        <v>2633</v>
      </c>
      <c r="B2639" s="76" t="s">
        <v>4861</v>
      </c>
      <c r="C2639" s="98" t="s">
        <v>1621</v>
      </c>
      <c r="D2639" s="77" t="s">
        <v>1586</v>
      </c>
      <c r="E2639" s="76" t="s">
        <v>7811</v>
      </c>
      <c r="F2639" s="94" t="s">
        <v>1596</v>
      </c>
      <c r="G2639" s="94">
        <v>0.06</v>
      </c>
      <c r="H2639" s="94">
        <v>3.7399999999999996E-2</v>
      </c>
      <c r="I2639" s="94">
        <v>2.13344E-2</v>
      </c>
    </row>
    <row r="2640" spans="1:9" s="97" customFormat="1" ht="11.25" customHeight="1" x14ac:dyDescent="0.25">
      <c r="A2640" s="77">
        <v>2634</v>
      </c>
      <c r="B2640" s="76" t="s">
        <v>9029</v>
      </c>
      <c r="C2640" s="98" t="s">
        <v>1608</v>
      </c>
      <c r="D2640" s="77" t="s">
        <v>1586</v>
      </c>
      <c r="E2640" s="76" t="s">
        <v>9005</v>
      </c>
      <c r="F2640" s="94" t="s">
        <v>1596</v>
      </c>
      <c r="G2640" s="94">
        <v>0.25</v>
      </c>
      <c r="H2640" s="94">
        <v>0.18129035512510092</v>
      </c>
      <c r="I2640" s="94">
        <v>6.4861904761904732E-2</v>
      </c>
    </row>
    <row r="2641" spans="1:9" s="97" customFormat="1" ht="11.25" customHeight="1" x14ac:dyDescent="0.25">
      <c r="A2641" s="77">
        <v>2635</v>
      </c>
      <c r="B2641" s="76" t="s">
        <v>9845</v>
      </c>
      <c r="C2641" s="98" t="s">
        <v>1626</v>
      </c>
      <c r="D2641" s="77" t="s">
        <v>1586</v>
      </c>
      <c r="E2641" s="76" t="s">
        <v>7802</v>
      </c>
      <c r="F2641" s="94" t="s">
        <v>1596</v>
      </c>
      <c r="G2641" s="94">
        <v>0.1</v>
      </c>
      <c r="H2641" s="94">
        <v>9.1802865213882173E-2</v>
      </c>
      <c r="I2641" s="94">
        <v>7.7380952380952306E-3</v>
      </c>
    </row>
    <row r="2642" spans="1:9" s="97" customFormat="1" ht="11.25" customHeight="1" x14ac:dyDescent="0.25">
      <c r="A2642" s="77">
        <v>2636</v>
      </c>
      <c r="B2642" s="76" t="s">
        <v>9844</v>
      </c>
      <c r="C2642" s="98" t="s">
        <v>1626</v>
      </c>
      <c r="D2642" s="77" t="s">
        <v>1586</v>
      </c>
      <c r="E2642" s="76" t="s">
        <v>7802</v>
      </c>
      <c r="F2642" s="94" t="s">
        <v>1596</v>
      </c>
      <c r="G2642" s="94">
        <v>0.16</v>
      </c>
      <c r="H2642" s="94">
        <v>0.12333030669895077</v>
      </c>
      <c r="I2642" s="94">
        <v>3.461619047619046E-2</v>
      </c>
    </row>
    <row r="2643" spans="1:9" s="97" customFormat="1" ht="11.25" customHeight="1" x14ac:dyDescent="0.25">
      <c r="A2643" s="77">
        <v>2637</v>
      </c>
      <c r="B2643" s="76" t="s">
        <v>2145</v>
      </c>
      <c r="C2643" s="98" t="s">
        <v>1608</v>
      </c>
      <c r="D2643" s="77" t="s">
        <v>1586</v>
      </c>
      <c r="E2643" s="76" t="s">
        <v>9005</v>
      </c>
      <c r="F2643" s="94" t="s">
        <v>1596</v>
      </c>
      <c r="G2643" s="94">
        <v>6.3E-2</v>
      </c>
      <c r="H2643" s="94">
        <v>1.9673123486682813E-2</v>
      </c>
      <c r="I2643" s="94">
        <v>4.0900571428571425E-2</v>
      </c>
    </row>
    <row r="2644" spans="1:9" s="97" customFormat="1" ht="11.25" customHeight="1" x14ac:dyDescent="0.25">
      <c r="A2644" s="77">
        <v>2638</v>
      </c>
      <c r="B2644" s="76" t="s">
        <v>9843</v>
      </c>
      <c r="C2644" s="98" t="s">
        <v>1714</v>
      </c>
      <c r="D2644" s="77" t="s">
        <v>1586</v>
      </c>
      <c r="E2644" s="76" t="s">
        <v>7862</v>
      </c>
      <c r="F2644" s="94" t="s">
        <v>1596</v>
      </c>
      <c r="G2644" s="94">
        <v>0.16</v>
      </c>
      <c r="H2644" s="94">
        <v>8.6576876513317191E-2</v>
      </c>
      <c r="I2644" s="94">
        <v>6.9311428571428566E-2</v>
      </c>
    </row>
    <row r="2645" spans="1:9" s="97" customFormat="1" ht="11.25" customHeight="1" x14ac:dyDescent="0.25">
      <c r="A2645" s="77">
        <v>2639</v>
      </c>
      <c r="B2645" s="76" t="s">
        <v>2292</v>
      </c>
      <c r="C2645" s="98" t="s">
        <v>1701</v>
      </c>
      <c r="D2645" s="77" t="s">
        <v>1586</v>
      </c>
      <c r="E2645" s="76" t="s">
        <v>7792</v>
      </c>
      <c r="F2645" s="94" t="s">
        <v>1596</v>
      </c>
      <c r="G2645" s="94">
        <v>0.25</v>
      </c>
      <c r="H2645" s="94">
        <v>3.843825665859564E-2</v>
      </c>
      <c r="I2645" s="94">
        <v>0.19971428571428573</v>
      </c>
    </row>
    <row r="2646" spans="1:9" s="97" customFormat="1" ht="11.25" customHeight="1" x14ac:dyDescent="0.25">
      <c r="A2646" s="77">
        <v>2640</v>
      </c>
      <c r="B2646" s="76" t="s">
        <v>2690</v>
      </c>
      <c r="C2646" s="98" t="s">
        <v>1701</v>
      </c>
      <c r="D2646" s="77" t="s">
        <v>1586</v>
      </c>
      <c r="E2646" s="76" t="s">
        <v>7792</v>
      </c>
      <c r="F2646" s="94" t="s">
        <v>1596</v>
      </c>
      <c r="G2646" s="94">
        <v>6.3E-2</v>
      </c>
      <c r="H2646" s="94">
        <v>3.6894673123486682E-2</v>
      </c>
      <c r="I2646" s="94">
        <v>2.464342857142857E-2</v>
      </c>
    </row>
    <row r="2647" spans="1:9" s="97" customFormat="1" ht="11.25" customHeight="1" x14ac:dyDescent="0.25">
      <c r="A2647" s="77">
        <v>2641</v>
      </c>
      <c r="B2647" s="76" t="s">
        <v>9842</v>
      </c>
      <c r="C2647" s="98" t="s">
        <v>1626</v>
      </c>
      <c r="D2647" s="77" t="s">
        <v>1586</v>
      </c>
      <c r="E2647" s="76" t="s">
        <v>7802</v>
      </c>
      <c r="F2647" s="94" t="s">
        <v>1596</v>
      </c>
      <c r="G2647" s="94">
        <v>0.4</v>
      </c>
      <c r="H2647" s="94">
        <v>2.7582728006456822E-2</v>
      </c>
      <c r="I2647" s="94">
        <v>0.3515619047619048</v>
      </c>
    </row>
    <row r="2648" spans="1:9" s="97" customFormat="1" ht="11.25" customHeight="1" x14ac:dyDescent="0.25">
      <c r="A2648" s="77">
        <v>2642</v>
      </c>
      <c r="B2648" s="76" t="s">
        <v>549</v>
      </c>
      <c r="C2648" s="98" t="s">
        <v>1621</v>
      </c>
      <c r="D2648" s="77" t="s">
        <v>1586</v>
      </c>
      <c r="E2648" s="76" t="s">
        <v>7811</v>
      </c>
      <c r="F2648" s="94" t="s">
        <v>1596</v>
      </c>
      <c r="G2648" s="94">
        <v>0.16</v>
      </c>
      <c r="H2648" s="94">
        <v>0.13021589991928978</v>
      </c>
      <c r="I2648" s="94">
        <v>2.8116190476190458E-2</v>
      </c>
    </row>
    <row r="2649" spans="1:9" s="97" customFormat="1" ht="11.25" customHeight="1" x14ac:dyDescent="0.25">
      <c r="A2649" s="77">
        <v>2643</v>
      </c>
      <c r="B2649" s="76" t="s">
        <v>416</v>
      </c>
      <c r="C2649" s="98" t="s">
        <v>1628</v>
      </c>
      <c r="D2649" s="77" t="s">
        <v>1586</v>
      </c>
      <c r="E2649" s="76" t="s">
        <v>7645</v>
      </c>
      <c r="F2649" s="94" t="s">
        <v>1596</v>
      </c>
      <c r="G2649" s="94">
        <v>6.3E-2</v>
      </c>
      <c r="H2649" s="94">
        <v>1.725181598062954E-2</v>
      </c>
      <c r="I2649" s="94">
        <v>4.3186285714285712E-2</v>
      </c>
    </row>
    <row r="2650" spans="1:9" s="97" customFormat="1" ht="11.25" customHeight="1" x14ac:dyDescent="0.25">
      <c r="A2650" s="77">
        <v>2644</v>
      </c>
      <c r="B2650" s="76" t="s">
        <v>9841</v>
      </c>
      <c r="C2650" s="98" t="s">
        <v>1626</v>
      </c>
      <c r="D2650" s="77" t="s">
        <v>1586</v>
      </c>
      <c r="E2650" s="76" t="s">
        <v>7802</v>
      </c>
      <c r="F2650" s="94" t="s">
        <v>1596</v>
      </c>
      <c r="G2650" s="94">
        <v>0.16</v>
      </c>
      <c r="H2650" s="94">
        <v>5.9932405165456018E-2</v>
      </c>
      <c r="I2650" s="94">
        <v>9.4463809523809519E-2</v>
      </c>
    </row>
    <row r="2651" spans="1:9" s="97" customFormat="1" ht="11.25" customHeight="1" x14ac:dyDescent="0.25">
      <c r="A2651" s="77">
        <v>2645</v>
      </c>
      <c r="B2651" s="76" t="s">
        <v>9840</v>
      </c>
      <c r="C2651" s="98" t="s">
        <v>1626</v>
      </c>
      <c r="D2651" s="77" t="s">
        <v>1586</v>
      </c>
      <c r="E2651" s="76" t="s">
        <v>7802</v>
      </c>
      <c r="F2651" s="94" t="s">
        <v>1596</v>
      </c>
      <c r="G2651" s="94">
        <v>0.25</v>
      </c>
      <c r="H2651" s="94">
        <v>2.0969531880548828E-2</v>
      </c>
      <c r="I2651" s="94">
        <v>0.21620476190476187</v>
      </c>
    </row>
    <row r="2652" spans="1:9" s="97" customFormat="1" ht="11.25" customHeight="1" x14ac:dyDescent="0.25">
      <c r="A2652" s="77">
        <v>2646</v>
      </c>
      <c r="B2652" s="76" t="s">
        <v>749</v>
      </c>
      <c r="C2652" s="98" t="s">
        <v>1701</v>
      </c>
      <c r="D2652" s="77" t="s">
        <v>1586</v>
      </c>
      <c r="E2652" s="76" t="s">
        <v>7792</v>
      </c>
      <c r="F2652" s="94" t="s">
        <v>1596</v>
      </c>
      <c r="G2652" s="94">
        <v>6.3E-2</v>
      </c>
      <c r="H2652" s="94">
        <v>5.9821428571428567E-2</v>
      </c>
      <c r="I2652" s="94">
        <v>3.0005714285714301E-3</v>
      </c>
    </row>
    <row r="2653" spans="1:9" s="97" customFormat="1" ht="11.25" customHeight="1" x14ac:dyDescent="0.25">
      <c r="A2653" s="77">
        <v>2647</v>
      </c>
      <c r="B2653" s="76" t="s">
        <v>726</v>
      </c>
      <c r="C2653" s="98" t="s">
        <v>1610</v>
      </c>
      <c r="D2653" s="77" t="s">
        <v>1586</v>
      </c>
      <c r="E2653" s="76" t="s">
        <v>7628</v>
      </c>
      <c r="F2653" s="94" t="s">
        <v>1596</v>
      </c>
      <c r="G2653" s="94">
        <v>0.16</v>
      </c>
      <c r="H2653" s="94">
        <v>9.8000000000000004E-2</v>
      </c>
      <c r="I2653" s="94">
        <v>5.8527999999999997E-2</v>
      </c>
    </row>
    <row r="2654" spans="1:9" s="97" customFormat="1" ht="11.25" customHeight="1" x14ac:dyDescent="0.25">
      <c r="A2654" s="77">
        <v>2648</v>
      </c>
      <c r="B2654" s="76" t="s">
        <v>550</v>
      </c>
      <c r="C2654" s="98" t="s">
        <v>1621</v>
      </c>
      <c r="D2654" s="77" t="s">
        <v>1586</v>
      </c>
      <c r="E2654" s="76" t="s">
        <v>7792</v>
      </c>
      <c r="F2654" s="94" t="s">
        <v>1596</v>
      </c>
      <c r="G2654" s="94">
        <v>0.1</v>
      </c>
      <c r="H2654" s="94">
        <v>3.2072235673930589E-2</v>
      </c>
      <c r="I2654" s="94">
        <v>6.4123809523809513E-2</v>
      </c>
    </row>
    <row r="2655" spans="1:9" s="97" customFormat="1" ht="11.25" customHeight="1" x14ac:dyDescent="0.25">
      <c r="A2655" s="77">
        <v>2649</v>
      </c>
      <c r="B2655" s="76" t="s">
        <v>7181</v>
      </c>
      <c r="C2655" s="98" t="s">
        <v>1706</v>
      </c>
      <c r="D2655" s="77" t="s">
        <v>1586</v>
      </c>
      <c r="E2655" s="76" t="s">
        <v>306</v>
      </c>
      <c r="F2655" s="94" t="s">
        <v>1596</v>
      </c>
      <c r="G2655" s="94">
        <v>0.1</v>
      </c>
      <c r="H2655" s="94">
        <v>7.1756456820016148E-2</v>
      </c>
      <c r="I2655" s="94">
        <v>2.6661904761904748E-2</v>
      </c>
    </row>
    <row r="2656" spans="1:9" s="97" customFormat="1" ht="11.25" customHeight="1" x14ac:dyDescent="0.25">
      <c r="A2656" s="77">
        <v>2650</v>
      </c>
      <c r="B2656" s="76" t="s">
        <v>746</v>
      </c>
      <c r="C2656" s="98" t="s">
        <v>1701</v>
      </c>
      <c r="D2656" s="77" t="s">
        <v>1586</v>
      </c>
      <c r="E2656" s="76" t="s">
        <v>7792</v>
      </c>
      <c r="F2656" s="94" t="s">
        <v>1596</v>
      </c>
      <c r="G2656" s="94">
        <v>0.1</v>
      </c>
      <c r="H2656" s="94">
        <v>4.047114608555287E-2</v>
      </c>
      <c r="I2656" s="94">
        <v>5.619523809523809E-2</v>
      </c>
    </row>
    <row r="2657" spans="1:9" s="97" customFormat="1" ht="11.25" customHeight="1" x14ac:dyDescent="0.25">
      <c r="A2657" s="77">
        <v>2651</v>
      </c>
      <c r="B2657" s="76" t="s">
        <v>9839</v>
      </c>
      <c r="C2657" s="98" t="s">
        <v>1626</v>
      </c>
      <c r="D2657" s="77" t="s">
        <v>1586</v>
      </c>
      <c r="E2657" s="76" t="s">
        <v>7802</v>
      </c>
      <c r="F2657" s="94" t="s">
        <v>1596</v>
      </c>
      <c r="G2657" s="94">
        <v>6.3E-2</v>
      </c>
      <c r="H2657" s="94">
        <v>2.0565980629539952E-2</v>
      </c>
      <c r="I2657" s="94">
        <v>4.005771428571428E-2</v>
      </c>
    </row>
    <row r="2658" spans="1:9" s="97" customFormat="1" ht="11.25" customHeight="1" x14ac:dyDescent="0.25">
      <c r="A2658" s="77">
        <v>2652</v>
      </c>
      <c r="B2658" s="76" t="s">
        <v>9028</v>
      </c>
      <c r="C2658" s="98" t="s">
        <v>1714</v>
      </c>
      <c r="D2658" s="77" t="s">
        <v>1586</v>
      </c>
      <c r="E2658" s="76" t="s">
        <v>7862</v>
      </c>
      <c r="F2658" s="94" t="s">
        <v>1596</v>
      </c>
      <c r="G2658" s="94">
        <v>0.1</v>
      </c>
      <c r="H2658" s="94">
        <v>3.843825665859564E-2</v>
      </c>
      <c r="I2658" s="94">
        <v>5.8114285714285716E-2</v>
      </c>
    </row>
    <row r="2659" spans="1:9" s="97" customFormat="1" ht="11.25" customHeight="1" x14ac:dyDescent="0.25">
      <c r="A2659" s="77">
        <v>2653</v>
      </c>
      <c r="B2659" s="76" t="s">
        <v>727</v>
      </c>
      <c r="C2659" s="98" t="s">
        <v>1610</v>
      </c>
      <c r="D2659" s="77" t="s">
        <v>1586</v>
      </c>
      <c r="E2659" s="76" t="s">
        <v>7628</v>
      </c>
      <c r="F2659" s="94" t="s">
        <v>1596</v>
      </c>
      <c r="G2659" s="94">
        <v>0.1</v>
      </c>
      <c r="H2659" s="94">
        <v>5.2999999999999999E-2</v>
      </c>
      <c r="I2659" s="94">
        <v>4.4367999999999998E-2</v>
      </c>
    </row>
    <row r="2660" spans="1:9" s="97" customFormat="1" ht="11.25" customHeight="1" x14ac:dyDescent="0.25">
      <c r="A2660" s="77">
        <v>2654</v>
      </c>
      <c r="B2660" s="76" t="s">
        <v>9838</v>
      </c>
      <c r="C2660" s="98" t="s">
        <v>1626</v>
      </c>
      <c r="D2660" s="77" t="s">
        <v>1586</v>
      </c>
      <c r="E2660" s="76" t="s">
        <v>7802</v>
      </c>
      <c r="F2660" s="94" t="s">
        <v>1596</v>
      </c>
      <c r="G2660" s="94">
        <v>0.16</v>
      </c>
      <c r="H2660" s="94">
        <v>8.5805084745762719E-2</v>
      </c>
      <c r="I2660" s="94">
        <v>7.0039999999999991E-2</v>
      </c>
    </row>
    <row r="2661" spans="1:9" s="97" customFormat="1" ht="11.25" customHeight="1" x14ac:dyDescent="0.25">
      <c r="A2661" s="77">
        <v>2655</v>
      </c>
      <c r="B2661" s="76" t="s">
        <v>9027</v>
      </c>
      <c r="C2661" s="98" t="s">
        <v>1714</v>
      </c>
      <c r="D2661" s="77" t="s">
        <v>1586</v>
      </c>
      <c r="E2661" s="76" t="s">
        <v>7862</v>
      </c>
      <c r="F2661" s="94" t="s">
        <v>1596</v>
      </c>
      <c r="G2661" s="94">
        <v>0.16</v>
      </c>
      <c r="H2661" s="94">
        <v>0.10425242130750606</v>
      </c>
      <c r="I2661" s="94">
        <v>5.2625714285714283E-2</v>
      </c>
    </row>
    <row r="2662" spans="1:9" s="97" customFormat="1" ht="11.25" customHeight="1" x14ac:dyDescent="0.25">
      <c r="A2662" s="77">
        <v>2656</v>
      </c>
      <c r="B2662" s="76" t="s">
        <v>9026</v>
      </c>
      <c r="C2662" s="98" t="s">
        <v>1714</v>
      </c>
      <c r="D2662" s="77" t="s">
        <v>1586</v>
      </c>
      <c r="E2662" s="76" t="s">
        <v>7862</v>
      </c>
      <c r="F2662" s="94" t="s">
        <v>1596</v>
      </c>
      <c r="G2662" s="94">
        <v>0.16</v>
      </c>
      <c r="H2662" s="94">
        <v>1.3054882970137209E-2</v>
      </c>
      <c r="I2662" s="94">
        <v>0.13871619047619047</v>
      </c>
    </row>
    <row r="2663" spans="1:9" s="97" customFormat="1" ht="11.25" customHeight="1" x14ac:dyDescent="0.25">
      <c r="A2663" s="77">
        <v>2657</v>
      </c>
      <c r="B2663" s="76" t="s">
        <v>9837</v>
      </c>
      <c r="C2663" s="98" t="s">
        <v>1626</v>
      </c>
      <c r="D2663" s="77" t="s">
        <v>1586</v>
      </c>
      <c r="E2663" s="76" t="s">
        <v>7802</v>
      </c>
      <c r="F2663" s="94" t="s">
        <v>1596</v>
      </c>
      <c r="G2663" s="94">
        <v>0.16</v>
      </c>
      <c r="H2663" s="94">
        <v>0.09</v>
      </c>
      <c r="I2663" s="94">
        <v>6.608E-2</v>
      </c>
    </row>
    <row r="2664" spans="1:9" s="97" customFormat="1" ht="11.25" customHeight="1" x14ac:dyDescent="0.25">
      <c r="A2664" s="77">
        <v>2658</v>
      </c>
      <c r="B2664" s="76" t="s">
        <v>745</v>
      </c>
      <c r="C2664" s="98" t="s">
        <v>1701</v>
      </c>
      <c r="D2664" s="77" t="s">
        <v>1586</v>
      </c>
      <c r="E2664" s="76" t="s">
        <v>7792</v>
      </c>
      <c r="F2664" s="94" t="s">
        <v>1596</v>
      </c>
      <c r="G2664" s="94">
        <v>0.25</v>
      </c>
      <c r="H2664" s="94">
        <v>1.0840395480225988E-2</v>
      </c>
      <c r="I2664" s="94">
        <v>0.22576666666666664</v>
      </c>
    </row>
    <row r="2665" spans="1:9" s="97" customFormat="1" ht="11.25" customHeight="1" x14ac:dyDescent="0.25">
      <c r="A2665" s="77">
        <v>2659</v>
      </c>
      <c r="B2665" s="76" t="s">
        <v>7180</v>
      </c>
      <c r="C2665" s="98" t="s">
        <v>1706</v>
      </c>
      <c r="D2665" s="77" t="s">
        <v>1586</v>
      </c>
      <c r="E2665" s="76" t="s">
        <v>306</v>
      </c>
      <c r="F2665" s="94" t="s">
        <v>1596</v>
      </c>
      <c r="G2665" s="94">
        <v>0.1</v>
      </c>
      <c r="H2665" s="94">
        <v>0.1</v>
      </c>
      <c r="I2665" s="94">
        <v>0</v>
      </c>
    </row>
    <row r="2666" spans="1:9" s="97" customFormat="1" ht="11.25" customHeight="1" x14ac:dyDescent="0.25">
      <c r="A2666" s="77">
        <v>2660</v>
      </c>
      <c r="B2666" s="76" t="s">
        <v>9025</v>
      </c>
      <c r="C2666" s="98" t="s">
        <v>1714</v>
      </c>
      <c r="D2666" s="77" t="s">
        <v>1586</v>
      </c>
      <c r="E2666" s="76" t="s">
        <v>7862</v>
      </c>
      <c r="F2666" s="94" t="s">
        <v>1596</v>
      </c>
      <c r="G2666" s="94">
        <v>0.25</v>
      </c>
      <c r="H2666" s="94">
        <v>0.20901432606941081</v>
      </c>
      <c r="I2666" s="94">
        <v>3.8690476190476206E-2</v>
      </c>
    </row>
    <row r="2667" spans="1:9" s="97" customFormat="1" ht="11.25" customHeight="1" x14ac:dyDescent="0.25">
      <c r="A2667" s="77">
        <v>2661</v>
      </c>
      <c r="B2667" s="76" t="s">
        <v>9836</v>
      </c>
      <c r="C2667" s="98" t="s">
        <v>1626</v>
      </c>
      <c r="D2667" s="77" t="s">
        <v>1586</v>
      </c>
      <c r="E2667" s="76" t="s">
        <v>479</v>
      </c>
      <c r="F2667" s="94" t="s">
        <v>1596</v>
      </c>
      <c r="G2667" s="94">
        <v>0.63</v>
      </c>
      <c r="H2667" s="94">
        <v>1.4855730427764327E-2</v>
      </c>
      <c r="I2667" s="94">
        <v>0.58069619047619037</v>
      </c>
    </row>
    <row r="2668" spans="1:9" s="97" customFormat="1" ht="11.25" customHeight="1" x14ac:dyDescent="0.25">
      <c r="A2668" s="77">
        <v>2662</v>
      </c>
      <c r="B2668" s="76" t="s">
        <v>7179</v>
      </c>
      <c r="C2668" s="98" t="s">
        <v>1706</v>
      </c>
      <c r="D2668" s="77" t="s">
        <v>1586</v>
      </c>
      <c r="E2668" s="76" t="s">
        <v>306</v>
      </c>
      <c r="F2668" s="94" t="s">
        <v>1596</v>
      </c>
      <c r="G2668" s="94">
        <v>6.3E-2</v>
      </c>
      <c r="H2668" s="94">
        <v>4.2428369652945927E-2</v>
      </c>
      <c r="I2668" s="94">
        <v>1.9419619047619047E-2</v>
      </c>
    </row>
    <row r="2669" spans="1:9" s="97" customFormat="1" ht="11.25" customHeight="1" x14ac:dyDescent="0.25">
      <c r="A2669" s="77">
        <v>2663</v>
      </c>
      <c r="B2669" s="76" t="s">
        <v>9835</v>
      </c>
      <c r="C2669" s="98" t="s">
        <v>1626</v>
      </c>
      <c r="D2669" s="77" t="s">
        <v>1586</v>
      </c>
      <c r="E2669" s="76" t="s">
        <v>8079</v>
      </c>
      <c r="F2669" s="94" t="s">
        <v>1596</v>
      </c>
      <c r="G2669" s="94">
        <v>6.3E-2</v>
      </c>
      <c r="H2669" s="94">
        <v>1.7000000000000001E-2</v>
      </c>
      <c r="I2669" s="94">
        <v>4.3423999999999997E-2</v>
      </c>
    </row>
    <row r="2670" spans="1:9" s="97" customFormat="1" ht="11.25" customHeight="1" x14ac:dyDescent="0.25">
      <c r="A2670" s="77">
        <v>2664</v>
      </c>
      <c r="B2670" s="76" t="s">
        <v>2142</v>
      </c>
      <c r="C2670" s="98" t="s">
        <v>1608</v>
      </c>
      <c r="D2670" s="77" t="s">
        <v>1586</v>
      </c>
      <c r="E2670" s="76" t="s">
        <v>9005</v>
      </c>
      <c r="F2670" s="94" t="s">
        <v>1596</v>
      </c>
      <c r="G2670" s="94">
        <v>2.5000000000000001E-2</v>
      </c>
      <c r="H2670" s="94">
        <v>1.7500000000000002E-2</v>
      </c>
      <c r="I2670" s="94">
        <v>7.0800000000000004E-3</v>
      </c>
    </row>
    <row r="2671" spans="1:9" s="97" customFormat="1" ht="11.25" customHeight="1" x14ac:dyDescent="0.25">
      <c r="A2671" s="77">
        <v>2665</v>
      </c>
      <c r="B2671" s="76" t="s">
        <v>9024</v>
      </c>
      <c r="C2671" s="98" t="s">
        <v>1714</v>
      </c>
      <c r="D2671" s="77" t="s">
        <v>1586</v>
      </c>
      <c r="E2671" s="76" t="s">
        <v>7862</v>
      </c>
      <c r="F2671" s="94" t="s">
        <v>1596</v>
      </c>
      <c r="G2671" s="94">
        <v>0.16</v>
      </c>
      <c r="H2671" s="94">
        <v>4.4552058111380147E-2</v>
      </c>
      <c r="I2671" s="94">
        <v>0.10898285714285713</v>
      </c>
    </row>
    <row r="2672" spans="1:9" s="97" customFormat="1" ht="11.25" customHeight="1" x14ac:dyDescent="0.25">
      <c r="A2672" s="77">
        <v>2666</v>
      </c>
      <c r="B2672" s="76" t="s">
        <v>709</v>
      </c>
      <c r="C2672" s="98" t="s">
        <v>1701</v>
      </c>
      <c r="D2672" s="77" t="s">
        <v>1586</v>
      </c>
      <c r="E2672" s="76" t="s">
        <v>7792</v>
      </c>
      <c r="F2672" s="94" t="s">
        <v>1596</v>
      </c>
      <c r="G2672" s="94">
        <v>0.16</v>
      </c>
      <c r="H2672" s="94">
        <v>5.9876916868442293E-2</v>
      </c>
      <c r="I2672" s="94">
        <v>9.4516190476190476E-2</v>
      </c>
    </row>
    <row r="2673" spans="1:9" s="97" customFormat="1" ht="11.25" customHeight="1" x14ac:dyDescent="0.25">
      <c r="A2673" s="77">
        <v>2667</v>
      </c>
      <c r="B2673" s="76" t="s">
        <v>9834</v>
      </c>
      <c r="C2673" s="98" t="s">
        <v>1626</v>
      </c>
      <c r="D2673" s="77" t="s">
        <v>1586</v>
      </c>
      <c r="E2673" s="76" t="s">
        <v>8079</v>
      </c>
      <c r="F2673" s="94" t="s">
        <v>1596</v>
      </c>
      <c r="G2673" s="94">
        <v>0.1</v>
      </c>
      <c r="H2673" s="94">
        <v>6.7000000000000004E-2</v>
      </c>
      <c r="I2673" s="94">
        <v>3.1151999999999999E-2</v>
      </c>
    </row>
    <row r="2674" spans="1:9" s="97" customFormat="1" ht="11.25" customHeight="1" x14ac:dyDescent="0.25">
      <c r="A2674" s="77">
        <v>2668</v>
      </c>
      <c r="B2674" s="76" t="s">
        <v>9833</v>
      </c>
      <c r="C2674" s="98" t="s">
        <v>1626</v>
      </c>
      <c r="D2674" s="77" t="s">
        <v>1586</v>
      </c>
      <c r="E2674" s="76" t="s">
        <v>9023</v>
      </c>
      <c r="F2674" s="94" t="s">
        <v>1596</v>
      </c>
      <c r="G2674" s="94">
        <v>0.1</v>
      </c>
      <c r="H2674" s="94">
        <v>1.3453389830508474E-2</v>
      </c>
      <c r="I2674" s="94">
        <v>8.1700000000000009E-2</v>
      </c>
    </row>
    <row r="2675" spans="1:9" s="97" customFormat="1" ht="11.25" customHeight="1" x14ac:dyDescent="0.25">
      <c r="A2675" s="77">
        <v>2669</v>
      </c>
      <c r="B2675" s="76" t="s">
        <v>2026</v>
      </c>
      <c r="C2675" s="98" t="s">
        <v>1608</v>
      </c>
      <c r="D2675" s="77" t="s">
        <v>1586</v>
      </c>
      <c r="E2675" s="76" t="s">
        <v>9005</v>
      </c>
      <c r="F2675" s="94" t="s">
        <v>1596</v>
      </c>
      <c r="G2675" s="94">
        <v>0.16</v>
      </c>
      <c r="H2675" s="94">
        <v>5.9634786117836971E-2</v>
      </c>
      <c r="I2675" s="94">
        <v>9.4744761904761901E-2</v>
      </c>
    </row>
    <row r="2676" spans="1:9" s="97" customFormat="1" ht="11.25" customHeight="1" x14ac:dyDescent="0.25">
      <c r="A2676" s="77">
        <v>2670</v>
      </c>
      <c r="B2676" s="76" t="s">
        <v>9832</v>
      </c>
      <c r="C2676" s="98" t="s">
        <v>1626</v>
      </c>
      <c r="D2676" s="77" t="s">
        <v>1586</v>
      </c>
      <c r="E2676" s="76" t="s">
        <v>8079</v>
      </c>
      <c r="F2676" s="94" t="s">
        <v>1596</v>
      </c>
      <c r="G2676" s="94">
        <v>6.3E-2</v>
      </c>
      <c r="H2676" s="94">
        <v>5.0595238095238089E-3</v>
      </c>
      <c r="I2676" s="94">
        <v>5.4695809523809522E-2</v>
      </c>
    </row>
    <row r="2677" spans="1:9" s="97" customFormat="1" ht="11.25" customHeight="1" x14ac:dyDescent="0.25">
      <c r="A2677" s="77">
        <v>2671</v>
      </c>
      <c r="B2677" s="76" t="s">
        <v>9022</v>
      </c>
      <c r="C2677" s="98" t="s">
        <v>1714</v>
      </c>
      <c r="D2677" s="77" t="s">
        <v>1586</v>
      </c>
      <c r="E2677" s="76" t="s">
        <v>7862</v>
      </c>
      <c r="F2677" s="94" t="s">
        <v>1596</v>
      </c>
      <c r="G2677" s="94">
        <v>0.06</v>
      </c>
      <c r="H2677" s="94">
        <v>6.0000000000000005E-2</v>
      </c>
      <c r="I2677" s="94">
        <v>0</v>
      </c>
    </row>
    <row r="2678" spans="1:9" s="97" customFormat="1" ht="11.25" customHeight="1" x14ac:dyDescent="0.25">
      <c r="A2678" s="77">
        <v>2672</v>
      </c>
      <c r="B2678" s="76" t="s">
        <v>2143</v>
      </c>
      <c r="C2678" s="98" t="s">
        <v>1608</v>
      </c>
      <c r="D2678" s="77" t="s">
        <v>1586</v>
      </c>
      <c r="E2678" s="76" t="s">
        <v>9005</v>
      </c>
      <c r="F2678" s="94" t="s">
        <v>1596</v>
      </c>
      <c r="G2678" s="94">
        <v>0.16</v>
      </c>
      <c r="H2678" s="94">
        <v>2.2215496368038743E-2</v>
      </c>
      <c r="I2678" s="94">
        <v>0.13006857142857142</v>
      </c>
    </row>
    <row r="2679" spans="1:9" s="97" customFormat="1" ht="11.25" customHeight="1" x14ac:dyDescent="0.25">
      <c r="A2679" s="77">
        <v>2673</v>
      </c>
      <c r="B2679" s="76" t="s">
        <v>9831</v>
      </c>
      <c r="C2679" s="98" t="s">
        <v>1626</v>
      </c>
      <c r="D2679" s="77" t="s">
        <v>1586</v>
      </c>
      <c r="E2679" s="76" t="s">
        <v>8079</v>
      </c>
      <c r="F2679" s="94" t="s">
        <v>1596</v>
      </c>
      <c r="G2679" s="94">
        <v>0.25</v>
      </c>
      <c r="H2679" s="94">
        <v>0.10350585149313965</v>
      </c>
      <c r="I2679" s="94">
        <v>0.13829047619047616</v>
      </c>
    </row>
    <row r="2680" spans="1:9" s="97" customFormat="1" ht="11.25" customHeight="1" x14ac:dyDescent="0.25">
      <c r="A2680" s="77">
        <v>2674</v>
      </c>
      <c r="B2680" s="76" t="s">
        <v>9830</v>
      </c>
      <c r="C2680" s="98" t="s">
        <v>1626</v>
      </c>
      <c r="D2680" s="77" t="s">
        <v>1586</v>
      </c>
      <c r="E2680" s="76" t="s">
        <v>8079</v>
      </c>
      <c r="F2680" s="94" t="s">
        <v>1596</v>
      </c>
      <c r="G2680" s="94">
        <v>0.25</v>
      </c>
      <c r="H2680" s="94">
        <v>0.12924737691686847</v>
      </c>
      <c r="I2680" s="94">
        <v>0.11399047619047617</v>
      </c>
    </row>
    <row r="2681" spans="1:9" s="97" customFormat="1" ht="11.25" customHeight="1" x14ac:dyDescent="0.25">
      <c r="A2681" s="77">
        <v>2675</v>
      </c>
      <c r="B2681" s="76" t="s">
        <v>2144</v>
      </c>
      <c r="C2681" s="98" t="s">
        <v>1608</v>
      </c>
      <c r="D2681" s="77" t="s">
        <v>1586</v>
      </c>
      <c r="E2681" s="76" t="s">
        <v>9005</v>
      </c>
      <c r="F2681" s="94" t="s">
        <v>1596</v>
      </c>
      <c r="G2681" s="94">
        <v>0.4</v>
      </c>
      <c r="H2681" s="94">
        <v>6.4492534301856336E-2</v>
      </c>
      <c r="I2681" s="94">
        <v>0.31671904761904762</v>
      </c>
    </row>
    <row r="2682" spans="1:9" s="97" customFormat="1" ht="11.25" customHeight="1" x14ac:dyDescent="0.25">
      <c r="A2682" s="77">
        <v>2676</v>
      </c>
      <c r="B2682" s="76" t="s">
        <v>9829</v>
      </c>
      <c r="C2682" s="98" t="s">
        <v>1626</v>
      </c>
      <c r="D2682" s="77" t="s">
        <v>1586</v>
      </c>
      <c r="E2682" s="76" t="s">
        <v>8079</v>
      </c>
      <c r="F2682" s="94" t="s">
        <v>1596</v>
      </c>
      <c r="G2682" s="94">
        <v>0.04</v>
      </c>
      <c r="H2682" s="94">
        <v>3.5739507667473774E-2</v>
      </c>
      <c r="I2682" s="94">
        <v>4.0219047619047569E-3</v>
      </c>
    </row>
    <row r="2683" spans="1:9" s="97" customFormat="1" ht="11.25" customHeight="1" x14ac:dyDescent="0.25">
      <c r="A2683" s="77">
        <v>2677</v>
      </c>
      <c r="B2683" s="76" t="s">
        <v>9828</v>
      </c>
      <c r="C2683" s="98" t="s">
        <v>1626</v>
      </c>
      <c r="D2683" s="77" t="s">
        <v>1586</v>
      </c>
      <c r="E2683" s="76" t="s">
        <v>8079</v>
      </c>
      <c r="F2683" s="94" t="s">
        <v>1596</v>
      </c>
      <c r="G2683" s="94">
        <v>0.16</v>
      </c>
      <c r="H2683" s="94">
        <v>2.7764326069410816E-2</v>
      </c>
      <c r="I2683" s="94">
        <v>0.12483047619047617</v>
      </c>
    </row>
    <row r="2684" spans="1:9" s="97" customFormat="1" ht="11.25" customHeight="1" x14ac:dyDescent="0.25">
      <c r="A2684" s="77">
        <v>2678</v>
      </c>
      <c r="B2684" s="76" t="s">
        <v>9827</v>
      </c>
      <c r="C2684" s="98" t="s">
        <v>1626</v>
      </c>
      <c r="D2684" s="77" t="s">
        <v>1586</v>
      </c>
      <c r="E2684" s="76" t="s">
        <v>8079</v>
      </c>
      <c r="F2684" s="94" t="s">
        <v>1596</v>
      </c>
      <c r="G2684" s="94">
        <v>0.25</v>
      </c>
      <c r="H2684" s="94">
        <v>6.7438458434221152E-2</v>
      </c>
      <c r="I2684" s="94">
        <v>0.17233809523809521</v>
      </c>
    </row>
    <row r="2685" spans="1:9" s="97" customFormat="1" ht="11.25" customHeight="1" x14ac:dyDescent="0.25">
      <c r="A2685" s="77">
        <v>2679</v>
      </c>
      <c r="B2685" s="76" t="s">
        <v>7178</v>
      </c>
      <c r="C2685" s="98" t="s">
        <v>1706</v>
      </c>
      <c r="D2685" s="77" t="s">
        <v>1586</v>
      </c>
      <c r="E2685" s="76" t="s">
        <v>306</v>
      </c>
      <c r="F2685" s="94" t="s">
        <v>1596</v>
      </c>
      <c r="G2685" s="94">
        <v>0.25</v>
      </c>
      <c r="H2685" s="94">
        <v>1.0946327683615821E-2</v>
      </c>
      <c r="I2685" s="94">
        <v>0.22566666666666663</v>
      </c>
    </row>
    <row r="2686" spans="1:9" s="97" customFormat="1" ht="11.25" customHeight="1" x14ac:dyDescent="0.25">
      <c r="A2686" s="77">
        <v>2680</v>
      </c>
      <c r="B2686" s="76" t="s">
        <v>9826</v>
      </c>
      <c r="C2686" s="98" t="s">
        <v>1626</v>
      </c>
      <c r="D2686" s="77" t="s">
        <v>1586</v>
      </c>
      <c r="E2686" s="76" t="s">
        <v>8079</v>
      </c>
      <c r="F2686" s="94" t="s">
        <v>1596</v>
      </c>
      <c r="G2686" s="94">
        <v>6.3E-2</v>
      </c>
      <c r="H2686" s="94">
        <v>9.2413236481033098E-3</v>
      </c>
      <c r="I2686" s="94">
        <v>5.0748190476190475E-2</v>
      </c>
    </row>
    <row r="2687" spans="1:9" s="97" customFormat="1" ht="11.25" customHeight="1" x14ac:dyDescent="0.25">
      <c r="A2687" s="77">
        <v>2681</v>
      </c>
      <c r="B2687" s="76" t="s">
        <v>9825</v>
      </c>
      <c r="C2687" s="98" t="s">
        <v>1626</v>
      </c>
      <c r="D2687" s="77" t="s">
        <v>1586</v>
      </c>
      <c r="E2687" s="76" t="s">
        <v>8079</v>
      </c>
      <c r="F2687" s="94" t="s">
        <v>1596</v>
      </c>
      <c r="G2687" s="94">
        <v>0.1</v>
      </c>
      <c r="H2687" s="94">
        <v>6.4416868442292163E-2</v>
      </c>
      <c r="I2687" s="94">
        <v>3.3590476190476191E-2</v>
      </c>
    </row>
    <row r="2688" spans="1:9" s="97" customFormat="1" ht="11.25" customHeight="1" x14ac:dyDescent="0.25">
      <c r="A2688" s="77">
        <v>2682</v>
      </c>
      <c r="B2688" s="76" t="s">
        <v>7177</v>
      </c>
      <c r="C2688" s="98" t="s">
        <v>1706</v>
      </c>
      <c r="D2688" s="77" t="s">
        <v>1586</v>
      </c>
      <c r="E2688" s="76" t="s">
        <v>7051</v>
      </c>
      <c r="F2688" s="94" t="s">
        <v>1596</v>
      </c>
      <c r="G2688" s="94">
        <v>0.16</v>
      </c>
      <c r="H2688" s="94">
        <v>3.4720540758676359E-2</v>
      </c>
      <c r="I2688" s="94">
        <v>0.11826380952380951</v>
      </c>
    </row>
    <row r="2689" spans="1:9" s="97" customFormat="1" ht="11.25" customHeight="1" x14ac:dyDescent="0.25">
      <c r="A2689" s="77">
        <v>2683</v>
      </c>
      <c r="B2689" s="76" t="s">
        <v>551</v>
      </c>
      <c r="C2689" s="98" t="s">
        <v>1621</v>
      </c>
      <c r="D2689" s="77" t="s">
        <v>1586</v>
      </c>
      <c r="E2689" s="76" t="s">
        <v>7792</v>
      </c>
      <c r="F2689" s="94" t="s">
        <v>1596</v>
      </c>
      <c r="G2689" s="94">
        <v>0.16</v>
      </c>
      <c r="H2689" s="94">
        <v>0.10920000000000001</v>
      </c>
      <c r="I2689" s="94">
        <v>4.7955199999999996E-2</v>
      </c>
    </row>
    <row r="2690" spans="1:9" s="97" customFormat="1" ht="11.25" customHeight="1" x14ac:dyDescent="0.25">
      <c r="A2690" s="77">
        <v>2684</v>
      </c>
      <c r="B2690" s="76" t="s">
        <v>2023</v>
      </c>
      <c r="C2690" s="98" t="s">
        <v>1608</v>
      </c>
      <c r="D2690" s="77" t="s">
        <v>1586</v>
      </c>
      <c r="E2690" s="76" t="s">
        <v>9005</v>
      </c>
      <c r="F2690" s="94" t="s">
        <v>1596</v>
      </c>
      <c r="G2690" s="94">
        <v>0.16</v>
      </c>
      <c r="H2690" s="94">
        <v>1.1733252623083132E-2</v>
      </c>
      <c r="I2690" s="94">
        <v>0.13996380952380952</v>
      </c>
    </row>
    <row r="2691" spans="1:9" s="97" customFormat="1" ht="11.25" customHeight="1" x14ac:dyDescent="0.25">
      <c r="A2691" s="77">
        <v>2685</v>
      </c>
      <c r="B2691" s="76" t="s">
        <v>9824</v>
      </c>
      <c r="C2691" s="98" t="s">
        <v>1626</v>
      </c>
      <c r="D2691" s="77" t="s">
        <v>1586</v>
      </c>
      <c r="E2691" s="76" t="s">
        <v>8079</v>
      </c>
      <c r="F2691" s="94" t="s">
        <v>1596</v>
      </c>
      <c r="G2691" s="94">
        <v>6.3E-2</v>
      </c>
      <c r="H2691" s="94">
        <v>6.3E-2</v>
      </c>
      <c r="I2691" s="94">
        <v>0</v>
      </c>
    </row>
    <row r="2692" spans="1:9" s="97" customFormat="1" ht="11.25" customHeight="1" x14ac:dyDescent="0.25">
      <c r="A2692" s="77">
        <v>2686</v>
      </c>
      <c r="B2692" s="76" t="s">
        <v>552</v>
      </c>
      <c r="C2692" s="98" t="s">
        <v>1621</v>
      </c>
      <c r="D2692" s="77" t="s">
        <v>1586</v>
      </c>
      <c r="E2692" s="76" t="s">
        <v>7792</v>
      </c>
      <c r="F2692" s="94" t="s">
        <v>1596</v>
      </c>
      <c r="G2692" s="94">
        <v>0.4</v>
      </c>
      <c r="H2692" s="94">
        <v>8.8034705407586775E-2</v>
      </c>
      <c r="I2692" s="94">
        <v>0.29449523809523803</v>
      </c>
    </row>
    <row r="2693" spans="1:9" s="97" customFormat="1" ht="11.25" customHeight="1" x14ac:dyDescent="0.25">
      <c r="A2693" s="77">
        <v>2687</v>
      </c>
      <c r="B2693" s="76" t="s">
        <v>9823</v>
      </c>
      <c r="C2693" s="98" t="s">
        <v>1626</v>
      </c>
      <c r="D2693" s="77" t="s">
        <v>1586</v>
      </c>
      <c r="E2693" s="76" t="s">
        <v>8079</v>
      </c>
      <c r="F2693" s="94" t="s">
        <v>1596</v>
      </c>
      <c r="G2693" s="94">
        <v>0.16</v>
      </c>
      <c r="H2693" s="94">
        <v>1.414447134786118E-2</v>
      </c>
      <c r="I2693" s="94">
        <v>0.13768761904761903</v>
      </c>
    </row>
    <row r="2694" spans="1:9" s="97" customFormat="1" ht="11.25" customHeight="1" x14ac:dyDescent="0.25">
      <c r="A2694" s="77">
        <v>2688</v>
      </c>
      <c r="B2694" s="76" t="s">
        <v>2024</v>
      </c>
      <c r="C2694" s="98" t="s">
        <v>1608</v>
      </c>
      <c r="D2694" s="77" t="s">
        <v>1586</v>
      </c>
      <c r="E2694" s="76" t="s">
        <v>9005</v>
      </c>
      <c r="F2694" s="94" t="s">
        <v>1596</v>
      </c>
      <c r="G2694" s="94">
        <v>0.1</v>
      </c>
      <c r="H2694" s="94">
        <v>4.1767554479418892E-3</v>
      </c>
      <c r="I2694" s="94">
        <v>9.0457142857142861E-2</v>
      </c>
    </row>
    <row r="2695" spans="1:9" s="97" customFormat="1" ht="11.25" customHeight="1" x14ac:dyDescent="0.25">
      <c r="A2695" s="77">
        <v>2689</v>
      </c>
      <c r="B2695" s="76" t="s">
        <v>9822</v>
      </c>
      <c r="C2695" s="98" t="s">
        <v>1626</v>
      </c>
      <c r="D2695" s="77" t="s">
        <v>1586</v>
      </c>
      <c r="E2695" s="76" t="s">
        <v>8079</v>
      </c>
      <c r="F2695" s="94" t="s">
        <v>1596</v>
      </c>
      <c r="G2695" s="94">
        <v>0.16</v>
      </c>
      <c r="H2695" s="94">
        <v>2.4525827280064569E-2</v>
      </c>
      <c r="I2695" s="94">
        <v>0.12788761904761906</v>
      </c>
    </row>
    <row r="2696" spans="1:9" s="97" customFormat="1" ht="11.25" customHeight="1" x14ac:dyDescent="0.25">
      <c r="A2696" s="77">
        <v>2690</v>
      </c>
      <c r="B2696" s="76" t="s">
        <v>729</v>
      </c>
      <c r="C2696" s="98" t="s">
        <v>1610</v>
      </c>
      <c r="D2696" s="77" t="s">
        <v>1586</v>
      </c>
      <c r="E2696" s="76" t="s">
        <v>7628</v>
      </c>
      <c r="F2696" s="94" t="s">
        <v>1596</v>
      </c>
      <c r="G2696" s="94">
        <v>0.1</v>
      </c>
      <c r="H2696" s="94">
        <v>6.2E-2</v>
      </c>
      <c r="I2696" s="94">
        <v>3.5872000000000001E-2</v>
      </c>
    </row>
    <row r="2697" spans="1:9" s="97" customFormat="1" ht="11.25" customHeight="1" x14ac:dyDescent="0.25">
      <c r="A2697" s="77">
        <v>2691</v>
      </c>
      <c r="B2697" s="76" t="s">
        <v>2261</v>
      </c>
      <c r="C2697" s="98" t="s">
        <v>1621</v>
      </c>
      <c r="D2697" s="77" t="s">
        <v>1586</v>
      </c>
      <c r="E2697" s="76" t="s">
        <v>7792</v>
      </c>
      <c r="F2697" s="94" t="s">
        <v>1596</v>
      </c>
      <c r="G2697" s="94">
        <v>0.25</v>
      </c>
      <c r="H2697" s="94">
        <v>2.8339386602098469E-2</v>
      </c>
      <c r="I2697" s="94">
        <v>0.20924761904761902</v>
      </c>
    </row>
    <row r="2698" spans="1:9" s="97" customFormat="1" ht="11.25" customHeight="1" x14ac:dyDescent="0.25">
      <c r="A2698" s="77">
        <v>2692</v>
      </c>
      <c r="B2698" s="76" t="s">
        <v>1883</v>
      </c>
      <c r="C2698" s="98" t="s">
        <v>1608</v>
      </c>
      <c r="D2698" s="77" t="s">
        <v>1586</v>
      </c>
      <c r="E2698" s="76" t="s">
        <v>7861</v>
      </c>
      <c r="F2698" s="94" t="s">
        <v>1596</v>
      </c>
      <c r="G2698" s="94">
        <v>0.16</v>
      </c>
      <c r="H2698" s="94">
        <v>4.3391848264729624E-2</v>
      </c>
      <c r="I2698" s="94">
        <v>0.11007809523809522</v>
      </c>
    </row>
    <row r="2699" spans="1:9" s="97" customFormat="1" ht="11.25" customHeight="1" x14ac:dyDescent="0.25">
      <c r="A2699" s="77">
        <v>2693</v>
      </c>
      <c r="B2699" s="76" t="s">
        <v>7176</v>
      </c>
      <c r="C2699" s="98" t="s">
        <v>1706</v>
      </c>
      <c r="D2699" s="77" t="s">
        <v>1586</v>
      </c>
      <c r="E2699" s="76" t="s">
        <v>7051</v>
      </c>
      <c r="F2699" s="94" t="s">
        <v>1596</v>
      </c>
      <c r="G2699" s="94">
        <v>0.1</v>
      </c>
      <c r="H2699" s="94">
        <v>2.0500000000000001E-2</v>
      </c>
      <c r="I2699" s="94">
        <v>7.5048000000000004E-2</v>
      </c>
    </row>
    <row r="2700" spans="1:9" s="97" customFormat="1" ht="11.25" customHeight="1" x14ac:dyDescent="0.25">
      <c r="A2700" s="77">
        <v>2694</v>
      </c>
      <c r="B2700" s="76" t="s">
        <v>4860</v>
      </c>
      <c r="C2700" s="98" t="s">
        <v>1621</v>
      </c>
      <c r="D2700" s="77" t="s">
        <v>1586</v>
      </c>
      <c r="E2700" s="76" t="s">
        <v>7792</v>
      </c>
      <c r="F2700" s="94" t="s">
        <v>1596</v>
      </c>
      <c r="G2700" s="94">
        <v>0.16</v>
      </c>
      <c r="H2700" s="94">
        <v>9.9364406779661019E-2</v>
      </c>
      <c r="I2700" s="94">
        <v>5.7239999999999985E-2</v>
      </c>
    </row>
    <row r="2701" spans="1:9" s="97" customFormat="1" ht="11.25" customHeight="1" x14ac:dyDescent="0.25">
      <c r="A2701" s="77">
        <v>2695</v>
      </c>
      <c r="B2701" s="76" t="s">
        <v>2016</v>
      </c>
      <c r="C2701" s="98" t="s">
        <v>1608</v>
      </c>
      <c r="D2701" s="77" t="s">
        <v>1586</v>
      </c>
      <c r="E2701" s="76" t="s">
        <v>7861</v>
      </c>
      <c r="F2701" s="94" t="s">
        <v>1596</v>
      </c>
      <c r="G2701" s="94">
        <v>0.16</v>
      </c>
      <c r="H2701" s="94">
        <v>1.8825665859564168E-2</v>
      </c>
      <c r="I2701" s="94">
        <v>0.13326857142857143</v>
      </c>
    </row>
    <row r="2702" spans="1:9" s="97" customFormat="1" ht="11.25" customHeight="1" x14ac:dyDescent="0.25">
      <c r="A2702" s="77">
        <v>2696</v>
      </c>
      <c r="B2702" s="76" t="s">
        <v>7175</v>
      </c>
      <c r="C2702" s="98" t="s">
        <v>1706</v>
      </c>
      <c r="D2702" s="77" t="s">
        <v>1586</v>
      </c>
      <c r="E2702" s="76" t="s">
        <v>306</v>
      </c>
      <c r="F2702" s="94" t="s">
        <v>1596</v>
      </c>
      <c r="G2702" s="94">
        <v>0.4</v>
      </c>
      <c r="H2702" s="94">
        <v>6.3710653753026635E-3</v>
      </c>
      <c r="I2702" s="94">
        <v>0.37158571428571424</v>
      </c>
    </row>
    <row r="2703" spans="1:9" s="97" customFormat="1" ht="11.25" customHeight="1" x14ac:dyDescent="0.25">
      <c r="A2703" s="77">
        <v>2697</v>
      </c>
      <c r="B2703" s="76" t="s">
        <v>7174</v>
      </c>
      <c r="C2703" s="98" t="s">
        <v>1706</v>
      </c>
      <c r="D2703" s="77" t="s">
        <v>1586</v>
      </c>
      <c r="E2703" s="76" t="s">
        <v>7051</v>
      </c>
      <c r="F2703" s="94" t="s">
        <v>1596</v>
      </c>
      <c r="G2703" s="94">
        <v>0.04</v>
      </c>
      <c r="H2703" s="94">
        <v>2.8799999999999999E-2</v>
      </c>
      <c r="I2703" s="94">
        <v>1.0572799999999999E-2</v>
      </c>
    </row>
    <row r="2704" spans="1:9" s="97" customFormat="1" ht="11.25" customHeight="1" x14ac:dyDescent="0.25">
      <c r="A2704" s="77">
        <v>2698</v>
      </c>
      <c r="B2704" s="76" t="s">
        <v>4859</v>
      </c>
      <c r="C2704" s="98" t="s">
        <v>1621</v>
      </c>
      <c r="D2704" s="77" t="s">
        <v>1586</v>
      </c>
      <c r="E2704" s="76" t="s">
        <v>7651</v>
      </c>
      <c r="F2704" s="94" t="s">
        <v>1596</v>
      </c>
      <c r="G2704" s="94">
        <v>0.16</v>
      </c>
      <c r="H2704" s="94">
        <v>1.8326271186440677E-2</v>
      </c>
      <c r="I2704" s="94">
        <v>0.13373999999999997</v>
      </c>
    </row>
    <row r="2705" spans="1:9" s="97" customFormat="1" ht="11.25" customHeight="1" x14ac:dyDescent="0.25">
      <c r="A2705" s="77">
        <v>2699</v>
      </c>
      <c r="B2705" s="76" t="s">
        <v>2013</v>
      </c>
      <c r="C2705" s="98" t="s">
        <v>1608</v>
      </c>
      <c r="D2705" s="77" t="s">
        <v>1586</v>
      </c>
      <c r="E2705" s="76" t="s">
        <v>7861</v>
      </c>
      <c r="F2705" s="94" t="s">
        <v>1596</v>
      </c>
      <c r="G2705" s="94">
        <v>6.3E-2</v>
      </c>
      <c r="H2705" s="94">
        <v>1.2575665859564166E-2</v>
      </c>
      <c r="I2705" s="94">
        <v>4.7600571428571423E-2</v>
      </c>
    </row>
    <row r="2706" spans="1:9" s="97" customFormat="1" ht="11.25" customHeight="1" x14ac:dyDescent="0.25">
      <c r="A2706" s="77">
        <v>2700</v>
      </c>
      <c r="B2706" s="76" t="s">
        <v>7173</v>
      </c>
      <c r="C2706" s="98" t="s">
        <v>1706</v>
      </c>
      <c r="D2706" s="77" t="s">
        <v>1586</v>
      </c>
      <c r="E2706" s="76" t="s">
        <v>7051</v>
      </c>
      <c r="F2706" s="94" t="s">
        <v>1596</v>
      </c>
      <c r="G2706" s="94">
        <v>0.16</v>
      </c>
      <c r="H2706" s="94">
        <v>2.9504640839386604E-2</v>
      </c>
      <c r="I2706" s="94">
        <v>0.12318761904761903</v>
      </c>
    </row>
    <row r="2707" spans="1:9" s="97" customFormat="1" ht="11.25" customHeight="1" x14ac:dyDescent="0.25">
      <c r="A2707" s="77">
        <v>2701</v>
      </c>
      <c r="B2707" s="76" t="s">
        <v>4858</v>
      </c>
      <c r="C2707" s="98" t="s">
        <v>1621</v>
      </c>
      <c r="D2707" s="77" t="s">
        <v>1586</v>
      </c>
      <c r="E2707" s="76" t="s">
        <v>7792</v>
      </c>
      <c r="F2707" s="94" t="s">
        <v>1596</v>
      </c>
      <c r="G2707" s="94">
        <v>6.3E-2</v>
      </c>
      <c r="H2707" s="94">
        <v>2.6881557707828897E-2</v>
      </c>
      <c r="I2707" s="94">
        <v>3.4095809523809521E-2</v>
      </c>
    </row>
    <row r="2708" spans="1:9" s="97" customFormat="1" ht="11.25" customHeight="1" x14ac:dyDescent="0.25">
      <c r="A2708" s="77">
        <v>2702</v>
      </c>
      <c r="B2708" s="76" t="s">
        <v>2017</v>
      </c>
      <c r="C2708" s="98" t="s">
        <v>1608</v>
      </c>
      <c r="D2708" s="77" t="s">
        <v>1586</v>
      </c>
      <c r="E2708" s="76" t="s">
        <v>7861</v>
      </c>
      <c r="F2708" s="94" t="s">
        <v>1596</v>
      </c>
      <c r="G2708" s="94">
        <v>6.3E-2</v>
      </c>
      <c r="H2708" s="94">
        <v>1.0573042776432609E-2</v>
      </c>
      <c r="I2708" s="94">
        <v>4.9491047619047615E-2</v>
      </c>
    </row>
    <row r="2709" spans="1:9" s="97" customFormat="1" ht="11.25" customHeight="1" x14ac:dyDescent="0.25">
      <c r="A2709" s="77">
        <v>2703</v>
      </c>
      <c r="B2709" s="76" t="s">
        <v>7172</v>
      </c>
      <c r="C2709" s="98" t="s">
        <v>1706</v>
      </c>
      <c r="D2709" s="77" t="s">
        <v>1586</v>
      </c>
      <c r="E2709" s="76" t="s">
        <v>306</v>
      </c>
      <c r="F2709" s="94" t="s">
        <v>1596</v>
      </c>
      <c r="G2709" s="94">
        <v>0.16</v>
      </c>
      <c r="H2709" s="94">
        <v>6.3407990314769975E-3</v>
      </c>
      <c r="I2709" s="94">
        <v>0.14505428571428572</v>
      </c>
    </row>
    <row r="2710" spans="1:9" s="97" customFormat="1" ht="11.25" customHeight="1" x14ac:dyDescent="0.25">
      <c r="A2710" s="77">
        <v>2704</v>
      </c>
      <c r="B2710" s="76" t="s">
        <v>7171</v>
      </c>
      <c r="C2710" s="98" t="s">
        <v>1706</v>
      </c>
      <c r="D2710" s="77" t="s">
        <v>1586</v>
      </c>
      <c r="E2710" s="76" t="s">
        <v>7051</v>
      </c>
      <c r="F2710" s="94" t="s">
        <v>1596</v>
      </c>
      <c r="G2710" s="94">
        <v>0.16</v>
      </c>
      <c r="H2710" s="94">
        <v>1.767050040355125E-2</v>
      </c>
      <c r="I2710" s="94">
        <v>0.13435904761904763</v>
      </c>
    </row>
    <row r="2711" spans="1:9" s="97" customFormat="1" ht="11.25" customHeight="1" x14ac:dyDescent="0.25">
      <c r="A2711" s="77">
        <v>2705</v>
      </c>
      <c r="B2711" s="76" t="s">
        <v>2012</v>
      </c>
      <c r="C2711" s="98" t="s">
        <v>1608</v>
      </c>
      <c r="D2711" s="77" t="s">
        <v>1586</v>
      </c>
      <c r="E2711" s="76" t="s">
        <v>9005</v>
      </c>
      <c r="F2711" s="94" t="s">
        <v>1596</v>
      </c>
      <c r="G2711" s="94">
        <v>0.16</v>
      </c>
      <c r="H2711" s="94">
        <v>3.3020581113801455E-2</v>
      </c>
      <c r="I2711" s="94">
        <v>0.11986857142857141</v>
      </c>
    </row>
    <row r="2712" spans="1:9" s="97" customFormat="1" ht="11.25" customHeight="1" x14ac:dyDescent="0.25">
      <c r="A2712" s="77">
        <v>2706</v>
      </c>
      <c r="B2712" s="76" t="s">
        <v>2010</v>
      </c>
      <c r="C2712" s="98" t="s">
        <v>1608</v>
      </c>
      <c r="D2712" s="77" t="s">
        <v>1586</v>
      </c>
      <c r="E2712" s="76" t="s">
        <v>7746</v>
      </c>
      <c r="F2712" s="94" t="s">
        <v>1596</v>
      </c>
      <c r="G2712" s="94">
        <v>0.1</v>
      </c>
      <c r="H2712" s="94">
        <v>1.8825665859564168E-2</v>
      </c>
      <c r="I2712" s="94">
        <v>7.6628571428571421E-2</v>
      </c>
    </row>
    <row r="2713" spans="1:9" s="97" customFormat="1" ht="11.25" customHeight="1" x14ac:dyDescent="0.25">
      <c r="A2713" s="77">
        <v>2707</v>
      </c>
      <c r="B2713" s="76" t="s">
        <v>7170</v>
      </c>
      <c r="C2713" s="98" t="s">
        <v>1706</v>
      </c>
      <c r="D2713" s="77" t="s">
        <v>1586</v>
      </c>
      <c r="E2713" s="76" t="s">
        <v>306</v>
      </c>
      <c r="F2713" s="94" t="s">
        <v>1596</v>
      </c>
      <c r="G2713" s="94">
        <v>0.16</v>
      </c>
      <c r="H2713" s="94">
        <v>0.01</v>
      </c>
      <c r="I2713" s="94">
        <v>0.1416</v>
      </c>
    </row>
    <row r="2714" spans="1:9" s="97" customFormat="1" ht="11.25" customHeight="1" x14ac:dyDescent="0.25">
      <c r="A2714" s="77">
        <v>2708</v>
      </c>
      <c r="B2714" s="76" t="s">
        <v>2018</v>
      </c>
      <c r="C2714" s="98" t="s">
        <v>1608</v>
      </c>
      <c r="D2714" s="77" t="s">
        <v>1586</v>
      </c>
      <c r="E2714" s="76" t="s">
        <v>9005</v>
      </c>
      <c r="F2714" s="94" t="s">
        <v>1596</v>
      </c>
      <c r="G2714" s="94">
        <v>0.4</v>
      </c>
      <c r="H2714" s="94">
        <v>0.12950968523002421</v>
      </c>
      <c r="I2714" s="94">
        <v>0.25534285714285715</v>
      </c>
    </row>
    <row r="2715" spans="1:9" s="97" customFormat="1" ht="11.25" customHeight="1" x14ac:dyDescent="0.25">
      <c r="A2715" s="77">
        <v>2709</v>
      </c>
      <c r="B2715" s="76" t="s">
        <v>7169</v>
      </c>
      <c r="C2715" s="98" t="s">
        <v>1706</v>
      </c>
      <c r="D2715" s="77" t="s">
        <v>1586</v>
      </c>
      <c r="E2715" s="76" t="s">
        <v>306</v>
      </c>
      <c r="F2715" s="94" t="s">
        <v>1596</v>
      </c>
      <c r="G2715" s="94">
        <v>6.3E-2</v>
      </c>
      <c r="H2715" s="94">
        <v>1.6893664245359163E-2</v>
      </c>
      <c r="I2715" s="94">
        <v>4.3524380952380953E-2</v>
      </c>
    </row>
    <row r="2716" spans="1:9" s="97" customFormat="1" ht="11.25" customHeight="1" x14ac:dyDescent="0.25">
      <c r="A2716" s="77">
        <v>2710</v>
      </c>
      <c r="B2716" s="76" t="s">
        <v>728</v>
      </c>
      <c r="C2716" s="98" t="s">
        <v>1610</v>
      </c>
      <c r="D2716" s="77" t="s">
        <v>1586</v>
      </c>
      <c r="E2716" s="76" t="s">
        <v>7628</v>
      </c>
      <c r="F2716" s="94" t="s">
        <v>1596</v>
      </c>
      <c r="G2716" s="94">
        <v>0.1</v>
      </c>
      <c r="H2716" s="94">
        <v>6.8000000000000005E-2</v>
      </c>
      <c r="I2716" s="94">
        <v>3.0207999999999999E-2</v>
      </c>
    </row>
    <row r="2717" spans="1:9" s="97" customFormat="1" ht="11.25" customHeight="1" x14ac:dyDescent="0.25">
      <c r="A2717" s="77">
        <v>2711</v>
      </c>
      <c r="B2717" s="76" t="s">
        <v>4960</v>
      </c>
      <c r="C2717" s="98" t="s">
        <v>1706</v>
      </c>
      <c r="D2717" s="77" t="s">
        <v>1586</v>
      </c>
      <c r="E2717" s="76" t="s">
        <v>305</v>
      </c>
      <c r="F2717" s="94" t="s">
        <v>1596</v>
      </c>
      <c r="G2717" s="94">
        <v>6.3E-2</v>
      </c>
      <c r="H2717" s="94">
        <v>6.4164648910411621E-3</v>
      </c>
      <c r="I2717" s="94">
        <v>5.3414857142857146E-2</v>
      </c>
    </row>
    <row r="2718" spans="1:9" s="97" customFormat="1" ht="11.25" customHeight="1" x14ac:dyDescent="0.25">
      <c r="A2718" s="77">
        <v>2712</v>
      </c>
      <c r="B2718" s="76" t="s">
        <v>2014</v>
      </c>
      <c r="C2718" s="98" t="s">
        <v>1608</v>
      </c>
      <c r="D2718" s="77" t="s">
        <v>1586</v>
      </c>
      <c r="E2718" s="76" t="s">
        <v>9005</v>
      </c>
      <c r="F2718" s="94" t="s">
        <v>1596</v>
      </c>
      <c r="G2718" s="94">
        <v>0.04</v>
      </c>
      <c r="H2718" s="94">
        <v>5.2663438256658601E-3</v>
      </c>
      <c r="I2718" s="94">
        <v>3.2788571428571431E-2</v>
      </c>
    </row>
    <row r="2719" spans="1:9" s="97" customFormat="1" ht="11.25" customHeight="1" x14ac:dyDescent="0.25">
      <c r="A2719" s="77">
        <v>2713</v>
      </c>
      <c r="B2719" s="76" t="s">
        <v>2005</v>
      </c>
      <c r="C2719" s="98" t="s">
        <v>1608</v>
      </c>
      <c r="D2719" s="77" t="s">
        <v>1586</v>
      </c>
      <c r="E2719" s="76" t="s">
        <v>7737</v>
      </c>
      <c r="F2719" s="94" t="s">
        <v>1596</v>
      </c>
      <c r="G2719" s="94">
        <v>0.16</v>
      </c>
      <c r="H2719" s="94">
        <v>1.9960653753026632E-2</v>
      </c>
      <c r="I2719" s="94">
        <v>0.13219714285714287</v>
      </c>
    </row>
    <row r="2720" spans="1:9" s="97" customFormat="1" ht="11.25" customHeight="1" x14ac:dyDescent="0.25">
      <c r="A2720" s="77">
        <v>2714</v>
      </c>
      <c r="B2720" s="76" t="s">
        <v>2015</v>
      </c>
      <c r="C2720" s="98" t="s">
        <v>1608</v>
      </c>
      <c r="D2720" s="77" t="s">
        <v>1586</v>
      </c>
      <c r="E2720" s="76" t="s">
        <v>7861</v>
      </c>
      <c r="F2720" s="94" t="s">
        <v>1596</v>
      </c>
      <c r="G2720" s="94">
        <v>6.3E-2</v>
      </c>
      <c r="H2720" s="94">
        <v>2.257364810330912E-2</v>
      </c>
      <c r="I2720" s="94">
        <v>3.8162476190476184E-2</v>
      </c>
    </row>
    <row r="2721" spans="1:9" s="97" customFormat="1" ht="11.25" customHeight="1" x14ac:dyDescent="0.25">
      <c r="A2721" s="77">
        <v>2715</v>
      </c>
      <c r="B2721" s="76" t="s">
        <v>2025</v>
      </c>
      <c r="C2721" s="98" t="s">
        <v>1608</v>
      </c>
      <c r="D2721" s="77" t="s">
        <v>1586</v>
      </c>
      <c r="E2721" s="76" t="s">
        <v>7861</v>
      </c>
      <c r="F2721" s="94" t="s">
        <v>1596</v>
      </c>
      <c r="G2721" s="94">
        <v>0.1</v>
      </c>
      <c r="H2721" s="94">
        <v>4.1010895883777246E-3</v>
      </c>
      <c r="I2721" s="94">
        <v>9.052857142857143E-2</v>
      </c>
    </row>
    <row r="2722" spans="1:9" s="97" customFormat="1" ht="11.25" customHeight="1" x14ac:dyDescent="0.25">
      <c r="A2722" s="77">
        <v>2716</v>
      </c>
      <c r="B2722" s="76" t="s">
        <v>2061</v>
      </c>
      <c r="C2722" s="98" t="s">
        <v>1608</v>
      </c>
      <c r="D2722" s="77" t="s">
        <v>1586</v>
      </c>
      <c r="E2722" s="76" t="s">
        <v>7746</v>
      </c>
      <c r="F2722" s="94" t="s">
        <v>1596</v>
      </c>
      <c r="G2722" s="94">
        <v>1.26</v>
      </c>
      <c r="H2722" s="94">
        <v>2.9200000000000045E-2</v>
      </c>
      <c r="I2722" s="94">
        <v>0.56715519999999997</v>
      </c>
    </row>
    <row r="2723" spans="1:9" s="97" customFormat="1" ht="11.25" customHeight="1" x14ac:dyDescent="0.25">
      <c r="A2723" s="77">
        <v>2717</v>
      </c>
      <c r="B2723" s="76" t="s">
        <v>2020</v>
      </c>
      <c r="C2723" s="98" t="s">
        <v>1608</v>
      </c>
      <c r="D2723" s="77" t="s">
        <v>1586</v>
      </c>
      <c r="E2723" s="76" t="s">
        <v>7861</v>
      </c>
      <c r="F2723" s="94" t="s">
        <v>1596</v>
      </c>
      <c r="G2723" s="94">
        <v>0.16</v>
      </c>
      <c r="H2723" s="94">
        <v>5.7152945924132366E-3</v>
      </c>
      <c r="I2723" s="94">
        <v>0.14564476190476189</v>
      </c>
    </row>
    <row r="2724" spans="1:9" s="97" customFormat="1" ht="11.25" customHeight="1" x14ac:dyDescent="0.25">
      <c r="A2724" s="77">
        <v>2718</v>
      </c>
      <c r="B2724" s="76" t="s">
        <v>2062</v>
      </c>
      <c r="C2724" s="98" t="s">
        <v>1608</v>
      </c>
      <c r="D2724" s="77" t="s">
        <v>1586</v>
      </c>
      <c r="E2724" s="76" t="s">
        <v>7746</v>
      </c>
      <c r="F2724" s="94" t="s">
        <v>1596</v>
      </c>
      <c r="G2724" s="94">
        <v>0.5</v>
      </c>
      <c r="H2724" s="94">
        <v>0.24778046811945117</v>
      </c>
      <c r="I2724" s="94">
        <v>2.095238095238094E-3</v>
      </c>
    </row>
    <row r="2725" spans="1:9" s="97" customFormat="1" ht="11.25" customHeight="1" x14ac:dyDescent="0.25">
      <c r="A2725" s="77">
        <v>2719</v>
      </c>
      <c r="B2725" s="76" t="s">
        <v>2021</v>
      </c>
      <c r="C2725" s="98" t="s">
        <v>1608</v>
      </c>
      <c r="D2725" s="77" t="s">
        <v>1586</v>
      </c>
      <c r="E2725" s="76" t="s">
        <v>9005</v>
      </c>
      <c r="F2725" s="94" t="s">
        <v>1596</v>
      </c>
      <c r="G2725" s="94">
        <v>0.25</v>
      </c>
      <c r="H2725" s="94">
        <v>9.9021388216303484E-3</v>
      </c>
      <c r="I2725" s="94">
        <v>0.22665238095238091</v>
      </c>
    </row>
    <row r="2726" spans="1:9" s="97" customFormat="1" ht="11.25" customHeight="1" x14ac:dyDescent="0.25">
      <c r="A2726" s="77">
        <v>2720</v>
      </c>
      <c r="B2726" s="76" t="s">
        <v>2019</v>
      </c>
      <c r="C2726" s="98" t="s">
        <v>1608</v>
      </c>
      <c r="D2726" s="77" t="s">
        <v>1586</v>
      </c>
      <c r="E2726" s="76" t="s">
        <v>9005</v>
      </c>
      <c r="F2726" s="94" t="s">
        <v>1596</v>
      </c>
      <c r="G2726" s="94">
        <v>6.3E-2</v>
      </c>
      <c r="H2726" s="94">
        <v>5.3016545601291369E-3</v>
      </c>
      <c r="I2726" s="94">
        <v>5.4467238095238096E-2</v>
      </c>
    </row>
    <row r="2727" spans="1:9" s="97" customFormat="1" ht="11.25" customHeight="1" x14ac:dyDescent="0.25">
      <c r="A2727" s="77">
        <v>2721</v>
      </c>
      <c r="B2727" s="76" t="s">
        <v>2006</v>
      </c>
      <c r="C2727" s="98" t="s">
        <v>1608</v>
      </c>
      <c r="D2727" s="77" t="s">
        <v>1586</v>
      </c>
      <c r="E2727" s="76" t="s">
        <v>7737</v>
      </c>
      <c r="F2727" s="94" t="s">
        <v>1596</v>
      </c>
      <c r="G2727" s="94">
        <v>0.16</v>
      </c>
      <c r="H2727" s="94">
        <v>1.9844632768361584E-2</v>
      </c>
      <c r="I2727" s="94">
        <v>0.13230666666666668</v>
      </c>
    </row>
    <row r="2728" spans="1:9" s="97" customFormat="1" ht="11.25" customHeight="1" x14ac:dyDescent="0.25">
      <c r="A2728" s="77">
        <v>2722</v>
      </c>
      <c r="B2728" s="76" t="s">
        <v>2008</v>
      </c>
      <c r="C2728" s="98" t="s">
        <v>1608</v>
      </c>
      <c r="D2728" s="77" t="s">
        <v>1586</v>
      </c>
      <c r="E2728" s="76" t="s">
        <v>7737</v>
      </c>
      <c r="F2728" s="94" t="s">
        <v>1596</v>
      </c>
      <c r="G2728" s="94">
        <v>0.16</v>
      </c>
      <c r="H2728" s="94">
        <v>7.6533494753833753E-2</v>
      </c>
      <c r="I2728" s="94">
        <v>7.8792380952380933E-2</v>
      </c>
    </row>
    <row r="2729" spans="1:9" s="97" customFormat="1" ht="11.25" customHeight="1" x14ac:dyDescent="0.25">
      <c r="A2729" s="77">
        <v>2723</v>
      </c>
      <c r="B2729" s="76" t="s">
        <v>2007</v>
      </c>
      <c r="C2729" s="98" t="s">
        <v>1608</v>
      </c>
      <c r="D2729" s="77" t="s">
        <v>1586</v>
      </c>
      <c r="E2729" s="76" t="s">
        <v>7737</v>
      </c>
      <c r="F2729" s="94" t="s">
        <v>1596</v>
      </c>
      <c r="G2729" s="94">
        <v>2.5000000000000001E-2</v>
      </c>
      <c r="H2729" s="94">
        <v>1.8618845843422115E-2</v>
      </c>
      <c r="I2729" s="94">
        <v>6.0238095238095233E-3</v>
      </c>
    </row>
    <row r="2730" spans="1:9" s="97" customFormat="1" ht="11.25" customHeight="1" x14ac:dyDescent="0.25">
      <c r="A2730" s="77">
        <v>2724</v>
      </c>
      <c r="B2730" s="76" t="s">
        <v>2004</v>
      </c>
      <c r="C2730" s="98" t="s">
        <v>1608</v>
      </c>
      <c r="D2730" s="77" t="s">
        <v>1586</v>
      </c>
      <c r="E2730" s="76" t="s">
        <v>7737</v>
      </c>
      <c r="F2730" s="94" t="s">
        <v>1596</v>
      </c>
      <c r="G2730" s="94">
        <v>0.16</v>
      </c>
      <c r="H2730" s="94">
        <v>2.9600484261501213E-2</v>
      </c>
      <c r="I2730" s="94">
        <v>0.12309714285714285</v>
      </c>
    </row>
    <row r="2731" spans="1:9" s="97" customFormat="1" ht="11.25" customHeight="1" x14ac:dyDescent="0.25">
      <c r="A2731" s="77">
        <v>2725</v>
      </c>
      <c r="B2731" s="76" t="s">
        <v>1998</v>
      </c>
      <c r="C2731" s="98" t="s">
        <v>1608</v>
      </c>
      <c r="D2731" s="77" t="s">
        <v>1586</v>
      </c>
      <c r="E2731" s="76" t="s">
        <v>7737</v>
      </c>
      <c r="F2731" s="94" t="s">
        <v>1596</v>
      </c>
      <c r="G2731" s="94">
        <v>0.06</v>
      </c>
      <c r="H2731" s="94">
        <v>6.0000000000000005E-2</v>
      </c>
      <c r="I2731" s="94">
        <v>0</v>
      </c>
    </row>
    <row r="2732" spans="1:9" s="97" customFormat="1" ht="11.25" customHeight="1" x14ac:dyDescent="0.25">
      <c r="A2732" s="77">
        <v>2726</v>
      </c>
      <c r="B2732" s="76" t="s">
        <v>2003</v>
      </c>
      <c r="C2732" s="98" t="s">
        <v>1608</v>
      </c>
      <c r="D2732" s="77" t="s">
        <v>1586</v>
      </c>
      <c r="E2732" s="76" t="s">
        <v>7737</v>
      </c>
      <c r="F2732" s="94" t="s">
        <v>1596</v>
      </c>
      <c r="G2732" s="94">
        <v>0.25</v>
      </c>
      <c r="H2732" s="94">
        <v>1.6434624697336562E-2</v>
      </c>
      <c r="I2732" s="94">
        <v>0.22048571428571426</v>
      </c>
    </row>
    <row r="2733" spans="1:9" s="97" customFormat="1" ht="11.25" customHeight="1" x14ac:dyDescent="0.25">
      <c r="A2733" s="77">
        <v>2727</v>
      </c>
      <c r="B2733" s="76" t="s">
        <v>1999</v>
      </c>
      <c r="C2733" s="98" t="s">
        <v>1608</v>
      </c>
      <c r="D2733" s="77" t="s">
        <v>1586</v>
      </c>
      <c r="E2733" s="76" t="s">
        <v>7737</v>
      </c>
      <c r="F2733" s="94" t="s">
        <v>1596</v>
      </c>
      <c r="G2733" s="94">
        <v>0.04</v>
      </c>
      <c r="H2733" s="94">
        <v>1.9536924939467314E-2</v>
      </c>
      <c r="I2733" s="94">
        <v>1.9317142857142856E-2</v>
      </c>
    </row>
    <row r="2734" spans="1:9" s="97" customFormat="1" ht="11.25" customHeight="1" x14ac:dyDescent="0.25">
      <c r="A2734" s="77">
        <v>2728</v>
      </c>
      <c r="B2734" s="76" t="s">
        <v>2002</v>
      </c>
      <c r="C2734" s="98" t="s">
        <v>1608</v>
      </c>
      <c r="D2734" s="77" t="s">
        <v>1586</v>
      </c>
      <c r="E2734" s="76" t="s">
        <v>2164</v>
      </c>
      <c r="F2734" s="94" t="s">
        <v>1596</v>
      </c>
      <c r="G2734" s="94">
        <v>0.16</v>
      </c>
      <c r="H2734" s="94">
        <v>3.2188256658595642E-2</v>
      </c>
      <c r="I2734" s="94">
        <v>0.12065428571428571</v>
      </c>
    </row>
    <row r="2735" spans="1:9" s="97" customFormat="1" ht="11.25" customHeight="1" x14ac:dyDescent="0.25">
      <c r="A2735" s="77">
        <v>2729</v>
      </c>
      <c r="B2735" s="76" t="s">
        <v>1990</v>
      </c>
      <c r="C2735" s="98" t="s">
        <v>1608</v>
      </c>
      <c r="D2735" s="77" t="s">
        <v>1586</v>
      </c>
      <c r="E2735" s="76" t="s">
        <v>1979</v>
      </c>
      <c r="F2735" s="94" t="s">
        <v>1596</v>
      </c>
      <c r="G2735" s="94">
        <v>6.3E-2</v>
      </c>
      <c r="H2735" s="94">
        <v>2.6190476190476195E-2</v>
      </c>
      <c r="I2735" s="94">
        <v>3.4748190476190474E-2</v>
      </c>
    </row>
    <row r="2736" spans="1:9" s="97" customFormat="1" ht="11.25" customHeight="1" x14ac:dyDescent="0.25">
      <c r="A2736" s="77">
        <v>2730</v>
      </c>
      <c r="B2736" s="76" t="s">
        <v>1991</v>
      </c>
      <c r="C2736" s="98" t="s">
        <v>1608</v>
      </c>
      <c r="D2736" s="77" t="s">
        <v>1586</v>
      </c>
      <c r="E2736" s="76" t="s">
        <v>7746</v>
      </c>
      <c r="F2736" s="94" t="s">
        <v>1596</v>
      </c>
      <c r="G2736" s="94">
        <v>0.1</v>
      </c>
      <c r="H2736" s="94">
        <v>1.5269370460048427E-2</v>
      </c>
      <c r="I2736" s="94">
        <v>7.9985714285714271E-2</v>
      </c>
    </row>
    <row r="2737" spans="1:9" s="97" customFormat="1" ht="11.25" customHeight="1" x14ac:dyDescent="0.25">
      <c r="A2737" s="77">
        <v>2731</v>
      </c>
      <c r="B2737" s="76" t="s">
        <v>2034</v>
      </c>
      <c r="C2737" s="98" t="s">
        <v>1608</v>
      </c>
      <c r="D2737" s="77" t="s">
        <v>1586</v>
      </c>
      <c r="E2737" s="76" t="s">
        <v>9005</v>
      </c>
      <c r="F2737" s="94" t="s">
        <v>1596</v>
      </c>
      <c r="G2737" s="94">
        <v>6.3E-2</v>
      </c>
      <c r="H2737" s="94">
        <v>6.1743341404358358E-3</v>
      </c>
      <c r="I2737" s="94">
        <v>5.3643428571428571E-2</v>
      </c>
    </row>
    <row r="2738" spans="1:9" s="97" customFormat="1" ht="11.25" customHeight="1" x14ac:dyDescent="0.25">
      <c r="A2738" s="77">
        <v>2732</v>
      </c>
      <c r="B2738" s="76" t="s">
        <v>1992</v>
      </c>
      <c r="C2738" s="98" t="s">
        <v>1608</v>
      </c>
      <c r="D2738" s="77" t="s">
        <v>1586</v>
      </c>
      <c r="E2738" s="76" t="s">
        <v>7746</v>
      </c>
      <c r="F2738" s="94" t="s">
        <v>1596</v>
      </c>
      <c r="G2738" s="94">
        <v>0.1</v>
      </c>
      <c r="H2738" s="94">
        <v>2.6810936238902343E-2</v>
      </c>
      <c r="I2738" s="94">
        <v>6.9090476190476174E-2</v>
      </c>
    </row>
    <row r="2739" spans="1:9" s="97" customFormat="1" ht="11.25" customHeight="1" x14ac:dyDescent="0.25">
      <c r="A2739" s="77">
        <v>2733</v>
      </c>
      <c r="B2739" s="76" t="s">
        <v>1997</v>
      </c>
      <c r="C2739" s="98" t="s">
        <v>1608</v>
      </c>
      <c r="D2739" s="77" t="s">
        <v>1586</v>
      </c>
      <c r="E2739" s="76" t="s">
        <v>7746</v>
      </c>
      <c r="F2739" s="94" t="s">
        <v>1596</v>
      </c>
      <c r="G2739" s="94">
        <v>0.315</v>
      </c>
      <c r="H2739" s="94">
        <v>9.2801654560129135E-2</v>
      </c>
      <c r="I2739" s="94">
        <v>0.20975523809523811</v>
      </c>
    </row>
    <row r="2740" spans="1:9" s="97" customFormat="1" ht="11.25" customHeight="1" x14ac:dyDescent="0.25">
      <c r="A2740" s="77">
        <v>2734</v>
      </c>
      <c r="B2740" s="76" t="s">
        <v>1994</v>
      </c>
      <c r="C2740" s="98" t="s">
        <v>1608</v>
      </c>
      <c r="D2740" s="77" t="s">
        <v>1586</v>
      </c>
      <c r="E2740" s="76" t="s">
        <v>7746</v>
      </c>
      <c r="F2740" s="94" t="s">
        <v>1596</v>
      </c>
      <c r="G2740" s="94">
        <v>0.4</v>
      </c>
      <c r="H2740" s="94">
        <v>0.27492937853107352</v>
      </c>
      <c r="I2740" s="94">
        <v>0.11806666666666663</v>
      </c>
    </row>
    <row r="2741" spans="1:9" s="97" customFormat="1" ht="11.25" customHeight="1" x14ac:dyDescent="0.25">
      <c r="A2741" s="77">
        <v>2735</v>
      </c>
      <c r="B2741" s="76" t="s">
        <v>1989</v>
      </c>
      <c r="C2741" s="98" t="s">
        <v>1608</v>
      </c>
      <c r="D2741" s="77" t="s">
        <v>1586</v>
      </c>
      <c r="E2741" s="76" t="s">
        <v>7746</v>
      </c>
      <c r="F2741" s="94" t="s">
        <v>1596</v>
      </c>
      <c r="G2741" s="94">
        <v>0.1</v>
      </c>
      <c r="H2741" s="94">
        <v>1.229317998385795E-2</v>
      </c>
      <c r="I2741" s="94">
        <v>8.2795238095238088E-2</v>
      </c>
    </row>
    <row r="2742" spans="1:9" s="97" customFormat="1" ht="11.25" customHeight="1" x14ac:dyDescent="0.25">
      <c r="A2742" s="77">
        <v>2736</v>
      </c>
      <c r="B2742" s="76" t="s">
        <v>1988</v>
      </c>
      <c r="C2742" s="98" t="s">
        <v>1608</v>
      </c>
      <c r="D2742" s="77" t="s">
        <v>1586</v>
      </c>
      <c r="E2742" s="76" t="s">
        <v>7746</v>
      </c>
      <c r="F2742" s="94" t="s">
        <v>1596</v>
      </c>
      <c r="G2742" s="94">
        <v>0.1</v>
      </c>
      <c r="H2742" s="94">
        <v>2.3521993543179985E-2</v>
      </c>
      <c r="I2742" s="94">
        <v>7.2195238095238076E-2</v>
      </c>
    </row>
    <row r="2743" spans="1:9" s="97" customFormat="1" ht="11.25" customHeight="1" x14ac:dyDescent="0.25">
      <c r="A2743" s="77">
        <v>2737</v>
      </c>
      <c r="B2743" s="76" t="s">
        <v>1996</v>
      </c>
      <c r="C2743" s="98" t="s">
        <v>1608</v>
      </c>
      <c r="D2743" s="77" t="s">
        <v>1586</v>
      </c>
      <c r="E2743" s="76" t="s">
        <v>7746</v>
      </c>
      <c r="F2743" s="94" t="s">
        <v>1596</v>
      </c>
      <c r="G2743" s="94">
        <v>6.3E-2</v>
      </c>
      <c r="H2743" s="94">
        <v>1.0088781275221953E-2</v>
      </c>
      <c r="I2743" s="94">
        <v>4.9948190476190472E-2</v>
      </c>
    </row>
    <row r="2744" spans="1:9" s="97" customFormat="1" ht="11.25" customHeight="1" x14ac:dyDescent="0.25">
      <c r="A2744" s="77">
        <v>2738</v>
      </c>
      <c r="B2744" s="76" t="s">
        <v>1993</v>
      </c>
      <c r="C2744" s="98" t="s">
        <v>1608</v>
      </c>
      <c r="D2744" s="77" t="s">
        <v>1586</v>
      </c>
      <c r="E2744" s="76" t="s">
        <v>7746</v>
      </c>
      <c r="F2744" s="94" t="s">
        <v>1596</v>
      </c>
      <c r="G2744" s="94">
        <v>2.5000000000000001E-2</v>
      </c>
      <c r="H2744" s="94">
        <v>4.277643260694108E-3</v>
      </c>
      <c r="I2744" s="94">
        <v>1.956190476190476E-2</v>
      </c>
    </row>
    <row r="2745" spans="1:9" s="97" customFormat="1" ht="11.25" customHeight="1" x14ac:dyDescent="0.25">
      <c r="A2745" s="77">
        <v>2739</v>
      </c>
      <c r="B2745" s="76" t="s">
        <v>1995</v>
      </c>
      <c r="C2745" s="98" t="s">
        <v>1608</v>
      </c>
      <c r="D2745" s="77" t="s">
        <v>1586</v>
      </c>
      <c r="E2745" s="76" t="s">
        <v>7746</v>
      </c>
      <c r="F2745" s="94" t="s">
        <v>1596</v>
      </c>
      <c r="G2745" s="94">
        <v>0.16</v>
      </c>
      <c r="H2745" s="94">
        <v>2.9605528652138821E-2</v>
      </c>
      <c r="I2745" s="94">
        <v>0.12309238095238095</v>
      </c>
    </row>
    <row r="2746" spans="1:9" s="97" customFormat="1" ht="11.25" customHeight="1" x14ac:dyDescent="0.25">
      <c r="A2746" s="77">
        <v>2740</v>
      </c>
      <c r="B2746" s="76" t="s">
        <v>1987</v>
      </c>
      <c r="C2746" s="98" t="s">
        <v>1608</v>
      </c>
      <c r="D2746" s="77" t="s">
        <v>1586</v>
      </c>
      <c r="E2746" s="76" t="s">
        <v>7737</v>
      </c>
      <c r="F2746" s="94" t="s">
        <v>1596</v>
      </c>
      <c r="G2746" s="94">
        <v>0.16</v>
      </c>
      <c r="H2746" s="94">
        <v>3.4105125100887819E-2</v>
      </c>
      <c r="I2746" s="94">
        <v>0.1188447619047619</v>
      </c>
    </row>
    <row r="2747" spans="1:9" s="97" customFormat="1" ht="11.25" customHeight="1" x14ac:dyDescent="0.25">
      <c r="A2747" s="77">
        <v>2741</v>
      </c>
      <c r="B2747" s="76" t="s">
        <v>1982</v>
      </c>
      <c r="C2747" s="98" t="s">
        <v>1608</v>
      </c>
      <c r="D2747" s="77" t="s">
        <v>1586</v>
      </c>
      <c r="E2747" s="76" t="s">
        <v>7861</v>
      </c>
      <c r="F2747" s="94" t="s">
        <v>1596</v>
      </c>
      <c r="G2747" s="94">
        <v>6.3E-2</v>
      </c>
      <c r="H2747" s="94">
        <v>1.2046004842615012E-2</v>
      </c>
      <c r="I2747" s="94">
        <v>4.810057142857143E-2</v>
      </c>
    </row>
    <row r="2748" spans="1:9" s="97" customFormat="1" ht="11.25" customHeight="1" x14ac:dyDescent="0.25">
      <c r="A2748" s="77">
        <v>2742</v>
      </c>
      <c r="B2748" s="76" t="s">
        <v>1984</v>
      </c>
      <c r="C2748" s="98" t="s">
        <v>1608</v>
      </c>
      <c r="D2748" s="77" t="s">
        <v>1586</v>
      </c>
      <c r="E2748" s="76" t="s">
        <v>7737</v>
      </c>
      <c r="F2748" s="94" t="s">
        <v>1596</v>
      </c>
      <c r="G2748" s="94">
        <v>0.16</v>
      </c>
      <c r="H2748" s="94">
        <v>8.9437046004842615E-3</v>
      </c>
      <c r="I2748" s="94">
        <v>0.14259714285714284</v>
      </c>
    </row>
    <row r="2749" spans="1:9" s="97" customFormat="1" ht="11.25" customHeight="1" x14ac:dyDescent="0.25">
      <c r="A2749" s="77">
        <v>2743</v>
      </c>
      <c r="B2749" s="76" t="s">
        <v>1983</v>
      </c>
      <c r="C2749" s="98" t="s">
        <v>1608</v>
      </c>
      <c r="D2749" s="77" t="s">
        <v>1586</v>
      </c>
      <c r="E2749" s="76" t="s">
        <v>7737</v>
      </c>
      <c r="F2749" s="94" t="s">
        <v>1596</v>
      </c>
      <c r="G2749" s="94">
        <v>0.1</v>
      </c>
      <c r="H2749" s="94">
        <v>1.3967917675544794E-2</v>
      </c>
      <c r="I2749" s="94">
        <v>8.1214285714285711E-2</v>
      </c>
    </row>
    <row r="2750" spans="1:9" s="97" customFormat="1" ht="11.25" customHeight="1" x14ac:dyDescent="0.25">
      <c r="A2750" s="77">
        <v>2744</v>
      </c>
      <c r="B2750" s="76" t="s">
        <v>1986</v>
      </c>
      <c r="C2750" s="98" t="s">
        <v>1608</v>
      </c>
      <c r="D2750" s="77" t="s">
        <v>1586</v>
      </c>
      <c r="E2750" s="76" t="s">
        <v>7737</v>
      </c>
      <c r="F2750" s="94" t="s">
        <v>1596</v>
      </c>
      <c r="G2750" s="94">
        <v>0.1</v>
      </c>
      <c r="H2750" s="94">
        <v>1.9077885391444713E-2</v>
      </c>
      <c r="I2750" s="94">
        <v>7.6390476190476189E-2</v>
      </c>
    </row>
    <row r="2751" spans="1:9" s="97" customFormat="1" ht="11.25" customHeight="1" x14ac:dyDescent="0.25">
      <c r="A2751" s="77">
        <v>2745</v>
      </c>
      <c r="B2751" s="76" t="s">
        <v>1985</v>
      </c>
      <c r="C2751" s="98" t="s">
        <v>1608</v>
      </c>
      <c r="D2751" s="77" t="s">
        <v>1586</v>
      </c>
      <c r="E2751" s="76" t="s">
        <v>7737</v>
      </c>
      <c r="F2751" s="94" t="s">
        <v>1596</v>
      </c>
      <c r="G2751" s="94">
        <v>0.16</v>
      </c>
      <c r="H2751" s="94">
        <v>2.4959644874899115E-2</v>
      </c>
      <c r="I2751" s="94">
        <v>0.12747809523809522</v>
      </c>
    </row>
    <row r="2752" spans="1:9" s="97" customFormat="1" ht="11.25" customHeight="1" x14ac:dyDescent="0.25">
      <c r="A2752" s="77">
        <v>2746</v>
      </c>
      <c r="B2752" s="76" t="s">
        <v>1981</v>
      </c>
      <c r="C2752" s="98" t="s">
        <v>1608</v>
      </c>
      <c r="D2752" s="77" t="s">
        <v>1586</v>
      </c>
      <c r="E2752" s="76" t="s">
        <v>7737</v>
      </c>
      <c r="F2752" s="94" t="s">
        <v>1596</v>
      </c>
      <c r="G2752" s="94">
        <v>0.16</v>
      </c>
      <c r="H2752" s="94">
        <v>2.7053066989507671E-2</v>
      </c>
      <c r="I2752" s="94">
        <v>0.12550190476190476</v>
      </c>
    </row>
    <row r="2753" spans="1:9" s="97" customFormat="1" ht="11.25" customHeight="1" x14ac:dyDescent="0.25">
      <c r="A2753" s="77">
        <v>2747</v>
      </c>
      <c r="B2753" s="76" t="s">
        <v>1976</v>
      </c>
      <c r="C2753" s="98" t="s">
        <v>1608</v>
      </c>
      <c r="D2753" s="77" t="s">
        <v>1586</v>
      </c>
      <c r="E2753" s="76" t="s">
        <v>7737</v>
      </c>
      <c r="F2753" s="94" t="s">
        <v>1596</v>
      </c>
      <c r="G2753" s="94">
        <v>0.25</v>
      </c>
      <c r="H2753" s="94">
        <v>0.12984261501210653</v>
      </c>
      <c r="I2753" s="94">
        <v>0.11342857142857143</v>
      </c>
    </row>
    <row r="2754" spans="1:9" s="97" customFormat="1" ht="11.25" customHeight="1" x14ac:dyDescent="0.25">
      <c r="A2754" s="77">
        <v>2748</v>
      </c>
      <c r="B2754" s="76" t="s">
        <v>1978</v>
      </c>
      <c r="C2754" s="98" t="s">
        <v>1608</v>
      </c>
      <c r="D2754" s="77" t="s">
        <v>1586</v>
      </c>
      <c r="E2754" s="76" t="s">
        <v>7737</v>
      </c>
      <c r="F2754" s="94" t="s">
        <v>1596</v>
      </c>
      <c r="G2754" s="94">
        <v>0.16</v>
      </c>
      <c r="H2754" s="94">
        <v>9.4012308313155782E-2</v>
      </c>
      <c r="I2754" s="94">
        <v>6.2292380952380939E-2</v>
      </c>
    </row>
    <row r="2755" spans="1:9" s="97" customFormat="1" ht="11.25" customHeight="1" x14ac:dyDescent="0.25">
      <c r="A2755" s="77">
        <v>2749</v>
      </c>
      <c r="B2755" s="76" t="s">
        <v>1972</v>
      </c>
      <c r="C2755" s="98" t="s">
        <v>1608</v>
      </c>
      <c r="D2755" s="77" t="s">
        <v>1586</v>
      </c>
      <c r="E2755" s="76" t="s">
        <v>7737</v>
      </c>
      <c r="F2755" s="94" t="s">
        <v>1596</v>
      </c>
      <c r="G2755" s="94">
        <v>0.1</v>
      </c>
      <c r="H2755" s="94">
        <v>0.1</v>
      </c>
      <c r="I2755" s="94">
        <v>0</v>
      </c>
    </row>
    <row r="2756" spans="1:9" s="97" customFormat="1" ht="11.25" customHeight="1" x14ac:dyDescent="0.25">
      <c r="A2756" s="77">
        <v>2750</v>
      </c>
      <c r="B2756" s="76" t="s">
        <v>1975</v>
      </c>
      <c r="C2756" s="98" t="s">
        <v>1608</v>
      </c>
      <c r="D2756" s="77" t="s">
        <v>1586</v>
      </c>
      <c r="E2756" s="76" t="s">
        <v>7737</v>
      </c>
      <c r="F2756" s="94" t="s">
        <v>1596</v>
      </c>
      <c r="G2756" s="94">
        <v>0.25</v>
      </c>
      <c r="H2756" s="94">
        <v>3.7288135593220348E-2</v>
      </c>
      <c r="I2756" s="94">
        <v>0.20079999999999998</v>
      </c>
    </row>
    <row r="2757" spans="1:9" s="97" customFormat="1" ht="11.25" customHeight="1" x14ac:dyDescent="0.25">
      <c r="A2757" s="77">
        <v>2751</v>
      </c>
      <c r="B2757" s="76" t="s">
        <v>1970</v>
      </c>
      <c r="C2757" s="98" t="s">
        <v>1608</v>
      </c>
      <c r="D2757" s="77" t="s">
        <v>1586</v>
      </c>
      <c r="E2757" s="76" t="s">
        <v>7737</v>
      </c>
      <c r="F2757" s="94" t="s">
        <v>1596</v>
      </c>
      <c r="G2757" s="94">
        <v>6.3E-2</v>
      </c>
      <c r="H2757" s="94">
        <v>6.3E-2</v>
      </c>
      <c r="I2757" s="94">
        <v>0</v>
      </c>
    </row>
    <row r="2758" spans="1:9" s="97" customFormat="1" ht="11.25" customHeight="1" x14ac:dyDescent="0.25">
      <c r="A2758" s="77">
        <v>2752</v>
      </c>
      <c r="B2758" s="76" t="s">
        <v>1971</v>
      </c>
      <c r="C2758" s="98" t="s">
        <v>1608</v>
      </c>
      <c r="D2758" s="77" t="s">
        <v>1586</v>
      </c>
      <c r="E2758" s="76" t="s">
        <v>7737</v>
      </c>
      <c r="F2758" s="94" t="s">
        <v>1596</v>
      </c>
      <c r="G2758" s="94">
        <v>0.1</v>
      </c>
      <c r="H2758" s="94">
        <v>9.2524213075060535E-2</v>
      </c>
      <c r="I2758" s="94">
        <v>7.0571428571428599E-3</v>
      </c>
    </row>
    <row r="2759" spans="1:9" s="97" customFormat="1" ht="11.25" customHeight="1" x14ac:dyDescent="0.25">
      <c r="A2759" s="77">
        <v>2753</v>
      </c>
      <c r="B2759" s="76" t="s">
        <v>1974</v>
      </c>
      <c r="C2759" s="98" t="s">
        <v>1608</v>
      </c>
      <c r="D2759" s="77" t="s">
        <v>1586</v>
      </c>
      <c r="E2759" s="76" t="s">
        <v>7737</v>
      </c>
      <c r="F2759" s="94" t="s">
        <v>1596</v>
      </c>
      <c r="G2759" s="94">
        <v>0.16</v>
      </c>
      <c r="H2759" s="94">
        <v>2.4767958030669897E-2</v>
      </c>
      <c r="I2759" s="94">
        <v>0.12765904761904762</v>
      </c>
    </row>
    <row r="2760" spans="1:9" s="97" customFormat="1" ht="11.25" customHeight="1" x14ac:dyDescent="0.25">
      <c r="A2760" s="77">
        <v>2754</v>
      </c>
      <c r="B2760" s="76" t="s">
        <v>1973</v>
      </c>
      <c r="C2760" s="98" t="s">
        <v>1608</v>
      </c>
      <c r="D2760" s="77" t="s">
        <v>1586</v>
      </c>
      <c r="E2760" s="76" t="s">
        <v>7737</v>
      </c>
      <c r="F2760" s="94" t="s">
        <v>1596</v>
      </c>
      <c r="G2760" s="94">
        <v>6.3E-2</v>
      </c>
      <c r="H2760" s="94">
        <v>3.0039346246973367E-2</v>
      </c>
      <c r="I2760" s="94">
        <v>3.1114857142857139E-2</v>
      </c>
    </row>
    <row r="2761" spans="1:9" s="97" customFormat="1" ht="11.25" customHeight="1" x14ac:dyDescent="0.25">
      <c r="A2761" s="77">
        <v>2755</v>
      </c>
      <c r="B2761" s="76" t="s">
        <v>1965</v>
      </c>
      <c r="C2761" s="98" t="s">
        <v>1608</v>
      </c>
      <c r="D2761" s="77" t="s">
        <v>1586</v>
      </c>
      <c r="E2761" s="76" t="s">
        <v>7737</v>
      </c>
      <c r="F2761" s="94" t="s">
        <v>1596</v>
      </c>
      <c r="G2761" s="94">
        <v>0.04</v>
      </c>
      <c r="H2761" s="94">
        <v>0.04</v>
      </c>
      <c r="I2761" s="94">
        <v>0</v>
      </c>
    </row>
    <row r="2762" spans="1:9" s="97" customFormat="1" ht="11.25" customHeight="1" x14ac:dyDescent="0.25">
      <c r="A2762" s="77">
        <v>2756</v>
      </c>
      <c r="B2762" s="76" t="s">
        <v>1966</v>
      </c>
      <c r="C2762" s="98" t="s">
        <v>1608</v>
      </c>
      <c r="D2762" s="77" t="s">
        <v>1586</v>
      </c>
      <c r="E2762" s="76" t="s">
        <v>7737</v>
      </c>
      <c r="F2762" s="94" t="s">
        <v>1596</v>
      </c>
      <c r="G2762" s="94">
        <v>0.5</v>
      </c>
      <c r="H2762" s="94">
        <v>8.697790556900728E-2</v>
      </c>
      <c r="I2762" s="94">
        <v>0.15389285714285711</v>
      </c>
    </row>
    <row r="2763" spans="1:9" s="97" customFormat="1" ht="11.25" customHeight="1" x14ac:dyDescent="0.25">
      <c r="A2763" s="77">
        <v>2757</v>
      </c>
      <c r="B2763" s="76" t="s">
        <v>1955</v>
      </c>
      <c r="C2763" s="98" t="s">
        <v>1608</v>
      </c>
      <c r="D2763" s="77" t="s">
        <v>1586</v>
      </c>
      <c r="E2763" s="76" t="s">
        <v>7737</v>
      </c>
      <c r="F2763" s="94" t="s">
        <v>1596</v>
      </c>
      <c r="G2763" s="94">
        <v>0.1</v>
      </c>
      <c r="H2763" s="94">
        <v>7.0545803066989515E-2</v>
      </c>
      <c r="I2763" s="94">
        <v>2.7804761904761891E-2</v>
      </c>
    </row>
    <row r="2764" spans="1:9" s="97" customFormat="1" ht="11.25" customHeight="1" x14ac:dyDescent="0.25">
      <c r="A2764" s="77">
        <v>2758</v>
      </c>
      <c r="B2764" s="76" t="s">
        <v>1963</v>
      </c>
      <c r="C2764" s="98" t="s">
        <v>1608</v>
      </c>
      <c r="D2764" s="77" t="s">
        <v>1586</v>
      </c>
      <c r="E2764" s="76" t="s">
        <v>7737</v>
      </c>
      <c r="F2764" s="94" t="s">
        <v>1596</v>
      </c>
      <c r="G2764" s="94">
        <v>0.1</v>
      </c>
      <c r="H2764" s="94">
        <v>1.053268765133172E-2</v>
      </c>
      <c r="I2764" s="94">
        <v>8.4457142857142856E-2</v>
      </c>
    </row>
    <row r="2765" spans="1:9" s="97" customFormat="1" ht="11.25" customHeight="1" x14ac:dyDescent="0.25">
      <c r="A2765" s="77">
        <v>2759</v>
      </c>
      <c r="B2765" s="76" t="s">
        <v>1962</v>
      </c>
      <c r="C2765" s="98" t="s">
        <v>1608</v>
      </c>
      <c r="D2765" s="77" t="s">
        <v>1586</v>
      </c>
      <c r="E2765" s="76" t="s">
        <v>7737</v>
      </c>
      <c r="F2765" s="94" t="s">
        <v>1596</v>
      </c>
      <c r="G2765" s="94">
        <v>0.1</v>
      </c>
      <c r="H2765" s="94">
        <v>1.1037126715092818E-2</v>
      </c>
      <c r="I2765" s="94">
        <v>8.3980952380952378E-2</v>
      </c>
    </row>
    <row r="2766" spans="1:9" s="97" customFormat="1" ht="11.25" customHeight="1" x14ac:dyDescent="0.25">
      <c r="A2766" s="77">
        <v>2760</v>
      </c>
      <c r="B2766" s="76" t="s">
        <v>1956</v>
      </c>
      <c r="C2766" s="98" t="s">
        <v>1608</v>
      </c>
      <c r="D2766" s="77" t="s">
        <v>1586</v>
      </c>
      <c r="E2766" s="76" t="s">
        <v>7737</v>
      </c>
      <c r="F2766" s="94" t="s">
        <v>1596</v>
      </c>
      <c r="G2766" s="94">
        <v>0.04</v>
      </c>
      <c r="H2766" s="94">
        <v>1.5809120258272802E-2</v>
      </c>
      <c r="I2766" s="94">
        <v>2.2836190476190475E-2</v>
      </c>
    </row>
    <row r="2767" spans="1:9" s="97" customFormat="1" ht="11.25" customHeight="1" x14ac:dyDescent="0.25">
      <c r="A2767" s="77">
        <v>2761</v>
      </c>
      <c r="B2767" s="76" t="s">
        <v>1957</v>
      </c>
      <c r="C2767" s="98" t="s">
        <v>1608</v>
      </c>
      <c r="D2767" s="77" t="s">
        <v>1586</v>
      </c>
      <c r="E2767" s="76" t="s">
        <v>7737</v>
      </c>
      <c r="F2767" s="94" t="s">
        <v>1596</v>
      </c>
      <c r="G2767" s="94">
        <v>0.16</v>
      </c>
      <c r="H2767" s="94">
        <v>1.2772397094430992E-2</v>
      </c>
      <c r="I2767" s="94">
        <v>0.13898285714285713</v>
      </c>
    </row>
    <row r="2768" spans="1:9" s="97" customFormat="1" ht="11.25" customHeight="1" x14ac:dyDescent="0.25">
      <c r="A2768" s="77">
        <v>2762</v>
      </c>
      <c r="B2768" s="76" t="s">
        <v>1961</v>
      </c>
      <c r="C2768" s="98" t="s">
        <v>1608</v>
      </c>
      <c r="D2768" s="77" t="s">
        <v>1586</v>
      </c>
      <c r="E2768" s="76" t="s">
        <v>7737</v>
      </c>
      <c r="F2768" s="94" t="s">
        <v>1596</v>
      </c>
      <c r="G2768" s="94">
        <v>0.06</v>
      </c>
      <c r="H2768" s="94">
        <v>3.0821226795803066E-2</v>
      </c>
      <c r="I2768" s="94">
        <v>2.7544761904761902E-2</v>
      </c>
    </row>
    <row r="2769" spans="1:9" s="97" customFormat="1" ht="11.25" customHeight="1" x14ac:dyDescent="0.25">
      <c r="A2769" s="77">
        <v>2763</v>
      </c>
      <c r="B2769" s="76" t="s">
        <v>1964</v>
      </c>
      <c r="C2769" s="98" t="s">
        <v>1608</v>
      </c>
      <c r="D2769" s="77" t="s">
        <v>1586</v>
      </c>
      <c r="E2769" s="76" t="s">
        <v>7737</v>
      </c>
      <c r="F2769" s="94" t="s">
        <v>1596</v>
      </c>
      <c r="G2769" s="94">
        <v>0.16</v>
      </c>
      <c r="H2769" s="94">
        <v>0.16</v>
      </c>
      <c r="I2769" s="94">
        <v>0</v>
      </c>
    </row>
    <row r="2770" spans="1:9" s="97" customFormat="1" ht="11.25" customHeight="1" x14ac:dyDescent="0.25">
      <c r="A2770" s="77">
        <v>2764</v>
      </c>
      <c r="B2770" s="76" t="s">
        <v>1960</v>
      </c>
      <c r="C2770" s="98" t="s">
        <v>1608</v>
      </c>
      <c r="D2770" s="77" t="s">
        <v>1586</v>
      </c>
      <c r="E2770" s="76" t="s">
        <v>7737</v>
      </c>
      <c r="F2770" s="94" t="s">
        <v>1596</v>
      </c>
      <c r="G2770" s="94">
        <v>0.1</v>
      </c>
      <c r="H2770" s="94">
        <v>2.3426150121065376E-2</v>
      </c>
      <c r="I2770" s="94">
        <v>7.2285714285714273E-2</v>
      </c>
    </row>
    <row r="2771" spans="1:9" s="97" customFormat="1" ht="11.25" customHeight="1" x14ac:dyDescent="0.25">
      <c r="A2771" s="77">
        <v>2765</v>
      </c>
      <c r="B2771" s="76" t="s">
        <v>1959</v>
      </c>
      <c r="C2771" s="98" t="s">
        <v>1608</v>
      </c>
      <c r="D2771" s="77" t="s">
        <v>1586</v>
      </c>
      <c r="E2771" s="76" t="s">
        <v>7737</v>
      </c>
      <c r="F2771" s="94" t="s">
        <v>1596</v>
      </c>
      <c r="G2771" s="94">
        <v>0.16</v>
      </c>
      <c r="H2771" s="94">
        <v>9.9599999999999994E-2</v>
      </c>
      <c r="I2771" s="94">
        <v>5.7017600000000002E-2</v>
      </c>
    </row>
    <row r="2772" spans="1:9" s="97" customFormat="1" ht="11.25" customHeight="1" x14ac:dyDescent="0.25">
      <c r="A2772" s="77">
        <v>2766</v>
      </c>
      <c r="B2772" s="76" t="s">
        <v>1958</v>
      </c>
      <c r="C2772" s="98" t="s">
        <v>1608</v>
      </c>
      <c r="D2772" s="77" t="s">
        <v>1586</v>
      </c>
      <c r="E2772" s="76" t="s">
        <v>7737</v>
      </c>
      <c r="F2772" s="94" t="s">
        <v>1596</v>
      </c>
      <c r="G2772" s="94">
        <v>0.25</v>
      </c>
      <c r="H2772" s="94">
        <v>3.9548022598870063E-3</v>
      </c>
      <c r="I2772" s="94">
        <v>0.23226666666666665</v>
      </c>
    </row>
    <row r="2773" spans="1:9" s="97" customFormat="1" ht="11.25" customHeight="1" x14ac:dyDescent="0.25">
      <c r="A2773" s="77">
        <v>2767</v>
      </c>
      <c r="B2773" s="76" t="s">
        <v>1954</v>
      </c>
      <c r="C2773" s="98" t="s">
        <v>1608</v>
      </c>
      <c r="D2773" s="77" t="s">
        <v>1586</v>
      </c>
      <c r="E2773" s="76" t="s">
        <v>7737</v>
      </c>
      <c r="F2773" s="94" t="s">
        <v>1596</v>
      </c>
      <c r="G2773" s="94">
        <v>0.06</v>
      </c>
      <c r="H2773" s="94">
        <v>6.0000000000000005E-2</v>
      </c>
      <c r="I2773" s="94">
        <v>0</v>
      </c>
    </row>
    <row r="2774" spans="1:9" s="97" customFormat="1" ht="11.25" customHeight="1" x14ac:dyDescent="0.25">
      <c r="A2774" s="77">
        <v>2768</v>
      </c>
      <c r="B2774" s="76" t="s">
        <v>1949</v>
      </c>
      <c r="C2774" s="98" t="s">
        <v>1608</v>
      </c>
      <c r="D2774" s="77" t="s">
        <v>1586</v>
      </c>
      <c r="E2774" s="76" t="s">
        <v>7737</v>
      </c>
      <c r="F2774" s="94" t="s">
        <v>1596</v>
      </c>
      <c r="G2774" s="94">
        <v>0.16</v>
      </c>
      <c r="H2774" s="94">
        <v>4.3149717514124296E-2</v>
      </c>
      <c r="I2774" s="94">
        <v>0.11030666666666666</v>
      </c>
    </row>
    <row r="2775" spans="1:9" s="97" customFormat="1" ht="11.25" customHeight="1" x14ac:dyDescent="0.25">
      <c r="A2775" s="77">
        <v>2769</v>
      </c>
      <c r="B2775" s="76" t="s">
        <v>1944</v>
      </c>
      <c r="C2775" s="98" t="s">
        <v>1608</v>
      </c>
      <c r="D2775" s="77" t="s">
        <v>1586</v>
      </c>
      <c r="E2775" s="76" t="s">
        <v>7737</v>
      </c>
      <c r="F2775" s="94" t="s">
        <v>1596</v>
      </c>
      <c r="G2775" s="94">
        <v>0.1</v>
      </c>
      <c r="H2775" s="94">
        <v>2.0273405972558518E-2</v>
      </c>
      <c r="I2775" s="94">
        <v>7.5261904761904738E-2</v>
      </c>
    </row>
    <row r="2776" spans="1:9" s="97" customFormat="1" ht="11.25" customHeight="1" x14ac:dyDescent="0.25">
      <c r="A2776" s="77">
        <v>2770</v>
      </c>
      <c r="B2776" s="76" t="s">
        <v>1948</v>
      </c>
      <c r="C2776" s="98" t="s">
        <v>1608</v>
      </c>
      <c r="D2776" s="77" t="s">
        <v>1586</v>
      </c>
      <c r="E2776" s="76" t="s">
        <v>7737</v>
      </c>
      <c r="F2776" s="94" t="s">
        <v>1596</v>
      </c>
      <c r="G2776" s="94">
        <v>0.1</v>
      </c>
      <c r="H2776" s="94">
        <v>6.8000000000000005E-2</v>
      </c>
      <c r="I2776" s="94">
        <v>3.0207999999999999E-2</v>
      </c>
    </row>
    <row r="2777" spans="1:9" s="97" customFormat="1" ht="11.25" customHeight="1" x14ac:dyDescent="0.25">
      <c r="A2777" s="77">
        <v>2771</v>
      </c>
      <c r="B2777" s="76" t="s">
        <v>1953</v>
      </c>
      <c r="C2777" s="98" t="s">
        <v>1608</v>
      </c>
      <c r="D2777" s="77" t="s">
        <v>1586</v>
      </c>
      <c r="E2777" s="76" t="s">
        <v>7737</v>
      </c>
      <c r="F2777" s="94" t="s">
        <v>1596</v>
      </c>
      <c r="G2777" s="94">
        <v>0.4</v>
      </c>
      <c r="H2777" s="94">
        <v>0.27</v>
      </c>
      <c r="I2777" s="94">
        <v>0.12272</v>
      </c>
    </row>
    <row r="2778" spans="1:9" s="97" customFormat="1" ht="11.25" customHeight="1" x14ac:dyDescent="0.25">
      <c r="A2778" s="77">
        <v>2772</v>
      </c>
      <c r="B2778" s="76" t="s">
        <v>1945</v>
      </c>
      <c r="C2778" s="98" t="s">
        <v>1608</v>
      </c>
      <c r="D2778" s="77" t="s">
        <v>1586</v>
      </c>
      <c r="E2778" s="76" t="s">
        <v>7737</v>
      </c>
      <c r="F2778" s="94" t="s">
        <v>1596</v>
      </c>
      <c r="G2778" s="94">
        <v>0.4</v>
      </c>
      <c r="H2778" s="94">
        <v>0.1725534705407587</v>
      </c>
      <c r="I2778" s="94">
        <v>0.21470952380952377</v>
      </c>
    </row>
    <row r="2779" spans="1:9" s="97" customFormat="1" ht="11.25" customHeight="1" x14ac:dyDescent="0.25">
      <c r="A2779" s="77">
        <v>2773</v>
      </c>
      <c r="B2779" s="76" t="s">
        <v>1951</v>
      </c>
      <c r="C2779" s="98" t="s">
        <v>1608</v>
      </c>
      <c r="D2779" s="77" t="s">
        <v>1586</v>
      </c>
      <c r="E2779" s="76" t="s">
        <v>7737</v>
      </c>
      <c r="F2779" s="94" t="s">
        <v>1596</v>
      </c>
      <c r="G2779" s="94">
        <v>6.3E-2</v>
      </c>
      <c r="H2779" s="94">
        <v>3.1719128329297824E-2</v>
      </c>
      <c r="I2779" s="94">
        <v>2.9529142857142851E-2</v>
      </c>
    </row>
    <row r="2780" spans="1:9" s="97" customFormat="1" ht="11.25" customHeight="1" x14ac:dyDescent="0.25">
      <c r="A2780" s="77">
        <v>2774</v>
      </c>
      <c r="B2780" s="76" t="s">
        <v>1946</v>
      </c>
      <c r="C2780" s="98" t="s">
        <v>1608</v>
      </c>
      <c r="D2780" s="77" t="s">
        <v>1586</v>
      </c>
      <c r="E2780" s="76" t="s">
        <v>7737</v>
      </c>
      <c r="F2780" s="94" t="s">
        <v>1596</v>
      </c>
      <c r="G2780" s="94">
        <v>0.25</v>
      </c>
      <c r="H2780" s="94">
        <v>2.6205609362389023E-2</v>
      </c>
      <c r="I2780" s="94">
        <v>0.21126190476190476</v>
      </c>
    </row>
    <row r="2781" spans="1:9" s="97" customFormat="1" ht="11.25" customHeight="1" x14ac:dyDescent="0.25">
      <c r="A2781" s="77">
        <v>2775</v>
      </c>
      <c r="B2781" s="76" t="s">
        <v>1950</v>
      </c>
      <c r="C2781" s="98" t="s">
        <v>1608</v>
      </c>
      <c r="D2781" s="77" t="s">
        <v>1586</v>
      </c>
      <c r="E2781" s="76" t="s">
        <v>7737</v>
      </c>
      <c r="F2781" s="94" t="s">
        <v>1596</v>
      </c>
      <c r="G2781" s="94">
        <v>0.16</v>
      </c>
      <c r="H2781" s="94">
        <v>2.2114608555286523E-2</v>
      </c>
      <c r="I2781" s="94">
        <v>0.13016380952380954</v>
      </c>
    </row>
    <row r="2782" spans="1:9" s="97" customFormat="1" ht="11.25" customHeight="1" x14ac:dyDescent="0.25">
      <c r="A2782" s="77">
        <v>2776</v>
      </c>
      <c r="B2782" s="76" t="s">
        <v>1943</v>
      </c>
      <c r="C2782" s="98" t="s">
        <v>1608</v>
      </c>
      <c r="D2782" s="77" t="s">
        <v>1586</v>
      </c>
      <c r="E2782" s="76" t="s">
        <v>7737</v>
      </c>
      <c r="F2782" s="94" t="s">
        <v>1596</v>
      </c>
      <c r="G2782" s="94">
        <v>6.3E-2</v>
      </c>
      <c r="H2782" s="94">
        <v>1.6520379338175951E-2</v>
      </c>
      <c r="I2782" s="94">
        <v>4.3876761904761898E-2</v>
      </c>
    </row>
    <row r="2783" spans="1:9" s="97" customFormat="1" ht="11.25" customHeight="1" x14ac:dyDescent="0.25">
      <c r="A2783" s="77">
        <v>2777</v>
      </c>
      <c r="B2783" s="76" t="s">
        <v>1947</v>
      </c>
      <c r="C2783" s="98" t="s">
        <v>1608</v>
      </c>
      <c r="D2783" s="77" t="s">
        <v>1586</v>
      </c>
      <c r="E2783" s="76" t="s">
        <v>7737</v>
      </c>
      <c r="F2783" s="94" t="s">
        <v>1596</v>
      </c>
      <c r="G2783" s="94">
        <v>6.3E-2</v>
      </c>
      <c r="H2783" s="94">
        <v>1.1642453591606134E-2</v>
      </c>
      <c r="I2783" s="94">
        <v>4.8481523809523808E-2</v>
      </c>
    </row>
    <row r="2784" spans="1:9" s="97" customFormat="1" ht="11.25" customHeight="1" x14ac:dyDescent="0.25">
      <c r="A2784" s="77">
        <v>2778</v>
      </c>
      <c r="B2784" s="76" t="s">
        <v>7530</v>
      </c>
      <c r="C2784" s="98" t="s">
        <v>9414</v>
      </c>
      <c r="D2784" s="77" t="s">
        <v>1586</v>
      </c>
      <c r="E2784" s="76" t="s">
        <v>7853</v>
      </c>
      <c r="F2784" s="94" t="s">
        <v>1596</v>
      </c>
      <c r="G2784" s="94">
        <v>0.25</v>
      </c>
      <c r="H2784" s="94">
        <v>8.2183212267958036E-2</v>
      </c>
      <c r="I2784" s="94">
        <v>0.1584190476190476</v>
      </c>
    </row>
    <row r="2785" spans="1:9" s="97" customFormat="1" ht="11.25" customHeight="1" x14ac:dyDescent="0.25">
      <c r="A2785" s="77">
        <v>2779</v>
      </c>
      <c r="B2785" s="76" t="s">
        <v>7529</v>
      </c>
      <c r="C2785" s="98" t="s">
        <v>9414</v>
      </c>
      <c r="D2785" s="77" t="s">
        <v>1586</v>
      </c>
      <c r="E2785" s="76" t="s">
        <v>7853</v>
      </c>
      <c r="F2785" s="94" t="s">
        <v>1596</v>
      </c>
      <c r="G2785" s="94">
        <v>0.16</v>
      </c>
      <c r="H2785" s="94">
        <v>8.2062146892655383E-2</v>
      </c>
      <c r="I2785" s="94">
        <v>7.3573333333333324E-2</v>
      </c>
    </row>
    <row r="2786" spans="1:9" s="97" customFormat="1" ht="11.25" customHeight="1" x14ac:dyDescent="0.25">
      <c r="A2786" s="77">
        <v>2780</v>
      </c>
      <c r="B2786" s="76" t="s">
        <v>7528</v>
      </c>
      <c r="C2786" s="98" t="s">
        <v>9414</v>
      </c>
      <c r="D2786" s="77" t="s">
        <v>1586</v>
      </c>
      <c r="E2786" s="76" t="s">
        <v>7853</v>
      </c>
      <c r="F2786" s="94" t="s">
        <v>1596</v>
      </c>
      <c r="G2786" s="94">
        <v>0.16</v>
      </c>
      <c r="H2786" s="94">
        <v>2.9509685230024216E-2</v>
      </c>
      <c r="I2786" s="94">
        <v>0.12318285714285714</v>
      </c>
    </row>
    <row r="2787" spans="1:9" s="97" customFormat="1" ht="11.25" customHeight="1" x14ac:dyDescent="0.25">
      <c r="A2787" s="77">
        <v>2781</v>
      </c>
      <c r="B2787" s="76" t="s">
        <v>7527</v>
      </c>
      <c r="C2787" s="98" t="s">
        <v>9414</v>
      </c>
      <c r="D2787" s="77" t="s">
        <v>1586</v>
      </c>
      <c r="E2787" s="76" t="s">
        <v>7853</v>
      </c>
      <c r="F2787" s="94" t="s">
        <v>1596</v>
      </c>
      <c r="G2787" s="94">
        <v>0.16</v>
      </c>
      <c r="H2787" s="94">
        <v>4.9515738498789347E-2</v>
      </c>
      <c r="I2787" s="94">
        <v>0.10429714285714284</v>
      </c>
    </row>
    <row r="2788" spans="1:9" s="97" customFormat="1" ht="11.25" customHeight="1" x14ac:dyDescent="0.25">
      <c r="A2788" s="77">
        <v>2782</v>
      </c>
      <c r="B2788" s="76" t="s">
        <v>731</v>
      </c>
      <c r="C2788" s="98" t="s">
        <v>1610</v>
      </c>
      <c r="D2788" s="77" t="s">
        <v>1586</v>
      </c>
      <c r="E2788" s="76" t="s">
        <v>7673</v>
      </c>
      <c r="F2788" s="94" t="s">
        <v>1596</v>
      </c>
      <c r="G2788" s="94">
        <v>0.25</v>
      </c>
      <c r="H2788" s="94">
        <v>0.14699999999999999</v>
      </c>
      <c r="I2788" s="94">
        <v>9.7231999999999999E-2</v>
      </c>
    </row>
    <row r="2789" spans="1:9" s="97" customFormat="1" ht="11.25" customHeight="1" x14ac:dyDescent="0.25">
      <c r="A2789" s="77">
        <v>2783</v>
      </c>
      <c r="B2789" s="76" t="s">
        <v>732</v>
      </c>
      <c r="C2789" s="98" t="s">
        <v>1610</v>
      </c>
      <c r="D2789" s="77" t="s">
        <v>1586</v>
      </c>
      <c r="E2789" s="76" t="s">
        <v>7673</v>
      </c>
      <c r="F2789" s="94" t="s">
        <v>1596</v>
      </c>
      <c r="G2789" s="94">
        <v>0.1</v>
      </c>
      <c r="H2789" s="94">
        <v>6.0999999999999999E-2</v>
      </c>
      <c r="I2789" s="94">
        <v>3.6815999999999995E-2</v>
      </c>
    </row>
    <row r="2790" spans="1:9" s="97" customFormat="1" ht="11.25" customHeight="1" x14ac:dyDescent="0.25">
      <c r="A2790" s="77">
        <v>2784</v>
      </c>
      <c r="B2790" s="76" t="s">
        <v>733</v>
      </c>
      <c r="C2790" s="98" t="s">
        <v>1610</v>
      </c>
      <c r="D2790" s="77" t="s">
        <v>1586</v>
      </c>
      <c r="E2790" s="76" t="s">
        <v>7673</v>
      </c>
      <c r="F2790" s="94" t="s">
        <v>1596</v>
      </c>
      <c r="G2790" s="94">
        <v>0.25</v>
      </c>
      <c r="H2790" s="94">
        <v>0.152</v>
      </c>
      <c r="I2790" s="94">
        <v>9.2511999999999997E-2</v>
      </c>
    </row>
    <row r="2791" spans="1:9" s="97" customFormat="1" ht="11.25" customHeight="1" x14ac:dyDescent="0.25">
      <c r="A2791" s="77">
        <v>2785</v>
      </c>
      <c r="B2791" s="76" t="s">
        <v>735</v>
      </c>
      <c r="C2791" s="98" t="s">
        <v>1610</v>
      </c>
      <c r="D2791" s="77" t="s">
        <v>1586</v>
      </c>
      <c r="E2791" s="76" t="s">
        <v>7673</v>
      </c>
      <c r="F2791" s="94" t="s">
        <v>1596</v>
      </c>
      <c r="G2791" s="94">
        <v>0.1</v>
      </c>
      <c r="H2791" s="94">
        <v>6.3E-2</v>
      </c>
      <c r="I2791" s="94">
        <v>3.4928000000000001E-2</v>
      </c>
    </row>
    <row r="2792" spans="1:9" s="97" customFormat="1" ht="11.25" customHeight="1" x14ac:dyDescent="0.25">
      <c r="A2792" s="77">
        <v>2786</v>
      </c>
      <c r="B2792" s="76" t="s">
        <v>737</v>
      </c>
      <c r="C2792" s="98" t="s">
        <v>1610</v>
      </c>
      <c r="D2792" s="77" t="s">
        <v>1586</v>
      </c>
      <c r="E2792" s="76" t="s">
        <v>7673</v>
      </c>
      <c r="F2792" s="94" t="s">
        <v>1596</v>
      </c>
      <c r="G2792" s="94">
        <v>0.1</v>
      </c>
      <c r="H2792" s="94">
        <v>6.4000000000000001E-2</v>
      </c>
      <c r="I2792" s="94">
        <v>3.3983999999999993E-2</v>
      </c>
    </row>
    <row r="2793" spans="1:9" s="97" customFormat="1" ht="11.25" customHeight="1" x14ac:dyDescent="0.25">
      <c r="A2793" s="77">
        <v>2787</v>
      </c>
      <c r="B2793" s="76" t="s">
        <v>738</v>
      </c>
      <c r="C2793" s="98" t="s">
        <v>1610</v>
      </c>
      <c r="D2793" s="77" t="s">
        <v>1586</v>
      </c>
      <c r="E2793" s="76" t="s">
        <v>7673</v>
      </c>
      <c r="F2793" s="94" t="s">
        <v>1596</v>
      </c>
      <c r="G2793" s="94">
        <v>0.25</v>
      </c>
      <c r="H2793" s="94">
        <v>0.1595</v>
      </c>
      <c r="I2793" s="94">
        <v>8.5432000000000008E-2</v>
      </c>
    </row>
    <row r="2794" spans="1:9" s="97" customFormat="1" ht="11.25" customHeight="1" x14ac:dyDescent="0.25">
      <c r="A2794" s="77">
        <v>2788</v>
      </c>
      <c r="B2794" s="76" t="s">
        <v>739</v>
      </c>
      <c r="C2794" s="98" t="s">
        <v>1610</v>
      </c>
      <c r="D2794" s="77" t="s">
        <v>1586</v>
      </c>
      <c r="E2794" s="76" t="s">
        <v>7673</v>
      </c>
      <c r="F2794" s="94" t="s">
        <v>1596</v>
      </c>
      <c r="G2794" s="94">
        <v>0.1</v>
      </c>
      <c r="H2794" s="94">
        <v>6.6000000000000003E-2</v>
      </c>
      <c r="I2794" s="94">
        <v>3.2096E-2</v>
      </c>
    </row>
    <row r="2795" spans="1:9" s="97" customFormat="1" ht="11.25" customHeight="1" x14ac:dyDescent="0.25">
      <c r="A2795" s="77">
        <v>2789</v>
      </c>
      <c r="B2795" s="76" t="s">
        <v>9821</v>
      </c>
      <c r="C2795" s="98" t="s">
        <v>1626</v>
      </c>
      <c r="D2795" s="77" t="s">
        <v>1586</v>
      </c>
      <c r="E2795" s="76" t="s">
        <v>7894</v>
      </c>
      <c r="F2795" s="94" t="s">
        <v>1596</v>
      </c>
      <c r="G2795" s="94">
        <v>0.5</v>
      </c>
      <c r="H2795" s="94">
        <v>0.1905255456651628</v>
      </c>
      <c r="I2795" s="94">
        <v>5.6143884892086306E-2</v>
      </c>
    </row>
    <row r="2796" spans="1:9" s="97" customFormat="1" ht="11.25" customHeight="1" x14ac:dyDescent="0.25">
      <c r="A2796" s="77">
        <v>2790</v>
      </c>
      <c r="B2796" s="76" t="s">
        <v>9820</v>
      </c>
      <c r="C2796" s="98" t="s">
        <v>1626</v>
      </c>
      <c r="D2796" s="77" t="s">
        <v>1586</v>
      </c>
      <c r="E2796" s="76" t="s">
        <v>7894</v>
      </c>
      <c r="F2796" s="94" t="s">
        <v>1596</v>
      </c>
      <c r="G2796" s="94">
        <v>0.16</v>
      </c>
      <c r="H2796" s="94">
        <v>1.5450968523002422E-2</v>
      </c>
      <c r="I2796" s="94">
        <v>0.13645428571428569</v>
      </c>
    </row>
    <row r="2797" spans="1:9" s="97" customFormat="1" ht="11.25" customHeight="1" x14ac:dyDescent="0.25">
      <c r="A2797" s="77">
        <v>2791</v>
      </c>
      <c r="B2797" s="76" t="s">
        <v>744</v>
      </c>
      <c r="C2797" s="98" t="s">
        <v>1701</v>
      </c>
      <c r="D2797" s="77" t="s">
        <v>1586</v>
      </c>
      <c r="E2797" s="76" t="s">
        <v>7792</v>
      </c>
      <c r="F2797" s="94" t="s">
        <v>1596</v>
      </c>
      <c r="G2797" s="94">
        <v>0.1</v>
      </c>
      <c r="H2797" s="94">
        <v>2.528248587570622E-2</v>
      </c>
      <c r="I2797" s="94">
        <v>7.0533333333333337E-2</v>
      </c>
    </row>
    <row r="2798" spans="1:9" s="97" customFormat="1" ht="11.25" customHeight="1" x14ac:dyDescent="0.25">
      <c r="A2798" s="77">
        <v>2792</v>
      </c>
      <c r="B2798" s="76" t="s">
        <v>506</v>
      </c>
      <c r="C2798" s="98" t="s">
        <v>1701</v>
      </c>
      <c r="D2798" s="77" t="s">
        <v>1586</v>
      </c>
      <c r="E2798" s="76" t="s">
        <v>7792</v>
      </c>
      <c r="F2798" s="94" t="s">
        <v>1596</v>
      </c>
      <c r="G2798" s="94">
        <v>0.25</v>
      </c>
      <c r="H2798" s="94">
        <v>0.11039648910411623</v>
      </c>
      <c r="I2798" s="94">
        <v>0.13178571428571428</v>
      </c>
    </row>
    <row r="2799" spans="1:9" s="97" customFormat="1" ht="11.25" customHeight="1" x14ac:dyDescent="0.25">
      <c r="A2799" s="77">
        <v>2793</v>
      </c>
      <c r="B2799" s="76" t="s">
        <v>750</v>
      </c>
      <c r="C2799" s="98" t="s">
        <v>1701</v>
      </c>
      <c r="D2799" s="77" t="s">
        <v>1586</v>
      </c>
      <c r="E2799" s="76" t="s">
        <v>7792</v>
      </c>
      <c r="F2799" s="94" t="s">
        <v>1596</v>
      </c>
      <c r="G2799" s="94">
        <v>0.16</v>
      </c>
      <c r="H2799" s="94">
        <v>0.11294390637610978</v>
      </c>
      <c r="I2799" s="94">
        <v>4.4420952380952367E-2</v>
      </c>
    </row>
    <row r="2800" spans="1:9" s="97" customFormat="1" ht="11.25" customHeight="1" x14ac:dyDescent="0.25">
      <c r="A2800" s="77">
        <v>2794</v>
      </c>
      <c r="B2800" s="76" t="s">
        <v>9819</v>
      </c>
      <c r="C2800" s="98" t="s">
        <v>1626</v>
      </c>
      <c r="D2800" s="77" t="s">
        <v>1586</v>
      </c>
      <c r="E2800" s="76" t="s">
        <v>7894</v>
      </c>
      <c r="F2800" s="94" t="s">
        <v>1596</v>
      </c>
      <c r="G2800" s="94">
        <v>0.04</v>
      </c>
      <c r="H2800" s="94">
        <v>1.3655165456012915E-2</v>
      </c>
      <c r="I2800" s="94">
        <v>2.4869523809523807E-2</v>
      </c>
    </row>
    <row r="2801" spans="1:9" s="97" customFormat="1" ht="11.25" customHeight="1" x14ac:dyDescent="0.25">
      <c r="A2801" s="77">
        <v>2795</v>
      </c>
      <c r="B2801" s="76" t="s">
        <v>9818</v>
      </c>
      <c r="C2801" s="98" t="s">
        <v>1626</v>
      </c>
      <c r="D2801" s="77" t="s">
        <v>1586</v>
      </c>
      <c r="E2801" s="76" t="s">
        <v>7894</v>
      </c>
      <c r="F2801" s="94" t="s">
        <v>1596</v>
      </c>
      <c r="G2801" s="94">
        <v>0.16</v>
      </c>
      <c r="H2801" s="94">
        <v>5.7087368845843429E-2</v>
      </c>
      <c r="I2801" s="94">
        <v>9.7149523809523797E-2</v>
      </c>
    </row>
    <row r="2802" spans="1:9" s="97" customFormat="1" ht="11.25" customHeight="1" x14ac:dyDescent="0.25">
      <c r="A2802" s="77">
        <v>2796</v>
      </c>
      <c r="B2802" s="76" t="s">
        <v>9817</v>
      </c>
      <c r="C2802" s="98" t="s">
        <v>1626</v>
      </c>
      <c r="D2802" s="77" t="s">
        <v>1586</v>
      </c>
      <c r="E2802" s="76" t="s">
        <v>479</v>
      </c>
      <c r="F2802" s="94" t="s">
        <v>1596</v>
      </c>
      <c r="G2802" s="94">
        <v>0.25</v>
      </c>
      <c r="H2802" s="94">
        <v>0.13200000000000001</v>
      </c>
      <c r="I2802" s="94">
        <v>0.11139199999999999</v>
      </c>
    </row>
    <row r="2803" spans="1:9" s="97" customFormat="1" ht="11.25" customHeight="1" x14ac:dyDescent="0.25">
      <c r="A2803" s="77">
        <v>2797</v>
      </c>
      <c r="B2803" s="76" t="s">
        <v>9816</v>
      </c>
      <c r="C2803" s="98" t="s">
        <v>1626</v>
      </c>
      <c r="D2803" s="77" t="s">
        <v>1586</v>
      </c>
      <c r="E2803" s="76" t="s">
        <v>7894</v>
      </c>
      <c r="F2803" s="94" t="s">
        <v>1596</v>
      </c>
      <c r="G2803" s="94">
        <v>0.1</v>
      </c>
      <c r="H2803" s="94">
        <v>0.1</v>
      </c>
      <c r="I2803" s="94">
        <v>0</v>
      </c>
    </row>
    <row r="2804" spans="1:9" s="97" customFormat="1" ht="11.25" customHeight="1" x14ac:dyDescent="0.25">
      <c r="A2804" s="77">
        <v>2798</v>
      </c>
      <c r="B2804" s="76" t="s">
        <v>9815</v>
      </c>
      <c r="C2804" s="98" t="s">
        <v>1626</v>
      </c>
      <c r="D2804" s="77" t="s">
        <v>1586</v>
      </c>
      <c r="E2804" s="76" t="s">
        <v>7894</v>
      </c>
      <c r="F2804" s="94" t="s">
        <v>1596</v>
      </c>
      <c r="G2804" s="94">
        <v>0.25</v>
      </c>
      <c r="H2804" s="94">
        <v>0.13700000000000001</v>
      </c>
      <c r="I2804" s="94">
        <v>0.106672</v>
      </c>
    </row>
    <row r="2805" spans="1:9" s="97" customFormat="1" ht="11.25" customHeight="1" x14ac:dyDescent="0.25">
      <c r="A2805" s="77">
        <v>2799</v>
      </c>
      <c r="B2805" s="76" t="s">
        <v>9814</v>
      </c>
      <c r="C2805" s="98" t="s">
        <v>1626</v>
      </c>
      <c r="D2805" s="77" t="s">
        <v>1586</v>
      </c>
      <c r="E2805" s="76" t="s">
        <v>7894</v>
      </c>
      <c r="F2805" s="94" t="s">
        <v>1596</v>
      </c>
      <c r="G2805" s="94">
        <v>0.16</v>
      </c>
      <c r="H2805" s="94">
        <v>5.2451573849878932E-2</v>
      </c>
      <c r="I2805" s="94">
        <v>0.10152571428571427</v>
      </c>
    </row>
    <row r="2806" spans="1:9" s="97" customFormat="1" ht="11.25" customHeight="1" x14ac:dyDescent="0.25">
      <c r="A2806" s="77">
        <v>2800</v>
      </c>
      <c r="B2806" s="76" t="s">
        <v>9813</v>
      </c>
      <c r="C2806" s="98" t="s">
        <v>1626</v>
      </c>
      <c r="D2806" s="77" t="s">
        <v>1586</v>
      </c>
      <c r="E2806" s="76" t="s">
        <v>7894</v>
      </c>
      <c r="F2806" s="94" t="s">
        <v>1596</v>
      </c>
      <c r="G2806" s="94">
        <v>0.1</v>
      </c>
      <c r="H2806" s="94">
        <v>2.2639225181598065E-2</v>
      </c>
      <c r="I2806" s="94">
        <v>7.3028571428571429E-2</v>
      </c>
    </row>
    <row r="2807" spans="1:9" s="97" customFormat="1" ht="11.25" customHeight="1" x14ac:dyDescent="0.25">
      <c r="A2807" s="77">
        <v>2801</v>
      </c>
      <c r="B2807" s="76" t="s">
        <v>9812</v>
      </c>
      <c r="C2807" s="98" t="s">
        <v>1626</v>
      </c>
      <c r="D2807" s="77" t="s">
        <v>1586</v>
      </c>
      <c r="E2807" s="76" t="s">
        <v>7894</v>
      </c>
      <c r="F2807" s="94" t="s">
        <v>1596</v>
      </c>
      <c r="G2807" s="94">
        <v>0.04</v>
      </c>
      <c r="H2807" s="94">
        <v>0.04</v>
      </c>
      <c r="I2807" s="94">
        <v>0</v>
      </c>
    </row>
    <row r="2808" spans="1:9" s="97" customFormat="1" ht="11.25" customHeight="1" x14ac:dyDescent="0.25">
      <c r="A2808" s="77">
        <v>2802</v>
      </c>
      <c r="B2808" s="76" t="s">
        <v>747</v>
      </c>
      <c r="C2808" s="98" t="s">
        <v>1701</v>
      </c>
      <c r="D2808" s="77" t="s">
        <v>1586</v>
      </c>
      <c r="E2808" s="76" t="s">
        <v>7792</v>
      </c>
      <c r="F2808" s="94" t="s">
        <v>1596</v>
      </c>
      <c r="G2808" s="94">
        <v>0.16</v>
      </c>
      <c r="H2808" s="94">
        <v>7.2311339790153348E-2</v>
      </c>
      <c r="I2808" s="94">
        <v>8.2778095238095234E-2</v>
      </c>
    </row>
    <row r="2809" spans="1:9" s="97" customFormat="1" ht="11.25" customHeight="1" x14ac:dyDescent="0.25">
      <c r="A2809" s="77">
        <v>2803</v>
      </c>
      <c r="B2809" s="76" t="s">
        <v>9811</v>
      </c>
      <c r="C2809" s="98" t="s">
        <v>1626</v>
      </c>
      <c r="D2809" s="77" t="s">
        <v>1586</v>
      </c>
      <c r="E2809" s="76" t="s">
        <v>7894</v>
      </c>
      <c r="F2809" s="94" t="s">
        <v>1596</v>
      </c>
      <c r="G2809" s="94">
        <v>0.1</v>
      </c>
      <c r="H2809" s="94">
        <v>6.8916464891041168E-2</v>
      </c>
      <c r="I2809" s="94">
        <v>2.9342857142857132E-2</v>
      </c>
    </row>
    <row r="2810" spans="1:9" s="97" customFormat="1" ht="11.25" customHeight="1" x14ac:dyDescent="0.25">
      <c r="A2810" s="77">
        <v>2804</v>
      </c>
      <c r="B2810" s="76" t="s">
        <v>519</v>
      </c>
      <c r="C2810" s="98" t="s">
        <v>1610</v>
      </c>
      <c r="D2810" s="77" t="s">
        <v>1586</v>
      </c>
      <c r="E2810" s="76" t="s">
        <v>7936</v>
      </c>
      <c r="F2810" s="94" t="s">
        <v>1596</v>
      </c>
      <c r="G2810" s="94">
        <v>0.25</v>
      </c>
      <c r="H2810" s="94">
        <v>0.14699999999999999</v>
      </c>
      <c r="I2810" s="94">
        <v>9.7231999999999999E-2</v>
      </c>
    </row>
    <row r="2811" spans="1:9" s="97" customFormat="1" ht="11.25" customHeight="1" x14ac:dyDescent="0.25">
      <c r="A2811" s="77">
        <v>2805</v>
      </c>
      <c r="B2811" s="76" t="s">
        <v>9021</v>
      </c>
      <c r="C2811" s="98" t="s">
        <v>1701</v>
      </c>
      <c r="D2811" s="77" t="s">
        <v>1586</v>
      </c>
      <c r="E2811" s="76" t="s">
        <v>7998</v>
      </c>
      <c r="F2811" s="94" t="s">
        <v>1596</v>
      </c>
      <c r="G2811" s="94">
        <v>6.3E-2</v>
      </c>
      <c r="H2811" s="94">
        <v>1.6414447134786118E-2</v>
      </c>
      <c r="I2811" s="94">
        <v>4.3976761904761907E-2</v>
      </c>
    </row>
    <row r="2812" spans="1:9" s="97" customFormat="1" ht="11.25" customHeight="1" x14ac:dyDescent="0.25">
      <c r="A2812" s="77">
        <v>2806</v>
      </c>
      <c r="B2812" s="76" t="s">
        <v>762</v>
      </c>
      <c r="C2812" s="98" t="s">
        <v>1610</v>
      </c>
      <c r="D2812" s="77" t="s">
        <v>1586</v>
      </c>
      <c r="E2812" s="76" t="s">
        <v>7936</v>
      </c>
      <c r="F2812" s="94" t="s">
        <v>1596</v>
      </c>
      <c r="G2812" s="94">
        <v>0.16</v>
      </c>
      <c r="H2812" s="94">
        <v>0.10760000000000002</v>
      </c>
      <c r="I2812" s="94">
        <v>4.9465599999999985E-2</v>
      </c>
    </row>
    <row r="2813" spans="1:9" s="97" customFormat="1" ht="11.25" customHeight="1" x14ac:dyDescent="0.25">
      <c r="A2813" s="77">
        <v>2807</v>
      </c>
      <c r="B2813" s="76" t="s">
        <v>9810</v>
      </c>
      <c r="C2813" s="98" t="s">
        <v>1626</v>
      </c>
      <c r="D2813" s="77" t="s">
        <v>1586</v>
      </c>
      <c r="E2813" s="76" t="s">
        <v>7894</v>
      </c>
      <c r="F2813" s="94" t="s">
        <v>1596</v>
      </c>
      <c r="G2813" s="94">
        <v>0.1</v>
      </c>
      <c r="H2813" s="94">
        <v>2.4944511702986279E-2</v>
      </c>
      <c r="I2813" s="94">
        <v>7.0852380952380958E-2</v>
      </c>
    </row>
    <row r="2814" spans="1:9" s="97" customFormat="1" ht="11.25" customHeight="1" x14ac:dyDescent="0.25">
      <c r="A2814" s="77">
        <v>2808</v>
      </c>
      <c r="B2814" s="76" t="s">
        <v>518</v>
      </c>
      <c r="C2814" s="98" t="s">
        <v>1610</v>
      </c>
      <c r="D2814" s="77" t="s">
        <v>1586</v>
      </c>
      <c r="E2814" s="76" t="s">
        <v>7936</v>
      </c>
      <c r="F2814" s="94" t="s">
        <v>1596</v>
      </c>
      <c r="G2814" s="94">
        <v>0.25</v>
      </c>
      <c r="H2814" s="94">
        <v>0.13450000000000001</v>
      </c>
      <c r="I2814" s="94">
        <v>0.10903199999999999</v>
      </c>
    </row>
    <row r="2815" spans="1:9" s="97" customFormat="1" ht="11.25" customHeight="1" x14ac:dyDescent="0.25">
      <c r="A2815" s="77">
        <v>2809</v>
      </c>
      <c r="B2815" s="76" t="s">
        <v>9809</v>
      </c>
      <c r="C2815" s="98" t="s">
        <v>1626</v>
      </c>
      <c r="D2815" s="77" t="s">
        <v>1586</v>
      </c>
      <c r="E2815" s="76" t="s">
        <v>7894</v>
      </c>
      <c r="F2815" s="94" t="s">
        <v>1596</v>
      </c>
      <c r="G2815" s="94">
        <v>0.1</v>
      </c>
      <c r="H2815" s="94">
        <v>6.5000000000000002E-2</v>
      </c>
      <c r="I2815" s="94">
        <v>3.304E-2</v>
      </c>
    </row>
    <row r="2816" spans="1:9" s="97" customFormat="1" ht="11.25" customHeight="1" x14ac:dyDescent="0.25">
      <c r="A2816" s="77">
        <v>2810</v>
      </c>
      <c r="B2816" s="76" t="s">
        <v>9808</v>
      </c>
      <c r="C2816" s="98" t="s">
        <v>1626</v>
      </c>
      <c r="D2816" s="77" t="s">
        <v>1586</v>
      </c>
      <c r="E2816" s="76" t="s">
        <v>7894</v>
      </c>
      <c r="F2816" s="94" t="s">
        <v>1596</v>
      </c>
      <c r="G2816" s="94">
        <v>0.25</v>
      </c>
      <c r="H2816" s="94">
        <v>0.16200000000000001</v>
      </c>
      <c r="I2816" s="94">
        <v>8.3072000000000007E-2</v>
      </c>
    </row>
    <row r="2817" spans="1:9" s="97" customFormat="1" ht="11.25" customHeight="1" x14ac:dyDescent="0.25">
      <c r="A2817" s="77">
        <v>2811</v>
      </c>
      <c r="B2817" s="76" t="s">
        <v>9807</v>
      </c>
      <c r="C2817" s="98" t="s">
        <v>1626</v>
      </c>
      <c r="D2817" s="77" t="s">
        <v>1586</v>
      </c>
      <c r="E2817" s="76" t="s">
        <v>7894</v>
      </c>
      <c r="F2817" s="94" t="s">
        <v>1596</v>
      </c>
      <c r="G2817" s="94">
        <v>0.1</v>
      </c>
      <c r="H2817" s="94">
        <v>5.4666061339790163E-2</v>
      </c>
      <c r="I2817" s="94">
        <v>4.2795238095238081E-2</v>
      </c>
    </row>
    <row r="2818" spans="1:9" s="97" customFormat="1" ht="11.25" customHeight="1" x14ac:dyDescent="0.25">
      <c r="A2818" s="77">
        <v>2812</v>
      </c>
      <c r="B2818" s="76" t="s">
        <v>521</v>
      </c>
      <c r="C2818" s="98" t="s">
        <v>1610</v>
      </c>
      <c r="D2818" s="77" t="s">
        <v>1586</v>
      </c>
      <c r="E2818" s="76" t="s">
        <v>7936</v>
      </c>
      <c r="F2818" s="94" t="s">
        <v>1596</v>
      </c>
      <c r="G2818" s="94">
        <v>6.3E-2</v>
      </c>
      <c r="H2818" s="94">
        <v>3.4130000000000001E-2</v>
      </c>
      <c r="I2818" s="94">
        <v>2.7253279999999998E-2</v>
      </c>
    </row>
    <row r="2819" spans="1:9" s="97" customFormat="1" ht="11.25" customHeight="1" x14ac:dyDescent="0.25">
      <c r="A2819" s="77">
        <v>2813</v>
      </c>
      <c r="B2819" s="76" t="s">
        <v>9806</v>
      </c>
      <c r="C2819" s="98" t="s">
        <v>1626</v>
      </c>
      <c r="D2819" s="77" t="s">
        <v>1586</v>
      </c>
      <c r="E2819" s="76" t="s">
        <v>7894</v>
      </c>
      <c r="F2819" s="94" t="s">
        <v>1596</v>
      </c>
      <c r="G2819" s="94">
        <v>0.1</v>
      </c>
      <c r="H2819" s="94">
        <v>5.6547619047619048E-2</v>
      </c>
      <c r="I2819" s="94">
        <v>4.1019047619047615E-2</v>
      </c>
    </row>
    <row r="2820" spans="1:9" s="97" customFormat="1" ht="11.25" customHeight="1" x14ac:dyDescent="0.25">
      <c r="A2820" s="77">
        <v>2814</v>
      </c>
      <c r="B2820" s="76" t="s">
        <v>9805</v>
      </c>
      <c r="C2820" s="98" t="s">
        <v>1626</v>
      </c>
      <c r="D2820" s="77" t="s">
        <v>1586</v>
      </c>
      <c r="E2820" s="76" t="s">
        <v>7894</v>
      </c>
      <c r="F2820" s="94" t="s">
        <v>1596</v>
      </c>
      <c r="G2820" s="94">
        <v>0.25</v>
      </c>
      <c r="H2820" s="94">
        <v>5.0731436642453595E-2</v>
      </c>
      <c r="I2820" s="94">
        <v>0.18810952380952381</v>
      </c>
    </row>
    <row r="2821" spans="1:9" s="97" customFormat="1" ht="11.25" customHeight="1" x14ac:dyDescent="0.25">
      <c r="A2821" s="77">
        <v>2815</v>
      </c>
      <c r="B2821" s="76" t="s">
        <v>9804</v>
      </c>
      <c r="C2821" s="98" t="s">
        <v>1626</v>
      </c>
      <c r="D2821" s="77" t="s">
        <v>1586</v>
      </c>
      <c r="E2821" s="76" t="s">
        <v>7894</v>
      </c>
      <c r="F2821" s="94" t="s">
        <v>1596</v>
      </c>
      <c r="G2821" s="94">
        <v>0.4</v>
      </c>
      <c r="H2821" s="94">
        <v>6.1208635996771593E-2</v>
      </c>
      <c r="I2821" s="94">
        <v>0.31981904761904756</v>
      </c>
    </row>
    <row r="2822" spans="1:9" s="97" customFormat="1" ht="11.25" customHeight="1" x14ac:dyDescent="0.25">
      <c r="A2822" s="77">
        <v>2816</v>
      </c>
      <c r="B2822" s="76" t="s">
        <v>9803</v>
      </c>
      <c r="C2822" s="98" t="s">
        <v>1626</v>
      </c>
      <c r="D2822" s="77" t="s">
        <v>1586</v>
      </c>
      <c r="E2822" s="76" t="s">
        <v>7894</v>
      </c>
      <c r="F2822" s="94" t="s">
        <v>1596</v>
      </c>
      <c r="G2822" s="94">
        <v>0.16</v>
      </c>
      <c r="H2822" s="94">
        <v>9.3825665859564172E-2</v>
      </c>
      <c r="I2822" s="94">
        <v>6.2468571428571422E-2</v>
      </c>
    </row>
    <row r="2823" spans="1:9" s="97" customFormat="1" ht="11.25" customHeight="1" x14ac:dyDescent="0.25">
      <c r="A2823" s="77">
        <v>2817</v>
      </c>
      <c r="B2823" s="76" t="s">
        <v>522</v>
      </c>
      <c r="C2823" s="98" t="s">
        <v>1610</v>
      </c>
      <c r="D2823" s="77" t="s">
        <v>1586</v>
      </c>
      <c r="E2823" s="76" t="s">
        <v>7936</v>
      </c>
      <c r="F2823" s="94" t="s">
        <v>1596</v>
      </c>
      <c r="G2823" s="94">
        <v>0.1</v>
      </c>
      <c r="H2823" s="94">
        <v>5.9999999999999991E-2</v>
      </c>
      <c r="I2823" s="94">
        <v>3.7760000000000002E-2</v>
      </c>
    </row>
    <row r="2824" spans="1:9" s="97" customFormat="1" ht="11.25" customHeight="1" x14ac:dyDescent="0.25">
      <c r="A2824" s="77">
        <v>2818</v>
      </c>
      <c r="B2824" s="76" t="s">
        <v>9802</v>
      </c>
      <c r="C2824" s="98" t="s">
        <v>1626</v>
      </c>
      <c r="D2824" s="77" t="s">
        <v>1586</v>
      </c>
      <c r="E2824" s="76" t="s">
        <v>7894</v>
      </c>
      <c r="F2824" s="94" t="s">
        <v>1596</v>
      </c>
      <c r="G2824" s="94">
        <v>0.25</v>
      </c>
      <c r="H2824" s="94">
        <v>2.4228208232445522E-2</v>
      </c>
      <c r="I2824" s="94">
        <v>0.21312857142857142</v>
      </c>
    </row>
    <row r="2825" spans="1:9" s="97" customFormat="1" ht="11.25" customHeight="1" x14ac:dyDescent="0.25">
      <c r="A2825" s="77">
        <v>2819</v>
      </c>
      <c r="B2825" s="76" t="s">
        <v>770</v>
      </c>
      <c r="C2825" s="98" t="s">
        <v>1610</v>
      </c>
      <c r="D2825" s="77" t="s">
        <v>1586</v>
      </c>
      <c r="E2825" s="76" t="s">
        <v>7936</v>
      </c>
      <c r="F2825" s="94" t="s">
        <v>1596</v>
      </c>
      <c r="G2825" s="94">
        <v>0.1</v>
      </c>
      <c r="H2825" s="94">
        <v>6.2E-2</v>
      </c>
      <c r="I2825" s="94">
        <v>3.5872000000000001E-2</v>
      </c>
    </row>
    <row r="2826" spans="1:9" s="97" customFormat="1" ht="11.25" customHeight="1" x14ac:dyDescent="0.25">
      <c r="A2826" s="77">
        <v>2820</v>
      </c>
      <c r="B2826" s="76" t="s">
        <v>2294</v>
      </c>
      <c r="C2826" s="98" t="s">
        <v>1701</v>
      </c>
      <c r="D2826" s="77" t="s">
        <v>1586</v>
      </c>
      <c r="E2826" s="76" t="s">
        <v>7838</v>
      </c>
      <c r="F2826" s="94" t="s">
        <v>1596</v>
      </c>
      <c r="G2826" s="94">
        <v>0.16</v>
      </c>
      <c r="H2826" s="94">
        <v>9.195419693301049E-2</v>
      </c>
      <c r="I2826" s="94">
        <v>6.4235238095238095E-2</v>
      </c>
    </row>
    <row r="2827" spans="1:9" s="97" customFormat="1" ht="11.25" customHeight="1" x14ac:dyDescent="0.25">
      <c r="A2827" s="77">
        <v>2821</v>
      </c>
      <c r="B2827" s="76" t="s">
        <v>9801</v>
      </c>
      <c r="C2827" s="98" t="s">
        <v>1626</v>
      </c>
      <c r="D2827" s="77" t="s">
        <v>1586</v>
      </c>
      <c r="E2827" s="76" t="s">
        <v>7894</v>
      </c>
      <c r="F2827" s="94" t="s">
        <v>1596</v>
      </c>
      <c r="G2827" s="94">
        <v>0.1</v>
      </c>
      <c r="H2827" s="94">
        <v>3.9442090395480231E-2</v>
      </c>
      <c r="I2827" s="94">
        <v>5.7166666666666664E-2</v>
      </c>
    </row>
    <row r="2828" spans="1:9" s="97" customFormat="1" ht="11.25" customHeight="1" x14ac:dyDescent="0.25">
      <c r="A2828" s="77">
        <v>2822</v>
      </c>
      <c r="B2828" s="76" t="s">
        <v>9800</v>
      </c>
      <c r="C2828" s="98" t="s">
        <v>1626</v>
      </c>
      <c r="D2828" s="77" t="s">
        <v>1586</v>
      </c>
      <c r="E2828" s="76" t="s">
        <v>8079</v>
      </c>
      <c r="F2828" s="94" t="s">
        <v>1596</v>
      </c>
      <c r="G2828" s="94">
        <v>6.3E-2</v>
      </c>
      <c r="H2828" s="94">
        <v>1.8563357546408397E-2</v>
      </c>
      <c r="I2828" s="94">
        <v>4.1948190476190465E-2</v>
      </c>
    </row>
    <row r="2829" spans="1:9" s="97" customFormat="1" ht="11.25" customHeight="1" x14ac:dyDescent="0.25">
      <c r="A2829" s="77">
        <v>2823</v>
      </c>
      <c r="B2829" s="76" t="s">
        <v>512</v>
      </c>
      <c r="C2829" s="98" t="s">
        <v>1701</v>
      </c>
      <c r="D2829" s="77" t="s">
        <v>1586</v>
      </c>
      <c r="E2829" s="76" t="s">
        <v>7539</v>
      </c>
      <c r="F2829" s="94" t="s">
        <v>1596</v>
      </c>
      <c r="G2829" s="94">
        <v>6.3E-2</v>
      </c>
      <c r="H2829" s="94">
        <v>2.7668482647296207E-2</v>
      </c>
      <c r="I2829" s="94">
        <v>3.3352952380952372E-2</v>
      </c>
    </row>
    <row r="2830" spans="1:9" s="97" customFormat="1" ht="11.25" customHeight="1" x14ac:dyDescent="0.25">
      <c r="A2830" s="77">
        <v>2824</v>
      </c>
      <c r="B2830" s="76" t="s">
        <v>523</v>
      </c>
      <c r="C2830" s="98" t="s">
        <v>1610</v>
      </c>
      <c r="D2830" s="77" t="s">
        <v>1586</v>
      </c>
      <c r="E2830" s="76" t="s">
        <v>7936</v>
      </c>
      <c r="F2830" s="94" t="s">
        <v>1596</v>
      </c>
      <c r="G2830" s="94">
        <v>0.25</v>
      </c>
      <c r="H2830" s="94">
        <v>0.1295</v>
      </c>
      <c r="I2830" s="94">
        <v>0.11375199999999999</v>
      </c>
    </row>
    <row r="2831" spans="1:9" s="97" customFormat="1" ht="11.25" customHeight="1" x14ac:dyDescent="0.25">
      <c r="A2831" s="77">
        <v>2825</v>
      </c>
      <c r="B2831" s="76" t="s">
        <v>9799</v>
      </c>
      <c r="C2831" s="98" t="s">
        <v>1626</v>
      </c>
      <c r="D2831" s="77" t="s">
        <v>1586</v>
      </c>
      <c r="E2831" s="76" t="s">
        <v>7894</v>
      </c>
      <c r="F2831" s="94" t="s">
        <v>1596</v>
      </c>
      <c r="G2831" s="94">
        <v>0.4</v>
      </c>
      <c r="H2831" s="94">
        <v>1.7942897497982245E-2</v>
      </c>
      <c r="I2831" s="94">
        <v>0.36066190476190474</v>
      </c>
    </row>
    <row r="2832" spans="1:9" s="97" customFormat="1" ht="11.25" customHeight="1" x14ac:dyDescent="0.25">
      <c r="A2832" s="77">
        <v>2826</v>
      </c>
      <c r="B2832" s="76" t="s">
        <v>9798</v>
      </c>
      <c r="C2832" s="98" t="s">
        <v>1626</v>
      </c>
      <c r="D2832" s="77" t="s">
        <v>1586</v>
      </c>
      <c r="E2832" s="76" t="s">
        <v>7894</v>
      </c>
      <c r="F2832" s="94" t="s">
        <v>1596</v>
      </c>
      <c r="G2832" s="94">
        <v>0.4</v>
      </c>
      <c r="H2832" s="94">
        <v>1.5738498789346248E-2</v>
      </c>
      <c r="I2832" s="94">
        <v>0.36274285714285714</v>
      </c>
    </row>
    <row r="2833" spans="1:9" s="97" customFormat="1" ht="11.25" customHeight="1" x14ac:dyDescent="0.25">
      <c r="A2833" s="77">
        <v>2827</v>
      </c>
      <c r="B2833" s="76" t="s">
        <v>9797</v>
      </c>
      <c r="C2833" s="98" t="s">
        <v>1626</v>
      </c>
      <c r="D2833" s="77" t="s">
        <v>1586</v>
      </c>
      <c r="E2833" s="76" t="s">
        <v>7894</v>
      </c>
      <c r="F2833" s="94" t="s">
        <v>1596</v>
      </c>
      <c r="G2833" s="94">
        <v>0.1</v>
      </c>
      <c r="H2833" s="94">
        <v>5.1508272800645682E-2</v>
      </c>
      <c r="I2833" s="94">
        <v>4.577619047619047E-2</v>
      </c>
    </row>
    <row r="2834" spans="1:9" s="97" customFormat="1" ht="11.25" customHeight="1" x14ac:dyDescent="0.25">
      <c r="A2834" s="77">
        <v>2828</v>
      </c>
      <c r="B2834" s="76" t="s">
        <v>2296</v>
      </c>
      <c r="C2834" s="98" t="s">
        <v>1701</v>
      </c>
      <c r="D2834" s="77" t="s">
        <v>1586</v>
      </c>
      <c r="E2834" s="76" t="s">
        <v>7539</v>
      </c>
      <c r="F2834" s="94" t="s">
        <v>1596</v>
      </c>
      <c r="G2834" s="94">
        <v>0.1</v>
      </c>
      <c r="H2834" s="94">
        <v>5.3066989507667478E-3</v>
      </c>
      <c r="I2834" s="94">
        <v>8.9390476190476187E-2</v>
      </c>
    </row>
    <row r="2835" spans="1:9" s="97" customFormat="1" ht="11.25" customHeight="1" x14ac:dyDescent="0.25">
      <c r="A2835" s="77">
        <v>2829</v>
      </c>
      <c r="B2835" s="76" t="s">
        <v>9796</v>
      </c>
      <c r="C2835" s="98" t="s">
        <v>1626</v>
      </c>
      <c r="D2835" s="77" t="s">
        <v>1586</v>
      </c>
      <c r="E2835" s="76" t="s">
        <v>7894</v>
      </c>
      <c r="F2835" s="94" t="s">
        <v>1596</v>
      </c>
      <c r="G2835" s="94">
        <v>0.16</v>
      </c>
      <c r="H2835" s="94">
        <v>0.14075363196125909</v>
      </c>
      <c r="I2835" s="94">
        <v>1.8168571428571419E-2</v>
      </c>
    </row>
    <row r="2836" spans="1:9" s="97" customFormat="1" ht="11.25" customHeight="1" x14ac:dyDescent="0.25">
      <c r="A2836" s="77">
        <v>2830</v>
      </c>
      <c r="B2836" s="76" t="s">
        <v>1935</v>
      </c>
      <c r="C2836" s="98" t="s">
        <v>1608</v>
      </c>
      <c r="D2836" s="77" t="s">
        <v>1586</v>
      </c>
      <c r="E2836" s="76" t="s">
        <v>2164</v>
      </c>
      <c r="F2836" s="94" t="s">
        <v>1596</v>
      </c>
      <c r="G2836" s="94">
        <v>0.1</v>
      </c>
      <c r="H2836" s="94">
        <v>6.2197336561743343E-3</v>
      </c>
      <c r="I2836" s="94">
        <v>8.8528571428571429E-2</v>
      </c>
    </row>
    <row r="2837" spans="1:9" s="97" customFormat="1" ht="11.25" customHeight="1" x14ac:dyDescent="0.25">
      <c r="A2837" s="77">
        <v>2831</v>
      </c>
      <c r="B2837" s="76" t="s">
        <v>1937</v>
      </c>
      <c r="C2837" s="98" t="s">
        <v>1608</v>
      </c>
      <c r="D2837" s="77" t="s">
        <v>1586</v>
      </c>
      <c r="E2837" s="76" t="s">
        <v>2164</v>
      </c>
      <c r="F2837" s="94" t="s">
        <v>1596</v>
      </c>
      <c r="G2837" s="94">
        <v>0.1</v>
      </c>
      <c r="H2837" s="94">
        <v>6.4000000000000001E-2</v>
      </c>
      <c r="I2837" s="94">
        <v>3.3983999999999993E-2</v>
      </c>
    </row>
    <row r="2838" spans="1:9" s="97" customFormat="1" ht="11.25" customHeight="1" x14ac:dyDescent="0.25">
      <c r="A2838" s="77">
        <v>2832</v>
      </c>
      <c r="B2838" s="76" t="s">
        <v>1936</v>
      </c>
      <c r="C2838" s="98" t="s">
        <v>1608</v>
      </c>
      <c r="D2838" s="77" t="s">
        <v>1586</v>
      </c>
      <c r="E2838" s="76" t="s">
        <v>2164</v>
      </c>
      <c r="F2838" s="94" t="s">
        <v>1596</v>
      </c>
      <c r="G2838" s="94">
        <v>6.3E-2</v>
      </c>
      <c r="H2838" s="94">
        <v>4.1689999999999998E-2</v>
      </c>
      <c r="I2838" s="94">
        <v>2.0116640000000002E-2</v>
      </c>
    </row>
    <row r="2839" spans="1:9" s="97" customFormat="1" ht="11.25" customHeight="1" x14ac:dyDescent="0.25">
      <c r="A2839" s="77">
        <v>2833</v>
      </c>
      <c r="B2839" s="76" t="s">
        <v>1932</v>
      </c>
      <c r="C2839" s="98" t="s">
        <v>1608</v>
      </c>
      <c r="D2839" s="77" t="s">
        <v>1586</v>
      </c>
      <c r="E2839" s="76" t="s">
        <v>2164</v>
      </c>
      <c r="F2839" s="94" t="s">
        <v>1596</v>
      </c>
      <c r="G2839" s="94">
        <v>0.16</v>
      </c>
      <c r="H2839" s="94">
        <v>2.8853914447134789E-2</v>
      </c>
      <c r="I2839" s="94">
        <v>0.12380190476190474</v>
      </c>
    </row>
    <row r="2840" spans="1:9" s="97" customFormat="1" ht="11.25" customHeight="1" x14ac:dyDescent="0.25">
      <c r="A2840" s="77">
        <v>2834</v>
      </c>
      <c r="B2840" s="76" t="s">
        <v>6042</v>
      </c>
      <c r="C2840" s="98" t="s">
        <v>1641</v>
      </c>
      <c r="D2840" s="77" t="s">
        <v>1586</v>
      </c>
      <c r="E2840" s="76" t="s">
        <v>7710</v>
      </c>
      <c r="F2840" s="94" t="s">
        <v>1596</v>
      </c>
      <c r="G2840" s="94">
        <v>0.16</v>
      </c>
      <c r="H2840" s="94">
        <v>0.02</v>
      </c>
      <c r="I2840" s="94">
        <v>0.13216</v>
      </c>
    </row>
    <row r="2841" spans="1:9" s="97" customFormat="1" ht="11.25" customHeight="1" x14ac:dyDescent="0.25">
      <c r="A2841" s="77">
        <v>2835</v>
      </c>
      <c r="B2841" s="76" t="s">
        <v>9020</v>
      </c>
      <c r="C2841" s="98" t="s">
        <v>1701</v>
      </c>
      <c r="D2841" s="77" t="s">
        <v>1586</v>
      </c>
      <c r="E2841" s="76" t="s">
        <v>7998</v>
      </c>
      <c r="F2841" s="94" t="s">
        <v>1596</v>
      </c>
      <c r="G2841" s="94">
        <v>6.3E-2</v>
      </c>
      <c r="H2841" s="94">
        <v>4.4840000000000005E-2</v>
      </c>
      <c r="I2841" s="94">
        <v>1.7143039999999995E-2</v>
      </c>
    </row>
    <row r="2842" spans="1:9" s="97" customFormat="1" ht="11.25" customHeight="1" x14ac:dyDescent="0.25">
      <c r="A2842" s="77">
        <v>2836</v>
      </c>
      <c r="B2842" s="76" t="s">
        <v>1934</v>
      </c>
      <c r="C2842" s="98" t="s">
        <v>1608</v>
      </c>
      <c r="D2842" s="77" t="s">
        <v>1586</v>
      </c>
      <c r="E2842" s="76" t="s">
        <v>2164</v>
      </c>
      <c r="F2842" s="94" t="s">
        <v>1596</v>
      </c>
      <c r="G2842" s="94">
        <v>0.1</v>
      </c>
      <c r="H2842" s="94">
        <v>9.8718724778046833E-3</v>
      </c>
      <c r="I2842" s="94">
        <v>8.5080952380952368E-2</v>
      </c>
    </row>
    <row r="2843" spans="1:9" s="97" customFormat="1" ht="11.25" customHeight="1" x14ac:dyDescent="0.25">
      <c r="A2843" s="77">
        <v>2837</v>
      </c>
      <c r="B2843" s="76" t="s">
        <v>2299</v>
      </c>
      <c r="C2843" s="98" t="s">
        <v>1701</v>
      </c>
      <c r="D2843" s="77" t="s">
        <v>1586</v>
      </c>
      <c r="E2843" s="76" t="s">
        <v>7998</v>
      </c>
      <c r="F2843" s="94" t="s">
        <v>1596</v>
      </c>
      <c r="G2843" s="94">
        <v>0.1</v>
      </c>
      <c r="H2843" s="94">
        <v>1.7277037933817595E-2</v>
      </c>
      <c r="I2843" s="94">
        <v>7.8090476190476182E-2</v>
      </c>
    </row>
    <row r="2844" spans="1:9" s="97" customFormat="1" ht="11.25" customHeight="1" x14ac:dyDescent="0.25">
      <c r="A2844" s="77">
        <v>2838</v>
      </c>
      <c r="B2844" s="76" t="s">
        <v>1933</v>
      </c>
      <c r="C2844" s="98" t="s">
        <v>1608</v>
      </c>
      <c r="D2844" s="77" t="s">
        <v>1586</v>
      </c>
      <c r="E2844" s="76" t="s">
        <v>2164</v>
      </c>
      <c r="F2844" s="94" t="s">
        <v>1596</v>
      </c>
      <c r="G2844" s="94">
        <v>0.1</v>
      </c>
      <c r="H2844" s="94">
        <v>6.5123083131557718E-3</v>
      </c>
      <c r="I2844" s="94">
        <v>8.8252380952380943E-2</v>
      </c>
    </row>
    <row r="2845" spans="1:9" s="97" customFormat="1" ht="11.25" customHeight="1" x14ac:dyDescent="0.25">
      <c r="A2845" s="77">
        <v>2839</v>
      </c>
      <c r="B2845" s="76" t="s">
        <v>6041</v>
      </c>
      <c r="C2845" s="98" t="s">
        <v>1641</v>
      </c>
      <c r="D2845" s="77" t="s">
        <v>1586</v>
      </c>
      <c r="E2845" s="76" t="s">
        <v>8085</v>
      </c>
      <c r="F2845" s="94" t="s">
        <v>1596</v>
      </c>
      <c r="G2845" s="94">
        <v>0.06</v>
      </c>
      <c r="H2845" s="94">
        <v>8.5199757869249392E-3</v>
      </c>
      <c r="I2845" s="94">
        <v>4.8597142857142853E-2</v>
      </c>
    </row>
    <row r="2846" spans="1:9" s="97" customFormat="1" ht="11.25" customHeight="1" x14ac:dyDescent="0.25">
      <c r="A2846" s="77">
        <v>2840</v>
      </c>
      <c r="B2846" s="76" t="s">
        <v>2298</v>
      </c>
      <c r="C2846" s="98" t="s">
        <v>1701</v>
      </c>
      <c r="D2846" s="77" t="s">
        <v>1586</v>
      </c>
      <c r="E2846" s="76" t="s">
        <v>7803</v>
      </c>
      <c r="F2846" s="94" t="s">
        <v>1596</v>
      </c>
      <c r="G2846" s="94">
        <v>0.04</v>
      </c>
      <c r="H2846" s="94">
        <v>9.1858353510895878E-3</v>
      </c>
      <c r="I2846" s="94">
        <v>2.9088571428571429E-2</v>
      </c>
    </row>
    <row r="2847" spans="1:9" s="97" customFormat="1" ht="11.25" customHeight="1" x14ac:dyDescent="0.25">
      <c r="A2847" s="77">
        <v>2841</v>
      </c>
      <c r="B2847" s="76" t="s">
        <v>2300</v>
      </c>
      <c r="C2847" s="98" t="s">
        <v>1701</v>
      </c>
      <c r="D2847" s="77" t="s">
        <v>1586</v>
      </c>
      <c r="E2847" s="76" t="s">
        <v>7998</v>
      </c>
      <c r="F2847" s="94" t="s">
        <v>1596</v>
      </c>
      <c r="G2847" s="94">
        <v>0.04</v>
      </c>
      <c r="H2847" s="94">
        <v>1.55E-2</v>
      </c>
      <c r="I2847" s="94">
        <v>2.3127999999999999E-2</v>
      </c>
    </row>
    <row r="2848" spans="1:9" s="97" customFormat="1" ht="11.25" customHeight="1" x14ac:dyDescent="0.25">
      <c r="A2848" s="77">
        <v>2842</v>
      </c>
      <c r="B2848" s="76" t="s">
        <v>9019</v>
      </c>
      <c r="C2848" s="98" t="s">
        <v>1701</v>
      </c>
      <c r="D2848" s="77" t="s">
        <v>1586</v>
      </c>
      <c r="E2848" s="76" t="s">
        <v>7998</v>
      </c>
      <c r="F2848" s="94" t="s">
        <v>1596</v>
      </c>
      <c r="G2848" s="94">
        <v>0.04</v>
      </c>
      <c r="H2848" s="94">
        <v>9.2312348668280881E-3</v>
      </c>
      <c r="I2848" s="94">
        <v>2.9045714285714282E-2</v>
      </c>
    </row>
    <row r="2849" spans="1:9" s="97" customFormat="1" ht="11.25" customHeight="1" x14ac:dyDescent="0.25">
      <c r="A2849" s="77">
        <v>2843</v>
      </c>
      <c r="B2849" s="76" t="s">
        <v>1931</v>
      </c>
      <c r="C2849" s="98" t="s">
        <v>1608</v>
      </c>
      <c r="D2849" s="77" t="s">
        <v>1586</v>
      </c>
      <c r="E2849" s="76" t="s">
        <v>2164</v>
      </c>
      <c r="F2849" s="94" t="s">
        <v>1596</v>
      </c>
      <c r="G2849" s="94">
        <v>0.16</v>
      </c>
      <c r="H2849" s="94">
        <v>1.3700564971751414E-2</v>
      </c>
      <c r="I2849" s="94">
        <v>0.13810666666666666</v>
      </c>
    </row>
    <row r="2850" spans="1:9" s="97" customFormat="1" ht="11.25" customHeight="1" x14ac:dyDescent="0.25">
      <c r="A2850" s="77">
        <v>2844</v>
      </c>
      <c r="B2850" s="76" t="s">
        <v>2297</v>
      </c>
      <c r="C2850" s="98" t="s">
        <v>1701</v>
      </c>
      <c r="D2850" s="77" t="s">
        <v>1586</v>
      </c>
      <c r="E2850" s="76" t="s">
        <v>7998</v>
      </c>
      <c r="F2850" s="94" t="s">
        <v>1596</v>
      </c>
      <c r="G2850" s="94">
        <v>0.1</v>
      </c>
      <c r="H2850" s="94">
        <v>5.899999999999999E-2</v>
      </c>
      <c r="I2850" s="94">
        <v>3.8704000000000009E-2</v>
      </c>
    </row>
    <row r="2851" spans="1:9" s="97" customFormat="1" ht="11.25" customHeight="1" x14ac:dyDescent="0.25">
      <c r="A2851" s="77">
        <v>2845</v>
      </c>
      <c r="B2851" s="76" t="s">
        <v>9018</v>
      </c>
      <c r="C2851" s="98" t="s">
        <v>1701</v>
      </c>
      <c r="D2851" s="77" t="s">
        <v>1586</v>
      </c>
      <c r="E2851" s="76" t="s">
        <v>7792</v>
      </c>
      <c r="F2851" s="94" t="s">
        <v>1596</v>
      </c>
      <c r="G2851" s="94">
        <v>6.3E-2</v>
      </c>
      <c r="H2851" s="94">
        <v>5.3974979822437449E-3</v>
      </c>
      <c r="I2851" s="94">
        <v>5.4376761904761907E-2</v>
      </c>
    </row>
    <row r="2852" spans="1:9" s="97" customFormat="1" ht="11.25" customHeight="1" x14ac:dyDescent="0.25">
      <c r="A2852" s="77">
        <v>2846</v>
      </c>
      <c r="B2852" s="76" t="s">
        <v>1930</v>
      </c>
      <c r="C2852" s="98" t="s">
        <v>1608</v>
      </c>
      <c r="D2852" s="77" t="s">
        <v>1586</v>
      </c>
      <c r="E2852" s="76" t="s">
        <v>2164</v>
      </c>
      <c r="F2852" s="94" t="s">
        <v>1596</v>
      </c>
      <c r="G2852" s="94">
        <v>0.06</v>
      </c>
      <c r="H2852" s="94">
        <v>1.4527845036319613E-2</v>
      </c>
      <c r="I2852" s="94">
        <v>4.2925714285714282E-2</v>
      </c>
    </row>
    <row r="2853" spans="1:9" s="97" customFormat="1" ht="11.25" customHeight="1" x14ac:dyDescent="0.25">
      <c r="A2853" s="77">
        <v>2847</v>
      </c>
      <c r="B2853" s="76" t="s">
        <v>1921</v>
      </c>
      <c r="C2853" s="98" t="s">
        <v>1608</v>
      </c>
      <c r="D2853" s="77" t="s">
        <v>1586</v>
      </c>
      <c r="E2853" s="76" t="s">
        <v>2164</v>
      </c>
      <c r="F2853" s="94" t="s">
        <v>1596</v>
      </c>
      <c r="G2853" s="94">
        <v>0.25</v>
      </c>
      <c r="H2853" s="94">
        <v>1.383676351896691E-2</v>
      </c>
      <c r="I2853" s="94">
        <v>0.22293809523809524</v>
      </c>
    </row>
    <row r="2854" spans="1:9" s="97" customFormat="1" ht="11.25" customHeight="1" x14ac:dyDescent="0.25">
      <c r="A2854" s="77">
        <v>2848</v>
      </c>
      <c r="B2854" s="76" t="s">
        <v>7168</v>
      </c>
      <c r="C2854" s="98" t="s">
        <v>1706</v>
      </c>
      <c r="D2854" s="77" t="s">
        <v>1586</v>
      </c>
      <c r="E2854" s="76" t="s">
        <v>6991</v>
      </c>
      <c r="F2854" s="94" t="s">
        <v>1596</v>
      </c>
      <c r="G2854" s="94">
        <v>0.16</v>
      </c>
      <c r="H2854" s="94">
        <v>3.7005649717514126E-2</v>
      </c>
      <c r="I2854" s="94">
        <v>0.11610666666666665</v>
      </c>
    </row>
    <row r="2855" spans="1:9" s="97" customFormat="1" ht="11.25" customHeight="1" x14ac:dyDescent="0.25">
      <c r="A2855" s="77">
        <v>2849</v>
      </c>
      <c r="B2855" s="76" t="s">
        <v>1922</v>
      </c>
      <c r="C2855" s="98" t="s">
        <v>1608</v>
      </c>
      <c r="D2855" s="77" t="s">
        <v>1586</v>
      </c>
      <c r="E2855" s="76" t="s">
        <v>2164</v>
      </c>
      <c r="F2855" s="94" t="s">
        <v>1596</v>
      </c>
      <c r="G2855" s="94">
        <v>0.16</v>
      </c>
      <c r="H2855" s="94">
        <v>7.8541162227602906E-3</v>
      </c>
      <c r="I2855" s="94">
        <v>0.14362571428571427</v>
      </c>
    </row>
    <row r="2856" spans="1:9" s="97" customFormat="1" ht="11.25" customHeight="1" x14ac:dyDescent="0.25">
      <c r="A2856" s="77">
        <v>2850</v>
      </c>
      <c r="B2856" s="76" t="s">
        <v>1923</v>
      </c>
      <c r="C2856" s="98" t="s">
        <v>1608</v>
      </c>
      <c r="D2856" s="77" t="s">
        <v>1586</v>
      </c>
      <c r="E2856" s="76" t="s">
        <v>2164</v>
      </c>
      <c r="F2856" s="94" t="s">
        <v>1596</v>
      </c>
      <c r="G2856" s="94">
        <v>0.16</v>
      </c>
      <c r="H2856" s="94">
        <v>1.4548022598870057E-2</v>
      </c>
      <c r="I2856" s="94">
        <v>0.13730666666666663</v>
      </c>
    </row>
    <row r="2857" spans="1:9" s="97" customFormat="1" ht="11.25" customHeight="1" x14ac:dyDescent="0.25">
      <c r="A2857" s="77">
        <v>2851</v>
      </c>
      <c r="B2857" s="76" t="s">
        <v>1926</v>
      </c>
      <c r="C2857" s="98" t="s">
        <v>1608</v>
      </c>
      <c r="D2857" s="77" t="s">
        <v>1586</v>
      </c>
      <c r="E2857" s="76" t="s">
        <v>2164</v>
      </c>
      <c r="F2857" s="94" t="s">
        <v>1596</v>
      </c>
      <c r="G2857" s="94">
        <v>0.1</v>
      </c>
      <c r="H2857" s="94">
        <v>1.2353712671509282E-2</v>
      </c>
      <c r="I2857" s="94">
        <v>8.2738095238095222E-2</v>
      </c>
    </row>
    <row r="2858" spans="1:9" s="97" customFormat="1" ht="11.25" customHeight="1" x14ac:dyDescent="0.25">
      <c r="A2858" s="77">
        <v>2852</v>
      </c>
      <c r="B2858" s="76" t="s">
        <v>1925</v>
      </c>
      <c r="C2858" s="98" t="s">
        <v>1608</v>
      </c>
      <c r="D2858" s="77" t="s">
        <v>1586</v>
      </c>
      <c r="E2858" s="76" t="s">
        <v>2164</v>
      </c>
      <c r="F2858" s="94" t="s">
        <v>1596</v>
      </c>
      <c r="G2858" s="94">
        <v>6.3E-2</v>
      </c>
      <c r="H2858" s="94">
        <v>2.63E-2</v>
      </c>
      <c r="I2858" s="94">
        <v>3.4644800000000003E-2</v>
      </c>
    </row>
    <row r="2859" spans="1:9" s="97" customFormat="1" ht="11.25" customHeight="1" x14ac:dyDescent="0.25">
      <c r="A2859" s="77">
        <v>2853</v>
      </c>
      <c r="B2859" s="76" t="s">
        <v>1291</v>
      </c>
      <c r="C2859" s="98" t="s">
        <v>1701</v>
      </c>
      <c r="D2859" s="77" t="s">
        <v>1586</v>
      </c>
      <c r="E2859" s="76" t="s">
        <v>7792</v>
      </c>
      <c r="F2859" s="94" t="s">
        <v>1596</v>
      </c>
      <c r="G2859" s="94">
        <v>0.1</v>
      </c>
      <c r="H2859" s="94">
        <v>3.4175746569814362E-2</v>
      </c>
      <c r="I2859" s="94">
        <v>6.2138095238095242E-2</v>
      </c>
    </row>
    <row r="2860" spans="1:9" s="97" customFormat="1" ht="11.25" customHeight="1" x14ac:dyDescent="0.25">
      <c r="A2860" s="77">
        <v>2854</v>
      </c>
      <c r="B2860" s="76" t="s">
        <v>1924</v>
      </c>
      <c r="C2860" s="98" t="s">
        <v>1608</v>
      </c>
      <c r="D2860" s="77" t="s">
        <v>1586</v>
      </c>
      <c r="E2860" s="76" t="s">
        <v>2164</v>
      </c>
      <c r="F2860" s="94" t="s">
        <v>1596</v>
      </c>
      <c r="G2860" s="94">
        <v>0.06</v>
      </c>
      <c r="H2860" s="94">
        <v>3.6799999999999999E-2</v>
      </c>
      <c r="I2860" s="94">
        <v>2.1900800000000002E-2</v>
      </c>
    </row>
    <row r="2861" spans="1:9" s="97" customFormat="1" ht="11.25" customHeight="1" x14ac:dyDescent="0.25">
      <c r="A2861" s="77">
        <v>2855</v>
      </c>
      <c r="B2861" s="76" t="s">
        <v>2311</v>
      </c>
      <c r="C2861" s="98" t="s">
        <v>1701</v>
      </c>
      <c r="D2861" s="77" t="s">
        <v>1586</v>
      </c>
      <c r="E2861" s="76" t="s">
        <v>7792</v>
      </c>
      <c r="F2861" s="94" t="s">
        <v>1596</v>
      </c>
      <c r="G2861" s="94">
        <v>0.04</v>
      </c>
      <c r="H2861" s="94">
        <v>1.4961662631154157E-2</v>
      </c>
      <c r="I2861" s="94">
        <v>2.3636190476190474E-2</v>
      </c>
    </row>
    <row r="2862" spans="1:9" s="97" customFormat="1" ht="11.25" customHeight="1" x14ac:dyDescent="0.25">
      <c r="A2862" s="77">
        <v>2856</v>
      </c>
      <c r="B2862" s="76" t="s">
        <v>1929</v>
      </c>
      <c r="C2862" s="98" t="s">
        <v>1608</v>
      </c>
      <c r="D2862" s="77" t="s">
        <v>1586</v>
      </c>
      <c r="E2862" s="76" t="s">
        <v>2164</v>
      </c>
      <c r="F2862" s="94" t="s">
        <v>1596</v>
      </c>
      <c r="G2862" s="94">
        <v>0.1</v>
      </c>
      <c r="H2862" s="94">
        <v>1.9693301049233256E-2</v>
      </c>
      <c r="I2862" s="94">
        <v>7.5809523809523799E-2</v>
      </c>
    </row>
    <row r="2863" spans="1:9" s="97" customFormat="1" ht="11.25" customHeight="1" x14ac:dyDescent="0.25">
      <c r="A2863" s="77">
        <v>2857</v>
      </c>
      <c r="B2863" s="76" t="s">
        <v>9795</v>
      </c>
      <c r="C2863" s="98" t="s">
        <v>1626</v>
      </c>
      <c r="D2863" s="77" t="s">
        <v>1586</v>
      </c>
      <c r="E2863" s="76" t="s">
        <v>8994</v>
      </c>
      <c r="F2863" s="94" t="s">
        <v>1596</v>
      </c>
      <c r="G2863" s="94">
        <v>0.16</v>
      </c>
      <c r="H2863" s="94">
        <v>7.542372881355934E-2</v>
      </c>
      <c r="I2863" s="94">
        <v>7.9839999999999994E-2</v>
      </c>
    </row>
    <row r="2864" spans="1:9" s="97" customFormat="1" ht="11.25" customHeight="1" x14ac:dyDescent="0.25">
      <c r="A2864" s="77">
        <v>2858</v>
      </c>
      <c r="B2864" s="76" t="s">
        <v>1928</v>
      </c>
      <c r="C2864" s="98" t="s">
        <v>1608</v>
      </c>
      <c r="D2864" s="77" t="s">
        <v>1586</v>
      </c>
      <c r="E2864" s="76" t="s">
        <v>7861</v>
      </c>
      <c r="F2864" s="94" t="s">
        <v>1596</v>
      </c>
      <c r="G2864" s="94">
        <v>0.1</v>
      </c>
      <c r="H2864" s="94">
        <v>6.8000000000000005E-2</v>
      </c>
      <c r="I2864" s="94">
        <v>3.0207999999999999E-2</v>
      </c>
    </row>
    <row r="2865" spans="1:9" s="97" customFormat="1" ht="11.25" customHeight="1" x14ac:dyDescent="0.25">
      <c r="A2865" s="77">
        <v>2859</v>
      </c>
      <c r="B2865" s="76" t="s">
        <v>1298</v>
      </c>
      <c r="C2865" s="98" t="s">
        <v>1701</v>
      </c>
      <c r="D2865" s="77" t="s">
        <v>1586</v>
      </c>
      <c r="E2865" s="76" t="s">
        <v>7792</v>
      </c>
      <c r="F2865" s="94" t="s">
        <v>1596</v>
      </c>
      <c r="G2865" s="94">
        <v>6.3E-2</v>
      </c>
      <c r="H2865" s="94">
        <v>4.4209999999999999E-2</v>
      </c>
      <c r="I2865" s="94">
        <v>1.7737759999999998E-2</v>
      </c>
    </row>
    <row r="2866" spans="1:9" s="97" customFormat="1" ht="11.25" customHeight="1" x14ac:dyDescent="0.25">
      <c r="A2866" s="77">
        <v>2860</v>
      </c>
      <c r="B2866" s="76" t="s">
        <v>1927</v>
      </c>
      <c r="C2866" s="98" t="s">
        <v>1608</v>
      </c>
      <c r="D2866" s="77" t="s">
        <v>1586</v>
      </c>
      <c r="E2866" s="76" t="s">
        <v>2164</v>
      </c>
      <c r="F2866" s="94" t="s">
        <v>1596</v>
      </c>
      <c r="G2866" s="94">
        <v>0.06</v>
      </c>
      <c r="H2866" s="94">
        <v>4.3400000000000001E-2</v>
      </c>
      <c r="I2866" s="94">
        <v>1.5670400000000001E-2</v>
      </c>
    </row>
    <row r="2867" spans="1:9" s="97" customFormat="1" ht="11.25" customHeight="1" x14ac:dyDescent="0.25">
      <c r="A2867" s="77">
        <v>2861</v>
      </c>
      <c r="B2867" s="76" t="s">
        <v>713</v>
      </c>
      <c r="C2867" s="98" t="s">
        <v>1701</v>
      </c>
      <c r="D2867" s="77" t="s">
        <v>1586</v>
      </c>
      <c r="E2867" s="76" t="s">
        <v>7792</v>
      </c>
      <c r="F2867" s="94" t="s">
        <v>1596</v>
      </c>
      <c r="G2867" s="94">
        <v>0.04</v>
      </c>
      <c r="H2867" s="94">
        <v>4.1717110573042783E-3</v>
      </c>
      <c r="I2867" s="94">
        <v>3.3821904761904761E-2</v>
      </c>
    </row>
    <row r="2868" spans="1:9" s="97" customFormat="1" ht="11.25" customHeight="1" x14ac:dyDescent="0.25">
      <c r="A2868" s="77">
        <v>2862</v>
      </c>
      <c r="B2868" s="76" t="s">
        <v>9017</v>
      </c>
      <c r="C2868" s="98" t="s">
        <v>1608</v>
      </c>
      <c r="D2868" s="77" t="s">
        <v>1586</v>
      </c>
      <c r="E2868" s="76" t="s">
        <v>2164</v>
      </c>
      <c r="F2868" s="94" t="s">
        <v>1596</v>
      </c>
      <c r="G2868" s="94">
        <v>0.1</v>
      </c>
      <c r="H2868" s="94">
        <v>2.1151129943502822E-2</v>
      </c>
      <c r="I2868" s="94">
        <v>7.4433333333333337E-2</v>
      </c>
    </row>
    <row r="2869" spans="1:9" s="97" customFormat="1" ht="11.25" customHeight="1" x14ac:dyDescent="0.25">
      <c r="A2869" s="77">
        <v>2863</v>
      </c>
      <c r="B2869" s="76" t="s">
        <v>1300</v>
      </c>
      <c r="C2869" s="98" t="s">
        <v>1701</v>
      </c>
      <c r="D2869" s="77" t="s">
        <v>1586</v>
      </c>
      <c r="E2869" s="76" t="s">
        <v>7792</v>
      </c>
      <c r="F2869" s="94" t="s">
        <v>1596</v>
      </c>
      <c r="G2869" s="94">
        <v>0.04</v>
      </c>
      <c r="H2869" s="94">
        <v>1.2716908797417272E-2</v>
      </c>
      <c r="I2869" s="94">
        <v>2.5755238095238095E-2</v>
      </c>
    </row>
    <row r="2870" spans="1:9" s="97" customFormat="1" ht="11.25" customHeight="1" x14ac:dyDescent="0.25">
      <c r="A2870" s="77">
        <v>2864</v>
      </c>
      <c r="B2870" s="76" t="s">
        <v>9794</v>
      </c>
      <c r="C2870" s="98" t="s">
        <v>1626</v>
      </c>
      <c r="D2870" s="77" t="s">
        <v>1586</v>
      </c>
      <c r="E2870" s="76" t="s">
        <v>7988</v>
      </c>
      <c r="F2870" s="94" t="s">
        <v>1596</v>
      </c>
      <c r="G2870" s="94">
        <v>6.3E-2</v>
      </c>
      <c r="H2870" s="94">
        <v>3.9799999999999995E-2</v>
      </c>
      <c r="I2870" s="94">
        <v>2.1900800000000002E-2</v>
      </c>
    </row>
    <row r="2871" spans="1:9" s="97" customFormat="1" ht="11.25" customHeight="1" x14ac:dyDescent="0.25">
      <c r="A2871" s="77">
        <v>2865</v>
      </c>
      <c r="B2871" s="76" t="s">
        <v>2136</v>
      </c>
      <c r="C2871" s="98" t="s">
        <v>1608</v>
      </c>
      <c r="D2871" s="77" t="s">
        <v>1586</v>
      </c>
      <c r="E2871" s="76" t="s">
        <v>8095</v>
      </c>
      <c r="F2871" s="94" t="s">
        <v>1596</v>
      </c>
      <c r="G2871" s="94">
        <v>0.25</v>
      </c>
      <c r="H2871" s="94">
        <v>0.12167070217917678</v>
      </c>
      <c r="I2871" s="94">
        <v>0.12114285714285712</v>
      </c>
    </row>
    <row r="2872" spans="1:9" s="97" customFormat="1" ht="11.25" customHeight="1" x14ac:dyDescent="0.25">
      <c r="A2872" s="77">
        <v>2866</v>
      </c>
      <c r="B2872" s="76" t="s">
        <v>2141</v>
      </c>
      <c r="C2872" s="98" t="s">
        <v>1608</v>
      </c>
      <c r="D2872" s="77" t="s">
        <v>1586</v>
      </c>
      <c r="E2872" s="76" t="s">
        <v>8095</v>
      </c>
      <c r="F2872" s="94" t="s">
        <v>1596</v>
      </c>
      <c r="G2872" s="94">
        <v>0.1</v>
      </c>
      <c r="H2872" s="94">
        <v>6.7645278450363198E-3</v>
      </c>
      <c r="I2872" s="94">
        <v>8.8014285714285712E-2</v>
      </c>
    </row>
    <row r="2873" spans="1:9" s="97" customFormat="1" ht="11.25" customHeight="1" x14ac:dyDescent="0.25">
      <c r="A2873" s="77">
        <v>2867</v>
      </c>
      <c r="B2873" s="76" t="s">
        <v>333</v>
      </c>
      <c r="C2873" s="98" t="s">
        <v>1701</v>
      </c>
      <c r="D2873" s="77" t="s">
        <v>1586</v>
      </c>
      <c r="E2873" s="76" t="s">
        <v>7792</v>
      </c>
      <c r="F2873" s="94" t="s">
        <v>1596</v>
      </c>
      <c r="G2873" s="94">
        <v>0.16</v>
      </c>
      <c r="H2873" s="94">
        <v>5.3112389023405975E-2</v>
      </c>
      <c r="I2873" s="94">
        <v>0.10090190476190476</v>
      </c>
    </row>
    <row r="2874" spans="1:9" s="97" customFormat="1" ht="11.25" customHeight="1" x14ac:dyDescent="0.25">
      <c r="A2874" s="77">
        <v>2868</v>
      </c>
      <c r="B2874" s="76" t="s">
        <v>2137</v>
      </c>
      <c r="C2874" s="98" t="s">
        <v>1608</v>
      </c>
      <c r="D2874" s="77" t="s">
        <v>1586</v>
      </c>
      <c r="E2874" s="76" t="s">
        <v>8095</v>
      </c>
      <c r="F2874" s="94" t="s">
        <v>1596</v>
      </c>
      <c r="G2874" s="94">
        <v>0.1</v>
      </c>
      <c r="H2874" s="94">
        <v>1.5783898305084747E-2</v>
      </c>
      <c r="I2874" s="94">
        <v>7.9500000000000001E-2</v>
      </c>
    </row>
    <row r="2875" spans="1:9" s="97" customFormat="1" ht="11.25" customHeight="1" x14ac:dyDescent="0.25">
      <c r="A2875" s="77">
        <v>2869</v>
      </c>
      <c r="B2875" s="76" t="s">
        <v>9793</v>
      </c>
      <c r="C2875" s="98" t="s">
        <v>1626</v>
      </c>
      <c r="D2875" s="77" t="s">
        <v>1586</v>
      </c>
      <c r="E2875" s="76" t="s">
        <v>7988</v>
      </c>
      <c r="F2875" s="94" t="s">
        <v>1596</v>
      </c>
      <c r="G2875" s="94">
        <v>0.16</v>
      </c>
      <c r="H2875" s="94">
        <v>5.0337974172719936E-2</v>
      </c>
      <c r="I2875" s="94">
        <v>0.10352095238095237</v>
      </c>
    </row>
    <row r="2876" spans="1:9" s="97" customFormat="1" ht="11.25" customHeight="1" x14ac:dyDescent="0.25">
      <c r="A2876" s="77">
        <v>2870</v>
      </c>
      <c r="B2876" s="76" t="s">
        <v>2138</v>
      </c>
      <c r="C2876" s="98" t="s">
        <v>1608</v>
      </c>
      <c r="D2876" s="77" t="s">
        <v>1586</v>
      </c>
      <c r="E2876" s="76" t="s">
        <v>8095</v>
      </c>
      <c r="F2876" s="94" t="s">
        <v>1596</v>
      </c>
      <c r="G2876" s="94">
        <v>0.16</v>
      </c>
      <c r="H2876" s="94">
        <v>9.322033898305087E-3</v>
      </c>
      <c r="I2876" s="94">
        <v>0.14224000000000001</v>
      </c>
    </row>
    <row r="2877" spans="1:9" s="97" customFormat="1" ht="11.25" customHeight="1" x14ac:dyDescent="0.25">
      <c r="A2877" s="77">
        <v>2871</v>
      </c>
      <c r="B2877" s="76" t="s">
        <v>2140</v>
      </c>
      <c r="C2877" s="98" t="s">
        <v>1608</v>
      </c>
      <c r="D2877" s="77" t="s">
        <v>1586</v>
      </c>
      <c r="E2877" s="76" t="s">
        <v>9007</v>
      </c>
      <c r="F2877" s="94" t="s">
        <v>1596</v>
      </c>
      <c r="G2877" s="94">
        <v>6.3E-2</v>
      </c>
      <c r="H2877" s="94">
        <v>5.0085754640839385E-2</v>
      </c>
      <c r="I2877" s="94">
        <v>1.2191047619047622E-2</v>
      </c>
    </row>
    <row r="2878" spans="1:9" s="97" customFormat="1" ht="11.25" customHeight="1" x14ac:dyDescent="0.25">
      <c r="A2878" s="77">
        <v>2872</v>
      </c>
      <c r="B2878" s="76" t="s">
        <v>9792</v>
      </c>
      <c r="C2878" s="98" t="s">
        <v>1626</v>
      </c>
      <c r="D2878" s="77" t="s">
        <v>1586</v>
      </c>
      <c r="E2878" s="76" t="s">
        <v>7988</v>
      </c>
      <c r="F2878" s="94" t="s">
        <v>1596</v>
      </c>
      <c r="G2878" s="94">
        <v>0.16</v>
      </c>
      <c r="H2878" s="94">
        <v>0.1012</v>
      </c>
      <c r="I2878" s="94">
        <v>5.55072E-2</v>
      </c>
    </row>
    <row r="2879" spans="1:9" s="97" customFormat="1" ht="11.25" customHeight="1" x14ac:dyDescent="0.25">
      <c r="A2879" s="77">
        <v>2873</v>
      </c>
      <c r="B2879" s="76" t="s">
        <v>2134</v>
      </c>
      <c r="C2879" s="98" t="s">
        <v>1608</v>
      </c>
      <c r="D2879" s="77" t="s">
        <v>1586</v>
      </c>
      <c r="E2879" s="76" t="s">
        <v>9007</v>
      </c>
      <c r="F2879" s="94" t="s">
        <v>1596</v>
      </c>
      <c r="G2879" s="94">
        <v>0.04</v>
      </c>
      <c r="H2879" s="94">
        <v>2.7199999999999998E-2</v>
      </c>
      <c r="I2879" s="94">
        <v>1.2083200000000001E-2</v>
      </c>
    </row>
    <row r="2880" spans="1:9" s="97" customFormat="1" ht="11.25" customHeight="1" x14ac:dyDescent="0.25">
      <c r="A2880" s="77">
        <v>2874</v>
      </c>
      <c r="B2880" s="76" t="s">
        <v>2139</v>
      </c>
      <c r="C2880" s="98" t="s">
        <v>1608</v>
      </c>
      <c r="D2880" s="77" t="s">
        <v>1586</v>
      </c>
      <c r="E2880" s="76" t="s">
        <v>9007</v>
      </c>
      <c r="F2880" s="94" t="s">
        <v>1596</v>
      </c>
      <c r="G2880" s="94">
        <v>0.1</v>
      </c>
      <c r="H2880" s="94">
        <v>2.5368240516545602E-2</v>
      </c>
      <c r="I2880" s="94">
        <v>7.0452380952380947E-2</v>
      </c>
    </row>
    <row r="2881" spans="1:9" s="97" customFormat="1" ht="11.25" customHeight="1" x14ac:dyDescent="0.25">
      <c r="A2881" s="77">
        <v>2875</v>
      </c>
      <c r="B2881" s="76" t="s">
        <v>2055</v>
      </c>
      <c r="C2881" s="98" t="s">
        <v>1608</v>
      </c>
      <c r="D2881" s="77" t="s">
        <v>1586</v>
      </c>
      <c r="E2881" s="76" t="s">
        <v>815</v>
      </c>
      <c r="F2881" s="94" t="s">
        <v>1596</v>
      </c>
      <c r="G2881" s="94">
        <v>0.04</v>
      </c>
      <c r="H2881" s="94">
        <v>3.470540758676352E-2</v>
      </c>
      <c r="I2881" s="94">
        <v>4.9980952380952364E-3</v>
      </c>
    </row>
    <row r="2882" spans="1:9" s="97" customFormat="1" ht="11.25" customHeight="1" x14ac:dyDescent="0.25">
      <c r="A2882" s="77">
        <v>2876</v>
      </c>
      <c r="B2882" s="76" t="s">
        <v>2135</v>
      </c>
      <c r="C2882" s="98" t="s">
        <v>1608</v>
      </c>
      <c r="D2882" s="77" t="s">
        <v>1586</v>
      </c>
      <c r="E2882" s="76" t="s">
        <v>9007</v>
      </c>
      <c r="F2882" s="94" t="s">
        <v>1596</v>
      </c>
      <c r="G2882" s="94">
        <v>6.3E-2</v>
      </c>
      <c r="H2882" s="94">
        <v>3.0352098466505245E-2</v>
      </c>
      <c r="I2882" s="94">
        <v>3.0819619047619047E-2</v>
      </c>
    </row>
    <row r="2883" spans="1:9" s="97" customFormat="1" ht="11.25" customHeight="1" x14ac:dyDescent="0.25">
      <c r="A2883" s="77">
        <v>2877</v>
      </c>
      <c r="B2883" s="76" t="s">
        <v>9791</v>
      </c>
      <c r="C2883" s="98" t="s">
        <v>1626</v>
      </c>
      <c r="D2883" s="77" t="s">
        <v>1586</v>
      </c>
      <c r="E2883" s="76" t="s">
        <v>7988</v>
      </c>
      <c r="F2883" s="94" t="s">
        <v>1596</v>
      </c>
      <c r="G2883" s="94">
        <v>1.6</v>
      </c>
      <c r="H2883" s="94">
        <v>0.11434120258272802</v>
      </c>
      <c r="I2883" s="94">
        <v>1.4024619047619047</v>
      </c>
    </row>
    <row r="2884" spans="1:9" s="97" customFormat="1" ht="11.25" customHeight="1" x14ac:dyDescent="0.25">
      <c r="A2884" s="77">
        <v>2878</v>
      </c>
      <c r="B2884" s="76" t="s">
        <v>7167</v>
      </c>
      <c r="C2884" s="98" t="s">
        <v>1706</v>
      </c>
      <c r="D2884" s="77" t="s">
        <v>1586</v>
      </c>
      <c r="E2884" s="76" t="s">
        <v>8979</v>
      </c>
      <c r="F2884" s="94" t="s">
        <v>1596</v>
      </c>
      <c r="G2884" s="94">
        <v>0.4</v>
      </c>
      <c r="H2884" s="94">
        <v>0.10749092009685231</v>
      </c>
      <c r="I2884" s="94">
        <v>0.27612857142857145</v>
      </c>
    </row>
    <row r="2885" spans="1:9" s="97" customFormat="1" ht="11.25" customHeight="1" x14ac:dyDescent="0.25">
      <c r="A2885" s="77">
        <v>2879</v>
      </c>
      <c r="B2885" s="76" t="s">
        <v>7166</v>
      </c>
      <c r="C2885" s="98" t="s">
        <v>1706</v>
      </c>
      <c r="D2885" s="77" t="s">
        <v>1586</v>
      </c>
      <c r="E2885" s="76" t="s">
        <v>6991</v>
      </c>
      <c r="F2885" s="94" t="s">
        <v>1596</v>
      </c>
      <c r="G2885" s="94">
        <v>6.3E-2</v>
      </c>
      <c r="H2885" s="94">
        <v>1.2015738498789348E-2</v>
      </c>
      <c r="I2885" s="94">
        <v>4.812914285714285E-2</v>
      </c>
    </row>
    <row r="2886" spans="1:9" s="97" customFormat="1" ht="11.25" customHeight="1" x14ac:dyDescent="0.25">
      <c r="A2886" s="77">
        <v>2880</v>
      </c>
      <c r="B2886" s="76" t="s">
        <v>7165</v>
      </c>
      <c r="C2886" s="98" t="s">
        <v>1706</v>
      </c>
      <c r="D2886" s="77" t="s">
        <v>1586</v>
      </c>
      <c r="E2886" s="76" t="s">
        <v>8979</v>
      </c>
      <c r="F2886" s="94" t="s">
        <v>1596</v>
      </c>
      <c r="G2886" s="94">
        <v>0.63</v>
      </c>
      <c r="H2886" s="94">
        <v>0.15740516545601294</v>
      </c>
      <c r="I2886" s="94">
        <v>0.44612952380952381</v>
      </c>
    </row>
    <row r="2887" spans="1:9" s="97" customFormat="1" ht="11.25" customHeight="1" x14ac:dyDescent="0.25">
      <c r="A2887" s="77">
        <v>2881</v>
      </c>
      <c r="B2887" s="76" t="s">
        <v>7164</v>
      </c>
      <c r="C2887" s="98" t="s">
        <v>1706</v>
      </c>
      <c r="D2887" s="77" t="s">
        <v>1586</v>
      </c>
      <c r="E2887" s="76" t="s">
        <v>6991</v>
      </c>
      <c r="F2887" s="94" t="s">
        <v>1596</v>
      </c>
      <c r="G2887" s="94">
        <v>0.25</v>
      </c>
      <c r="H2887" s="94">
        <v>5.3288942695722354E-2</v>
      </c>
      <c r="I2887" s="94">
        <v>0.18569523809523808</v>
      </c>
    </row>
    <row r="2888" spans="1:9" s="97" customFormat="1" ht="11.25" customHeight="1" x14ac:dyDescent="0.25">
      <c r="A2888" s="77">
        <v>2882</v>
      </c>
      <c r="B2888" s="76" t="s">
        <v>2133</v>
      </c>
      <c r="C2888" s="98" t="s">
        <v>1608</v>
      </c>
      <c r="D2888" s="77" t="s">
        <v>1586</v>
      </c>
      <c r="E2888" s="76" t="s">
        <v>9007</v>
      </c>
      <c r="F2888" s="94" t="s">
        <v>1596</v>
      </c>
      <c r="G2888" s="94">
        <v>0.06</v>
      </c>
      <c r="H2888" s="94">
        <v>5.3097255851493143E-2</v>
      </c>
      <c r="I2888" s="94">
        <v>6.5161904761904706E-3</v>
      </c>
    </row>
    <row r="2889" spans="1:9" s="97" customFormat="1" ht="11.25" customHeight="1" x14ac:dyDescent="0.25">
      <c r="A2889" s="77">
        <v>2883</v>
      </c>
      <c r="B2889" s="76" t="s">
        <v>9790</v>
      </c>
      <c r="C2889" s="98" t="s">
        <v>1626</v>
      </c>
      <c r="D2889" s="77" t="s">
        <v>1586</v>
      </c>
      <c r="E2889" s="76" t="s">
        <v>7988</v>
      </c>
      <c r="F2889" s="94" t="s">
        <v>1596</v>
      </c>
      <c r="G2889" s="94">
        <v>0.25</v>
      </c>
      <c r="H2889" s="94">
        <v>1.95772800645682E-2</v>
      </c>
      <c r="I2889" s="94">
        <v>0.21751904761904764</v>
      </c>
    </row>
    <row r="2890" spans="1:9" s="97" customFormat="1" ht="11.25" customHeight="1" x14ac:dyDescent="0.25">
      <c r="A2890" s="77">
        <v>2884</v>
      </c>
      <c r="B2890" s="76" t="s">
        <v>1769</v>
      </c>
      <c r="C2890" s="98" t="s">
        <v>1641</v>
      </c>
      <c r="D2890" s="77" t="s">
        <v>1586</v>
      </c>
      <c r="E2890" s="76" t="s">
        <v>7826</v>
      </c>
      <c r="F2890" s="94" t="s">
        <v>1596</v>
      </c>
      <c r="G2890" s="94">
        <v>0.1</v>
      </c>
      <c r="H2890" s="94">
        <v>2.8954802259887006E-2</v>
      </c>
      <c r="I2890" s="94">
        <v>6.7066666666666663E-2</v>
      </c>
    </row>
    <row r="2891" spans="1:9" s="97" customFormat="1" ht="11.25" customHeight="1" x14ac:dyDescent="0.25">
      <c r="A2891" s="77">
        <v>2885</v>
      </c>
      <c r="B2891" s="76" t="s">
        <v>9789</v>
      </c>
      <c r="C2891" s="98" t="s">
        <v>1626</v>
      </c>
      <c r="D2891" s="77" t="s">
        <v>1586</v>
      </c>
      <c r="E2891" s="76" t="s">
        <v>7988</v>
      </c>
      <c r="F2891" s="94" t="s">
        <v>1596</v>
      </c>
      <c r="G2891" s="94">
        <v>6.3E-2</v>
      </c>
      <c r="H2891" s="94">
        <v>3.2859160613397907E-2</v>
      </c>
      <c r="I2891" s="94">
        <v>2.8452952380952374E-2</v>
      </c>
    </row>
    <row r="2892" spans="1:9" s="97" customFormat="1" ht="11.25" customHeight="1" x14ac:dyDescent="0.25">
      <c r="A2892" s="77">
        <v>2886</v>
      </c>
      <c r="B2892" s="76" t="s">
        <v>7163</v>
      </c>
      <c r="C2892" s="98" t="s">
        <v>1706</v>
      </c>
      <c r="D2892" s="77" t="s">
        <v>1586</v>
      </c>
      <c r="E2892" s="76" t="s">
        <v>8979</v>
      </c>
      <c r="F2892" s="94" t="s">
        <v>1596</v>
      </c>
      <c r="G2892" s="94">
        <v>0.16</v>
      </c>
      <c r="H2892" s="94">
        <v>5.5821226795803071E-2</v>
      </c>
      <c r="I2892" s="94">
        <v>9.8344761904761893E-2</v>
      </c>
    </row>
    <row r="2893" spans="1:9" s="97" customFormat="1" ht="11.25" customHeight="1" x14ac:dyDescent="0.25">
      <c r="A2893" s="77">
        <v>2887</v>
      </c>
      <c r="B2893" s="76" t="s">
        <v>7162</v>
      </c>
      <c r="C2893" s="98" t="s">
        <v>1706</v>
      </c>
      <c r="D2893" s="77" t="s">
        <v>1586</v>
      </c>
      <c r="E2893" s="76" t="s">
        <v>8979</v>
      </c>
      <c r="F2893" s="94" t="s">
        <v>1596</v>
      </c>
      <c r="G2893" s="94">
        <v>0.1</v>
      </c>
      <c r="H2893" s="94">
        <v>1.9441081517352705E-2</v>
      </c>
      <c r="I2893" s="94">
        <v>7.6047619047619044E-2</v>
      </c>
    </row>
    <row r="2894" spans="1:9" s="97" customFormat="1" ht="11.25" customHeight="1" x14ac:dyDescent="0.25">
      <c r="A2894" s="77">
        <v>2888</v>
      </c>
      <c r="B2894" s="76" t="s">
        <v>7161</v>
      </c>
      <c r="C2894" s="98" t="s">
        <v>1706</v>
      </c>
      <c r="D2894" s="77" t="s">
        <v>1586</v>
      </c>
      <c r="E2894" s="76" t="s">
        <v>6991</v>
      </c>
      <c r="F2894" s="94" t="s">
        <v>1596</v>
      </c>
      <c r="G2894" s="94">
        <v>0.1</v>
      </c>
      <c r="H2894" s="94">
        <v>1.3554277643260695E-2</v>
      </c>
      <c r="I2894" s="94">
        <v>8.1604761904761902E-2</v>
      </c>
    </row>
    <row r="2895" spans="1:9" s="97" customFormat="1" ht="11.25" customHeight="1" x14ac:dyDescent="0.25">
      <c r="A2895" s="77">
        <v>2889</v>
      </c>
      <c r="B2895" s="76" t="s">
        <v>7160</v>
      </c>
      <c r="C2895" s="98" t="s">
        <v>1706</v>
      </c>
      <c r="D2895" s="77" t="s">
        <v>1586</v>
      </c>
      <c r="E2895" s="76" t="s">
        <v>8979</v>
      </c>
      <c r="F2895" s="94" t="s">
        <v>1596</v>
      </c>
      <c r="G2895" s="94">
        <v>0.04</v>
      </c>
      <c r="H2895" s="94">
        <v>2.7839991928974982E-2</v>
      </c>
      <c r="I2895" s="94">
        <v>1.1479047619047616E-2</v>
      </c>
    </row>
    <row r="2896" spans="1:9" s="97" customFormat="1" ht="11.25" customHeight="1" x14ac:dyDescent="0.25">
      <c r="A2896" s="77">
        <v>2890</v>
      </c>
      <c r="B2896" s="76" t="s">
        <v>9788</v>
      </c>
      <c r="C2896" s="98" t="s">
        <v>1626</v>
      </c>
      <c r="D2896" s="77" t="s">
        <v>1586</v>
      </c>
      <c r="E2896" s="76" t="s">
        <v>7988</v>
      </c>
      <c r="F2896" s="94" t="s">
        <v>1596</v>
      </c>
      <c r="G2896" s="94">
        <v>0.16</v>
      </c>
      <c r="H2896" s="94">
        <v>3.4291767554479421E-2</v>
      </c>
      <c r="I2896" s="94">
        <v>0.11866857142857143</v>
      </c>
    </row>
    <row r="2897" spans="1:9" s="97" customFormat="1" ht="11.25" customHeight="1" x14ac:dyDescent="0.25">
      <c r="A2897" s="77">
        <v>2891</v>
      </c>
      <c r="B2897" s="76" t="s">
        <v>3531</v>
      </c>
      <c r="C2897" s="98" t="s">
        <v>1641</v>
      </c>
      <c r="D2897" s="77" t="s">
        <v>1586</v>
      </c>
      <c r="E2897" s="76" t="s">
        <v>7826</v>
      </c>
      <c r="F2897" s="94" t="s">
        <v>1596</v>
      </c>
      <c r="G2897" s="94">
        <v>6.3E-2</v>
      </c>
      <c r="H2897" s="94">
        <v>4.3580000000000008E-2</v>
      </c>
      <c r="I2897" s="94">
        <v>1.8332479999999995E-2</v>
      </c>
    </row>
    <row r="2898" spans="1:9" s="97" customFormat="1" ht="11.25" customHeight="1" x14ac:dyDescent="0.25">
      <c r="A2898" s="77">
        <v>2892</v>
      </c>
      <c r="B2898" s="76" t="s">
        <v>7159</v>
      </c>
      <c r="C2898" s="98" t="s">
        <v>1706</v>
      </c>
      <c r="D2898" s="77" t="s">
        <v>1586</v>
      </c>
      <c r="E2898" s="76" t="s">
        <v>8979</v>
      </c>
      <c r="F2898" s="94" t="s">
        <v>1596</v>
      </c>
      <c r="G2898" s="94">
        <v>0.25</v>
      </c>
      <c r="H2898" s="94">
        <v>2.9580306698950766E-2</v>
      </c>
      <c r="I2898" s="94">
        <v>0.20807619047619044</v>
      </c>
    </row>
    <row r="2899" spans="1:9" s="97" customFormat="1" ht="11.25" customHeight="1" x14ac:dyDescent="0.25">
      <c r="A2899" s="77">
        <v>2893</v>
      </c>
      <c r="B2899" s="76" t="s">
        <v>9787</v>
      </c>
      <c r="C2899" s="98" t="s">
        <v>1626</v>
      </c>
      <c r="D2899" s="77" t="s">
        <v>1586</v>
      </c>
      <c r="E2899" s="76" t="s">
        <v>7988</v>
      </c>
      <c r="F2899" s="94" t="s">
        <v>1596</v>
      </c>
      <c r="G2899" s="94">
        <v>0.4</v>
      </c>
      <c r="H2899" s="94">
        <v>4.1701977401129943E-2</v>
      </c>
      <c r="I2899" s="94">
        <v>0.33823333333333327</v>
      </c>
    </row>
    <row r="2900" spans="1:9" s="97" customFormat="1" ht="11.25" customHeight="1" x14ac:dyDescent="0.25">
      <c r="A2900" s="77">
        <v>2894</v>
      </c>
      <c r="B2900" s="76" t="s">
        <v>1704</v>
      </c>
      <c r="C2900" s="98" t="s">
        <v>1641</v>
      </c>
      <c r="D2900" s="77" t="s">
        <v>1586</v>
      </c>
      <c r="E2900" s="76" t="s">
        <v>7826</v>
      </c>
      <c r="F2900" s="94" t="s">
        <v>1596</v>
      </c>
      <c r="G2900" s="94">
        <v>6.3E-2</v>
      </c>
      <c r="H2900" s="94">
        <v>2.8889225181598064E-2</v>
      </c>
      <c r="I2900" s="94">
        <v>3.2200571428571426E-2</v>
      </c>
    </row>
    <row r="2901" spans="1:9" s="97" customFormat="1" ht="11.25" customHeight="1" x14ac:dyDescent="0.25">
      <c r="A2901" s="77">
        <v>2895</v>
      </c>
      <c r="B2901" s="76" t="s">
        <v>7158</v>
      </c>
      <c r="C2901" s="98" t="s">
        <v>1706</v>
      </c>
      <c r="D2901" s="77" t="s">
        <v>1586</v>
      </c>
      <c r="E2901" s="76" t="s">
        <v>8979</v>
      </c>
      <c r="F2901" s="94" t="s">
        <v>1596</v>
      </c>
      <c r="G2901" s="94">
        <v>0.04</v>
      </c>
      <c r="H2901" s="94">
        <v>2.4561138014527847E-2</v>
      </c>
      <c r="I2901" s="94">
        <v>1.457428571428571E-2</v>
      </c>
    </row>
    <row r="2902" spans="1:9" s="97" customFormat="1" ht="11.25" customHeight="1" x14ac:dyDescent="0.25">
      <c r="A2902" s="77">
        <v>2896</v>
      </c>
      <c r="B2902" s="76" t="s">
        <v>9786</v>
      </c>
      <c r="C2902" s="98" t="s">
        <v>1626</v>
      </c>
      <c r="D2902" s="77" t="s">
        <v>1586</v>
      </c>
      <c r="E2902" s="76" t="s">
        <v>7988</v>
      </c>
      <c r="F2902" s="94" t="s">
        <v>1596</v>
      </c>
      <c r="G2902" s="94">
        <v>0.1</v>
      </c>
      <c r="H2902" s="94">
        <v>1.03E-2</v>
      </c>
      <c r="I2902" s="94">
        <v>8.4676799999999997E-2</v>
      </c>
    </row>
    <row r="2903" spans="1:9" s="97" customFormat="1" ht="11.25" customHeight="1" x14ac:dyDescent="0.25">
      <c r="A2903" s="77">
        <v>2897</v>
      </c>
      <c r="B2903" s="76" t="s">
        <v>9785</v>
      </c>
      <c r="C2903" s="98" t="s">
        <v>1626</v>
      </c>
      <c r="D2903" s="77" t="s">
        <v>1586</v>
      </c>
      <c r="E2903" s="76" t="s">
        <v>7988</v>
      </c>
      <c r="F2903" s="94" t="s">
        <v>1596</v>
      </c>
      <c r="G2903" s="94">
        <v>0.4</v>
      </c>
      <c r="H2903" s="94">
        <v>1.109765940274415E-2</v>
      </c>
      <c r="I2903" s="94">
        <v>0.36712380952380946</v>
      </c>
    </row>
    <row r="2904" spans="1:9" s="97" customFormat="1" ht="11.25" customHeight="1" x14ac:dyDescent="0.25">
      <c r="A2904" s="77">
        <v>2898</v>
      </c>
      <c r="B2904" s="76" t="s">
        <v>3572</v>
      </c>
      <c r="C2904" s="98" t="s">
        <v>1641</v>
      </c>
      <c r="D2904" s="77" t="s">
        <v>1586</v>
      </c>
      <c r="E2904" s="76" t="s">
        <v>8057</v>
      </c>
      <c r="F2904" s="94" t="s">
        <v>1596</v>
      </c>
      <c r="G2904" s="94">
        <v>0.4</v>
      </c>
      <c r="H2904" s="94">
        <v>0.11428066989507668</v>
      </c>
      <c r="I2904" s="94">
        <v>0.26971904761904758</v>
      </c>
    </row>
    <row r="2905" spans="1:9" s="97" customFormat="1" ht="11.25" customHeight="1" x14ac:dyDescent="0.25">
      <c r="A2905" s="77">
        <v>2899</v>
      </c>
      <c r="B2905" s="76" t="s">
        <v>7157</v>
      </c>
      <c r="C2905" s="98" t="s">
        <v>1706</v>
      </c>
      <c r="D2905" s="77" t="s">
        <v>1586</v>
      </c>
      <c r="E2905" s="76" t="s">
        <v>6991</v>
      </c>
      <c r="F2905" s="94" t="s">
        <v>1596</v>
      </c>
      <c r="G2905" s="94">
        <v>0.1</v>
      </c>
      <c r="H2905" s="94">
        <v>3.702582728006457E-3</v>
      </c>
      <c r="I2905" s="94">
        <v>9.0904761904761905E-2</v>
      </c>
    </row>
    <row r="2906" spans="1:9" s="97" customFormat="1" ht="11.25" customHeight="1" x14ac:dyDescent="0.25">
      <c r="A2906" s="77">
        <v>2900</v>
      </c>
      <c r="B2906" s="76" t="s">
        <v>6040</v>
      </c>
      <c r="C2906" s="98" t="s">
        <v>1641</v>
      </c>
      <c r="D2906" s="77" t="s">
        <v>1586</v>
      </c>
      <c r="E2906" s="76" t="s">
        <v>6022</v>
      </c>
      <c r="F2906" s="94" t="s">
        <v>1596</v>
      </c>
      <c r="G2906" s="94">
        <v>0.04</v>
      </c>
      <c r="H2906" s="94">
        <v>0.04</v>
      </c>
      <c r="I2906" s="94">
        <v>0</v>
      </c>
    </row>
    <row r="2907" spans="1:9" s="97" customFormat="1" ht="11.25" customHeight="1" x14ac:dyDescent="0.25">
      <c r="A2907" s="77">
        <v>2901</v>
      </c>
      <c r="B2907" s="76" t="s">
        <v>7156</v>
      </c>
      <c r="C2907" s="98" t="s">
        <v>1706</v>
      </c>
      <c r="D2907" s="77" t="s">
        <v>1586</v>
      </c>
      <c r="E2907" s="76" t="s">
        <v>6991</v>
      </c>
      <c r="F2907" s="94" t="s">
        <v>1596</v>
      </c>
      <c r="G2907" s="94">
        <v>0.1</v>
      </c>
      <c r="H2907" s="94">
        <v>6.7000000000000004E-2</v>
      </c>
      <c r="I2907" s="94">
        <v>3.1151999999999999E-2</v>
      </c>
    </row>
    <row r="2908" spans="1:9" s="97" customFormat="1" ht="11.25" customHeight="1" x14ac:dyDescent="0.25">
      <c r="A2908" s="77">
        <v>2902</v>
      </c>
      <c r="B2908" s="76" t="s">
        <v>7155</v>
      </c>
      <c r="C2908" s="98" t="s">
        <v>1706</v>
      </c>
      <c r="D2908" s="77" t="s">
        <v>1586</v>
      </c>
      <c r="E2908" s="76" t="s">
        <v>6991</v>
      </c>
      <c r="F2908" s="94" t="s">
        <v>1596</v>
      </c>
      <c r="G2908" s="94">
        <v>0.1</v>
      </c>
      <c r="H2908" s="94">
        <v>2.756759483454399E-2</v>
      </c>
      <c r="I2908" s="94">
        <v>6.8376190476190465E-2</v>
      </c>
    </row>
    <row r="2909" spans="1:9" s="97" customFormat="1" ht="11.25" customHeight="1" x14ac:dyDescent="0.25">
      <c r="A2909" s="77">
        <v>2903</v>
      </c>
      <c r="B2909" s="76" t="s">
        <v>9784</v>
      </c>
      <c r="C2909" s="98" t="s">
        <v>1626</v>
      </c>
      <c r="D2909" s="77" t="s">
        <v>1586</v>
      </c>
      <c r="E2909" s="76" t="s">
        <v>7933</v>
      </c>
      <c r="F2909" s="94" t="s">
        <v>1596</v>
      </c>
      <c r="G2909" s="94">
        <v>0.16</v>
      </c>
      <c r="H2909" s="94">
        <v>2.6008878127522197E-2</v>
      </c>
      <c r="I2909" s="94">
        <v>0.12648761904761904</v>
      </c>
    </row>
    <row r="2910" spans="1:9" s="97" customFormat="1" ht="11.25" customHeight="1" x14ac:dyDescent="0.25">
      <c r="A2910" s="77">
        <v>2904</v>
      </c>
      <c r="B2910" s="76" t="s">
        <v>9016</v>
      </c>
      <c r="C2910" s="98" t="s">
        <v>1714</v>
      </c>
      <c r="D2910" s="77" t="s">
        <v>1586</v>
      </c>
      <c r="E2910" s="76" t="s">
        <v>7918</v>
      </c>
      <c r="F2910" s="94" t="s">
        <v>1596</v>
      </c>
      <c r="G2910" s="94">
        <v>0.16</v>
      </c>
      <c r="H2910" s="94">
        <v>0.11340294592413239</v>
      </c>
      <c r="I2910" s="94">
        <v>4.3987619047619025E-2</v>
      </c>
    </row>
    <row r="2911" spans="1:9" s="97" customFormat="1" ht="11.25" customHeight="1" x14ac:dyDescent="0.25">
      <c r="A2911" s="77">
        <v>2905</v>
      </c>
      <c r="B2911" s="76" t="s">
        <v>6039</v>
      </c>
      <c r="C2911" s="98" t="s">
        <v>1641</v>
      </c>
      <c r="D2911" s="77" t="s">
        <v>1586</v>
      </c>
      <c r="E2911" s="76" t="s">
        <v>6022</v>
      </c>
      <c r="F2911" s="94" t="s">
        <v>1596</v>
      </c>
      <c r="G2911" s="94">
        <v>0.16</v>
      </c>
      <c r="H2911" s="94">
        <v>5.4479418886198552E-3</v>
      </c>
      <c r="I2911" s="94">
        <v>0.14589714285714286</v>
      </c>
    </row>
    <row r="2912" spans="1:9" s="97" customFormat="1" ht="11.25" customHeight="1" x14ac:dyDescent="0.25">
      <c r="A2912" s="77">
        <v>2906</v>
      </c>
      <c r="B2912" s="76" t="s">
        <v>9783</v>
      </c>
      <c r="C2912" s="98" t="s">
        <v>1714</v>
      </c>
      <c r="D2912" s="77" t="s">
        <v>1586</v>
      </c>
      <c r="E2912" s="76" t="s">
        <v>7918</v>
      </c>
      <c r="F2912" s="94" t="s">
        <v>1596</v>
      </c>
      <c r="G2912" s="94">
        <v>0.16</v>
      </c>
      <c r="H2912" s="94">
        <v>0.16</v>
      </c>
      <c r="I2912" s="94">
        <v>0</v>
      </c>
    </row>
    <row r="2913" spans="1:9" s="97" customFormat="1" ht="11.25" customHeight="1" x14ac:dyDescent="0.25">
      <c r="A2913" s="77">
        <v>2907</v>
      </c>
      <c r="B2913" s="76" t="s">
        <v>9782</v>
      </c>
      <c r="C2913" s="98" t="s">
        <v>1626</v>
      </c>
      <c r="D2913" s="77" t="s">
        <v>1586</v>
      </c>
      <c r="E2913" s="76" t="s">
        <v>7894</v>
      </c>
      <c r="F2913" s="94" t="s">
        <v>1596</v>
      </c>
      <c r="G2913" s="94">
        <v>0.1</v>
      </c>
      <c r="H2913" s="94">
        <v>1.2061138014527845E-2</v>
      </c>
      <c r="I2913" s="94">
        <v>8.3014285714285721E-2</v>
      </c>
    </row>
    <row r="2914" spans="1:9" s="97" customFormat="1" ht="11.25" customHeight="1" x14ac:dyDescent="0.25">
      <c r="A2914" s="77">
        <v>2908</v>
      </c>
      <c r="B2914" s="76" t="s">
        <v>9015</v>
      </c>
      <c r="C2914" s="98" t="s">
        <v>1714</v>
      </c>
      <c r="D2914" s="77" t="s">
        <v>1586</v>
      </c>
      <c r="E2914" s="76" t="s">
        <v>7918</v>
      </c>
      <c r="F2914" s="94" t="s">
        <v>1596</v>
      </c>
      <c r="G2914" s="94">
        <v>0.4</v>
      </c>
      <c r="H2914" s="94">
        <v>0.14942998385794998</v>
      </c>
      <c r="I2914" s="94">
        <v>0.23653809523809521</v>
      </c>
    </row>
    <row r="2915" spans="1:9" s="97" customFormat="1" ht="11.25" customHeight="1" x14ac:dyDescent="0.25">
      <c r="A2915" s="77">
        <v>2909</v>
      </c>
      <c r="B2915" s="76" t="s">
        <v>9781</v>
      </c>
      <c r="C2915" s="98" t="s">
        <v>1626</v>
      </c>
      <c r="D2915" s="77" t="s">
        <v>1586</v>
      </c>
      <c r="E2915" s="76" t="s">
        <v>7894</v>
      </c>
      <c r="F2915" s="94" t="s">
        <v>1596</v>
      </c>
      <c r="G2915" s="94">
        <v>0.16</v>
      </c>
      <c r="H2915" s="94">
        <v>3.7328490718321226E-3</v>
      </c>
      <c r="I2915" s="94">
        <v>0.14751619047619044</v>
      </c>
    </row>
    <row r="2916" spans="1:9" s="97" customFormat="1" ht="11.25" customHeight="1" x14ac:dyDescent="0.25">
      <c r="A2916" s="77">
        <v>2910</v>
      </c>
      <c r="B2916" s="76" t="s">
        <v>9780</v>
      </c>
      <c r="C2916" s="98" t="s">
        <v>1714</v>
      </c>
      <c r="D2916" s="77" t="s">
        <v>1586</v>
      </c>
      <c r="E2916" s="76" t="s">
        <v>7862</v>
      </c>
      <c r="F2916" s="94" t="s">
        <v>1596</v>
      </c>
      <c r="G2916" s="94">
        <v>0.16</v>
      </c>
      <c r="H2916" s="94">
        <v>0.16</v>
      </c>
      <c r="I2916" s="94">
        <v>0</v>
      </c>
    </row>
    <row r="2917" spans="1:9" s="97" customFormat="1" ht="11.25" customHeight="1" x14ac:dyDescent="0.25">
      <c r="A2917" s="77">
        <v>2911</v>
      </c>
      <c r="B2917" s="76" t="s">
        <v>9779</v>
      </c>
      <c r="C2917" s="98" t="s">
        <v>1626</v>
      </c>
      <c r="D2917" s="77" t="s">
        <v>1586</v>
      </c>
      <c r="E2917" s="76" t="s">
        <v>7988</v>
      </c>
      <c r="F2917" s="94" t="s">
        <v>1596</v>
      </c>
      <c r="G2917" s="94">
        <v>0.1</v>
      </c>
      <c r="H2917" s="94">
        <v>1.1274213075060534E-2</v>
      </c>
      <c r="I2917" s="94">
        <v>8.3757142857142849E-2</v>
      </c>
    </row>
    <row r="2918" spans="1:9" s="97" customFormat="1" ht="11.25" customHeight="1" x14ac:dyDescent="0.25">
      <c r="A2918" s="77">
        <v>2912</v>
      </c>
      <c r="B2918" s="76" t="s">
        <v>9014</v>
      </c>
      <c r="C2918" s="98" t="s">
        <v>1714</v>
      </c>
      <c r="D2918" s="77" t="s">
        <v>1586</v>
      </c>
      <c r="E2918" s="76" t="s">
        <v>7918</v>
      </c>
      <c r="F2918" s="94" t="s">
        <v>1596</v>
      </c>
      <c r="G2918" s="94">
        <v>0.1</v>
      </c>
      <c r="H2918" s="94">
        <v>0.1</v>
      </c>
      <c r="I2918" s="94">
        <v>0</v>
      </c>
    </row>
    <row r="2919" spans="1:9" s="97" customFormat="1" ht="11.25" customHeight="1" x14ac:dyDescent="0.25">
      <c r="A2919" s="77">
        <v>2913</v>
      </c>
      <c r="B2919" s="76" t="s">
        <v>9013</v>
      </c>
      <c r="C2919" s="98" t="s">
        <v>1714</v>
      </c>
      <c r="D2919" s="77" t="s">
        <v>1586</v>
      </c>
      <c r="E2919" s="76" t="s">
        <v>7918</v>
      </c>
      <c r="F2919" s="94" t="s">
        <v>1596</v>
      </c>
      <c r="G2919" s="94">
        <v>0.1</v>
      </c>
      <c r="H2919" s="94">
        <v>6.2817796610169493E-2</v>
      </c>
      <c r="I2919" s="94">
        <v>3.5099999999999992E-2</v>
      </c>
    </row>
    <row r="2920" spans="1:9" s="97" customFormat="1" ht="11.25" customHeight="1" x14ac:dyDescent="0.25">
      <c r="A2920" s="77">
        <v>2914</v>
      </c>
      <c r="B2920" s="76" t="s">
        <v>9778</v>
      </c>
      <c r="C2920" s="98" t="s">
        <v>1626</v>
      </c>
      <c r="D2920" s="77" t="s">
        <v>1586</v>
      </c>
      <c r="E2920" s="76" t="s">
        <v>7988</v>
      </c>
      <c r="F2920" s="94" t="s">
        <v>1596</v>
      </c>
      <c r="G2920" s="94">
        <v>0.16</v>
      </c>
      <c r="H2920" s="94">
        <v>6.2953995157384993E-2</v>
      </c>
      <c r="I2920" s="94">
        <v>9.1611428571428566E-2</v>
      </c>
    </row>
    <row r="2921" spans="1:9" s="97" customFormat="1" ht="11.25" customHeight="1" x14ac:dyDescent="0.25">
      <c r="A2921" s="77">
        <v>2915</v>
      </c>
      <c r="B2921" s="76" t="s">
        <v>9012</v>
      </c>
      <c r="C2921" s="98" t="s">
        <v>1714</v>
      </c>
      <c r="D2921" s="77" t="s">
        <v>1586</v>
      </c>
      <c r="E2921" s="76" t="s">
        <v>7918</v>
      </c>
      <c r="F2921" s="94" t="s">
        <v>1596</v>
      </c>
      <c r="G2921" s="94">
        <v>0.04</v>
      </c>
      <c r="H2921" s="94">
        <v>2.1257062146892658E-2</v>
      </c>
      <c r="I2921" s="94">
        <v>1.7693333333333332E-2</v>
      </c>
    </row>
    <row r="2922" spans="1:9" s="97" customFormat="1" ht="11.25" customHeight="1" x14ac:dyDescent="0.25">
      <c r="A2922" s="77">
        <v>2916</v>
      </c>
      <c r="B2922" s="76" t="s">
        <v>9011</v>
      </c>
      <c r="C2922" s="98" t="s">
        <v>1714</v>
      </c>
      <c r="D2922" s="77" t="s">
        <v>1586</v>
      </c>
      <c r="E2922" s="76" t="s">
        <v>7790</v>
      </c>
      <c r="F2922" s="94" t="s">
        <v>1596</v>
      </c>
      <c r="G2922" s="94">
        <v>0.06</v>
      </c>
      <c r="H2922" s="94">
        <v>6.0000000000000005E-2</v>
      </c>
      <c r="I2922" s="94">
        <v>0</v>
      </c>
    </row>
    <row r="2923" spans="1:9" s="97" customFormat="1" ht="11.25" customHeight="1" x14ac:dyDescent="0.25">
      <c r="A2923" s="77">
        <v>2917</v>
      </c>
      <c r="B2923" s="76" t="s">
        <v>9777</v>
      </c>
      <c r="C2923" s="98" t="s">
        <v>1626</v>
      </c>
      <c r="D2923" s="77" t="s">
        <v>1586</v>
      </c>
      <c r="E2923" s="76" t="s">
        <v>7988</v>
      </c>
      <c r="F2923" s="94" t="s">
        <v>1596</v>
      </c>
      <c r="G2923" s="94">
        <v>0.25</v>
      </c>
      <c r="H2923" s="94">
        <v>1.3100282485875707E-2</v>
      </c>
      <c r="I2923" s="94">
        <v>0.22363333333333332</v>
      </c>
    </row>
    <row r="2924" spans="1:9" s="97" customFormat="1" ht="11.25" customHeight="1" x14ac:dyDescent="0.25">
      <c r="A2924" s="77">
        <v>2918</v>
      </c>
      <c r="B2924" s="76" t="s">
        <v>9010</v>
      </c>
      <c r="C2924" s="98" t="s">
        <v>1714</v>
      </c>
      <c r="D2924" s="77" t="s">
        <v>1586</v>
      </c>
      <c r="E2924" s="76" t="s">
        <v>7790</v>
      </c>
      <c r="F2924" s="94" t="s">
        <v>1596</v>
      </c>
      <c r="G2924" s="94">
        <v>0.4</v>
      </c>
      <c r="H2924" s="94">
        <v>0.26005347054075867</v>
      </c>
      <c r="I2924" s="94">
        <v>0.13210952380952382</v>
      </c>
    </row>
    <row r="2925" spans="1:9" s="97" customFormat="1" ht="11.25" customHeight="1" x14ac:dyDescent="0.25">
      <c r="A2925" s="77">
        <v>2919</v>
      </c>
      <c r="B2925" s="76" t="s">
        <v>2193</v>
      </c>
      <c r="C2925" s="98" t="s">
        <v>1608</v>
      </c>
      <c r="D2925" s="77" t="s">
        <v>1586</v>
      </c>
      <c r="E2925" s="76" t="s">
        <v>9007</v>
      </c>
      <c r="F2925" s="94" t="s">
        <v>1596</v>
      </c>
      <c r="G2925" s="94">
        <v>0.16</v>
      </c>
      <c r="H2925" s="94">
        <v>3.1017958030669899E-2</v>
      </c>
      <c r="I2925" s="94">
        <v>0.12175904761904763</v>
      </c>
    </row>
    <row r="2926" spans="1:9" s="97" customFormat="1" ht="11.25" customHeight="1" x14ac:dyDescent="0.25">
      <c r="A2926" s="77">
        <v>2920</v>
      </c>
      <c r="B2926" s="76" t="s">
        <v>9009</v>
      </c>
      <c r="C2926" s="98" t="s">
        <v>1714</v>
      </c>
      <c r="D2926" s="77" t="s">
        <v>1586</v>
      </c>
      <c r="E2926" s="76" t="s">
        <v>7975</v>
      </c>
      <c r="F2926" s="94" t="s">
        <v>1596</v>
      </c>
      <c r="G2926" s="94">
        <v>0.06</v>
      </c>
      <c r="H2926" s="94">
        <v>8.3585552865213884E-3</v>
      </c>
      <c r="I2926" s="94">
        <v>4.8749523809523805E-2</v>
      </c>
    </row>
    <row r="2927" spans="1:9" s="97" customFormat="1" ht="11.25" customHeight="1" x14ac:dyDescent="0.25">
      <c r="A2927" s="77">
        <v>2921</v>
      </c>
      <c r="B2927" s="76" t="s">
        <v>9008</v>
      </c>
      <c r="C2927" s="98" t="s">
        <v>1714</v>
      </c>
      <c r="D2927" s="77" t="s">
        <v>1586</v>
      </c>
      <c r="E2927" s="76" t="s">
        <v>7790</v>
      </c>
      <c r="F2927" s="94" t="s">
        <v>1596</v>
      </c>
      <c r="G2927" s="94">
        <v>0.06</v>
      </c>
      <c r="H2927" s="94">
        <v>3.6299435028248589E-2</v>
      </c>
      <c r="I2927" s="94">
        <v>2.2373333333333332E-2</v>
      </c>
    </row>
    <row r="2928" spans="1:9" s="97" customFormat="1" ht="11.25" customHeight="1" x14ac:dyDescent="0.25">
      <c r="A2928" s="77">
        <v>2922</v>
      </c>
      <c r="B2928" s="76" t="s">
        <v>1916</v>
      </c>
      <c r="C2928" s="98" t="s">
        <v>1608</v>
      </c>
      <c r="D2928" s="77" t="s">
        <v>1586</v>
      </c>
      <c r="E2928" s="76" t="s">
        <v>9007</v>
      </c>
      <c r="F2928" s="94" t="s">
        <v>1596</v>
      </c>
      <c r="G2928" s="94">
        <v>0.16</v>
      </c>
      <c r="H2928" s="94">
        <v>1.8724778046811948E-2</v>
      </c>
      <c r="I2928" s="94">
        <v>0.13336380952380952</v>
      </c>
    </row>
    <row r="2929" spans="1:9" s="97" customFormat="1" ht="11.25" customHeight="1" x14ac:dyDescent="0.25">
      <c r="A2929" s="77">
        <v>2923</v>
      </c>
      <c r="B2929" s="76" t="s">
        <v>1912</v>
      </c>
      <c r="C2929" s="98" t="s">
        <v>1608</v>
      </c>
      <c r="D2929" s="77" t="s">
        <v>1586</v>
      </c>
      <c r="E2929" s="76" t="s">
        <v>9007</v>
      </c>
      <c r="F2929" s="94" t="s">
        <v>1596</v>
      </c>
      <c r="G2929" s="94">
        <v>0.04</v>
      </c>
      <c r="H2929" s="94">
        <v>0.04</v>
      </c>
      <c r="I2929" s="94">
        <v>0</v>
      </c>
    </row>
    <row r="2930" spans="1:9" s="97" customFormat="1" ht="11.25" customHeight="1" x14ac:dyDescent="0.25">
      <c r="A2930" s="77">
        <v>2924</v>
      </c>
      <c r="B2930" s="76" t="s">
        <v>1910</v>
      </c>
      <c r="C2930" s="98" t="s">
        <v>1608</v>
      </c>
      <c r="D2930" s="77" t="s">
        <v>1586</v>
      </c>
      <c r="E2930" s="76" t="s">
        <v>9007</v>
      </c>
      <c r="F2930" s="94" t="s">
        <v>1596</v>
      </c>
      <c r="G2930" s="94">
        <v>0.1</v>
      </c>
      <c r="H2930" s="94">
        <v>3.2006658595641647E-2</v>
      </c>
      <c r="I2930" s="94">
        <v>6.4185714285714263E-2</v>
      </c>
    </row>
    <row r="2931" spans="1:9" s="97" customFormat="1" ht="11.25" customHeight="1" x14ac:dyDescent="0.25">
      <c r="A2931" s="77">
        <v>2925</v>
      </c>
      <c r="B2931" s="76" t="s">
        <v>1911</v>
      </c>
      <c r="C2931" s="98" t="s">
        <v>1608</v>
      </c>
      <c r="D2931" s="77" t="s">
        <v>1586</v>
      </c>
      <c r="E2931" s="76" t="s">
        <v>9007</v>
      </c>
      <c r="F2931" s="94" t="s">
        <v>1596</v>
      </c>
      <c r="G2931" s="94">
        <v>0.4</v>
      </c>
      <c r="H2931" s="94">
        <v>3.512913640032285E-2</v>
      </c>
      <c r="I2931" s="94">
        <v>0.34443809523809515</v>
      </c>
    </row>
    <row r="2932" spans="1:9" s="97" customFormat="1" ht="11.25" customHeight="1" x14ac:dyDescent="0.25">
      <c r="A2932" s="77">
        <v>2926</v>
      </c>
      <c r="B2932" s="76" t="s">
        <v>1914</v>
      </c>
      <c r="C2932" s="98" t="s">
        <v>1608</v>
      </c>
      <c r="D2932" s="77" t="s">
        <v>1586</v>
      </c>
      <c r="E2932" s="76" t="s">
        <v>1913</v>
      </c>
      <c r="F2932" s="94" t="s">
        <v>1596</v>
      </c>
      <c r="G2932" s="94">
        <v>2.5000000000000001E-2</v>
      </c>
      <c r="H2932" s="94">
        <v>3.7580710250201778E-3</v>
      </c>
      <c r="I2932" s="94">
        <v>2.005238095238095E-2</v>
      </c>
    </row>
    <row r="2933" spans="1:9" s="97" customFormat="1" ht="11.25" customHeight="1" x14ac:dyDescent="0.25">
      <c r="A2933" s="77">
        <v>2927</v>
      </c>
      <c r="B2933" s="76" t="s">
        <v>1905</v>
      </c>
      <c r="C2933" s="98" t="s">
        <v>1608</v>
      </c>
      <c r="D2933" s="77" t="s">
        <v>1586</v>
      </c>
      <c r="E2933" s="76" t="s">
        <v>9007</v>
      </c>
      <c r="F2933" s="94" t="s">
        <v>1596</v>
      </c>
      <c r="G2933" s="94">
        <v>0.16</v>
      </c>
      <c r="H2933" s="94">
        <v>4.0773809523809525E-2</v>
      </c>
      <c r="I2933" s="94">
        <v>0.11254952380952381</v>
      </c>
    </row>
    <row r="2934" spans="1:9" s="97" customFormat="1" ht="11.25" customHeight="1" x14ac:dyDescent="0.25">
      <c r="A2934" s="77">
        <v>2928</v>
      </c>
      <c r="B2934" s="76" t="s">
        <v>9776</v>
      </c>
      <c r="C2934" s="98" t="s">
        <v>1626</v>
      </c>
      <c r="D2934" s="77" t="s">
        <v>1586</v>
      </c>
      <c r="E2934" s="76" t="s">
        <v>7988</v>
      </c>
      <c r="F2934" s="94" t="s">
        <v>1596</v>
      </c>
      <c r="G2934" s="94">
        <v>0.04</v>
      </c>
      <c r="H2934" s="94">
        <v>2.1090597255851492E-2</v>
      </c>
      <c r="I2934" s="94">
        <v>1.7850476190476191E-2</v>
      </c>
    </row>
    <row r="2935" spans="1:9" s="97" customFormat="1" ht="11.25" customHeight="1" x14ac:dyDescent="0.25">
      <c r="A2935" s="77">
        <v>2929</v>
      </c>
      <c r="B2935" s="76" t="s">
        <v>9775</v>
      </c>
      <c r="C2935" s="98" t="s">
        <v>1626</v>
      </c>
      <c r="D2935" s="77" t="s">
        <v>1586</v>
      </c>
      <c r="E2935" s="76" t="s">
        <v>7988</v>
      </c>
      <c r="F2935" s="94" t="s">
        <v>1596</v>
      </c>
      <c r="G2935" s="94">
        <v>0.06</v>
      </c>
      <c r="H2935" s="94">
        <v>2.4868845843422114E-2</v>
      </c>
      <c r="I2935" s="94">
        <v>3.3163809523809519E-2</v>
      </c>
    </row>
    <row r="2936" spans="1:9" s="97" customFormat="1" ht="11.25" customHeight="1" x14ac:dyDescent="0.25">
      <c r="A2936" s="77">
        <v>2930</v>
      </c>
      <c r="B2936" s="76" t="s">
        <v>1903</v>
      </c>
      <c r="C2936" s="98" t="s">
        <v>1608</v>
      </c>
      <c r="D2936" s="77" t="s">
        <v>1586</v>
      </c>
      <c r="E2936" s="76" t="s">
        <v>9007</v>
      </c>
      <c r="F2936" s="94" t="s">
        <v>1596</v>
      </c>
      <c r="G2936" s="94">
        <v>0.16</v>
      </c>
      <c r="H2936" s="94">
        <v>1.1581920903954802E-2</v>
      </c>
      <c r="I2936" s="94">
        <v>0.14010666666666666</v>
      </c>
    </row>
    <row r="2937" spans="1:9" s="97" customFormat="1" ht="11.25" customHeight="1" x14ac:dyDescent="0.25">
      <c r="A2937" s="77">
        <v>2931</v>
      </c>
      <c r="B2937" s="76" t="s">
        <v>9774</v>
      </c>
      <c r="C2937" s="98" t="s">
        <v>1626</v>
      </c>
      <c r="D2937" s="77" t="s">
        <v>1586</v>
      </c>
      <c r="E2937" s="76" t="s">
        <v>7988</v>
      </c>
      <c r="F2937" s="94" t="s">
        <v>1596</v>
      </c>
      <c r="G2937" s="94">
        <v>0.1</v>
      </c>
      <c r="H2937" s="94">
        <v>2.7360774818401941E-2</v>
      </c>
      <c r="I2937" s="94">
        <v>6.8571428571428575E-2</v>
      </c>
    </row>
    <row r="2938" spans="1:9" s="97" customFormat="1" ht="11.25" customHeight="1" x14ac:dyDescent="0.25">
      <c r="A2938" s="77">
        <v>2932</v>
      </c>
      <c r="B2938" s="76" t="s">
        <v>2192</v>
      </c>
      <c r="C2938" s="98" t="s">
        <v>1608</v>
      </c>
      <c r="D2938" s="77" t="s">
        <v>1586</v>
      </c>
      <c r="E2938" s="76" t="s">
        <v>9007</v>
      </c>
      <c r="F2938" s="94" t="s">
        <v>1596</v>
      </c>
      <c r="G2938" s="94">
        <v>0.1</v>
      </c>
      <c r="H2938" s="94">
        <v>1.2843018563357546E-2</v>
      </c>
      <c r="I2938" s="94">
        <v>8.2276190476190475E-2</v>
      </c>
    </row>
    <row r="2939" spans="1:9" s="97" customFormat="1" ht="11.25" customHeight="1" x14ac:dyDescent="0.25">
      <c r="A2939" s="77">
        <v>2933</v>
      </c>
      <c r="B2939" s="76" t="s">
        <v>9773</v>
      </c>
      <c r="C2939" s="98" t="s">
        <v>1626</v>
      </c>
      <c r="D2939" s="77" t="s">
        <v>1586</v>
      </c>
      <c r="E2939" s="76" t="s">
        <v>8994</v>
      </c>
      <c r="F2939" s="94" t="s">
        <v>1596</v>
      </c>
      <c r="G2939" s="94">
        <v>0.16</v>
      </c>
      <c r="H2939" s="94">
        <v>7.0621468926553681E-3</v>
      </c>
      <c r="I2939" s="94">
        <v>0.14437333333333333</v>
      </c>
    </row>
    <row r="2940" spans="1:9" s="97" customFormat="1" ht="11.25" customHeight="1" x14ac:dyDescent="0.25">
      <c r="A2940" s="77">
        <v>2934</v>
      </c>
      <c r="B2940" s="76" t="s">
        <v>1909</v>
      </c>
      <c r="C2940" s="98" t="s">
        <v>1608</v>
      </c>
      <c r="D2940" s="77" t="s">
        <v>1586</v>
      </c>
      <c r="E2940" s="76" t="s">
        <v>9007</v>
      </c>
      <c r="F2940" s="94" t="s">
        <v>1596</v>
      </c>
      <c r="G2940" s="94">
        <v>0.16</v>
      </c>
      <c r="H2940" s="94">
        <v>7.4808313155770786E-2</v>
      </c>
      <c r="I2940" s="94">
        <v>8.0420952380952371E-2</v>
      </c>
    </row>
    <row r="2941" spans="1:9" s="97" customFormat="1" ht="11.25" customHeight="1" x14ac:dyDescent="0.25">
      <c r="A2941" s="77">
        <v>2935</v>
      </c>
      <c r="B2941" s="76" t="s">
        <v>9772</v>
      </c>
      <c r="C2941" s="98" t="s">
        <v>1626</v>
      </c>
      <c r="D2941" s="77" t="s">
        <v>1586</v>
      </c>
      <c r="E2941" s="76" t="s">
        <v>7988</v>
      </c>
      <c r="F2941" s="94" t="s">
        <v>1596</v>
      </c>
      <c r="G2941" s="94">
        <v>0.1</v>
      </c>
      <c r="H2941" s="94">
        <v>3.458434221146086E-2</v>
      </c>
      <c r="I2941" s="94">
        <v>6.1752380952380941E-2</v>
      </c>
    </row>
    <row r="2942" spans="1:9" s="97" customFormat="1" ht="11.25" customHeight="1" x14ac:dyDescent="0.25">
      <c r="A2942" s="77">
        <v>2936</v>
      </c>
      <c r="B2942" s="76" t="s">
        <v>1906</v>
      </c>
      <c r="C2942" s="98" t="s">
        <v>1608</v>
      </c>
      <c r="D2942" s="77" t="s">
        <v>1586</v>
      </c>
      <c r="E2942" s="76" t="s">
        <v>9007</v>
      </c>
      <c r="F2942" s="94" t="s">
        <v>1596</v>
      </c>
      <c r="G2942" s="94">
        <v>0.1</v>
      </c>
      <c r="H2942" s="94">
        <v>2.7401129943502828E-2</v>
      </c>
      <c r="I2942" s="94">
        <v>6.8533333333333335E-2</v>
      </c>
    </row>
    <row r="2943" spans="1:9" s="97" customFormat="1" ht="11.25" customHeight="1" x14ac:dyDescent="0.25">
      <c r="A2943" s="77">
        <v>2937</v>
      </c>
      <c r="B2943" s="76" t="s">
        <v>1766</v>
      </c>
      <c r="C2943" s="98" t="s">
        <v>1641</v>
      </c>
      <c r="D2943" s="77" t="s">
        <v>1586</v>
      </c>
      <c r="E2943" s="76" t="s">
        <v>7826</v>
      </c>
      <c r="F2943" s="94" t="s">
        <v>1596</v>
      </c>
      <c r="G2943" s="94">
        <v>0.4</v>
      </c>
      <c r="H2943" s="94">
        <v>0.214</v>
      </c>
      <c r="I2943" s="94">
        <v>0.17558399999999999</v>
      </c>
    </row>
    <row r="2944" spans="1:9" s="97" customFormat="1" ht="11.25" customHeight="1" x14ac:dyDescent="0.25">
      <c r="A2944" s="77">
        <v>2938</v>
      </c>
      <c r="B2944" s="76" t="s">
        <v>9771</v>
      </c>
      <c r="C2944" s="98" t="s">
        <v>1626</v>
      </c>
      <c r="D2944" s="77" t="s">
        <v>1586</v>
      </c>
      <c r="E2944" s="76" t="s">
        <v>7988</v>
      </c>
      <c r="F2944" s="94" t="s">
        <v>1596</v>
      </c>
      <c r="G2944" s="94">
        <v>0.16</v>
      </c>
      <c r="H2944" s="94">
        <v>4.893058918482647E-2</v>
      </c>
      <c r="I2944" s="94">
        <v>0.10484952380952381</v>
      </c>
    </row>
    <row r="2945" spans="1:9" s="97" customFormat="1" ht="11.25" customHeight="1" x14ac:dyDescent="0.25">
      <c r="A2945" s="77">
        <v>2939</v>
      </c>
      <c r="B2945" s="76" t="s">
        <v>9770</v>
      </c>
      <c r="C2945" s="98" t="s">
        <v>1626</v>
      </c>
      <c r="D2945" s="77" t="s">
        <v>1586</v>
      </c>
      <c r="E2945" s="76" t="s">
        <v>7988</v>
      </c>
      <c r="F2945" s="94" t="s">
        <v>1596</v>
      </c>
      <c r="G2945" s="94">
        <v>0.1</v>
      </c>
      <c r="H2945" s="94">
        <v>2.5675948345439872E-2</v>
      </c>
      <c r="I2945" s="94">
        <v>7.0161904761904745E-2</v>
      </c>
    </row>
    <row r="2946" spans="1:9" s="97" customFormat="1" ht="11.25" customHeight="1" x14ac:dyDescent="0.25">
      <c r="A2946" s="77">
        <v>2940</v>
      </c>
      <c r="B2946" s="76" t="s">
        <v>1904</v>
      </c>
      <c r="C2946" s="98" t="s">
        <v>1608</v>
      </c>
      <c r="D2946" s="77" t="s">
        <v>1586</v>
      </c>
      <c r="E2946" s="76" t="s">
        <v>9007</v>
      </c>
      <c r="F2946" s="94" t="s">
        <v>1596</v>
      </c>
      <c r="G2946" s="94">
        <v>0.16</v>
      </c>
      <c r="H2946" s="94">
        <v>1.7529257465698143E-2</v>
      </c>
      <c r="I2946" s="94">
        <v>0.13449238095238092</v>
      </c>
    </row>
    <row r="2947" spans="1:9" s="97" customFormat="1" ht="11.25" customHeight="1" x14ac:dyDescent="0.25">
      <c r="A2947" s="77">
        <v>2941</v>
      </c>
      <c r="B2947" s="76" t="s">
        <v>9769</v>
      </c>
      <c r="C2947" s="98" t="s">
        <v>1626</v>
      </c>
      <c r="D2947" s="77" t="s">
        <v>1586</v>
      </c>
      <c r="E2947" s="76" t="s">
        <v>7988</v>
      </c>
      <c r="F2947" s="94" t="s">
        <v>1596</v>
      </c>
      <c r="G2947" s="94">
        <v>0.4</v>
      </c>
      <c r="H2947" s="94">
        <v>5.1311541565778856E-2</v>
      </c>
      <c r="I2947" s="94">
        <v>0.32916190476190471</v>
      </c>
    </row>
    <row r="2948" spans="1:9" s="97" customFormat="1" ht="11.25" customHeight="1" x14ac:dyDescent="0.25">
      <c r="A2948" s="77">
        <v>2942</v>
      </c>
      <c r="B2948" s="76" t="s">
        <v>9768</v>
      </c>
      <c r="C2948" s="98" t="s">
        <v>1626</v>
      </c>
      <c r="D2948" s="77" t="s">
        <v>1586</v>
      </c>
      <c r="E2948" s="76" t="s">
        <v>7988</v>
      </c>
      <c r="F2948" s="94" t="s">
        <v>1596</v>
      </c>
      <c r="G2948" s="94">
        <v>0.25</v>
      </c>
      <c r="H2948" s="94">
        <v>0.17199999999999999</v>
      </c>
      <c r="I2948" s="94">
        <v>7.3631999999999989E-2</v>
      </c>
    </row>
    <row r="2949" spans="1:9" s="97" customFormat="1" ht="11.25" customHeight="1" x14ac:dyDescent="0.25">
      <c r="A2949" s="77">
        <v>2943</v>
      </c>
      <c r="B2949" s="76" t="s">
        <v>1908</v>
      </c>
      <c r="C2949" s="98" t="s">
        <v>1608</v>
      </c>
      <c r="D2949" s="77" t="s">
        <v>1586</v>
      </c>
      <c r="E2949" s="76" t="s">
        <v>9007</v>
      </c>
      <c r="F2949" s="94" t="s">
        <v>1596</v>
      </c>
      <c r="G2949" s="94">
        <v>6.3E-2</v>
      </c>
      <c r="H2949" s="94">
        <v>1.3856941081517353E-2</v>
      </c>
      <c r="I2949" s="94">
        <v>4.639104761904761E-2</v>
      </c>
    </row>
    <row r="2950" spans="1:9" s="97" customFormat="1" ht="11.25" customHeight="1" x14ac:dyDescent="0.25">
      <c r="A2950" s="77">
        <v>2944</v>
      </c>
      <c r="B2950" s="76" t="s">
        <v>809</v>
      </c>
      <c r="C2950" s="98" t="s">
        <v>1641</v>
      </c>
      <c r="D2950" s="77" t="s">
        <v>1586</v>
      </c>
      <c r="E2950" s="76" t="s">
        <v>7826</v>
      </c>
      <c r="F2950" s="94" t="s">
        <v>1596</v>
      </c>
      <c r="G2950" s="94">
        <v>0.16</v>
      </c>
      <c r="H2950" s="94">
        <v>9.8718724778046815E-2</v>
      </c>
      <c r="I2950" s="94">
        <v>5.7849523809523802E-2</v>
      </c>
    </row>
    <row r="2951" spans="1:9" s="97" customFormat="1" ht="11.25" customHeight="1" x14ac:dyDescent="0.25">
      <c r="A2951" s="77">
        <v>2945</v>
      </c>
      <c r="B2951" s="76" t="s">
        <v>3530</v>
      </c>
      <c r="C2951" s="98" t="s">
        <v>1641</v>
      </c>
      <c r="D2951" s="77" t="s">
        <v>1586</v>
      </c>
      <c r="E2951" s="76" t="s">
        <v>7826</v>
      </c>
      <c r="F2951" s="94" t="s">
        <v>1596</v>
      </c>
      <c r="G2951" s="94">
        <v>0.25</v>
      </c>
      <c r="H2951" s="94">
        <v>8.968926553672317E-2</v>
      </c>
      <c r="I2951" s="94">
        <v>0.15133333333333335</v>
      </c>
    </row>
    <row r="2952" spans="1:9" s="97" customFormat="1" ht="11.25" customHeight="1" x14ac:dyDescent="0.25">
      <c r="A2952" s="77">
        <v>2946</v>
      </c>
      <c r="B2952" s="76" t="s">
        <v>1719</v>
      </c>
      <c r="C2952" s="98" t="s">
        <v>1641</v>
      </c>
      <c r="D2952" s="77" t="s">
        <v>1586</v>
      </c>
      <c r="E2952" s="76" t="s">
        <v>315</v>
      </c>
      <c r="F2952" s="94" t="s">
        <v>1596</v>
      </c>
      <c r="G2952" s="94">
        <v>0.25</v>
      </c>
      <c r="H2952" s="94">
        <v>8.0084745762711865E-2</v>
      </c>
      <c r="I2952" s="94">
        <v>0.16040000000000001</v>
      </c>
    </row>
    <row r="2953" spans="1:9" s="97" customFormat="1" ht="11.25" customHeight="1" x14ac:dyDescent="0.25">
      <c r="A2953" s="77">
        <v>2947</v>
      </c>
      <c r="B2953" s="76" t="s">
        <v>1915</v>
      </c>
      <c r="C2953" s="98" t="s">
        <v>1608</v>
      </c>
      <c r="D2953" s="77" t="s">
        <v>1586</v>
      </c>
      <c r="E2953" s="76" t="s">
        <v>9007</v>
      </c>
      <c r="F2953" s="94" t="s">
        <v>1596</v>
      </c>
      <c r="G2953" s="94">
        <v>6.3E-2</v>
      </c>
      <c r="H2953" s="94">
        <v>3.4759999999999999E-2</v>
      </c>
      <c r="I2953" s="94">
        <v>2.6658560000000001E-2</v>
      </c>
    </row>
    <row r="2954" spans="1:9" s="97" customFormat="1" ht="11.25" customHeight="1" x14ac:dyDescent="0.25">
      <c r="A2954" s="77">
        <v>2948</v>
      </c>
      <c r="B2954" s="76" t="s">
        <v>9767</v>
      </c>
      <c r="C2954" s="98" t="s">
        <v>1626</v>
      </c>
      <c r="D2954" s="77" t="s">
        <v>1586</v>
      </c>
      <c r="E2954" s="76" t="s">
        <v>7988</v>
      </c>
      <c r="F2954" s="94" t="s">
        <v>1596</v>
      </c>
      <c r="G2954" s="94">
        <v>0.25</v>
      </c>
      <c r="H2954" s="94">
        <v>4.2776432606941084E-2</v>
      </c>
      <c r="I2954" s="94">
        <v>0.19561904761904758</v>
      </c>
    </row>
    <row r="2955" spans="1:9" s="97" customFormat="1" ht="11.25" customHeight="1" x14ac:dyDescent="0.25">
      <c r="A2955" s="77">
        <v>2949</v>
      </c>
      <c r="B2955" s="76" t="s">
        <v>1765</v>
      </c>
      <c r="C2955" s="98" t="s">
        <v>1641</v>
      </c>
      <c r="D2955" s="77" t="s">
        <v>1586</v>
      </c>
      <c r="E2955" s="76" t="s">
        <v>315</v>
      </c>
      <c r="F2955" s="94" t="s">
        <v>1596</v>
      </c>
      <c r="G2955" s="94">
        <v>0.25</v>
      </c>
      <c r="H2955" s="94">
        <v>3.4352300242130755E-2</v>
      </c>
      <c r="I2955" s="94">
        <v>0.20357142857142854</v>
      </c>
    </row>
    <row r="2956" spans="1:9" s="97" customFormat="1" ht="11.25" customHeight="1" x14ac:dyDescent="0.25">
      <c r="A2956" s="77">
        <v>2950</v>
      </c>
      <c r="B2956" s="76" t="s">
        <v>1907</v>
      </c>
      <c r="C2956" s="98" t="s">
        <v>1608</v>
      </c>
      <c r="D2956" s="77" t="s">
        <v>1586</v>
      </c>
      <c r="E2956" s="76" t="s">
        <v>9007</v>
      </c>
      <c r="F2956" s="94" t="s">
        <v>1596</v>
      </c>
      <c r="G2956" s="94">
        <v>0.16</v>
      </c>
      <c r="H2956" s="94">
        <v>2.5000000000000001E-2</v>
      </c>
      <c r="I2956" s="94">
        <v>0.12744</v>
      </c>
    </row>
    <row r="2957" spans="1:9" s="97" customFormat="1" ht="11.25" customHeight="1" x14ac:dyDescent="0.25">
      <c r="A2957" s="77">
        <v>2951</v>
      </c>
      <c r="B2957" s="76" t="s">
        <v>1764</v>
      </c>
      <c r="C2957" s="98" t="s">
        <v>1641</v>
      </c>
      <c r="D2957" s="77" t="s">
        <v>1586</v>
      </c>
      <c r="E2957" s="76" t="s">
        <v>6038</v>
      </c>
      <c r="F2957" s="94" t="s">
        <v>1596</v>
      </c>
      <c r="G2957" s="94">
        <v>0.2</v>
      </c>
      <c r="H2957" s="94">
        <v>2.5050443906376112E-2</v>
      </c>
      <c r="I2957" s="94">
        <v>0.16515238095238094</v>
      </c>
    </row>
    <row r="2958" spans="1:9" s="97" customFormat="1" ht="11.25" customHeight="1" x14ac:dyDescent="0.25">
      <c r="A2958" s="77">
        <v>2952</v>
      </c>
      <c r="B2958" s="76" t="s">
        <v>477</v>
      </c>
      <c r="C2958" s="98" t="s">
        <v>1641</v>
      </c>
      <c r="D2958" s="77" t="s">
        <v>1586</v>
      </c>
      <c r="E2958" s="76" t="s">
        <v>7826</v>
      </c>
      <c r="F2958" s="94" t="s">
        <v>1596</v>
      </c>
      <c r="G2958" s="94">
        <v>0.06</v>
      </c>
      <c r="H2958" s="94">
        <v>6.6485068603712675E-3</v>
      </c>
      <c r="I2958" s="94">
        <v>5.0363809523809512E-2</v>
      </c>
    </row>
    <row r="2959" spans="1:9" s="97" customFormat="1" ht="11.25" customHeight="1" x14ac:dyDescent="0.25">
      <c r="A2959" s="77">
        <v>2953</v>
      </c>
      <c r="B2959" s="76" t="s">
        <v>1899</v>
      </c>
      <c r="C2959" s="98" t="s">
        <v>1608</v>
      </c>
      <c r="D2959" s="77" t="s">
        <v>1586</v>
      </c>
      <c r="E2959" s="76" t="s">
        <v>8095</v>
      </c>
      <c r="F2959" s="94" t="s">
        <v>1596</v>
      </c>
      <c r="G2959" s="94">
        <v>0.16</v>
      </c>
      <c r="H2959" s="94">
        <v>1.2787530266343826E-2</v>
      </c>
      <c r="I2959" s="94">
        <v>0.13896857142857144</v>
      </c>
    </row>
    <row r="2960" spans="1:9" s="97" customFormat="1" ht="11.25" customHeight="1" x14ac:dyDescent="0.25">
      <c r="A2960" s="77">
        <v>2954</v>
      </c>
      <c r="B2960" s="76" t="s">
        <v>3529</v>
      </c>
      <c r="C2960" s="98" t="s">
        <v>1641</v>
      </c>
      <c r="D2960" s="77" t="s">
        <v>1586</v>
      </c>
      <c r="E2960" s="76" t="s">
        <v>7826</v>
      </c>
      <c r="F2960" s="94" t="s">
        <v>1596</v>
      </c>
      <c r="G2960" s="94">
        <v>0.2</v>
      </c>
      <c r="H2960" s="94">
        <v>3.6445722356739312E-2</v>
      </c>
      <c r="I2960" s="94">
        <v>0.15439523809523809</v>
      </c>
    </row>
    <row r="2961" spans="1:9" s="97" customFormat="1" ht="11.25" customHeight="1" x14ac:dyDescent="0.25">
      <c r="A2961" s="77">
        <v>2955</v>
      </c>
      <c r="B2961" s="76" t="s">
        <v>9766</v>
      </c>
      <c r="C2961" s="98" t="s">
        <v>1626</v>
      </c>
      <c r="D2961" s="77" t="s">
        <v>1586</v>
      </c>
      <c r="E2961" s="76" t="s">
        <v>8079</v>
      </c>
      <c r="F2961" s="94" t="s">
        <v>1596</v>
      </c>
      <c r="G2961" s="94">
        <v>6.3E-2</v>
      </c>
      <c r="H2961" s="94">
        <v>3.9169999999999996E-2</v>
      </c>
      <c r="I2961" s="94">
        <v>2.2495520000000001E-2</v>
      </c>
    </row>
    <row r="2962" spans="1:9" s="97" customFormat="1" ht="11.25" customHeight="1" x14ac:dyDescent="0.25">
      <c r="A2962" s="77">
        <v>2956</v>
      </c>
      <c r="B2962" s="76" t="s">
        <v>3528</v>
      </c>
      <c r="C2962" s="98" t="s">
        <v>1641</v>
      </c>
      <c r="D2962" s="77" t="s">
        <v>1586</v>
      </c>
      <c r="E2962" s="76" t="s">
        <v>7826</v>
      </c>
      <c r="F2962" s="94" t="s">
        <v>1596</v>
      </c>
      <c r="G2962" s="94">
        <v>0.2</v>
      </c>
      <c r="H2962" s="94">
        <v>9.5692090395480232E-3</v>
      </c>
      <c r="I2962" s="94">
        <v>0.17976666666666666</v>
      </c>
    </row>
    <row r="2963" spans="1:9" s="97" customFormat="1" ht="11.25" customHeight="1" x14ac:dyDescent="0.25">
      <c r="A2963" s="77">
        <v>2957</v>
      </c>
      <c r="B2963" s="76" t="s">
        <v>9765</v>
      </c>
      <c r="C2963" s="98" t="s">
        <v>1626</v>
      </c>
      <c r="D2963" s="77" t="s">
        <v>1586</v>
      </c>
      <c r="E2963" s="76" t="s">
        <v>7988</v>
      </c>
      <c r="F2963" s="94" t="s">
        <v>1596</v>
      </c>
      <c r="G2963" s="94">
        <v>0.16</v>
      </c>
      <c r="H2963" s="94">
        <v>0.10356638418079096</v>
      </c>
      <c r="I2963" s="94">
        <v>5.3273333333333325E-2</v>
      </c>
    </row>
    <row r="2964" spans="1:9" s="97" customFormat="1" ht="11.25" customHeight="1" x14ac:dyDescent="0.25">
      <c r="A2964" s="77">
        <v>2958</v>
      </c>
      <c r="B2964" s="76" t="s">
        <v>2333</v>
      </c>
      <c r="C2964" s="98" t="s">
        <v>1641</v>
      </c>
      <c r="D2964" s="77" t="s">
        <v>1586</v>
      </c>
      <c r="E2964" s="76" t="s">
        <v>7826</v>
      </c>
      <c r="F2964" s="94" t="s">
        <v>1596</v>
      </c>
      <c r="G2964" s="94">
        <v>0.16</v>
      </c>
      <c r="H2964" s="94">
        <v>5.6769572235673936E-2</v>
      </c>
      <c r="I2964" s="94">
        <v>9.7449523809523791E-2</v>
      </c>
    </row>
    <row r="2965" spans="1:9" s="97" customFormat="1" ht="11.25" customHeight="1" x14ac:dyDescent="0.25">
      <c r="A2965" s="77">
        <v>2959</v>
      </c>
      <c r="B2965" s="76" t="s">
        <v>9764</v>
      </c>
      <c r="C2965" s="98" t="s">
        <v>1626</v>
      </c>
      <c r="D2965" s="77" t="s">
        <v>1586</v>
      </c>
      <c r="E2965" s="76" t="s">
        <v>7988</v>
      </c>
      <c r="F2965" s="94" t="s">
        <v>1596</v>
      </c>
      <c r="G2965" s="94">
        <v>0.1</v>
      </c>
      <c r="H2965" s="94">
        <v>7.4914245359160622E-2</v>
      </c>
      <c r="I2965" s="94">
        <v>2.3680952380952375E-2</v>
      </c>
    </row>
    <row r="2966" spans="1:9" s="97" customFormat="1" ht="11.25" customHeight="1" x14ac:dyDescent="0.25">
      <c r="A2966" s="77">
        <v>2960</v>
      </c>
      <c r="B2966" s="76" t="s">
        <v>1900</v>
      </c>
      <c r="C2966" s="98" t="s">
        <v>1608</v>
      </c>
      <c r="D2966" s="77" t="s">
        <v>1586</v>
      </c>
      <c r="E2966" s="76" t="s">
        <v>8095</v>
      </c>
      <c r="F2966" s="94" t="s">
        <v>1596</v>
      </c>
      <c r="G2966" s="94">
        <v>6.3E-2</v>
      </c>
      <c r="H2966" s="94">
        <v>6.3E-2</v>
      </c>
      <c r="I2966" s="94">
        <v>0</v>
      </c>
    </row>
    <row r="2967" spans="1:9" s="97" customFormat="1" ht="11.25" customHeight="1" x14ac:dyDescent="0.25">
      <c r="A2967" s="77">
        <v>2961</v>
      </c>
      <c r="B2967" s="76" t="s">
        <v>1901</v>
      </c>
      <c r="C2967" s="98" t="s">
        <v>1608</v>
      </c>
      <c r="D2967" s="77" t="s">
        <v>1586</v>
      </c>
      <c r="E2967" s="76" t="s">
        <v>8095</v>
      </c>
      <c r="F2967" s="94" t="s">
        <v>1596</v>
      </c>
      <c r="G2967" s="94">
        <v>2.5000000000000001E-2</v>
      </c>
      <c r="H2967" s="94">
        <v>8.5048426150121075E-3</v>
      </c>
      <c r="I2967" s="94">
        <v>1.5571428571428568E-2</v>
      </c>
    </row>
    <row r="2968" spans="1:9" s="97" customFormat="1" ht="11.25" customHeight="1" x14ac:dyDescent="0.25">
      <c r="A2968" s="77">
        <v>2962</v>
      </c>
      <c r="B2968" s="76" t="s">
        <v>1902</v>
      </c>
      <c r="C2968" s="98" t="s">
        <v>1608</v>
      </c>
      <c r="D2968" s="77" t="s">
        <v>1586</v>
      </c>
      <c r="E2968" s="76" t="s">
        <v>8095</v>
      </c>
      <c r="F2968" s="94" t="s">
        <v>1596</v>
      </c>
      <c r="G2968" s="94">
        <v>6.3E-2</v>
      </c>
      <c r="H2968" s="94">
        <v>1.891142050040355E-2</v>
      </c>
      <c r="I2968" s="94">
        <v>4.1619619047619044E-2</v>
      </c>
    </row>
    <row r="2969" spans="1:9" s="97" customFormat="1" ht="11.25" customHeight="1" x14ac:dyDescent="0.25">
      <c r="A2969" s="77">
        <v>2963</v>
      </c>
      <c r="B2969" s="76" t="s">
        <v>9763</v>
      </c>
      <c r="C2969" s="98" t="s">
        <v>1626</v>
      </c>
      <c r="D2969" s="77" t="s">
        <v>1586</v>
      </c>
      <c r="E2969" s="76" t="s">
        <v>7921</v>
      </c>
      <c r="F2969" s="94" t="s">
        <v>1596</v>
      </c>
      <c r="G2969" s="94">
        <v>0.25</v>
      </c>
      <c r="H2969" s="94">
        <v>4.0329903147699762E-2</v>
      </c>
      <c r="I2969" s="94">
        <v>0.19792857142857143</v>
      </c>
    </row>
    <row r="2970" spans="1:9" s="97" customFormat="1" ht="11.25" customHeight="1" x14ac:dyDescent="0.25">
      <c r="A2970" s="77">
        <v>2964</v>
      </c>
      <c r="B2970" s="76" t="s">
        <v>9762</v>
      </c>
      <c r="C2970" s="98" t="s">
        <v>1626</v>
      </c>
      <c r="D2970" s="77" t="s">
        <v>1586</v>
      </c>
      <c r="E2970" s="76" t="s">
        <v>7921</v>
      </c>
      <c r="F2970" s="94" t="s">
        <v>1596</v>
      </c>
      <c r="G2970" s="94">
        <v>0.1</v>
      </c>
      <c r="H2970" s="94">
        <v>2.8384786117836968E-2</v>
      </c>
      <c r="I2970" s="94">
        <v>6.7604761904761904E-2</v>
      </c>
    </row>
    <row r="2971" spans="1:9" s="97" customFormat="1" ht="11.25" customHeight="1" x14ac:dyDescent="0.25">
      <c r="A2971" s="77">
        <v>2965</v>
      </c>
      <c r="B2971" s="76" t="s">
        <v>9761</v>
      </c>
      <c r="C2971" s="98" t="s">
        <v>1626</v>
      </c>
      <c r="D2971" s="77" t="s">
        <v>1586</v>
      </c>
      <c r="E2971" s="76" t="s">
        <v>7921</v>
      </c>
      <c r="F2971" s="94" t="s">
        <v>1596</v>
      </c>
      <c r="G2971" s="94">
        <v>0.16</v>
      </c>
      <c r="H2971" s="94">
        <v>7.1458837772397102E-2</v>
      </c>
      <c r="I2971" s="94">
        <v>8.3582857142857139E-2</v>
      </c>
    </row>
    <row r="2972" spans="1:9" s="97" customFormat="1" ht="11.25" customHeight="1" x14ac:dyDescent="0.25">
      <c r="A2972" s="77">
        <v>2966</v>
      </c>
      <c r="B2972" s="76" t="s">
        <v>9760</v>
      </c>
      <c r="C2972" s="98" t="s">
        <v>1626</v>
      </c>
      <c r="D2972" s="77" t="s">
        <v>1586</v>
      </c>
      <c r="E2972" s="76" t="s">
        <v>7921</v>
      </c>
      <c r="F2972" s="94" t="s">
        <v>1596</v>
      </c>
      <c r="G2972" s="94">
        <v>0.1</v>
      </c>
      <c r="H2972" s="94">
        <v>3.3257667473769167E-2</v>
      </c>
      <c r="I2972" s="94">
        <v>6.3004761904761897E-2</v>
      </c>
    </row>
    <row r="2973" spans="1:9" s="97" customFormat="1" ht="11.25" customHeight="1" x14ac:dyDescent="0.25">
      <c r="A2973" s="77">
        <v>2967</v>
      </c>
      <c r="B2973" s="76" t="s">
        <v>1895</v>
      </c>
      <c r="C2973" s="98" t="s">
        <v>1608</v>
      </c>
      <c r="D2973" s="77" t="s">
        <v>1586</v>
      </c>
      <c r="E2973" s="76" t="s">
        <v>8003</v>
      </c>
      <c r="F2973" s="94" t="s">
        <v>1596</v>
      </c>
      <c r="G2973" s="94">
        <v>0.1</v>
      </c>
      <c r="H2973" s="94">
        <v>4.0950363196125911E-2</v>
      </c>
      <c r="I2973" s="94">
        <v>5.5742857142857136E-2</v>
      </c>
    </row>
    <row r="2974" spans="1:9" s="97" customFormat="1" ht="11.25" customHeight="1" x14ac:dyDescent="0.25">
      <c r="A2974" s="77">
        <v>2968</v>
      </c>
      <c r="B2974" s="76" t="s">
        <v>9759</v>
      </c>
      <c r="C2974" s="98" t="s">
        <v>1626</v>
      </c>
      <c r="D2974" s="77" t="s">
        <v>1586</v>
      </c>
      <c r="E2974" s="76" t="s">
        <v>7921</v>
      </c>
      <c r="F2974" s="94" t="s">
        <v>1596</v>
      </c>
      <c r="G2974" s="94">
        <v>0.16</v>
      </c>
      <c r="H2974" s="94">
        <v>2.5625504439063761E-2</v>
      </c>
      <c r="I2974" s="94">
        <v>0.1268495238095238</v>
      </c>
    </row>
    <row r="2975" spans="1:9" s="97" customFormat="1" ht="11.25" customHeight="1" x14ac:dyDescent="0.25">
      <c r="A2975" s="77">
        <v>2969</v>
      </c>
      <c r="B2975" s="76" t="s">
        <v>1896</v>
      </c>
      <c r="C2975" s="98" t="s">
        <v>1608</v>
      </c>
      <c r="D2975" s="77" t="s">
        <v>1586</v>
      </c>
      <c r="E2975" s="76" t="s">
        <v>8095</v>
      </c>
      <c r="F2975" s="94" t="s">
        <v>1596</v>
      </c>
      <c r="G2975" s="94">
        <v>0.1</v>
      </c>
      <c r="H2975" s="94">
        <v>6.7564568200161421E-2</v>
      </c>
      <c r="I2975" s="94">
        <v>3.0619047619047622E-2</v>
      </c>
    </row>
    <row r="2976" spans="1:9" s="97" customFormat="1" ht="11.25" customHeight="1" x14ac:dyDescent="0.25">
      <c r="A2976" s="77">
        <v>2970</v>
      </c>
      <c r="B2976" s="76" t="s">
        <v>1893</v>
      </c>
      <c r="C2976" s="98" t="s">
        <v>1608</v>
      </c>
      <c r="D2976" s="77" t="s">
        <v>1586</v>
      </c>
      <c r="E2976" s="76" t="s">
        <v>8095</v>
      </c>
      <c r="F2976" s="94" t="s">
        <v>1596</v>
      </c>
      <c r="G2976" s="94">
        <v>0.1</v>
      </c>
      <c r="H2976" s="94">
        <v>3.6425544794188865E-2</v>
      </c>
      <c r="I2976" s="94">
        <v>6.0014285714285708E-2</v>
      </c>
    </row>
    <row r="2977" spans="1:9" s="97" customFormat="1" ht="11.25" customHeight="1" x14ac:dyDescent="0.25">
      <c r="A2977" s="77">
        <v>2971</v>
      </c>
      <c r="B2977" s="76" t="s">
        <v>2292</v>
      </c>
      <c r="C2977" s="98" t="s">
        <v>1641</v>
      </c>
      <c r="D2977" s="77" t="s">
        <v>1586</v>
      </c>
      <c r="E2977" s="76" t="s">
        <v>7670</v>
      </c>
      <c r="F2977" s="94" t="s">
        <v>1596</v>
      </c>
      <c r="G2977" s="94">
        <v>0.16</v>
      </c>
      <c r="H2977" s="94">
        <v>3.125E-2</v>
      </c>
      <c r="I2977" s="94">
        <v>0.12154</v>
      </c>
    </row>
    <row r="2978" spans="1:9" s="97" customFormat="1" ht="11.25" customHeight="1" x14ac:dyDescent="0.25">
      <c r="A2978" s="77">
        <v>2972</v>
      </c>
      <c r="B2978" s="76" t="s">
        <v>1892</v>
      </c>
      <c r="C2978" s="98" t="s">
        <v>1608</v>
      </c>
      <c r="D2978" s="77" t="s">
        <v>1586</v>
      </c>
      <c r="E2978" s="76" t="s">
        <v>8095</v>
      </c>
      <c r="F2978" s="94" t="s">
        <v>1596</v>
      </c>
      <c r="G2978" s="94">
        <v>0.1</v>
      </c>
      <c r="H2978" s="94">
        <v>4.514729620661824E-2</v>
      </c>
      <c r="I2978" s="94">
        <v>5.1780952380952379E-2</v>
      </c>
    </row>
    <row r="2979" spans="1:9" s="97" customFormat="1" ht="11.25" customHeight="1" x14ac:dyDescent="0.25">
      <c r="A2979" s="77">
        <v>2973</v>
      </c>
      <c r="B2979" s="76" t="s">
        <v>7154</v>
      </c>
      <c r="C2979" s="98" t="s">
        <v>1706</v>
      </c>
      <c r="D2979" s="77" t="s">
        <v>1586</v>
      </c>
      <c r="E2979" s="76" t="s">
        <v>6991</v>
      </c>
      <c r="F2979" s="94" t="s">
        <v>1596</v>
      </c>
      <c r="G2979" s="94">
        <v>6.3E-2</v>
      </c>
      <c r="H2979" s="94">
        <v>3.9623688458434225E-2</v>
      </c>
      <c r="I2979" s="94">
        <v>2.2067238095238091E-2</v>
      </c>
    </row>
    <row r="2980" spans="1:9" s="97" customFormat="1" ht="11.25" customHeight="1" x14ac:dyDescent="0.25">
      <c r="A2980" s="77">
        <v>2974</v>
      </c>
      <c r="B2980" s="76" t="s">
        <v>1897</v>
      </c>
      <c r="C2980" s="98" t="s">
        <v>1608</v>
      </c>
      <c r="D2980" s="77" t="s">
        <v>1586</v>
      </c>
      <c r="E2980" s="76" t="s">
        <v>8095</v>
      </c>
      <c r="F2980" s="94" t="s">
        <v>1596</v>
      </c>
      <c r="G2980" s="94">
        <v>0.25</v>
      </c>
      <c r="H2980" s="94">
        <v>9.6332728006456828E-2</v>
      </c>
      <c r="I2980" s="94">
        <v>0.14506190476190475</v>
      </c>
    </row>
    <row r="2981" spans="1:9" s="97" customFormat="1" ht="11.25" customHeight="1" x14ac:dyDescent="0.25">
      <c r="A2981" s="77">
        <v>2975</v>
      </c>
      <c r="B2981" s="76" t="s">
        <v>1894</v>
      </c>
      <c r="C2981" s="98" t="s">
        <v>1608</v>
      </c>
      <c r="D2981" s="77" t="s">
        <v>1586</v>
      </c>
      <c r="E2981" s="76" t="s">
        <v>8095</v>
      </c>
      <c r="F2981" s="94" t="s">
        <v>1596</v>
      </c>
      <c r="G2981" s="94">
        <v>0.1</v>
      </c>
      <c r="H2981" s="94">
        <v>7.8742937853107358E-3</v>
      </c>
      <c r="I2981" s="94">
        <v>8.696666666666665E-2</v>
      </c>
    </row>
    <row r="2982" spans="1:9" s="97" customFormat="1" ht="11.25" customHeight="1" x14ac:dyDescent="0.25">
      <c r="A2982" s="77">
        <v>2976</v>
      </c>
      <c r="B2982" s="76" t="s">
        <v>523</v>
      </c>
      <c r="C2982" s="98" t="s">
        <v>1641</v>
      </c>
      <c r="D2982" s="77" t="s">
        <v>1586</v>
      </c>
      <c r="E2982" s="76" t="s">
        <v>8057</v>
      </c>
      <c r="F2982" s="94" t="s">
        <v>1596</v>
      </c>
      <c r="G2982" s="94">
        <v>0.16</v>
      </c>
      <c r="H2982" s="94">
        <v>5.8938660209846651E-2</v>
      </c>
      <c r="I2982" s="94">
        <v>9.5401904761904743E-2</v>
      </c>
    </row>
    <row r="2983" spans="1:9" s="97" customFormat="1" ht="11.25" customHeight="1" x14ac:dyDescent="0.25">
      <c r="A2983" s="77">
        <v>2977</v>
      </c>
      <c r="B2983" s="76" t="s">
        <v>7153</v>
      </c>
      <c r="C2983" s="98" t="s">
        <v>1706</v>
      </c>
      <c r="D2983" s="77" t="s">
        <v>1586</v>
      </c>
      <c r="E2983" s="76" t="s">
        <v>6991</v>
      </c>
      <c r="F2983" s="94" t="s">
        <v>1596</v>
      </c>
      <c r="G2983" s="94">
        <v>0.1</v>
      </c>
      <c r="H2983" s="94">
        <v>2.2089386602098464E-2</v>
      </c>
      <c r="I2983" s="94">
        <v>7.3547619047619042E-2</v>
      </c>
    </row>
    <row r="2984" spans="1:9" s="97" customFormat="1" ht="11.25" customHeight="1" x14ac:dyDescent="0.25">
      <c r="A2984" s="77">
        <v>2978</v>
      </c>
      <c r="B2984" s="76" t="s">
        <v>1898</v>
      </c>
      <c r="C2984" s="98" t="s">
        <v>1608</v>
      </c>
      <c r="D2984" s="77" t="s">
        <v>1586</v>
      </c>
      <c r="E2984" s="76" t="s">
        <v>8095</v>
      </c>
      <c r="F2984" s="94" t="s">
        <v>1596</v>
      </c>
      <c r="G2984" s="94">
        <v>0.16</v>
      </c>
      <c r="H2984" s="94">
        <v>7.2830912025827269E-2</v>
      </c>
      <c r="I2984" s="94">
        <v>8.228761904761904E-2</v>
      </c>
    </row>
    <row r="2985" spans="1:9" s="97" customFormat="1" ht="11.25" customHeight="1" x14ac:dyDescent="0.25">
      <c r="A2985" s="77">
        <v>2979</v>
      </c>
      <c r="B2985" s="76" t="s">
        <v>480</v>
      </c>
      <c r="C2985" s="98" t="s">
        <v>1611</v>
      </c>
      <c r="D2985" s="77" t="s">
        <v>1586</v>
      </c>
      <c r="E2985" s="76" t="s">
        <v>7703</v>
      </c>
      <c r="F2985" s="94" t="s">
        <v>1596</v>
      </c>
      <c r="G2985" s="94">
        <v>6.3E-2</v>
      </c>
      <c r="H2985" s="94">
        <v>1.074455205811138E-2</v>
      </c>
      <c r="I2985" s="94">
        <v>4.9329142857142856E-2</v>
      </c>
    </row>
    <row r="2986" spans="1:9" s="97" customFormat="1" ht="11.25" customHeight="1" x14ac:dyDescent="0.25">
      <c r="A2986" s="77">
        <v>2980</v>
      </c>
      <c r="B2986" s="76" t="s">
        <v>4917</v>
      </c>
      <c r="C2986" s="98" t="s">
        <v>1706</v>
      </c>
      <c r="D2986" s="77" t="s">
        <v>1586</v>
      </c>
      <c r="E2986" s="76" t="s">
        <v>6991</v>
      </c>
      <c r="F2986" s="94" t="s">
        <v>1596</v>
      </c>
      <c r="G2986" s="94">
        <v>0.1</v>
      </c>
      <c r="H2986" s="94">
        <v>1.9229217110573044E-2</v>
      </c>
      <c r="I2986" s="94">
        <v>7.6247619047619036E-2</v>
      </c>
    </row>
    <row r="2987" spans="1:9" s="97" customFormat="1" ht="11.25" customHeight="1" x14ac:dyDescent="0.25">
      <c r="A2987" s="77">
        <v>2981</v>
      </c>
      <c r="B2987" s="76" t="s">
        <v>1890</v>
      </c>
      <c r="C2987" s="98" t="s">
        <v>1608</v>
      </c>
      <c r="D2987" s="77" t="s">
        <v>1586</v>
      </c>
      <c r="E2987" s="76" t="s">
        <v>8095</v>
      </c>
      <c r="F2987" s="94" t="s">
        <v>1596</v>
      </c>
      <c r="G2987" s="94">
        <v>6.3E-2</v>
      </c>
      <c r="H2987" s="94">
        <v>3.3686440677966105E-2</v>
      </c>
      <c r="I2987" s="94">
        <v>2.7671999999999999E-2</v>
      </c>
    </row>
    <row r="2988" spans="1:9" s="97" customFormat="1" ht="11.25" customHeight="1" x14ac:dyDescent="0.25">
      <c r="A2988" s="77">
        <v>2982</v>
      </c>
      <c r="B2988" s="76" t="s">
        <v>9758</v>
      </c>
      <c r="C2988" s="98" t="s">
        <v>1626</v>
      </c>
      <c r="D2988" s="77" t="s">
        <v>1586</v>
      </c>
      <c r="E2988" s="76" t="s">
        <v>479</v>
      </c>
      <c r="F2988" s="94" t="s">
        <v>1596</v>
      </c>
      <c r="G2988" s="94">
        <v>2.5000000000000001E-2</v>
      </c>
      <c r="H2988" s="94">
        <v>6.4870863599677158E-3</v>
      </c>
      <c r="I2988" s="94">
        <v>1.7476190476190475E-2</v>
      </c>
    </row>
    <row r="2989" spans="1:9" s="97" customFormat="1" ht="11.25" customHeight="1" x14ac:dyDescent="0.25">
      <c r="A2989" s="77">
        <v>2983</v>
      </c>
      <c r="B2989" s="76" t="s">
        <v>1889</v>
      </c>
      <c r="C2989" s="98" t="s">
        <v>1608</v>
      </c>
      <c r="D2989" s="77" t="s">
        <v>1586</v>
      </c>
      <c r="E2989" s="76" t="s">
        <v>8095</v>
      </c>
      <c r="F2989" s="94" t="s">
        <v>1596</v>
      </c>
      <c r="G2989" s="94">
        <v>0.16</v>
      </c>
      <c r="H2989" s="94">
        <v>0.114</v>
      </c>
      <c r="I2989" s="94">
        <v>4.3423999999999997E-2</v>
      </c>
    </row>
    <row r="2990" spans="1:9" s="97" customFormat="1" ht="11.25" customHeight="1" x14ac:dyDescent="0.25">
      <c r="A2990" s="77">
        <v>2984</v>
      </c>
      <c r="B2990" s="76" t="s">
        <v>3561</v>
      </c>
      <c r="C2990" s="98" t="s">
        <v>1706</v>
      </c>
      <c r="D2990" s="77" t="s">
        <v>1586</v>
      </c>
      <c r="E2990" s="76" t="s">
        <v>6991</v>
      </c>
      <c r="F2990" s="94" t="s">
        <v>1596</v>
      </c>
      <c r="G2990" s="94">
        <v>0.1</v>
      </c>
      <c r="H2990" s="94">
        <v>6.6939063761097661E-3</v>
      </c>
      <c r="I2990" s="94">
        <v>8.8080952380952385E-2</v>
      </c>
    </row>
    <row r="2991" spans="1:9" s="97" customFormat="1" ht="11.25" customHeight="1" x14ac:dyDescent="0.25">
      <c r="A2991" s="77">
        <v>2985</v>
      </c>
      <c r="B2991" s="76" t="s">
        <v>1891</v>
      </c>
      <c r="C2991" s="98" t="s">
        <v>1608</v>
      </c>
      <c r="D2991" s="77" t="s">
        <v>1586</v>
      </c>
      <c r="E2991" s="76" t="s">
        <v>8095</v>
      </c>
      <c r="F2991" s="94" t="s">
        <v>1596</v>
      </c>
      <c r="G2991" s="94">
        <v>0.16</v>
      </c>
      <c r="H2991" s="94">
        <v>3.2889426957223571E-2</v>
      </c>
      <c r="I2991" s="94">
        <v>0.11999238095238095</v>
      </c>
    </row>
    <row r="2992" spans="1:9" s="97" customFormat="1" ht="11.25" customHeight="1" x14ac:dyDescent="0.25">
      <c r="A2992" s="77">
        <v>2986</v>
      </c>
      <c r="B2992" s="76" t="s">
        <v>7152</v>
      </c>
      <c r="C2992" s="98" t="s">
        <v>1706</v>
      </c>
      <c r="D2992" s="77" t="s">
        <v>1586</v>
      </c>
      <c r="E2992" s="76" t="s">
        <v>6991</v>
      </c>
      <c r="F2992" s="94" t="s">
        <v>1596</v>
      </c>
      <c r="G2992" s="94">
        <v>0.16</v>
      </c>
      <c r="H2992" s="94">
        <v>9.6399999999999986E-2</v>
      </c>
      <c r="I2992" s="94">
        <v>6.0038400000000006E-2</v>
      </c>
    </row>
    <row r="2993" spans="1:9" s="97" customFormat="1" ht="11.25" customHeight="1" x14ac:dyDescent="0.25">
      <c r="A2993" s="77">
        <v>2987</v>
      </c>
      <c r="B2993" s="76" t="s">
        <v>7151</v>
      </c>
      <c r="C2993" s="98" t="s">
        <v>1706</v>
      </c>
      <c r="D2993" s="77" t="s">
        <v>1586</v>
      </c>
      <c r="E2993" s="76" t="s">
        <v>7029</v>
      </c>
      <c r="F2993" s="94" t="s">
        <v>1596</v>
      </c>
      <c r="G2993" s="94">
        <v>0.1</v>
      </c>
      <c r="H2993" s="94">
        <v>1.5738498789346248E-2</v>
      </c>
      <c r="I2993" s="94">
        <v>7.9542857142857123E-2</v>
      </c>
    </row>
    <row r="2994" spans="1:9" s="97" customFormat="1" ht="11.25" customHeight="1" x14ac:dyDescent="0.25">
      <c r="A2994" s="77">
        <v>2988</v>
      </c>
      <c r="B2994" s="76" t="s">
        <v>9757</v>
      </c>
      <c r="C2994" s="98" t="s">
        <v>1626</v>
      </c>
      <c r="D2994" s="77" t="s">
        <v>1586</v>
      </c>
      <c r="E2994" s="76" t="s">
        <v>8079</v>
      </c>
      <c r="F2994" s="94" t="s">
        <v>1596</v>
      </c>
      <c r="G2994" s="94">
        <v>0.1</v>
      </c>
      <c r="H2994" s="94">
        <v>5.4479418886198552E-3</v>
      </c>
      <c r="I2994" s="94">
        <v>8.9257142857142854E-2</v>
      </c>
    </row>
    <row r="2995" spans="1:9" s="97" customFormat="1" ht="11.25" customHeight="1" x14ac:dyDescent="0.25">
      <c r="A2995" s="77">
        <v>2989</v>
      </c>
      <c r="B2995" s="76" t="s">
        <v>9756</v>
      </c>
      <c r="C2995" s="98" t="s">
        <v>1626</v>
      </c>
      <c r="D2995" s="77" t="s">
        <v>1586</v>
      </c>
      <c r="E2995" s="76" t="s">
        <v>9006</v>
      </c>
      <c r="F2995" s="94" t="s">
        <v>1596</v>
      </c>
      <c r="G2995" s="94">
        <v>0.25</v>
      </c>
      <c r="H2995" s="94">
        <v>2.7310330912025831E-2</v>
      </c>
      <c r="I2995" s="94">
        <v>0.21021904761904761</v>
      </c>
    </row>
    <row r="2996" spans="1:9" s="97" customFormat="1" ht="11.25" customHeight="1" x14ac:dyDescent="0.25">
      <c r="A2996" s="77">
        <v>2990</v>
      </c>
      <c r="B2996" s="76" t="s">
        <v>7150</v>
      </c>
      <c r="C2996" s="98" t="s">
        <v>1706</v>
      </c>
      <c r="D2996" s="77" t="s">
        <v>1586</v>
      </c>
      <c r="E2996" s="76" t="s">
        <v>7029</v>
      </c>
      <c r="F2996" s="94" t="s">
        <v>1596</v>
      </c>
      <c r="G2996" s="94">
        <v>0.4</v>
      </c>
      <c r="H2996" s="94">
        <v>8.9235270379338181E-3</v>
      </c>
      <c r="I2996" s="94">
        <v>0.36917619047619049</v>
      </c>
    </row>
    <row r="2997" spans="1:9" s="97" customFormat="1" ht="11.25" customHeight="1" x14ac:dyDescent="0.25">
      <c r="A2997" s="77">
        <v>2991</v>
      </c>
      <c r="B2997" s="76" t="s">
        <v>9755</v>
      </c>
      <c r="C2997" s="98" t="s">
        <v>1626</v>
      </c>
      <c r="D2997" s="77" t="s">
        <v>1586</v>
      </c>
      <c r="E2997" s="76" t="s">
        <v>7921</v>
      </c>
      <c r="F2997" s="94" t="s">
        <v>1596</v>
      </c>
      <c r="G2997" s="94">
        <v>2.5000000000000001E-2</v>
      </c>
      <c r="H2997" s="94">
        <v>4.8224374495560935E-3</v>
      </c>
      <c r="I2997" s="94">
        <v>1.9047619047619046E-2</v>
      </c>
    </row>
    <row r="2998" spans="1:9" s="97" customFormat="1" ht="11.25" customHeight="1" x14ac:dyDescent="0.25">
      <c r="A2998" s="77">
        <v>2992</v>
      </c>
      <c r="B2998" s="76" t="s">
        <v>7149</v>
      </c>
      <c r="C2998" s="98" t="s">
        <v>1706</v>
      </c>
      <c r="D2998" s="77" t="s">
        <v>1586</v>
      </c>
      <c r="E2998" s="76" t="s">
        <v>6991</v>
      </c>
      <c r="F2998" s="94" t="s">
        <v>1596</v>
      </c>
      <c r="G2998" s="94">
        <v>0.25</v>
      </c>
      <c r="H2998" s="94">
        <v>0.16450000000000001</v>
      </c>
      <c r="I2998" s="94">
        <v>8.0711999999999992E-2</v>
      </c>
    </row>
    <row r="2999" spans="1:9" s="97" customFormat="1" ht="11.25" customHeight="1" x14ac:dyDescent="0.25">
      <c r="A2999" s="77">
        <v>2993</v>
      </c>
      <c r="B2999" s="76" t="s">
        <v>1776</v>
      </c>
      <c r="C2999" s="98" t="s">
        <v>1641</v>
      </c>
      <c r="D2999" s="77" t="s">
        <v>1586</v>
      </c>
      <c r="E2999" s="76" t="s">
        <v>7826</v>
      </c>
      <c r="F2999" s="94" t="s">
        <v>1596</v>
      </c>
      <c r="G2999" s="94">
        <v>6.3E-2</v>
      </c>
      <c r="H2999" s="94">
        <v>2.3345439870863599E-2</v>
      </c>
      <c r="I2999" s="94">
        <v>3.7433904761904759E-2</v>
      </c>
    </row>
    <row r="3000" spans="1:9" s="97" customFormat="1" ht="11.25" customHeight="1" x14ac:dyDescent="0.25">
      <c r="A3000" s="77">
        <v>2994</v>
      </c>
      <c r="B3000" s="76" t="s">
        <v>481</v>
      </c>
      <c r="C3000" s="98" t="s">
        <v>1611</v>
      </c>
      <c r="D3000" s="77" t="s">
        <v>1586</v>
      </c>
      <c r="E3000" s="76" t="s">
        <v>7703</v>
      </c>
      <c r="F3000" s="94" t="s">
        <v>1596</v>
      </c>
      <c r="G3000" s="94">
        <v>0.1</v>
      </c>
      <c r="H3000" s="94">
        <v>7.9751815980629547E-3</v>
      </c>
      <c r="I3000" s="94">
        <v>8.6871428571428572E-2</v>
      </c>
    </row>
    <row r="3001" spans="1:9" s="97" customFormat="1" ht="11.25" customHeight="1" x14ac:dyDescent="0.25">
      <c r="A3001" s="77">
        <v>2995</v>
      </c>
      <c r="B3001" s="76" t="s">
        <v>7148</v>
      </c>
      <c r="C3001" s="98" t="s">
        <v>1706</v>
      </c>
      <c r="D3001" s="77" t="s">
        <v>1586</v>
      </c>
      <c r="E3001" s="76" t="s">
        <v>7029</v>
      </c>
      <c r="F3001" s="94" t="s">
        <v>1596</v>
      </c>
      <c r="G3001" s="94">
        <v>0.1</v>
      </c>
      <c r="H3001" s="94">
        <v>1.1284301856335756E-2</v>
      </c>
      <c r="I3001" s="94">
        <v>8.3747619047619043E-2</v>
      </c>
    </row>
    <row r="3002" spans="1:9" s="97" customFormat="1" ht="11.25" customHeight="1" x14ac:dyDescent="0.25">
      <c r="A3002" s="77">
        <v>2996</v>
      </c>
      <c r="B3002" s="76" t="s">
        <v>1779</v>
      </c>
      <c r="C3002" s="98" t="s">
        <v>1641</v>
      </c>
      <c r="D3002" s="77" t="s">
        <v>1586</v>
      </c>
      <c r="E3002" s="76" t="s">
        <v>7826</v>
      </c>
      <c r="F3002" s="94" t="s">
        <v>1596</v>
      </c>
      <c r="G3002" s="94">
        <v>0.1</v>
      </c>
      <c r="H3002" s="94">
        <v>3.3847861178369652E-2</v>
      </c>
      <c r="I3002" s="94">
        <v>6.2447619047619043E-2</v>
      </c>
    </row>
    <row r="3003" spans="1:9" s="97" customFormat="1" ht="11.25" customHeight="1" x14ac:dyDescent="0.25">
      <c r="A3003" s="77">
        <v>2997</v>
      </c>
      <c r="B3003" s="76" t="s">
        <v>4606</v>
      </c>
      <c r="C3003" s="98" t="s">
        <v>1611</v>
      </c>
      <c r="D3003" s="77" t="s">
        <v>1586</v>
      </c>
      <c r="E3003" s="76" t="s">
        <v>7703</v>
      </c>
      <c r="F3003" s="94" t="s">
        <v>1596</v>
      </c>
      <c r="G3003" s="94">
        <v>0.04</v>
      </c>
      <c r="H3003" s="94">
        <v>2.9599999999999998E-2</v>
      </c>
      <c r="I3003" s="94">
        <v>9.8176000000000027E-3</v>
      </c>
    </row>
    <row r="3004" spans="1:9" s="97" customFormat="1" ht="11.25" customHeight="1" x14ac:dyDescent="0.25">
      <c r="A3004" s="77">
        <v>2998</v>
      </c>
      <c r="B3004" s="76" t="s">
        <v>7147</v>
      </c>
      <c r="C3004" s="98" t="s">
        <v>1706</v>
      </c>
      <c r="D3004" s="77" t="s">
        <v>1586</v>
      </c>
      <c r="E3004" s="76" t="s">
        <v>6991</v>
      </c>
      <c r="F3004" s="94" t="s">
        <v>1596</v>
      </c>
      <c r="G3004" s="94">
        <v>0.4</v>
      </c>
      <c r="H3004" s="94">
        <v>5.8716707021791766E-3</v>
      </c>
      <c r="I3004" s="94">
        <v>0.37205714285714281</v>
      </c>
    </row>
    <row r="3005" spans="1:9" s="97" customFormat="1" ht="11.25" customHeight="1" x14ac:dyDescent="0.25">
      <c r="A3005" s="77">
        <v>2999</v>
      </c>
      <c r="B3005" s="76" t="s">
        <v>9754</v>
      </c>
      <c r="C3005" s="98" t="s">
        <v>1626</v>
      </c>
      <c r="D3005" s="77" t="s">
        <v>1586</v>
      </c>
      <c r="E3005" s="76" t="s">
        <v>8076</v>
      </c>
      <c r="F3005" s="94" t="s">
        <v>1596</v>
      </c>
      <c r="G3005" s="94">
        <v>6.3E-2</v>
      </c>
      <c r="H3005" s="94">
        <v>3.7909999999999999E-2</v>
      </c>
      <c r="I3005" s="94">
        <v>2.3684960000000001E-2</v>
      </c>
    </row>
    <row r="3006" spans="1:9" s="97" customFormat="1" ht="11.25" customHeight="1" x14ac:dyDescent="0.25">
      <c r="A3006" s="77">
        <v>3000</v>
      </c>
      <c r="B3006" s="76" t="s">
        <v>7146</v>
      </c>
      <c r="C3006" s="98" t="s">
        <v>1706</v>
      </c>
      <c r="D3006" s="77" t="s">
        <v>1586</v>
      </c>
      <c r="E3006" s="76" t="s">
        <v>6991</v>
      </c>
      <c r="F3006" s="94" t="s">
        <v>1596</v>
      </c>
      <c r="G3006" s="94">
        <v>0.25</v>
      </c>
      <c r="H3006" s="94">
        <v>4.8133575464083943E-2</v>
      </c>
      <c r="I3006" s="94">
        <v>0.19056190476190474</v>
      </c>
    </row>
    <row r="3007" spans="1:9" s="97" customFormat="1" ht="11.25" customHeight="1" x14ac:dyDescent="0.25">
      <c r="A3007" s="77">
        <v>3001</v>
      </c>
      <c r="B3007" s="76" t="s">
        <v>483</v>
      </c>
      <c r="C3007" s="98" t="s">
        <v>1611</v>
      </c>
      <c r="D3007" s="77" t="s">
        <v>1586</v>
      </c>
      <c r="E3007" s="76" t="s">
        <v>7703</v>
      </c>
      <c r="F3007" s="94" t="s">
        <v>1596</v>
      </c>
      <c r="G3007" s="94">
        <v>0.04</v>
      </c>
      <c r="H3007" s="94">
        <v>3.5562953995157387E-3</v>
      </c>
      <c r="I3007" s="94">
        <v>3.4402857142857138E-2</v>
      </c>
    </row>
    <row r="3008" spans="1:9" s="97" customFormat="1" ht="11.25" customHeight="1" x14ac:dyDescent="0.25">
      <c r="A3008" s="77">
        <v>3002</v>
      </c>
      <c r="B3008" s="76" t="s">
        <v>9753</v>
      </c>
      <c r="C3008" s="98" t="s">
        <v>1626</v>
      </c>
      <c r="D3008" s="77" t="s">
        <v>1586</v>
      </c>
      <c r="E3008" s="76" t="s">
        <v>8076</v>
      </c>
      <c r="F3008" s="94" t="s">
        <v>1596</v>
      </c>
      <c r="G3008" s="94">
        <v>0.16</v>
      </c>
      <c r="H3008" s="94">
        <v>3.8413034705407585E-2</v>
      </c>
      <c r="I3008" s="94">
        <v>0.11477809523809523</v>
      </c>
    </row>
    <row r="3009" spans="1:9" s="97" customFormat="1" ht="11.25" customHeight="1" x14ac:dyDescent="0.25">
      <c r="A3009" s="77">
        <v>3003</v>
      </c>
      <c r="B3009" s="76" t="s">
        <v>7145</v>
      </c>
      <c r="C3009" s="98" t="s">
        <v>1706</v>
      </c>
      <c r="D3009" s="77" t="s">
        <v>1586</v>
      </c>
      <c r="E3009" s="76" t="s">
        <v>7815</v>
      </c>
      <c r="F3009" s="94" t="s">
        <v>1596</v>
      </c>
      <c r="G3009" s="94">
        <v>0.1</v>
      </c>
      <c r="H3009" s="94">
        <v>1.1839184826472962E-2</v>
      </c>
      <c r="I3009" s="94">
        <v>8.3223809523809519E-2</v>
      </c>
    </row>
    <row r="3010" spans="1:9" s="97" customFormat="1" ht="11.25" customHeight="1" x14ac:dyDescent="0.25">
      <c r="A3010" s="77">
        <v>3004</v>
      </c>
      <c r="B3010" s="76" t="s">
        <v>7144</v>
      </c>
      <c r="C3010" s="98" t="s">
        <v>1706</v>
      </c>
      <c r="D3010" s="77" t="s">
        <v>1586</v>
      </c>
      <c r="E3010" s="76" t="s">
        <v>6991</v>
      </c>
      <c r="F3010" s="94" t="s">
        <v>1596</v>
      </c>
      <c r="G3010" s="94">
        <v>0.1</v>
      </c>
      <c r="H3010" s="94">
        <v>4.1429580306698952E-2</v>
      </c>
      <c r="I3010" s="94">
        <v>5.5290476190476182E-2</v>
      </c>
    </row>
    <row r="3011" spans="1:9" s="97" customFormat="1" ht="11.25" customHeight="1" x14ac:dyDescent="0.25">
      <c r="A3011" s="77">
        <v>3005</v>
      </c>
      <c r="B3011" s="76" t="s">
        <v>9752</v>
      </c>
      <c r="C3011" s="98" t="s">
        <v>1626</v>
      </c>
      <c r="D3011" s="77" t="s">
        <v>1586</v>
      </c>
      <c r="E3011" s="76" t="s">
        <v>8076</v>
      </c>
      <c r="F3011" s="94" t="s">
        <v>1596</v>
      </c>
      <c r="G3011" s="94">
        <v>0.16</v>
      </c>
      <c r="H3011" s="94">
        <v>1.52E-2</v>
      </c>
      <c r="I3011" s="94">
        <v>0.13669120000000001</v>
      </c>
    </row>
    <row r="3012" spans="1:9" s="97" customFormat="1" ht="11.25" customHeight="1" x14ac:dyDescent="0.25">
      <c r="A3012" s="77">
        <v>3006</v>
      </c>
      <c r="B3012" s="76" t="s">
        <v>7143</v>
      </c>
      <c r="C3012" s="98" t="s">
        <v>1706</v>
      </c>
      <c r="D3012" s="77" t="s">
        <v>1586</v>
      </c>
      <c r="E3012" s="76" t="s">
        <v>6991</v>
      </c>
      <c r="F3012" s="94" t="s">
        <v>1596</v>
      </c>
      <c r="G3012" s="94">
        <v>6.3E-2</v>
      </c>
      <c r="H3012" s="94">
        <v>4.3580000000000008E-2</v>
      </c>
      <c r="I3012" s="94">
        <v>1.8332479999999995E-2</v>
      </c>
    </row>
    <row r="3013" spans="1:9" s="97" customFormat="1" ht="11.25" customHeight="1" x14ac:dyDescent="0.25">
      <c r="A3013" s="77">
        <v>3007</v>
      </c>
      <c r="B3013" s="76" t="s">
        <v>9751</v>
      </c>
      <c r="C3013" s="98" t="s">
        <v>1626</v>
      </c>
      <c r="D3013" s="77" t="s">
        <v>1586</v>
      </c>
      <c r="E3013" s="76" t="s">
        <v>8076</v>
      </c>
      <c r="F3013" s="94" t="s">
        <v>1596</v>
      </c>
      <c r="G3013" s="94">
        <v>0.25</v>
      </c>
      <c r="H3013" s="94">
        <v>4.2524213075060538E-3</v>
      </c>
      <c r="I3013" s="94">
        <v>0.2319857142857143</v>
      </c>
    </row>
    <row r="3014" spans="1:9" s="97" customFormat="1" ht="11.25" customHeight="1" x14ac:dyDescent="0.25">
      <c r="A3014" s="77">
        <v>3008</v>
      </c>
      <c r="B3014" s="76" t="s">
        <v>1884</v>
      </c>
      <c r="C3014" s="98" t="s">
        <v>1608</v>
      </c>
      <c r="D3014" s="77" t="s">
        <v>1586</v>
      </c>
      <c r="E3014" s="76" t="s">
        <v>7861</v>
      </c>
      <c r="F3014" s="94" t="s">
        <v>1596</v>
      </c>
      <c r="G3014" s="94">
        <v>0.4</v>
      </c>
      <c r="H3014" s="94">
        <v>3.0856537530266348E-2</v>
      </c>
      <c r="I3014" s="94">
        <v>0.34847142857142854</v>
      </c>
    </row>
    <row r="3015" spans="1:9" s="97" customFormat="1" ht="11.25" customHeight="1" x14ac:dyDescent="0.25">
      <c r="A3015" s="77">
        <v>3009</v>
      </c>
      <c r="B3015" s="76" t="s">
        <v>3534</v>
      </c>
      <c r="C3015" s="98" t="s">
        <v>1641</v>
      </c>
      <c r="D3015" s="77" t="s">
        <v>1586</v>
      </c>
      <c r="E3015" s="76" t="s">
        <v>7826</v>
      </c>
      <c r="F3015" s="94" t="s">
        <v>1596</v>
      </c>
      <c r="G3015" s="94">
        <v>0.25</v>
      </c>
      <c r="H3015" s="94">
        <v>4.8037732041969337E-2</v>
      </c>
      <c r="I3015" s="94">
        <v>0.19065238095238096</v>
      </c>
    </row>
    <row r="3016" spans="1:9" s="97" customFormat="1" ht="11.25" customHeight="1" x14ac:dyDescent="0.25">
      <c r="A3016" s="77">
        <v>3010</v>
      </c>
      <c r="B3016" s="76" t="s">
        <v>7142</v>
      </c>
      <c r="C3016" s="98" t="s">
        <v>1706</v>
      </c>
      <c r="D3016" s="77" t="s">
        <v>1586</v>
      </c>
      <c r="E3016" s="76" t="s">
        <v>6991</v>
      </c>
      <c r="F3016" s="94" t="s">
        <v>1596</v>
      </c>
      <c r="G3016" s="94">
        <v>0.1</v>
      </c>
      <c r="H3016" s="94">
        <v>1.1052259887005651E-2</v>
      </c>
      <c r="I3016" s="94">
        <v>8.3966666666666662E-2</v>
      </c>
    </row>
    <row r="3017" spans="1:9" s="97" customFormat="1" ht="11.25" customHeight="1" x14ac:dyDescent="0.25">
      <c r="A3017" s="77">
        <v>3011</v>
      </c>
      <c r="B3017" s="76" t="s">
        <v>1770</v>
      </c>
      <c r="C3017" s="98" t="s">
        <v>1641</v>
      </c>
      <c r="D3017" s="77" t="s">
        <v>1586</v>
      </c>
      <c r="E3017" s="76" t="s">
        <v>7826</v>
      </c>
      <c r="F3017" s="94" t="s">
        <v>1596</v>
      </c>
      <c r="G3017" s="94">
        <v>0.1</v>
      </c>
      <c r="H3017" s="94">
        <v>3.5547820823244557E-2</v>
      </c>
      <c r="I3017" s="94">
        <v>6.0842857142857129E-2</v>
      </c>
    </row>
    <row r="3018" spans="1:9" s="97" customFormat="1" ht="11.25" customHeight="1" x14ac:dyDescent="0.25">
      <c r="A3018" s="77">
        <v>3012</v>
      </c>
      <c r="B3018" s="76" t="s">
        <v>1882</v>
      </c>
      <c r="C3018" s="98" t="s">
        <v>1608</v>
      </c>
      <c r="D3018" s="77" t="s">
        <v>1586</v>
      </c>
      <c r="E3018" s="76" t="s">
        <v>7861</v>
      </c>
      <c r="F3018" s="94" t="s">
        <v>1596</v>
      </c>
      <c r="G3018" s="94">
        <v>0.1</v>
      </c>
      <c r="H3018" s="94">
        <v>3.5971549636803872E-2</v>
      </c>
      <c r="I3018" s="94">
        <v>6.0442857142857145E-2</v>
      </c>
    </row>
    <row r="3019" spans="1:9" s="97" customFormat="1" ht="11.25" customHeight="1" x14ac:dyDescent="0.25">
      <c r="A3019" s="77">
        <v>3013</v>
      </c>
      <c r="B3019" s="76" t="s">
        <v>3533</v>
      </c>
      <c r="C3019" s="98" t="s">
        <v>1641</v>
      </c>
      <c r="D3019" s="77" t="s">
        <v>1586</v>
      </c>
      <c r="E3019" s="76" t="s">
        <v>7826</v>
      </c>
      <c r="F3019" s="94" t="s">
        <v>1596</v>
      </c>
      <c r="G3019" s="94">
        <v>0.1</v>
      </c>
      <c r="H3019" s="94">
        <v>2.9267554479418891E-2</v>
      </c>
      <c r="I3019" s="94">
        <v>6.6771428571428565E-2</v>
      </c>
    </row>
    <row r="3020" spans="1:9" s="97" customFormat="1" ht="11.25" customHeight="1" x14ac:dyDescent="0.25">
      <c r="A3020" s="77">
        <v>3014</v>
      </c>
      <c r="B3020" s="76" t="s">
        <v>9750</v>
      </c>
      <c r="C3020" s="98" t="s">
        <v>1626</v>
      </c>
      <c r="D3020" s="77" t="s">
        <v>1586</v>
      </c>
      <c r="E3020" s="76" t="s">
        <v>8076</v>
      </c>
      <c r="F3020" s="94" t="s">
        <v>1596</v>
      </c>
      <c r="G3020" s="94">
        <v>0.16</v>
      </c>
      <c r="H3020" s="94">
        <v>5.5014124293785306E-2</v>
      </c>
      <c r="I3020" s="94">
        <v>9.9106666666666662E-2</v>
      </c>
    </row>
    <row r="3021" spans="1:9" s="97" customFormat="1" ht="11.25" customHeight="1" x14ac:dyDescent="0.25">
      <c r="A3021" s="77">
        <v>3015</v>
      </c>
      <c r="B3021" s="76" t="s">
        <v>1881</v>
      </c>
      <c r="C3021" s="98" t="s">
        <v>1608</v>
      </c>
      <c r="D3021" s="77" t="s">
        <v>1586</v>
      </c>
      <c r="E3021" s="76" t="s">
        <v>7861</v>
      </c>
      <c r="F3021" s="94" t="s">
        <v>1596</v>
      </c>
      <c r="G3021" s="94">
        <v>6.3E-2</v>
      </c>
      <c r="H3021" s="94">
        <v>5.4933414043583538E-3</v>
      </c>
      <c r="I3021" s="94">
        <v>5.4286285714285711E-2</v>
      </c>
    </row>
    <row r="3022" spans="1:9" s="97" customFormat="1" ht="11.25" customHeight="1" x14ac:dyDescent="0.25">
      <c r="A3022" s="77">
        <v>3016</v>
      </c>
      <c r="B3022" s="76" t="s">
        <v>9749</v>
      </c>
      <c r="C3022" s="98" t="s">
        <v>1626</v>
      </c>
      <c r="D3022" s="77" t="s">
        <v>1586</v>
      </c>
      <c r="E3022" s="76" t="s">
        <v>8076</v>
      </c>
      <c r="F3022" s="94" t="s">
        <v>1596</v>
      </c>
      <c r="G3022" s="94">
        <v>0.1</v>
      </c>
      <c r="H3022" s="94">
        <v>7.7295197740112995E-2</v>
      </c>
      <c r="I3022" s="94">
        <v>2.1433333333333329E-2</v>
      </c>
    </row>
    <row r="3023" spans="1:9" s="97" customFormat="1" ht="11.25" customHeight="1" x14ac:dyDescent="0.25">
      <c r="A3023" s="77">
        <v>3017</v>
      </c>
      <c r="B3023" s="76" t="s">
        <v>9748</v>
      </c>
      <c r="C3023" s="98" t="s">
        <v>1626</v>
      </c>
      <c r="D3023" s="77" t="s">
        <v>1586</v>
      </c>
      <c r="E3023" s="76" t="s">
        <v>8076</v>
      </c>
      <c r="F3023" s="94" t="s">
        <v>1596</v>
      </c>
      <c r="G3023" s="94">
        <v>0.25</v>
      </c>
      <c r="H3023" s="94">
        <v>7.1473970944309934E-2</v>
      </c>
      <c r="I3023" s="94">
        <v>0.16852857142857142</v>
      </c>
    </row>
    <row r="3024" spans="1:9" s="97" customFormat="1" ht="11.25" customHeight="1" x14ac:dyDescent="0.25">
      <c r="A3024" s="77">
        <v>3018</v>
      </c>
      <c r="B3024" s="76" t="s">
        <v>9747</v>
      </c>
      <c r="C3024" s="98" t="s">
        <v>1626</v>
      </c>
      <c r="D3024" s="77" t="s">
        <v>1586</v>
      </c>
      <c r="E3024" s="76" t="s">
        <v>8076</v>
      </c>
      <c r="F3024" s="94" t="s">
        <v>1596</v>
      </c>
      <c r="G3024" s="94">
        <v>0.16</v>
      </c>
      <c r="H3024" s="94">
        <v>2.3622881355932206E-2</v>
      </c>
      <c r="I3024" s="94">
        <v>0.12873999999999999</v>
      </c>
    </row>
    <row r="3025" spans="1:9" s="97" customFormat="1" ht="11.25" customHeight="1" x14ac:dyDescent="0.25">
      <c r="A3025" s="77">
        <v>3019</v>
      </c>
      <c r="B3025" s="76" t="s">
        <v>9746</v>
      </c>
      <c r="C3025" s="98" t="s">
        <v>1626</v>
      </c>
      <c r="D3025" s="77" t="s">
        <v>1586</v>
      </c>
      <c r="E3025" s="76" t="s">
        <v>8076</v>
      </c>
      <c r="F3025" s="94" t="s">
        <v>1596</v>
      </c>
      <c r="G3025" s="94">
        <v>0.06</v>
      </c>
      <c r="H3025" s="94">
        <v>1.487590799031477E-2</v>
      </c>
      <c r="I3025" s="94">
        <v>4.2597142857142854E-2</v>
      </c>
    </row>
    <row r="3026" spans="1:9" s="97" customFormat="1" ht="11.25" customHeight="1" x14ac:dyDescent="0.25">
      <c r="A3026" s="77">
        <v>3020</v>
      </c>
      <c r="B3026" s="76" t="s">
        <v>3532</v>
      </c>
      <c r="C3026" s="98" t="s">
        <v>1641</v>
      </c>
      <c r="D3026" s="77" t="s">
        <v>1586</v>
      </c>
      <c r="E3026" s="76" t="s">
        <v>7826</v>
      </c>
      <c r="F3026" s="94" t="s">
        <v>1596</v>
      </c>
      <c r="G3026" s="94">
        <v>0.1</v>
      </c>
      <c r="H3026" s="94">
        <v>8.0306698950766753E-2</v>
      </c>
      <c r="I3026" s="94">
        <v>1.8590476190476178E-2</v>
      </c>
    </row>
    <row r="3027" spans="1:9" s="97" customFormat="1" ht="11.25" customHeight="1" x14ac:dyDescent="0.25">
      <c r="A3027" s="77">
        <v>3021</v>
      </c>
      <c r="B3027" s="76" t="s">
        <v>1878</v>
      </c>
      <c r="C3027" s="98" t="s">
        <v>1608</v>
      </c>
      <c r="D3027" s="77" t="s">
        <v>1586</v>
      </c>
      <c r="E3027" s="76" t="s">
        <v>7861</v>
      </c>
      <c r="F3027" s="94" t="s">
        <v>1596</v>
      </c>
      <c r="G3027" s="94">
        <v>0.1</v>
      </c>
      <c r="H3027" s="94">
        <v>1.3518966908797418E-2</v>
      </c>
      <c r="I3027" s="94">
        <v>8.1638095238095232E-2</v>
      </c>
    </row>
    <row r="3028" spans="1:9" s="97" customFormat="1" ht="11.25" customHeight="1" x14ac:dyDescent="0.25">
      <c r="A3028" s="77">
        <v>3022</v>
      </c>
      <c r="B3028" s="76" t="s">
        <v>9745</v>
      </c>
      <c r="C3028" s="98" t="s">
        <v>1626</v>
      </c>
      <c r="D3028" s="77" t="s">
        <v>1586</v>
      </c>
      <c r="E3028" s="76" t="s">
        <v>8076</v>
      </c>
      <c r="F3028" s="94" t="s">
        <v>1596</v>
      </c>
      <c r="G3028" s="94">
        <v>0.1</v>
      </c>
      <c r="H3028" s="94">
        <v>2.6311541565778855E-2</v>
      </c>
      <c r="I3028" s="94">
        <v>6.9561904761904755E-2</v>
      </c>
    </row>
    <row r="3029" spans="1:9" s="97" customFormat="1" ht="11.25" customHeight="1" x14ac:dyDescent="0.25">
      <c r="A3029" s="77">
        <v>3023</v>
      </c>
      <c r="B3029" s="76" t="s">
        <v>1877</v>
      </c>
      <c r="C3029" s="98" t="s">
        <v>1608</v>
      </c>
      <c r="D3029" s="77" t="s">
        <v>1586</v>
      </c>
      <c r="E3029" s="76" t="s">
        <v>7861</v>
      </c>
      <c r="F3029" s="94" t="s">
        <v>1596</v>
      </c>
      <c r="G3029" s="94">
        <v>6.3E-2</v>
      </c>
      <c r="H3029" s="94">
        <v>4.2320000000000003E-2</v>
      </c>
      <c r="I3029" s="94">
        <v>1.9521919999999998E-2</v>
      </c>
    </row>
    <row r="3030" spans="1:9" s="97" customFormat="1" ht="11.25" customHeight="1" x14ac:dyDescent="0.25">
      <c r="A3030" s="77">
        <v>3024</v>
      </c>
      <c r="B3030" s="76" t="s">
        <v>9744</v>
      </c>
      <c r="C3030" s="98" t="s">
        <v>1626</v>
      </c>
      <c r="D3030" s="77" t="s">
        <v>1586</v>
      </c>
      <c r="E3030" s="76" t="s">
        <v>8076</v>
      </c>
      <c r="F3030" s="94" t="s">
        <v>1596</v>
      </c>
      <c r="G3030" s="94">
        <v>0.04</v>
      </c>
      <c r="H3030" s="94">
        <v>6.0633575464083943E-3</v>
      </c>
      <c r="I3030" s="94">
        <v>3.2036190476190468E-2</v>
      </c>
    </row>
    <row r="3031" spans="1:9" s="97" customFormat="1" ht="11.25" customHeight="1" x14ac:dyDescent="0.25">
      <c r="A3031" s="77">
        <v>3025</v>
      </c>
      <c r="B3031" s="76" t="s">
        <v>4231</v>
      </c>
      <c r="C3031" s="98" t="s">
        <v>1608</v>
      </c>
      <c r="D3031" s="77" t="s">
        <v>1586</v>
      </c>
      <c r="E3031" s="76" t="s">
        <v>1807</v>
      </c>
      <c r="F3031" s="94" t="s">
        <v>1596</v>
      </c>
      <c r="G3031" s="94">
        <v>0.16</v>
      </c>
      <c r="H3031" s="94">
        <v>1.1536521388216304E-2</v>
      </c>
      <c r="I3031" s="94">
        <v>0.14014952380952381</v>
      </c>
    </row>
    <row r="3032" spans="1:9" s="97" customFormat="1" ht="11.25" customHeight="1" x14ac:dyDescent="0.25">
      <c r="A3032" s="77">
        <v>3026</v>
      </c>
      <c r="B3032" s="76" t="s">
        <v>9743</v>
      </c>
      <c r="C3032" s="98" t="s">
        <v>1626</v>
      </c>
      <c r="D3032" s="77" t="s">
        <v>1586</v>
      </c>
      <c r="E3032" s="76" t="s">
        <v>8076</v>
      </c>
      <c r="F3032" s="94" t="s">
        <v>1596</v>
      </c>
      <c r="G3032" s="94">
        <v>0.32</v>
      </c>
      <c r="H3032" s="94">
        <v>4.6156174334140439E-2</v>
      </c>
      <c r="I3032" s="94">
        <v>0.25850857142857142</v>
      </c>
    </row>
    <row r="3033" spans="1:9" s="97" customFormat="1" ht="11.25" customHeight="1" x14ac:dyDescent="0.25">
      <c r="A3033" s="77">
        <v>3027</v>
      </c>
      <c r="B3033" s="76" t="s">
        <v>485</v>
      </c>
      <c r="C3033" s="98" t="s">
        <v>1611</v>
      </c>
      <c r="D3033" s="77" t="s">
        <v>1586</v>
      </c>
      <c r="E3033" s="76" t="s">
        <v>7703</v>
      </c>
      <c r="F3033" s="94" t="s">
        <v>1596</v>
      </c>
      <c r="G3033" s="94">
        <v>0.1</v>
      </c>
      <c r="H3033" s="94">
        <v>1.4588377723970947E-2</v>
      </c>
      <c r="I3033" s="94">
        <v>8.0628571428571424E-2</v>
      </c>
    </row>
    <row r="3034" spans="1:9" s="97" customFormat="1" ht="11.25" customHeight="1" x14ac:dyDescent="0.25">
      <c r="A3034" s="77">
        <v>3028</v>
      </c>
      <c r="B3034" s="76" t="s">
        <v>1880</v>
      </c>
      <c r="C3034" s="98" t="s">
        <v>1608</v>
      </c>
      <c r="D3034" s="77" t="s">
        <v>1586</v>
      </c>
      <c r="E3034" s="76" t="s">
        <v>1879</v>
      </c>
      <c r="F3034" s="94" t="s">
        <v>1596</v>
      </c>
      <c r="G3034" s="94">
        <v>0.1</v>
      </c>
      <c r="H3034" s="94">
        <v>5.8898305084745764E-2</v>
      </c>
      <c r="I3034" s="94">
        <v>3.8799999999999994E-2</v>
      </c>
    </row>
    <row r="3035" spans="1:9" s="97" customFormat="1" ht="11.25" customHeight="1" x14ac:dyDescent="0.25">
      <c r="A3035" s="77">
        <v>3029</v>
      </c>
      <c r="B3035" s="76" t="s">
        <v>9742</v>
      </c>
      <c r="C3035" s="98" t="s">
        <v>1626</v>
      </c>
      <c r="D3035" s="77" t="s">
        <v>1586</v>
      </c>
      <c r="E3035" s="76" t="s">
        <v>8076</v>
      </c>
      <c r="F3035" s="94" t="s">
        <v>1596</v>
      </c>
      <c r="G3035" s="94">
        <v>0.25</v>
      </c>
      <c r="H3035" s="94">
        <v>4.7750201775625507E-2</v>
      </c>
      <c r="I3035" s="94">
        <v>0.19092380952380952</v>
      </c>
    </row>
    <row r="3036" spans="1:9" s="97" customFormat="1" ht="11.25" customHeight="1" x14ac:dyDescent="0.25">
      <c r="A3036" s="77">
        <v>3030</v>
      </c>
      <c r="B3036" s="76" t="s">
        <v>9741</v>
      </c>
      <c r="C3036" s="98" t="s">
        <v>1626</v>
      </c>
      <c r="D3036" s="77" t="s">
        <v>1586</v>
      </c>
      <c r="E3036" s="76" t="s">
        <v>479</v>
      </c>
      <c r="F3036" s="94" t="s">
        <v>1596</v>
      </c>
      <c r="G3036" s="94">
        <v>0.25</v>
      </c>
      <c r="H3036" s="94">
        <v>0.13166868442292171</v>
      </c>
      <c r="I3036" s="94">
        <v>0.1117047619047619</v>
      </c>
    </row>
    <row r="3037" spans="1:9" s="97" customFormat="1" ht="11.25" customHeight="1" x14ac:dyDescent="0.25">
      <c r="A3037" s="77">
        <v>3031</v>
      </c>
      <c r="B3037" s="76" t="s">
        <v>482</v>
      </c>
      <c r="C3037" s="98" t="s">
        <v>1611</v>
      </c>
      <c r="D3037" s="77" t="s">
        <v>1586</v>
      </c>
      <c r="E3037" s="76" t="s">
        <v>7703</v>
      </c>
      <c r="F3037" s="94" t="s">
        <v>1596</v>
      </c>
      <c r="G3037" s="94">
        <v>0.25</v>
      </c>
      <c r="H3037" s="94">
        <v>0.01</v>
      </c>
      <c r="I3037" s="94">
        <v>0.22656000000000001</v>
      </c>
    </row>
    <row r="3038" spans="1:9" s="97" customFormat="1" ht="11.25" customHeight="1" x14ac:dyDescent="0.25">
      <c r="A3038" s="77">
        <v>3032</v>
      </c>
      <c r="B3038" s="76" t="s">
        <v>1875</v>
      </c>
      <c r="C3038" s="98" t="s">
        <v>1608</v>
      </c>
      <c r="D3038" s="77" t="s">
        <v>1586</v>
      </c>
      <c r="E3038" s="76" t="s">
        <v>1874</v>
      </c>
      <c r="F3038" s="94" t="s">
        <v>1596</v>
      </c>
      <c r="G3038" s="94">
        <v>6.3E-2</v>
      </c>
      <c r="H3038" s="94">
        <v>3.7909999999999999E-2</v>
      </c>
      <c r="I3038" s="94">
        <v>2.3684960000000001E-2</v>
      </c>
    </row>
    <row r="3039" spans="1:9" s="97" customFormat="1" ht="11.25" customHeight="1" x14ac:dyDescent="0.25">
      <c r="A3039" s="77">
        <v>3033</v>
      </c>
      <c r="B3039" s="76" t="s">
        <v>4605</v>
      </c>
      <c r="C3039" s="98" t="s">
        <v>1611</v>
      </c>
      <c r="D3039" s="77" t="s">
        <v>1586</v>
      </c>
      <c r="E3039" s="76" t="s">
        <v>7703</v>
      </c>
      <c r="F3039" s="94" t="s">
        <v>1596</v>
      </c>
      <c r="G3039" s="94">
        <v>0.1</v>
      </c>
      <c r="H3039" s="94">
        <v>4.5576069410815177E-2</v>
      </c>
      <c r="I3039" s="94">
        <v>5.1376190476190464E-2</v>
      </c>
    </row>
    <row r="3040" spans="1:9" s="97" customFormat="1" ht="11.25" customHeight="1" x14ac:dyDescent="0.25">
      <c r="A3040" s="77">
        <v>3034</v>
      </c>
      <c r="B3040" s="76" t="s">
        <v>9740</v>
      </c>
      <c r="C3040" s="98" t="s">
        <v>1626</v>
      </c>
      <c r="D3040" s="77" t="s">
        <v>1586</v>
      </c>
      <c r="E3040" s="76" t="s">
        <v>9006</v>
      </c>
      <c r="F3040" s="94" t="s">
        <v>1596</v>
      </c>
      <c r="G3040" s="94">
        <v>0.1</v>
      </c>
      <c r="H3040" s="94">
        <v>3.8251614205004038E-2</v>
      </c>
      <c r="I3040" s="94">
        <v>5.8290476190476184E-2</v>
      </c>
    </row>
    <row r="3041" spans="1:9" s="97" customFormat="1" ht="11.25" customHeight="1" x14ac:dyDescent="0.25">
      <c r="A3041" s="77">
        <v>3035</v>
      </c>
      <c r="B3041" s="76" t="s">
        <v>1876</v>
      </c>
      <c r="C3041" s="98" t="s">
        <v>1608</v>
      </c>
      <c r="D3041" s="77" t="s">
        <v>1586</v>
      </c>
      <c r="E3041" s="76" t="s">
        <v>7861</v>
      </c>
      <c r="F3041" s="94" t="s">
        <v>1596</v>
      </c>
      <c r="G3041" s="94">
        <v>0.06</v>
      </c>
      <c r="H3041" s="94">
        <v>0.01</v>
      </c>
      <c r="I3041" s="94">
        <v>4.7199999999999999E-2</v>
      </c>
    </row>
    <row r="3042" spans="1:9" s="97" customFormat="1" ht="11.25" customHeight="1" x14ac:dyDescent="0.25">
      <c r="A3042" s="77">
        <v>3036</v>
      </c>
      <c r="B3042" s="76" t="s">
        <v>1873</v>
      </c>
      <c r="C3042" s="98" t="s">
        <v>1608</v>
      </c>
      <c r="D3042" s="77" t="s">
        <v>1586</v>
      </c>
      <c r="E3042" s="76" t="s">
        <v>7861</v>
      </c>
      <c r="F3042" s="94" t="s">
        <v>1596</v>
      </c>
      <c r="G3042" s="94">
        <v>0.06</v>
      </c>
      <c r="H3042" s="94">
        <v>4.2200000000000001E-2</v>
      </c>
      <c r="I3042" s="94">
        <v>1.6803199999999997E-2</v>
      </c>
    </row>
    <row r="3043" spans="1:9" s="97" customFormat="1" ht="11.25" customHeight="1" x14ac:dyDescent="0.25">
      <c r="A3043" s="77">
        <v>3037</v>
      </c>
      <c r="B3043" s="76" t="s">
        <v>3638</v>
      </c>
      <c r="C3043" s="98" t="s">
        <v>9414</v>
      </c>
      <c r="D3043" s="77" t="s">
        <v>1586</v>
      </c>
      <c r="E3043" s="76" t="s">
        <v>8078</v>
      </c>
      <c r="F3043" s="94" t="s">
        <v>1596</v>
      </c>
      <c r="G3043" s="94">
        <v>0.16</v>
      </c>
      <c r="H3043" s="94">
        <v>4.8274818401937043E-3</v>
      </c>
      <c r="I3043" s="94">
        <v>0.14648285714285711</v>
      </c>
    </row>
    <row r="3044" spans="1:9" s="97" customFormat="1" ht="11.25" customHeight="1" x14ac:dyDescent="0.25">
      <c r="A3044" s="77">
        <v>3038</v>
      </c>
      <c r="B3044" s="76" t="s">
        <v>1872</v>
      </c>
      <c r="C3044" s="98" t="s">
        <v>1608</v>
      </c>
      <c r="D3044" s="77" t="s">
        <v>1586</v>
      </c>
      <c r="E3044" s="76" t="s">
        <v>7861</v>
      </c>
      <c r="F3044" s="94" t="s">
        <v>1596</v>
      </c>
      <c r="G3044" s="94">
        <v>0.1</v>
      </c>
      <c r="H3044" s="94">
        <v>5.0696125907990315E-3</v>
      </c>
      <c r="I3044" s="94">
        <v>8.9614285714285716E-2</v>
      </c>
    </row>
    <row r="3045" spans="1:9" s="97" customFormat="1" ht="11.25" customHeight="1" x14ac:dyDescent="0.25">
      <c r="A3045" s="77">
        <v>3039</v>
      </c>
      <c r="B3045" s="76" t="s">
        <v>1869</v>
      </c>
      <c r="C3045" s="98" t="s">
        <v>1608</v>
      </c>
      <c r="D3045" s="77" t="s">
        <v>1586</v>
      </c>
      <c r="E3045" s="76" t="s">
        <v>7861</v>
      </c>
      <c r="F3045" s="94" t="s">
        <v>1596</v>
      </c>
      <c r="G3045" s="94">
        <v>0.1</v>
      </c>
      <c r="H3045" s="94">
        <v>9.8315173527037947E-3</v>
      </c>
      <c r="I3045" s="94">
        <v>8.5119047619047608E-2</v>
      </c>
    </row>
    <row r="3046" spans="1:9" s="97" customFormat="1" ht="11.25" customHeight="1" x14ac:dyDescent="0.25">
      <c r="A3046" s="77">
        <v>3040</v>
      </c>
      <c r="B3046" s="76" t="s">
        <v>1866</v>
      </c>
      <c r="C3046" s="98" t="s">
        <v>1608</v>
      </c>
      <c r="D3046" s="77" t="s">
        <v>1586</v>
      </c>
      <c r="E3046" s="76" t="s">
        <v>7861</v>
      </c>
      <c r="F3046" s="94" t="s">
        <v>1596</v>
      </c>
      <c r="G3046" s="94">
        <v>0.25</v>
      </c>
      <c r="H3046" s="94">
        <v>1.2429378531073447E-2</v>
      </c>
      <c r="I3046" s="94">
        <v>0.22426666666666664</v>
      </c>
    </row>
    <row r="3047" spans="1:9" s="97" customFormat="1" ht="11.25" customHeight="1" x14ac:dyDescent="0.25">
      <c r="A3047" s="77">
        <v>3041</v>
      </c>
      <c r="B3047" s="76" t="s">
        <v>1868</v>
      </c>
      <c r="C3047" s="98" t="s">
        <v>1608</v>
      </c>
      <c r="D3047" s="77" t="s">
        <v>1586</v>
      </c>
      <c r="E3047" s="76" t="s">
        <v>7861</v>
      </c>
      <c r="F3047" s="94" t="s">
        <v>1596</v>
      </c>
      <c r="G3047" s="94">
        <v>0.01</v>
      </c>
      <c r="H3047" s="94">
        <v>7.1999999999999998E-3</v>
      </c>
      <c r="I3047" s="94">
        <v>2.6431999999999996E-3</v>
      </c>
    </row>
    <row r="3048" spans="1:9" s="97" customFormat="1" ht="11.25" customHeight="1" x14ac:dyDescent="0.25">
      <c r="A3048" s="77">
        <v>3042</v>
      </c>
      <c r="B3048" s="76" t="s">
        <v>1867</v>
      </c>
      <c r="C3048" s="98" t="s">
        <v>1608</v>
      </c>
      <c r="D3048" s="77" t="s">
        <v>1586</v>
      </c>
      <c r="E3048" s="76" t="s">
        <v>7861</v>
      </c>
      <c r="F3048" s="94" t="s">
        <v>1596</v>
      </c>
      <c r="G3048" s="94">
        <v>0.25</v>
      </c>
      <c r="H3048" s="94">
        <v>4.7296206618240515E-2</v>
      </c>
      <c r="I3048" s="94">
        <v>0.19135238095238094</v>
      </c>
    </row>
    <row r="3049" spans="1:9" s="97" customFormat="1" ht="11.25" customHeight="1" x14ac:dyDescent="0.25">
      <c r="A3049" s="77">
        <v>3043</v>
      </c>
      <c r="B3049" s="76" t="s">
        <v>1624</v>
      </c>
      <c r="C3049" s="98" t="s">
        <v>1641</v>
      </c>
      <c r="D3049" s="77" t="s">
        <v>1586</v>
      </c>
      <c r="E3049" s="76" t="s">
        <v>9002</v>
      </c>
      <c r="F3049" s="94" t="s">
        <v>1596</v>
      </c>
      <c r="G3049" s="94">
        <v>0.06</v>
      </c>
      <c r="H3049" s="94">
        <v>6.0000000000000005E-2</v>
      </c>
      <c r="I3049" s="94">
        <v>0</v>
      </c>
    </row>
    <row r="3050" spans="1:9" s="97" customFormat="1" ht="11.25" customHeight="1" x14ac:dyDescent="0.25">
      <c r="A3050" s="77">
        <v>3044</v>
      </c>
      <c r="B3050" s="76" t="s">
        <v>1871</v>
      </c>
      <c r="C3050" s="98" t="s">
        <v>1608</v>
      </c>
      <c r="D3050" s="77" t="s">
        <v>1586</v>
      </c>
      <c r="E3050" s="76" t="s">
        <v>7861</v>
      </c>
      <c r="F3050" s="94" t="s">
        <v>1596</v>
      </c>
      <c r="G3050" s="94">
        <v>0.1</v>
      </c>
      <c r="H3050" s="94">
        <v>8.8831719128329295E-3</v>
      </c>
      <c r="I3050" s="94">
        <v>8.601428571428571E-2</v>
      </c>
    </row>
    <row r="3051" spans="1:9" s="97" customFormat="1" ht="11.25" customHeight="1" x14ac:dyDescent="0.25">
      <c r="A3051" s="77">
        <v>3045</v>
      </c>
      <c r="B3051" s="76" t="s">
        <v>1623</v>
      </c>
      <c r="C3051" s="98" t="s">
        <v>1641</v>
      </c>
      <c r="D3051" s="77" t="s">
        <v>1586</v>
      </c>
      <c r="E3051" s="76" t="s">
        <v>9002</v>
      </c>
      <c r="F3051" s="94" t="s">
        <v>1596</v>
      </c>
      <c r="G3051" s="94">
        <v>0.06</v>
      </c>
      <c r="H3051" s="94">
        <v>3.5714285714285712E-2</v>
      </c>
      <c r="I3051" s="94">
        <v>2.2925714285714285E-2</v>
      </c>
    </row>
    <row r="3052" spans="1:9" s="97" customFormat="1" ht="11.25" customHeight="1" x14ac:dyDescent="0.25">
      <c r="A3052" s="77">
        <v>3046</v>
      </c>
      <c r="B3052" s="76" t="s">
        <v>1870</v>
      </c>
      <c r="C3052" s="98" t="s">
        <v>1608</v>
      </c>
      <c r="D3052" s="77" t="s">
        <v>1586</v>
      </c>
      <c r="E3052" s="76" t="s">
        <v>7861</v>
      </c>
      <c r="F3052" s="94" t="s">
        <v>1596</v>
      </c>
      <c r="G3052" s="94">
        <v>0.1</v>
      </c>
      <c r="H3052" s="94">
        <v>2.23E-2</v>
      </c>
      <c r="I3052" s="94">
        <v>7.3348799999999992E-2</v>
      </c>
    </row>
    <row r="3053" spans="1:9" s="97" customFormat="1" ht="11.25" customHeight="1" x14ac:dyDescent="0.25">
      <c r="A3053" s="77">
        <v>3047</v>
      </c>
      <c r="B3053" s="76" t="s">
        <v>763</v>
      </c>
      <c r="C3053" s="98" t="s">
        <v>1641</v>
      </c>
      <c r="D3053" s="77" t="s">
        <v>1586</v>
      </c>
      <c r="E3053" s="76" t="s">
        <v>8057</v>
      </c>
      <c r="F3053" s="94" t="s">
        <v>1596</v>
      </c>
      <c r="G3053" s="94">
        <v>0.4</v>
      </c>
      <c r="H3053" s="94">
        <v>0.16090092816787735</v>
      </c>
      <c r="I3053" s="94">
        <v>0.22570952380952378</v>
      </c>
    </row>
    <row r="3054" spans="1:9" s="97" customFormat="1" ht="11.25" customHeight="1" x14ac:dyDescent="0.25">
      <c r="A3054" s="77">
        <v>3048</v>
      </c>
      <c r="B3054" s="76" t="s">
        <v>1789</v>
      </c>
      <c r="C3054" s="98" t="s">
        <v>1641</v>
      </c>
      <c r="D3054" s="77" t="s">
        <v>1586</v>
      </c>
      <c r="E3054" s="76" t="s">
        <v>9002</v>
      </c>
      <c r="F3054" s="94" t="s">
        <v>1596</v>
      </c>
      <c r="G3054" s="94">
        <v>0.25</v>
      </c>
      <c r="H3054" s="94">
        <v>4.6847255851493137E-2</v>
      </c>
      <c r="I3054" s="94">
        <v>0.19177619047619046</v>
      </c>
    </row>
    <row r="3055" spans="1:9" s="97" customFormat="1" ht="11.25" customHeight="1" x14ac:dyDescent="0.25">
      <c r="A3055" s="77">
        <v>3049</v>
      </c>
      <c r="B3055" s="76" t="s">
        <v>1788</v>
      </c>
      <c r="C3055" s="98" t="s">
        <v>1641</v>
      </c>
      <c r="D3055" s="77" t="s">
        <v>1586</v>
      </c>
      <c r="E3055" s="76" t="s">
        <v>9002</v>
      </c>
      <c r="F3055" s="94" t="s">
        <v>1596</v>
      </c>
      <c r="G3055" s="94">
        <v>0.4</v>
      </c>
      <c r="H3055" s="94">
        <v>6.7998385794995966E-2</v>
      </c>
      <c r="I3055" s="94">
        <v>0.3134095238095238</v>
      </c>
    </row>
    <row r="3056" spans="1:9" s="97" customFormat="1" ht="11.25" customHeight="1" x14ac:dyDescent="0.25">
      <c r="A3056" s="77">
        <v>3050</v>
      </c>
      <c r="B3056" s="76" t="s">
        <v>3540</v>
      </c>
      <c r="C3056" s="98" t="s">
        <v>1641</v>
      </c>
      <c r="D3056" s="77" t="s">
        <v>1586</v>
      </c>
      <c r="E3056" s="76" t="s">
        <v>9002</v>
      </c>
      <c r="F3056" s="94" t="s">
        <v>1596</v>
      </c>
      <c r="G3056" s="94">
        <v>0.1</v>
      </c>
      <c r="H3056" s="94">
        <v>2.4949556093623895E-2</v>
      </c>
      <c r="I3056" s="94">
        <v>7.0847619047619034E-2</v>
      </c>
    </row>
    <row r="3057" spans="1:9" s="97" customFormat="1" ht="11.25" customHeight="1" x14ac:dyDescent="0.25">
      <c r="A3057" s="77">
        <v>3051</v>
      </c>
      <c r="B3057" s="76" t="s">
        <v>3539</v>
      </c>
      <c r="C3057" s="98" t="s">
        <v>1641</v>
      </c>
      <c r="D3057" s="77" t="s">
        <v>1586</v>
      </c>
      <c r="E3057" s="76" t="s">
        <v>9002</v>
      </c>
      <c r="F3057" s="94" t="s">
        <v>1596</v>
      </c>
      <c r="G3057" s="94">
        <v>6.3E-2</v>
      </c>
      <c r="H3057" s="94">
        <v>1.1844229217110574E-2</v>
      </c>
      <c r="I3057" s="94">
        <v>4.8291047619047615E-2</v>
      </c>
    </row>
    <row r="3058" spans="1:9" s="97" customFormat="1" ht="11.25" customHeight="1" x14ac:dyDescent="0.25">
      <c r="A3058" s="77">
        <v>3052</v>
      </c>
      <c r="B3058" s="76" t="s">
        <v>4230</v>
      </c>
      <c r="C3058" s="98" t="s">
        <v>1608</v>
      </c>
      <c r="D3058" s="77" t="s">
        <v>1586</v>
      </c>
      <c r="E3058" s="76" t="s">
        <v>9005</v>
      </c>
      <c r="F3058" s="94" t="s">
        <v>1596</v>
      </c>
      <c r="G3058" s="94">
        <v>0.04</v>
      </c>
      <c r="H3058" s="94">
        <v>4.0657788539144478E-3</v>
      </c>
      <c r="I3058" s="94">
        <v>3.3921904761904764E-2</v>
      </c>
    </row>
    <row r="3059" spans="1:9" s="97" customFormat="1" ht="11.25" customHeight="1" x14ac:dyDescent="0.25">
      <c r="A3059" s="77">
        <v>3053</v>
      </c>
      <c r="B3059" s="76" t="s">
        <v>1792</v>
      </c>
      <c r="C3059" s="98" t="s">
        <v>1641</v>
      </c>
      <c r="D3059" s="77" t="s">
        <v>1586</v>
      </c>
      <c r="E3059" s="76" t="s">
        <v>9002</v>
      </c>
      <c r="F3059" s="94" t="s">
        <v>1596</v>
      </c>
      <c r="G3059" s="94">
        <v>6.3E-2</v>
      </c>
      <c r="H3059" s="94">
        <v>4.398708635996772E-3</v>
      </c>
      <c r="I3059" s="94">
        <v>5.5319619047619048E-2</v>
      </c>
    </row>
    <row r="3060" spans="1:9" s="97" customFormat="1" ht="11.25" customHeight="1" x14ac:dyDescent="0.25">
      <c r="A3060" s="77">
        <v>3054</v>
      </c>
      <c r="B3060" s="76" t="s">
        <v>3538</v>
      </c>
      <c r="C3060" s="98" t="s">
        <v>1641</v>
      </c>
      <c r="D3060" s="77" t="s">
        <v>1586</v>
      </c>
      <c r="E3060" s="76" t="s">
        <v>9002</v>
      </c>
      <c r="F3060" s="94" t="s">
        <v>1596</v>
      </c>
      <c r="G3060" s="94">
        <v>0.1</v>
      </c>
      <c r="H3060" s="94">
        <v>1.9491525423728812E-2</v>
      </c>
      <c r="I3060" s="94">
        <v>7.5999999999999998E-2</v>
      </c>
    </row>
    <row r="3061" spans="1:9" s="97" customFormat="1" ht="11.25" customHeight="1" x14ac:dyDescent="0.25">
      <c r="A3061" s="77">
        <v>3055</v>
      </c>
      <c r="B3061" s="76" t="s">
        <v>9739</v>
      </c>
      <c r="C3061" s="98" t="s">
        <v>1626</v>
      </c>
      <c r="D3061" s="77" t="s">
        <v>1586</v>
      </c>
      <c r="E3061" s="76" t="s">
        <v>9006</v>
      </c>
      <c r="F3061" s="94" t="s">
        <v>1596</v>
      </c>
      <c r="G3061" s="94">
        <v>6.3E-2</v>
      </c>
      <c r="H3061" s="94">
        <v>9.1101694915254241E-3</v>
      </c>
      <c r="I3061" s="94">
        <v>5.0871999999999994E-2</v>
      </c>
    </row>
    <row r="3062" spans="1:9" s="97" customFormat="1" ht="11.25" customHeight="1" x14ac:dyDescent="0.25">
      <c r="A3062" s="77">
        <v>3056</v>
      </c>
      <c r="B3062" s="76" t="s">
        <v>9738</v>
      </c>
      <c r="C3062" s="98" t="s">
        <v>1608</v>
      </c>
      <c r="D3062" s="77" t="s">
        <v>1586</v>
      </c>
      <c r="E3062" s="76" t="s">
        <v>9005</v>
      </c>
      <c r="F3062" s="94" t="s">
        <v>1596</v>
      </c>
      <c r="G3062" s="94">
        <v>0.04</v>
      </c>
      <c r="H3062" s="94">
        <v>0.04</v>
      </c>
      <c r="I3062" s="94">
        <v>0</v>
      </c>
    </row>
    <row r="3063" spans="1:9" s="97" customFormat="1" ht="11.25" customHeight="1" x14ac:dyDescent="0.25">
      <c r="A3063" s="77">
        <v>3057</v>
      </c>
      <c r="B3063" s="76" t="s">
        <v>9737</v>
      </c>
      <c r="C3063" s="98" t="s">
        <v>1626</v>
      </c>
      <c r="D3063" s="77" t="s">
        <v>1586</v>
      </c>
      <c r="E3063" s="76" t="s">
        <v>9006</v>
      </c>
      <c r="F3063" s="94" t="s">
        <v>1596</v>
      </c>
      <c r="G3063" s="94">
        <v>6.3E-2</v>
      </c>
      <c r="H3063" s="94">
        <v>2.127219531880549E-2</v>
      </c>
      <c r="I3063" s="94">
        <v>3.9391047619047617E-2</v>
      </c>
    </row>
    <row r="3064" spans="1:9" s="97" customFormat="1" ht="11.25" customHeight="1" x14ac:dyDescent="0.25">
      <c r="A3064" s="77">
        <v>3058</v>
      </c>
      <c r="B3064" s="76" t="s">
        <v>1861</v>
      </c>
      <c r="C3064" s="98" t="s">
        <v>1608</v>
      </c>
      <c r="D3064" s="77" t="s">
        <v>1586</v>
      </c>
      <c r="E3064" s="76" t="s">
        <v>9005</v>
      </c>
      <c r="F3064" s="94" t="s">
        <v>1596</v>
      </c>
      <c r="G3064" s="94">
        <v>6.3E-2</v>
      </c>
      <c r="H3064" s="94">
        <v>1.5572033898305086E-2</v>
      </c>
      <c r="I3064" s="94">
        <v>4.4771999999999999E-2</v>
      </c>
    </row>
    <row r="3065" spans="1:9" s="97" customFormat="1" ht="11.25" customHeight="1" x14ac:dyDescent="0.25">
      <c r="A3065" s="77">
        <v>3059</v>
      </c>
      <c r="B3065" s="76" t="s">
        <v>9736</v>
      </c>
      <c r="C3065" s="98" t="s">
        <v>1626</v>
      </c>
      <c r="D3065" s="77" t="s">
        <v>1586</v>
      </c>
      <c r="E3065" s="76" t="s">
        <v>9001</v>
      </c>
      <c r="F3065" s="94" t="s">
        <v>1596</v>
      </c>
      <c r="G3065" s="94">
        <v>6.3E-2</v>
      </c>
      <c r="H3065" s="94">
        <v>1.0386400322841003E-2</v>
      </c>
      <c r="I3065" s="94">
        <v>4.9667238095238098E-2</v>
      </c>
    </row>
    <row r="3066" spans="1:9" s="97" customFormat="1" ht="11.25" customHeight="1" x14ac:dyDescent="0.25">
      <c r="A3066" s="77">
        <v>3060</v>
      </c>
      <c r="B3066" s="76" t="s">
        <v>9735</v>
      </c>
      <c r="C3066" s="98" t="s">
        <v>1626</v>
      </c>
      <c r="D3066" s="77" t="s">
        <v>1586</v>
      </c>
      <c r="E3066" s="76" t="s">
        <v>9006</v>
      </c>
      <c r="F3066" s="94" t="s">
        <v>1596</v>
      </c>
      <c r="G3066" s="94">
        <v>0.1</v>
      </c>
      <c r="H3066" s="94">
        <v>6.9360371267150932E-3</v>
      </c>
      <c r="I3066" s="94">
        <v>8.785238095238096E-2</v>
      </c>
    </row>
    <row r="3067" spans="1:9" s="97" customFormat="1" ht="11.25" customHeight="1" x14ac:dyDescent="0.25">
      <c r="A3067" s="77">
        <v>3061</v>
      </c>
      <c r="B3067" s="76" t="s">
        <v>9734</v>
      </c>
      <c r="C3067" s="98" t="s">
        <v>1626</v>
      </c>
      <c r="D3067" s="77" t="s">
        <v>1586</v>
      </c>
      <c r="E3067" s="76" t="s">
        <v>9006</v>
      </c>
      <c r="F3067" s="94" t="s">
        <v>1596</v>
      </c>
      <c r="G3067" s="94">
        <v>0.25</v>
      </c>
      <c r="H3067" s="94">
        <v>4.7856133979015343E-2</v>
      </c>
      <c r="I3067" s="94">
        <v>0.19082380952380951</v>
      </c>
    </row>
    <row r="3068" spans="1:9" s="97" customFormat="1" ht="11.25" customHeight="1" x14ac:dyDescent="0.25">
      <c r="A3068" s="77">
        <v>3062</v>
      </c>
      <c r="B3068" s="76" t="s">
        <v>1860</v>
      </c>
      <c r="C3068" s="98" t="s">
        <v>1608</v>
      </c>
      <c r="D3068" s="77" t="s">
        <v>1586</v>
      </c>
      <c r="E3068" s="76" t="s">
        <v>9005</v>
      </c>
      <c r="F3068" s="94" t="s">
        <v>1596</v>
      </c>
      <c r="G3068" s="94">
        <v>0.25</v>
      </c>
      <c r="H3068" s="94">
        <v>1.4184826472962066E-2</v>
      </c>
      <c r="I3068" s="94">
        <v>0.22260952380952378</v>
      </c>
    </row>
    <row r="3069" spans="1:9" s="97" customFormat="1" ht="11.25" customHeight="1" x14ac:dyDescent="0.25">
      <c r="A3069" s="77">
        <v>3063</v>
      </c>
      <c r="B3069" s="76" t="s">
        <v>9733</v>
      </c>
      <c r="C3069" s="98" t="s">
        <v>1626</v>
      </c>
      <c r="D3069" s="77" t="s">
        <v>1586</v>
      </c>
      <c r="E3069" s="76" t="s">
        <v>9006</v>
      </c>
      <c r="F3069" s="94" t="s">
        <v>1596</v>
      </c>
      <c r="G3069" s="94">
        <v>0.16</v>
      </c>
      <c r="H3069" s="94">
        <v>3.8236481033091202E-3</v>
      </c>
      <c r="I3069" s="94">
        <v>0.1474304761904762</v>
      </c>
    </row>
    <row r="3070" spans="1:9" s="97" customFormat="1" ht="11.25" customHeight="1" x14ac:dyDescent="0.25">
      <c r="A3070" s="77">
        <v>3064</v>
      </c>
      <c r="B3070" s="76" t="s">
        <v>9732</v>
      </c>
      <c r="C3070" s="98" t="s">
        <v>1626</v>
      </c>
      <c r="D3070" s="77" t="s">
        <v>1586</v>
      </c>
      <c r="E3070" s="76" t="s">
        <v>9006</v>
      </c>
      <c r="F3070" s="94" t="s">
        <v>1596</v>
      </c>
      <c r="G3070" s="94">
        <v>0.16</v>
      </c>
      <c r="H3070" s="94">
        <v>1.6701977401129945E-2</v>
      </c>
      <c r="I3070" s="94">
        <v>0.13527333333333333</v>
      </c>
    </row>
    <row r="3071" spans="1:9" s="97" customFormat="1" ht="11.25" customHeight="1" x14ac:dyDescent="0.25">
      <c r="A3071" s="77">
        <v>3065</v>
      </c>
      <c r="B3071" s="76" t="s">
        <v>9731</v>
      </c>
      <c r="C3071" s="98" t="s">
        <v>1626</v>
      </c>
      <c r="D3071" s="77" t="s">
        <v>1586</v>
      </c>
      <c r="E3071" s="76" t="s">
        <v>9006</v>
      </c>
      <c r="F3071" s="94" t="s">
        <v>1596</v>
      </c>
      <c r="G3071" s="94">
        <v>0.1</v>
      </c>
      <c r="H3071" s="94">
        <v>7.5312752219531881E-3</v>
      </c>
      <c r="I3071" s="94">
        <v>8.7290476190476182E-2</v>
      </c>
    </row>
    <row r="3072" spans="1:9" s="97" customFormat="1" ht="11.25" customHeight="1" x14ac:dyDescent="0.25">
      <c r="A3072" s="77">
        <v>3066</v>
      </c>
      <c r="B3072" s="76" t="s">
        <v>9730</v>
      </c>
      <c r="C3072" s="98" t="s">
        <v>1626</v>
      </c>
      <c r="D3072" s="77" t="s">
        <v>1586</v>
      </c>
      <c r="E3072" s="76" t="s">
        <v>9006</v>
      </c>
      <c r="F3072" s="94" t="s">
        <v>1596</v>
      </c>
      <c r="G3072" s="94">
        <v>0.04</v>
      </c>
      <c r="H3072" s="94">
        <v>4.7518159806295398E-3</v>
      </c>
      <c r="I3072" s="94">
        <v>3.3274285714285715E-2</v>
      </c>
    </row>
    <row r="3073" spans="1:9" s="97" customFormat="1" ht="11.25" customHeight="1" x14ac:dyDescent="0.25">
      <c r="A3073" s="77">
        <v>3067</v>
      </c>
      <c r="B3073" s="76" t="s">
        <v>9729</v>
      </c>
      <c r="C3073" s="98" t="s">
        <v>1626</v>
      </c>
      <c r="D3073" s="77" t="s">
        <v>1586</v>
      </c>
      <c r="E3073" s="76" t="s">
        <v>479</v>
      </c>
      <c r="F3073" s="94" t="s">
        <v>1596</v>
      </c>
      <c r="G3073" s="94">
        <v>0.25</v>
      </c>
      <c r="H3073" s="94">
        <v>0.1556951170298628</v>
      </c>
      <c r="I3073" s="94">
        <v>8.9023809523809505E-2</v>
      </c>
    </row>
    <row r="3074" spans="1:9" s="97" customFormat="1" ht="11.25" customHeight="1" x14ac:dyDescent="0.25">
      <c r="A3074" s="77">
        <v>3068</v>
      </c>
      <c r="B3074" s="76" t="s">
        <v>2130</v>
      </c>
      <c r="C3074" s="98" t="s">
        <v>1608</v>
      </c>
      <c r="D3074" s="77" t="s">
        <v>1586</v>
      </c>
      <c r="E3074" s="76" t="s">
        <v>9005</v>
      </c>
      <c r="F3074" s="94" t="s">
        <v>1596</v>
      </c>
      <c r="G3074" s="94">
        <v>6.3E-2</v>
      </c>
      <c r="H3074" s="94">
        <v>6.6636400322841001E-3</v>
      </c>
      <c r="I3074" s="94">
        <v>5.318152380952381E-2</v>
      </c>
    </row>
    <row r="3075" spans="1:9" s="97" customFormat="1" ht="11.25" customHeight="1" x14ac:dyDescent="0.25">
      <c r="A3075" s="77">
        <v>3069</v>
      </c>
      <c r="B3075" s="76" t="s">
        <v>9728</v>
      </c>
      <c r="C3075" s="98" t="s">
        <v>1626</v>
      </c>
      <c r="D3075" s="77" t="s">
        <v>1586</v>
      </c>
      <c r="E3075" s="76" t="s">
        <v>7921</v>
      </c>
      <c r="F3075" s="94" t="s">
        <v>1596</v>
      </c>
      <c r="G3075" s="94">
        <v>0.25</v>
      </c>
      <c r="H3075" s="94">
        <v>6.0936238902340609E-2</v>
      </c>
      <c r="I3075" s="94">
        <v>0.17847619047619045</v>
      </c>
    </row>
    <row r="3076" spans="1:9" s="97" customFormat="1" ht="11.25" customHeight="1" x14ac:dyDescent="0.25">
      <c r="A3076" s="77">
        <v>3070</v>
      </c>
      <c r="B3076" s="76" t="s">
        <v>2125</v>
      </c>
      <c r="C3076" s="98" t="s">
        <v>1608</v>
      </c>
      <c r="D3076" s="77" t="s">
        <v>1586</v>
      </c>
      <c r="E3076" s="76" t="s">
        <v>9005</v>
      </c>
      <c r="F3076" s="94" t="s">
        <v>1596</v>
      </c>
      <c r="G3076" s="94">
        <v>0.25</v>
      </c>
      <c r="H3076" s="94">
        <v>2.7088377723970946E-2</v>
      </c>
      <c r="I3076" s="94">
        <v>0.21042857142857141</v>
      </c>
    </row>
    <row r="3077" spans="1:9" s="97" customFormat="1" ht="11.25" customHeight="1" x14ac:dyDescent="0.25">
      <c r="A3077" s="77">
        <v>3071</v>
      </c>
      <c r="B3077" s="76" t="s">
        <v>9727</v>
      </c>
      <c r="C3077" s="98" t="s">
        <v>1626</v>
      </c>
      <c r="D3077" s="77" t="s">
        <v>1586</v>
      </c>
      <c r="E3077" s="76" t="s">
        <v>7921</v>
      </c>
      <c r="F3077" s="94" t="s">
        <v>1596</v>
      </c>
      <c r="G3077" s="94">
        <v>6.3E-2</v>
      </c>
      <c r="H3077" s="94">
        <v>2.536319612590799E-2</v>
      </c>
      <c r="I3077" s="94">
        <v>3.5529142857142856E-2</v>
      </c>
    </row>
    <row r="3078" spans="1:9" s="97" customFormat="1" ht="11.25" customHeight="1" x14ac:dyDescent="0.25">
      <c r="A3078" s="77">
        <v>3072</v>
      </c>
      <c r="B3078" s="76" t="s">
        <v>9726</v>
      </c>
      <c r="C3078" s="98" t="s">
        <v>1626</v>
      </c>
      <c r="D3078" s="77" t="s">
        <v>1586</v>
      </c>
      <c r="E3078" s="76" t="s">
        <v>7921</v>
      </c>
      <c r="F3078" s="94" t="s">
        <v>1596</v>
      </c>
      <c r="G3078" s="94">
        <v>0.1</v>
      </c>
      <c r="H3078" s="94">
        <v>1.630851493139629E-2</v>
      </c>
      <c r="I3078" s="94">
        <v>7.9004761904761897E-2</v>
      </c>
    </row>
    <row r="3079" spans="1:9" s="97" customFormat="1" ht="11.25" customHeight="1" x14ac:dyDescent="0.25">
      <c r="A3079" s="77">
        <v>3073</v>
      </c>
      <c r="B3079" s="76" t="s">
        <v>2129</v>
      </c>
      <c r="C3079" s="98" t="s">
        <v>1608</v>
      </c>
      <c r="D3079" s="77" t="s">
        <v>1586</v>
      </c>
      <c r="E3079" s="76" t="s">
        <v>9005</v>
      </c>
      <c r="F3079" s="94" t="s">
        <v>1596</v>
      </c>
      <c r="G3079" s="94">
        <v>0.16</v>
      </c>
      <c r="H3079" s="94">
        <v>6.4517756255044389E-3</v>
      </c>
      <c r="I3079" s="94">
        <v>0.14494952380952381</v>
      </c>
    </row>
    <row r="3080" spans="1:9" s="97" customFormat="1" ht="11.25" customHeight="1" x14ac:dyDescent="0.25">
      <c r="A3080" s="77">
        <v>3074</v>
      </c>
      <c r="B3080" s="76" t="s">
        <v>9725</v>
      </c>
      <c r="C3080" s="98" t="s">
        <v>1626</v>
      </c>
      <c r="D3080" s="77" t="s">
        <v>1586</v>
      </c>
      <c r="E3080" s="76" t="s">
        <v>9006</v>
      </c>
      <c r="F3080" s="94" t="s">
        <v>1596</v>
      </c>
      <c r="G3080" s="94">
        <v>0.1</v>
      </c>
      <c r="H3080" s="94">
        <v>4.5344027441485066E-2</v>
      </c>
      <c r="I3080" s="94">
        <v>5.1595238095238097E-2</v>
      </c>
    </row>
    <row r="3081" spans="1:9" s="97" customFormat="1" ht="11.25" customHeight="1" x14ac:dyDescent="0.25">
      <c r="A3081" s="77">
        <v>3075</v>
      </c>
      <c r="B3081" s="76" t="s">
        <v>2128</v>
      </c>
      <c r="C3081" s="98" t="s">
        <v>1608</v>
      </c>
      <c r="D3081" s="77" t="s">
        <v>1586</v>
      </c>
      <c r="E3081" s="76" t="s">
        <v>9005</v>
      </c>
      <c r="F3081" s="94" t="s">
        <v>1596</v>
      </c>
      <c r="G3081" s="94">
        <v>0.16</v>
      </c>
      <c r="H3081" s="94">
        <v>1.9052663438256658E-2</v>
      </c>
      <c r="I3081" s="94">
        <v>0.13305428571428571</v>
      </c>
    </row>
    <row r="3082" spans="1:9" s="97" customFormat="1" ht="11.25" customHeight="1" x14ac:dyDescent="0.25">
      <c r="A3082" s="77">
        <v>3076</v>
      </c>
      <c r="B3082" s="76" t="s">
        <v>1940</v>
      </c>
      <c r="C3082" s="98" t="s">
        <v>1608</v>
      </c>
      <c r="D3082" s="77" t="s">
        <v>1586</v>
      </c>
      <c r="E3082" s="76" t="s">
        <v>9005</v>
      </c>
      <c r="F3082" s="94" t="s">
        <v>1596</v>
      </c>
      <c r="G3082" s="94">
        <v>0.4</v>
      </c>
      <c r="H3082" s="94">
        <v>1.3518966908797418E-2</v>
      </c>
      <c r="I3082" s="94">
        <v>0.36483809523809518</v>
      </c>
    </row>
    <row r="3083" spans="1:9" s="97" customFormat="1" ht="11.25" customHeight="1" x14ac:dyDescent="0.25">
      <c r="A3083" s="77">
        <v>3077</v>
      </c>
      <c r="B3083" s="76" t="s">
        <v>9724</v>
      </c>
      <c r="C3083" s="98" t="s">
        <v>1626</v>
      </c>
      <c r="D3083" s="77" t="s">
        <v>1586</v>
      </c>
      <c r="E3083" s="76" t="s">
        <v>9006</v>
      </c>
      <c r="F3083" s="94" t="s">
        <v>1596</v>
      </c>
      <c r="G3083" s="94">
        <v>0.4</v>
      </c>
      <c r="H3083" s="94">
        <v>6.8023607748184015E-2</v>
      </c>
      <c r="I3083" s="94">
        <v>0.31338571428571427</v>
      </c>
    </row>
    <row r="3084" spans="1:9" s="97" customFormat="1" ht="11.25" customHeight="1" x14ac:dyDescent="0.25">
      <c r="A3084" s="77">
        <v>3078</v>
      </c>
      <c r="B3084" s="76" t="s">
        <v>9723</v>
      </c>
      <c r="C3084" s="98" t="s">
        <v>1626</v>
      </c>
      <c r="D3084" s="77" t="s">
        <v>1586</v>
      </c>
      <c r="E3084" s="76" t="s">
        <v>7921</v>
      </c>
      <c r="F3084" s="94" t="s">
        <v>1596</v>
      </c>
      <c r="G3084" s="94">
        <v>0.25</v>
      </c>
      <c r="H3084" s="94">
        <v>5.3833736884584343E-2</v>
      </c>
      <c r="I3084" s="94">
        <v>0.18518095238095236</v>
      </c>
    </row>
    <row r="3085" spans="1:9" s="97" customFormat="1" ht="11.25" customHeight="1" x14ac:dyDescent="0.25">
      <c r="A3085" s="77">
        <v>3079</v>
      </c>
      <c r="B3085" s="76" t="s">
        <v>9722</v>
      </c>
      <c r="C3085" s="98" t="s">
        <v>1626</v>
      </c>
      <c r="D3085" s="77" t="s">
        <v>1586</v>
      </c>
      <c r="E3085" s="76" t="s">
        <v>479</v>
      </c>
      <c r="F3085" s="94" t="s">
        <v>1596</v>
      </c>
      <c r="G3085" s="94">
        <v>6.3E-2</v>
      </c>
      <c r="H3085" s="94">
        <v>5.3470540758676355E-3</v>
      </c>
      <c r="I3085" s="94">
        <v>5.4424380952380953E-2</v>
      </c>
    </row>
    <row r="3086" spans="1:9" s="97" customFormat="1" ht="11.25" customHeight="1" x14ac:dyDescent="0.25">
      <c r="A3086" s="77">
        <v>3080</v>
      </c>
      <c r="B3086" s="76" t="s">
        <v>2127</v>
      </c>
      <c r="C3086" s="98" t="s">
        <v>1608</v>
      </c>
      <c r="D3086" s="77" t="s">
        <v>1586</v>
      </c>
      <c r="E3086" s="76" t="s">
        <v>9005</v>
      </c>
      <c r="F3086" s="94" t="s">
        <v>1596</v>
      </c>
      <c r="G3086" s="94">
        <v>0.06</v>
      </c>
      <c r="H3086" s="94">
        <v>2.0238095238095236E-2</v>
      </c>
      <c r="I3086" s="94">
        <v>3.7535238095238094E-2</v>
      </c>
    </row>
    <row r="3087" spans="1:9" s="97" customFormat="1" ht="11.25" customHeight="1" x14ac:dyDescent="0.25">
      <c r="A3087" s="77">
        <v>3081</v>
      </c>
      <c r="B3087" s="76" t="s">
        <v>9721</v>
      </c>
      <c r="C3087" s="98" t="s">
        <v>1626</v>
      </c>
      <c r="D3087" s="77" t="s">
        <v>1586</v>
      </c>
      <c r="E3087" s="76" t="s">
        <v>7921</v>
      </c>
      <c r="F3087" s="94" t="s">
        <v>1596</v>
      </c>
      <c r="G3087" s="94">
        <v>0.25</v>
      </c>
      <c r="H3087" s="94">
        <v>8.8518966908797403E-2</v>
      </c>
      <c r="I3087" s="94">
        <v>0.15243809523809523</v>
      </c>
    </row>
    <row r="3088" spans="1:9" s="97" customFormat="1" ht="11.25" customHeight="1" x14ac:dyDescent="0.25">
      <c r="A3088" s="77">
        <v>3082</v>
      </c>
      <c r="B3088" s="76" t="s">
        <v>2126</v>
      </c>
      <c r="C3088" s="98" t="s">
        <v>1608</v>
      </c>
      <c r="D3088" s="77" t="s">
        <v>1586</v>
      </c>
      <c r="E3088" s="76" t="s">
        <v>9005</v>
      </c>
      <c r="F3088" s="94" t="s">
        <v>1596</v>
      </c>
      <c r="G3088" s="94">
        <v>0.06</v>
      </c>
      <c r="H3088" s="94">
        <v>2.92E-2</v>
      </c>
      <c r="I3088" s="94">
        <v>2.9075199999999999E-2</v>
      </c>
    </row>
    <row r="3089" spans="1:9" s="97" customFormat="1" ht="11.25" customHeight="1" x14ac:dyDescent="0.25">
      <c r="A3089" s="77">
        <v>3083</v>
      </c>
      <c r="B3089" s="76" t="s">
        <v>9720</v>
      </c>
      <c r="C3089" s="98" t="s">
        <v>1626</v>
      </c>
      <c r="D3089" s="77" t="s">
        <v>1586</v>
      </c>
      <c r="E3089" s="76" t="s">
        <v>8981</v>
      </c>
      <c r="F3089" s="94" t="s">
        <v>1596</v>
      </c>
      <c r="G3089" s="94">
        <v>0.25</v>
      </c>
      <c r="H3089" s="94">
        <v>0.1019774011299435</v>
      </c>
      <c r="I3089" s="94">
        <v>0.13973333333333332</v>
      </c>
    </row>
    <row r="3090" spans="1:9" s="97" customFormat="1" ht="11.25" customHeight="1" x14ac:dyDescent="0.25">
      <c r="A3090" s="77">
        <v>3084</v>
      </c>
      <c r="B3090" s="76" t="s">
        <v>9719</v>
      </c>
      <c r="C3090" s="98" t="s">
        <v>1626</v>
      </c>
      <c r="D3090" s="77" t="s">
        <v>1586</v>
      </c>
      <c r="E3090" s="76" t="s">
        <v>8981</v>
      </c>
      <c r="F3090" s="94" t="s">
        <v>1596</v>
      </c>
      <c r="G3090" s="94">
        <v>0.25</v>
      </c>
      <c r="H3090" s="94">
        <v>3.9679176755447944E-2</v>
      </c>
      <c r="I3090" s="94">
        <v>0.19854285714285713</v>
      </c>
    </row>
    <row r="3091" spans="1:9" s="97" customFormat="1" ht="11.25" customHeight="1" x14ac:dyDescent="0.25">
      <c r="A3091" s="77">
        <v>3085</v>
      </c>
      <c r="B3091" s="76" t="s">
        <v>9718</v>
      </c>
      <c r="C3091" s="98" t="s">
        <v>1626</v>
      </c>
      <c r="D3091" s="77" t="s">
        <v>1586</v>
      </c>
      <c r="E3091" s="76" t="s">
        <v>8981</v>
      </c>
      <c r="F3091" s="94" t="s">
        <v>1596</v>
      </c>
      <c r="G3091" s="94">
        <v>0.25</v>
      </c>
      <c r="H3091" s="94">
        <v>1.5995762711864408E-2</v>
      </c>
      <c r="I3091" s="94">
        <v>0.22089999999999999</v>
      </c>
    </row>
    <row r="3092" spans="1:9" s="97" customFormat="1" ht="11.25" customHeight="1" x14ac:dyDescent="0.25">
      <c r="A3092" s="77">
        <v>3086</v>
      </c>
      <c r="B3092" s="76" t="s">
        <v>2124</v>
      </c>
      <c r="C3092" s="98" t="s">
        <v>1608</v>
      </c>
      <c r="D3092" s="77" t="s">
        <v>1586</v>
      </c>
      <c r="E3092" s="76" t="s">
        <v>9005</v>
      </c>
      <c r="F3092" s="94" t="s">
        <v>1596</v>
      </c>
      <c r="G3092" s="94">
        <v>0.04</v>
      </c>
      <c r="H3092" s="94">
        <v>2.3200000000000002E-2</v>
      </c>
      <c r="I3092" s="94">
        <v>1.5859199999999997E-2</v>
      </c>
    </row>
    <row r="3093" spans="1:9" s="97" customFormat="1" ht="11.25" customHeight="1" x14ac:dyDescent="0.25">
      <c r="A3093" s="77">
        <v>3087</v>
      </c>
      <c r="B3093" s="76" t="s">
        <v>9717</v>
      </c>
      <c r="C3093" s="98" t="s">
        <v>1626</v>
      </c>
      <c r="D3093" s="77" t="s">
        <v>1586</v>
      </c>
      <c r="E3093" s="76" t="s">
        <v>8981</v>
      </c>
      <c r="F3093" s="94" t="s">
        <v>1596</v>
      </c>
      <c r="G3093" s="94">
        <v>0.1</v>
      </c>
      <c r="H3093" s="94">
        <v>6.2E-2</v>
      </c>
      <c r="I3093" s="94">
        <v>3.5872000000000001E-2</v>
      </c>
    </row>
    <row r="3094" spans="1:9" s="97" customFormat="1" ht="11.25" customHeight="1" x14ac:dyDescent="0.25">
      <c r="A3094" s="77">
        <v>3088</v>
      </c>
      <c r="B3094" s="76" t="s">
        <v>2122</v>
      </c>
      <c r="C3094" s="98" t="s">
        <v>1608</v>
      </c>
      <c r="D3094" s="77" t="s">
        <v>1586</v>
      </c>
      <c r="E3094" s="76" t="s">
        <v>9005</v>
      </c>
      <c r="F3094" s="94" t="s">
        <v>1596</v>
      </c>
      <c r="G3094" s="94">
        <v>6.3E-2</v>
      </c>
      <c r="H3094" s="94">
        <v>1.2732041969330105E-2</v>
      </c>
      <c r="I3094" s="94">
        <v>4.7452952380952373E-2</v>
      </c>
    </row>
    <row r="3095" spans="1:9" s="97" customFormat="1" ht="11.25" customHeight="1" x14ac:dyDescent="0.25">
      <c r="A3095" s="77">
        <v>3089</v>
      </c>
      <c r="B3095" s="76" t="s">
        <v>1781</v>
      </c>
      <c r="C3095" s="98" t="s">
        <v>1641</v>
      </c>
      <c r="D3095" s="77" t="s">
        <v>1586</v>
      </c>
      <c r="E3095" s="76" t="s">
        <v>9002</v>
      </c>
      <c r="F3095" s="94" t="s">
        <v>1596</v>
      </c>
      <c r="G3095" s="94">
        <v>0.4</v>
      </c>
      <c r="H3095" s="94">
        <v>2.845036319612591E-2</v>
      </c>
      <c r="I3095" s="94">
        <v>0.35074285714285713</v>
      </c>
    </row>
    <row r="3096" spans="1:9" s="97" customFormat="1" ht="11.25" customHeight="1" x14ac:dyDescent="0.25">
      <c r="A3096" s="77">
        <v>3090</v>
      </c>
      <c r="B3096" s="76" t="s">
        <v>2295</v>
      </c>
      <c r="C3096" s="98" t="s">
        <v>1641</v>
      </c>
      <c r="D3096" s="77" t="s">
        <v>1586</v>
      </c>
      <c r="E3096" s="76" t="s">
        <v>9000</v>
      </c>
      <c r="F3096" s="94" t="s">
        <v>1596</v>
      </c>
      <c r="G3096" s="94">
        <v>0.25</v>
      </c>
      <c r="H3096" s="94">
        <v>0.13450000000000001</v>
      </c>
      <c r="I3096" s="94">
        <v>0.10903199999999999</v>
      </c>
    </row>
    <row r="3097" spans="1:9" s="97" customFormat="1" ht="11.25" customHeight="1" x14ac:dyDescent="0.25">
      <c r="A3097" s="77">
        <v>3091</v>
      </c>
      <c r="B3097" s="76" t="s">
        <v>1783</v>
      </c>
      <c r="C3097" s="98" t="s">
        <v>1641</v>
      </c>
      <c r="D3097" s="77" t="s">
        <v>1586</v>
      </c>
      <c r="E3097" s="76" t="s">
        <v>9002</v>
      </c>
      <c r="F3097" s="94" t="s">
        <v>1596</v>
      </c>
      <c r="G3097" s="94">
        <v>0.4</v>
      </c>
      <c r="H3097" s="94">
        <v>0.23399999999999996</v>
      </c>
      <c r="I3097" s="94">
        <v>0.15670400000000001</v>
      </c>
    </row>
    <row r="3098" spans="1:9" s="97" customFormat="1" ht="11.25" customHeight="1" x14ac:dyDescent="0.25">
      <c r="A3098" s="77">
        <v>3092</v>
      </c>
      <c r="B3098" s="76" t="s">
        <v>2123</v>
      </c>
      <c r="C3098" s="98" t="s">
        <v>1608</v>
      </c>
      <c r="D3098" s="77" t="s">
        <v>1586</v>
      </c>
      <c r="E3098" s="76" t="s">
        <v>9005</v>
      </c>
      <c r="F3098" s="94" t="s">
        <v>1596</v>
      </c>
      <c r="G3098" s="94">
        <v>0.1</v>
      </c>
      <c r="H3098" s="94">
        <v>3.6269168684422925E-3</v>
      </c>
      <c r="I3098" s="94">
        <v>9.0976190476190461E-2</v>
      </c>
    </row>
    <row r="3099" spans="1:9" s="97" customFormat="1" ht="11.25" customHeight="1" x14ac:dyDescent="0.25">
      <c r="A3099" s="77">
        <v>3093</v>
      </c>
      <c r="B3099" s="76" t="s">
        <v>9716</v>
      </c>
      <c r="C3099" s="98" t="s">
        <v>1626</v>
      </c>
      <c r="D3099" s="77" t="s">
        <v>1586</v>
      </c>
      <c r="E3099" s="76" t="s">
        <v>8981</v>
      </c>
      <c r="F3099" s="94" t="s">
        <v>1596</v>
      </c>
      <c r="G3099" s="94">
        <v>0.4</v>
      </c>
      <c r="H3099" s="94">
        <v>0.13559826472962067</v>
      </c>
      <c r="I3099" s="94">
        <v>0.24959523809523806</v>
      </c>
    </row>
    <row r="3100" spans="1:9" s="97" customFormat="1" ht="11.25" customHeight="1" x14ac:dyDescent="0.25">
      <c r="A3100" s="77">
        <v>3094</v>
      </c>
      <c r="B3100" s="76" t="s">
        <v>514</v>
      </c>
      <c r="C3100" s="98" t="s">
        <v>1641</v>
      </c>
      <c r="D3100" s="77" t="s">
        <v>1586</v>
      </c>
      <c r="E3100" s="76" t="s">
        <v>9000</v>
      </c>
      <c r="F3100" s="94" t="s">
        <v>1596</v>
      </c>
      <c r="G3100" s="94">
        <v>6.3E-2</v>
      </c>
      <c r="H3100" s="94">
        <v>1.7988297013720744E-2</v>
      </c>
      <c r="I3100" s="94">
        <v>4.2491047619047623E-2</v>
      </c>
    </row>
    <row r="3101" spans="1:9" s="97" customFormat="1" ht="11.25" customHeight="1" x14ac:dyDescent="0.25">
      <c r="A3101" s="77">
        <v>3095</v>
      </c>
      <c r="B3101" s="76" t="s">
        <v>3570</v>
      </c>
      <c r="C3101" s="98" t="s">
        <v>1641</v>
      </c>
      <c r="D3101" s="77" t="s">
        <v>1586</v>
      </c>
      <c r="E3101" s="76" t="s">
        <v>9000</v>
      </c>
      <c r="F3101" s="94" t="s">
        <v>1596</v>
      </c>
      <c r="G3101" s="94">
        <v>0.25</v>
      </c>
      <c r="H3101" s="94">
        <v>3.8690476190476199E-2</v>
      </c>
      <c r="I3101" s="94">
        <v>0.19947619047619045</v>
      </c>
    </row>
    <row r="3102" spans="1:9" s="97" customFormat="1" ht="11.25" customHeight="1" x14ac:dyDescent="0.25">
      <c r="A3102" s="77">
        <v>3096</v>
      </c>
      <c r="B3102" s="76" t="s">
        <v>9715</v>
      </c>
      <c r="C3102" s="98" t="s">
        <v>1626</v>
      </c>
      <c r="D3102" s="77" t="s">
        <v>1586</v>
      </c>
      <c r="E3102" s="76" t="s">
        <v>8981</v>
      </c>
      <c r="F3102" s="94" t="s">
        <v>1596</v>
      </c>
      <c r="G3102" s="94">
        <v>0.1</v>
      </c>
      <c r="H3102" s="94">
        <v>5.9206012913640041E-2</v>
      </c>
      <c r="I3102" s="94">
        <v>3.8509523809523799E-2</v>
      </c>
    </row>
    <row r="3103" spans="1:9" s="97" customFormat="1" ht="11.25" customHeight="1" x14ac:dyDescent="0.25">
      <c r="A3103" s="77">
        <v>3097</v>
      </c>
      <c r="B3103" s="76" t="s">
        <v>517</v>
      </c>
      <c r="C3103" s="98" t="s">
        <v>1641</v>
      </c>
      <c r="D3103" s="77" t="s">
        <v>1586</v>
      </c>
      <c r="E3103" s="76" t="s">
        <v>9000</v>
      </c>
      <c r="F3103" s="94" t="s">
        <v>1596</v>
      </c>
      <c r="G3103" s="94">
        <v>0.06</v>
      </c>
      <c r="H3103" s="94">
        <v>4.1599999999999998E-2</v>
      </c>
      <c r="I3103" s="94">
        <v>1.7369599999999999E-2</v>
      </c>
    </row>
    <row r="3104" spans="1:9" s="97" customFormat="1" ht="11.25" customHeight="1" x14ac:dyDescent="0.25">
      <c r="A3104" s="77">
        <v>3098</v>
      </c>
      <c r="B3104" s="76" t="s">
        <v>2294</v>
      </c>
      <c r="C3104" s="98" t="s">
        <v>1641</v>
      </c>
      <c r="D3104" s="77" t="s">
        <v>1586</v>
      </c>
      <c r="E3104" s="76" t="s">
        <v>9000</v>
      </c>
      <c r="F3104" s="94" t="s">
        <v>1596</v>
      </c>
      <c r="G3104" s="94">
        <v>0.1</v>
      </c>
      <c r="H3104" s="94">
        <v>6.3E-2</v>
      </c>
      <c r="I3104" s="94">
        <v>3.4928000000000001E-2</v>
      </c>
    </row>
    <row r="3105" spans="1:9" s="97" customFormat="1" ht="11.25" customHeight="1" x14ac:dyDescent="0.25">
      <c r="A3105" s="77">
        <v>3099</v>
      </c>
      <c r="B3105" s="76" t="s">
        <v>2293</v>
      </c>
      <c r="C3105" s="98" t="s">
        <v>1641</v>
      </c>
      <c r="D3105" s="77" t="s">
        <v>1586</v>
      </c>
      <c r="E3105" s="76" t="s">
        <v>9000</v>
      </c>
      <c r="F3105" s="94" t="s">
        <v>1596</v>
      </c>
      <c r="G3105" s="94">
        <v>0.1</v>
      </c>
      <c r="H3105" s="94">
        <v>2.0576069410815176E-2</v>
      </c>
      <c r="I3105" s="94">
        <v>7.4976190476190474E-2</v>
      </c>
    </row>
    <row r="3106" spans="1:9" s="97" customFormat="1" ht="11.25" customHeight="1" x14ac:dyDescent="0.25">
      <c r="A3106" s="77">
        <v>3100</v>
      </c>
      <c r="B3106" s="76" t="s">
        <v>519</v>
      </c>
      <c r="C3106" s="98" t="s">
        <v>1641</v>
      </c>
      <c r="D3106" s="77" t="s">
        <v>1586</v>
      </c>
      <c r="E3106" s="76" t="s">
        <v>9000</v>
      </c>
      <c r="F3106" s="94" t="s">
        <v>1596</v>
      </c>
      <c r="G3106" s="94">
        <v>0.16</v>
      </c>
      <c r="H3106" s="94">
        <v>8.6800000000000016E-2</v>
      </c>
      <c r="I3106" s="94">
        <v>6.910079999999999E-2</v>
      </c>
    </row>
    <row r="3107" spans="1:9" s="97" customFormat="1" ht="11.25" customHeight="1" x14ac:dyDescent="0.25">
      <c r="A3107" s="77">
        <v>3101</v>
      </c>
      <c r="B3107" s="76" t="s">
        <v>518</v>
      </c>
      <c r="C3107" s="98" t="s">
        <v>1641</v>
      </c>
      <c r="D3107" s="77" t="s">
        <v>1586</v>
      </c>
      <c r="E3107" s="76" t="s">
        <v>9000</v>
      </c>
      <c r="F3107" s="94" t="s">
        <v>1596</v>
      </c>
      <c r="G3107" s="94">
        <v>0.4</v>
      </c>
      <c r="H3107" s="94">
        <v>1.7135794995964487E-2</v>
      </c>
      <c r="I3107" s="94">
        <v>0.36142380952380948</v>
      </c>
    </row>
    <row r="3108" spans="1:9" s="97" customFormat="1" ht="11.25" customHeight="1" x14ac:dyDescent="0.25">
      <c r="A3108" s="77">
        <v>3102</v>
      </c>
      <c r="B3108" s="76" t="s">
        <v>520</v>
      </c>
      <c r="C3108" s="98" t="s">
        <v>1641</v>
      </c>
      <c r="D3108" s="77" t="s">
        <v>1586</v>
      </c>
      <c r="E3108" s="76" t="s">
        <v>9000</v>
      </c>
      <c r="F3108" s="94" t="s">
        <v>1596</v>
      </c>
      <c r="G3108" s="94">
        <v>0.25</v>
      </c>
      <c r="H3108" s="94">
        <v>4.2075262308313162E-2</v>
      </c>
      <c r="I3108" s="94">
        <v>0.19628095238095236</v>
      </c>
    </row>
    <row r="3109" spans="1:9" s="97" customFormat="1" ht="11.25" customHeight="1" x14ac:dyDescent="0.25">
      <c r="A3109" s="77">
        <v>3103</v>
      </c>
      <c r="B3109" s="76" t="s">
        <v>9714</v>
      </c>
      <c r="C3109" s="98" t="s">
        <v>1626</v>
      </c>
      <c r="D3109" s="77" t="s">
        <v>1586</v>
      </c>
      <c r="E3109" s="76" t="s">
        <v>8981</v>
      </c>
      <c r="F3109" s="94" t="s">
        <v>1596</v>
      </c>
      <c r="G3109" s="94">
        <v>0.4</v>
      </c>
      <c r="H3109" s="94">
        <v>7.4530871670702187E-2</v>
      </c>
      <c r="I3109" s="94">
        <v>0.30724285714285715</v>
      </c>
    </row>
    <row r="3110" spans="1:9" s="97" customFormat="1" ht="11.25" customHeight="1" x14ac:dyDescent="0.25">
      <c r="A3110" s="77">
        <v>3104</v>
      </c>
      <c r="B3110" s="76" t="s">
        <v>521</v>
      </c>
      <c r="C3110" s="98" t="s">
        <v>1641</v>
      </c>
      <c r="D3110" s="77" t="s">
        <v>1586</v>
      </c>
      <c r="E3110" s="76" t="s">
        <v>9000</v>
      </c>
      <c r="F3110" s="94" t="s">
        <v>1596</v>
      </c>
      <c r="G3110" s="94">
        <v>0.1</v>
      </c>
      <c r="H3110" s="94">
        <v>2.0798022598870057E-2</v>
      </c>
      <c r="I3110" s="94">
        <v>7.4766666666666648E-2</v>
      </c>
    </row>
    <row r="3111" spans="1:9" s="97" customFormat="1" ht="11.25" customHeight="1" x14ac:dyDescent="0.25">
      <c r="A3111" s="77">
        <v>3105</v>
      </c>
      <c r="B3111" s="76" t="s">
        <v>522</v>
      </c>
      <c r="C3111" s="98" t="s">
        <v>1641</v>
      </c>
      <c r="D3111" s="77" t="s">
        <v>1586</v>
      </c>
      <c r="E3111" s="76" t="s">
        <v>9000</v>
      </c>
      <c r="F3111" s="94" t="s">
        <v>1596</v>
      </c>
      <c r="G3111" s="94">
        <v>0.1</v>
      </c>
      <c r="H3111" s="94">
        <v>1.9022397094430994E-2</v>
      </c>
      <c r="I3111" s="94">
        <v>7.6442857142857132E-2</v>
      </c>
    </row>
    <row r="3112" spans="1:9" s="97" customFormat="1" ht="11.25" customHeight="1" x14ac:dyDescent="0.25">
      <c r="A3112" s="77">
        <v>3106</v>
      </c>
      <c r="B3112" s="76" t="s">
        <v>9713</v>
      </c>
      <c r="C3112" s="98" t="s">
        <v>1626</v>
      </c>
      <c r="D3112" s="77" t="s">
        <v>1586</v>
      </c>
      <c r="E3112" s="76" t="s">
        <v>8981</v>
      </c>
      <c r="F3112" s="94" t="s">
        <v>1596</v>
      </c>
      <c r="G3112" s="94">
        <v>0.1</v>
      </c>
      <c r="H3112" s="94">
        <v>4.4441081517352706E-3</v>
      </c>
      <c r="I3112" s="94">
        <v>9.0204761904761913E-2</v>
      </c>
    </row>
    <row r="3113" spans="1:9" s="97" customFormat="1" ht="11.25" customHeight="1" x14ac:dyDescent="0.25">
      <c r="A3113" s="77">
        <v>3107</v>
      </c>
      <c r="B3113" s="76" t="s">
        <v>9712</v>
      </c>
      <c r="C3113" s="98" t="s">
        <v>1626</v>
      </c>
      <c r="D3113" s="77" t="s">
        <v>1586</v>
      </c>
      <c r="E3113" s="76" t="s">
        <v>8981</v>
      </c>
      <c r="F3113" s="94" t="s">
        <v>1596</v>
      </c>
      <c r="G3113" s="94">
        <v>0.16</v>
      </c>
      <c r="H3113" s="94">
        <v>1.9748789346246971E-2</v>
      </c>
      <c r="I3113" s="94">
        <v>0.13239714285714285</v>
      </c>
    </row>
    <row r="3114" spans="1:9" s="97" customFormat="1" ht="11.25" customHeight="1" x14ac:dyDescent="0.25">
      <c r="A3114" s="77">
        <v>3108</v>
      </c>
      <c r="B3114" s="76" t="s">
        <v>9711</v>
      </c>
      <c r="C3114" s="98" t="s">
        <v>1626</v>
      </c>
      <c r="D3114" s="77" t="s">
        <v>1586</v>
      </c>
      <c r="E3114" s="76" t="s">
        <v>8981</v>
      </c>
      <c r="F3114" s="94" t="s">
        <v>1596</v>
      </c>
      <c r="G3114" s="94">
        <v>0.1</v>
      </c>
      <c r="H3114" s="94">
        <v>3.6667675544794193E-2</v>
      </c>
      <c r="I3114" s="94">
        <v>5.9785714285714275E-2</v>
      </c>
    </row>
    <row r="3115" spans="1:9" s="97" customFormat="1" ht="11.25" customHeight="1" x14ac:dyDescent="0.25">
      <c r="A3115" s="77">
        <v>3109</v>
      </c>
      <c r="B3115" s="76" t="s">
        <v>7141</v>
      </c>
      <c r="C3115" s="98" t="s">
        <v>1706</v>
      </c>
      <c r="D3115" s="77" t="s">
        <v>1586</v>
      </c>
      <c r="E3115" s="76" t="s">
        <v>8979</v>
      </c>
      <c r="F3115" s="94" t="s">
        <v>1596</v>
      </c>
      <c r="G3115" s="94">
        <v>0.1</v>
      </c>
      <c r="H3115" s="94">
        <v>5.4459241323648107E-2</v>
      </c>
      <c r="I3115" s="94">
        <v>4.299047619047619E-2</v>
      </c>
    </row>
    <row r="3116" spans="1:9" s="97" customFormat="1" ht="11.25" customHeight="1" x14ac:dyDescent="0.25">
      <c r="A3116" s="77">
        <v>3110</v>
      </c>
      <c r="B3116" s="76" t="s">
        <v>9710</v>
      </c>
      <c r="C3116" s="98" t="s">
        <v>1626</v>
      </c>
      <c r="D3116" s="77" t="s">
        <v>1586</v>
      </c>
      <c r="E3116" s="76" t="s">
        <v>8994</v>
      </c>
      <c r="F3116" s="94" t="s">
        <v>1596</v>
      </c>
      <c r="G3116" s="94">
        <v>0.16</v>
      </c>
      <c r="H3116" s="94">
        <v>3.8892251815980633E-2</v>
      </c>
      <c r="I3116" s="94">
        <v>0.11432571428571427</v>
      </c>
    </row>
    <row r="3117" spans="1:9" s="97" customFormat="1" ht="11.25" customHeight="1" x14ac:dyDescent="0.25">
      <c r="A3117" s="77">
        <v>3111</v>
      </c>
      <c r="B3117" s="76" t="s">
        <v>7140</v>
      </c>
      <c r="C3117" s="98" t="s">
        <v>1706</v>
      </c>
      <c r="D3117" s="77" t="s">
        <v>1586</v>
      </c>
      <c r="E3117" s="76" t="s">
        <v>8979</v>
      </c>
      <c r="F3117" s="94" t="s">
        <v>1596</v>
      </c>
      <c r="G3117" s="94">
        <v>6.3E-2</v>
      </c>
      <c r="H3117" s="94">
        <v>5.9730629539951577E-2</v>
      </c>
      <c r="I3117" s="94">
        <v>3.0862857142857094E-3</v>
      </c>
    </row>
    <row r="3118" spans="1:9" s="97" customFormat="1" ht="11.25" customHeight="1" x14ac:dyDescent="0.25">
      <c r="A3118" s="77">
        <v>3112</v>
      </c>
      <c r="B3118" s="76" t="s">
        <v>7139</v>
      </c>
      <c r="C3118" s="98" t="s">
        <v>1706</v>
      </c>
      <c r="D3118" s="77" t="s">
        <v>1586</v>
      </c>
      <c r="E3118" s="76" t="s">
        <v>8979</v>
      </c>
      <c r="F3118" s="94" t="s">
        <v>1596</v>
      </c>
      <c r="G3118" s="94">
        <v>6.3E-2</v>
      </c>
      <c r="H3118" s="94">
        <v>4.7820823244552058E-3</v>
      </c>
      <c r="I3118" s="94">
        <v>5.495771428571429E-2</v>
      </c>
    </row>
    <row r="3119" spans="1:9" s="97" customFormat="1" ht="11.25" customHeight="1" x14ac:dyDescent="0.25">
      <c r="A3119" s="77">
        <v>3113</v>
      </c>
      <c r="B3119" s="76" t="s">
        <v>7138</v>
      </c>
      <c r="C3119" s="98" t="s">
        <v>1706</v>
      </c>
      <c r="D3119" s="77" t="s">
        <v>1586</v>
      </c>
      <c r="E3119" s="76" t="s">
        <v>8979</v>
      </c>
      <c r="F3119" s="94" t="s">
        <v>1596</v>
      </c>
      <c r="G3119" s="94">
        <v>6.3E-2</v>
      </c>
      <c r="H3119" s="94">
        <v>9.0445924132364804E-3</v>
      </c>
      <c r="I3119" s="94">
        <v>5.0933904761904764E-2</v>
      </c>
    </row>
    <row r="3120" spans="1:9" s="97" customFormat="1" ht="11.25" customHeight="1" x14ac:dyDescent="0.25">
      <c r="A3120" s="77">
        <v>3114</v>
      </c>
      <c r="B3120" s="76" t="s">
        <v>1787</v>
      </c>
      <c r="C3120" s="98" t="s">
        <v>1641</v>
      </c>
      <c r="D3120" s="77" t="s">
        <v>1586</v>
      </c>
      <c r="E3120" s="76" t="s">
        <v>9002</v>
      </c>
      <c r="F3120" s="94" t="s">
        <v>1596</v>
      </c>
      <c r="G3120" s="94">
        <v>0.1</v>
      </c>
      <c r="H3120" s="94">
        <v>7.9852703793381764E-3</v>
      </c>
      <c r="I3120" s="94">
        <v>8.6861904761904751E-2</v>
      </c>
    </row>
    <row r="3121" spans="1:9" s="97" customFormat="1" ht="11.25" customHeight="1" x14ac:dyDescent="0.25">
      <c r="A3121" s="77">
        <v>3115</v>
      </c>
      <c r="B3121" s="76" t="s">
        <v>7137</v>
      </c>
      <c r="C3121" s="98" t="s">
        <v>1706</v>
      </c>
      <c r="D3121" s="77" t="s">
        <v>1586</v>
      </c>
      <c r="E3121" s="76" t="s">
        <v>8979</v>
      </c>
      <c r="F3121" s="94" t="s">
        <v>1596</v>
      </c>
      <c r="G3121" s="94">
        <v>0.63</v>
      </c>
      <c r="H3121" s="94">
        <v>4.151533494753834E-3</v>
      </c>
      <c r="I3121" s="94">
        <v>0.59080095238095232</v>
      </c>
    </row>
    <row r="3122" spans="1:9" s="97" customFormat="1" ht="11.25" customHeight="1" x14ac:dyDescent="0.25">
      <c r="A3122" s="77">
        <v>3116</v>
      </c>
      <c r="B3122" s="76" t="s">
        <v>1785</v>
      </c>
      <c r="C3122" s="98" t="s">
        <v>1641</v>
      </c>
      <c r="D3122" s="77" t="s">
        <v>1586</v>
      </c>
      <c r="E3122" s="76" t="s">
        <v>9002</v>
      </c>
      <c r="F3122" s="94" t="s">
        <v>1596</v>
      </c>
      <c r="G3122" s="94">
        <v>6.3E-2</v>
      </c>
      <c r="H3122" s="94">
        <v>1.9879943502824859E-2</v>
      </c>
      <c r="I3122" s="94">
        <v>4.0705333333333329E-2</v>
      </c>
    </row>
    <row r="3123" spans="1:9" s="97" customFormat="1" ht="11.25" customHeight="1" x14ac:dyDescent="0.25">
      <c r="A3123" s="77">
        <v>3117</v>
      </c>
      <c r="B3123" s="76" t="s">
        <v>9709</v>
      </c>
      <c r="C3123" s="98" t="s">
        <v>1626</v>
      </c>
      <c r="D3123" s="77" t="s">
        <v>1586</v>
      </c>
      <c r="E3123" s="76" t="s">
        <v>8981</v>
      </c>
      <c r="F3123" s="94" t="s">
        <v>1596</v>
      </c>
      <c r="G3123" s="94">
        <v>0.25</v>
      </c>
      <c r="H3123" s="94">
        <v>3.4180790960451977E-2</v>
      </c>
      <c r="I3123" s="94">
        <v>0.20373333333333332</v>
      </c>
    </row>
    <row r="3124" spans="1:9" s="97" customFormat="1" ht="11.25" customHeight="1" x14ac:dyDescent="0.25">
      <c r="A3124" s="77">
        <v>3118</v>
      </c>
      <c r="B3124" s="76" t="s">
        <v>9708</v>
      </c>
      <c r="C3124" s="98" t="s">
        <v>1626</v>
      </c>
      <c r="D3124" s="77" t="s">
        <v>1586</v>
      </c>
      <c r="E3124" s="76" t="s">
        <v>8981</v>
      </c>
      <c r="F3124" s="94" t="s">
        <v>1596</v>
      </c>
      <c r="G3124" s="94">
        <v>0.1</v>
      </c>
      <c r="H3124" s="94">
        <v>2.906577885391445E-2</v>
      </c>
      <c r="I3124" s="94">
        <v>6.696190476190475E-2</v>
      </c>
    </row>
    <row r="3125" spans="1:9" s="97" customFormat="1" ht="11.25" customHeight="1" x14ac:dyDescent="0.25">
      <c r="A3125" s="77">
        <v>3119</v>
      </c>
      <c r="B3125" s="76" t="s">
        <v>9707</v>
      </c>
      <c r="C3125" s="98" t="s">
        <v>1626</v>
      </c>
      <c r="D3125" s="77" t="s">
        <v>1586</v>
      </c>
      <c r="E3125" s="76" t="s">
        <v>9001</v>
      </c>
      <c r="F3125" s="94" t="s">
        <v>1596</v>
      </c>
      <c r="G3125" s="94">
        <v>0.4</v>
      </c>
      <c r="H3125" s="94">
        <v>5.7707828894269578E-3</v>
      </c>
      <c r="I3125" s="94">
        <v>0.3721523809523809</v>
      </c>
    </row>
    <row r="3126" spans="1:9" s="97" customFormat="1" ht="11.25" customHeight="1" x14ac:dyDescent="0.25">
      <c r="A3126" s="77">
        <v>3120</v>
      </c>
      <c r="B3126" s="76" t="s">
        <v>9706</v>
      </c>
      <c r="C3126" s="98" t="s">
        <v>1626</v>
      </c>
      <c r="D3126" s="77" t="s">
        <v>1586</v>
      </c>
      <c r="E3126" s="76" t="s">
        <v>9001</v>
      </c>
      <c r="F3126" s="94" t="s">
        <v>1596</v>
      </c>
      <c r="G3126" s="94">
        <v>0.4</v>
      </c>
      <c r="H3126" s="94">
        <v>6.595540758676352E-2</v>
      </c>
      <c r="I3126" s="94">
        <v>0.31533809523809525</v>
      </c>
    </row>
    <row r="3127" spans="1:9" s="97" customFormat="1" ht="11.25" customHeight="1" x14ac:dyDescent="0.25">
      <c r="A3127" s="77">
        <v>3121</v>
      </c>
      <c r="B3127" s="76" t="s">
        <v>9705</v>
      </c>
      <c r="C3127" s="98" t="s">
        <v>1626</v>
      </c>
      <c r="D3127" s="77" t="s">
        <v>1586</v>
      </c>
      <c r="E3127" s="76" t="s">
        <v>8981</v>
      </c>
      <c r="F3127" s="94" t="s">
        <v>1596</v>
      </c>
      <c r="G3127" s="94">
        <v>0.1</v>
      </c>
      <c r="H3127" s="94">
        <v>3.3903349475383378E-2</v>
      </c>
      <c r="I3127" s="94">
        <v>6.2395238095238087E-2</v>
      </c>
    </row>
    <row r="3128" spans="1:9" s="97" customFormat="1" ht="11.25" customHeight="1" x14ac:dyDescent="0.25">
      <c r="A3128" s="77">
        <v>3122</v>
      </c>
      <c r="B3128" s="76" t="s">
        <v>3537</v>
      </c>
      <c r="C3128" s="98" t="s">
        <v>1641</v>
      </c>
      <c r="D3128" s="77" t="s">
        <v>1586</v>
      </c>
      <c r="E3128" s="76" t="s">
        <v>9000</v>
      </c>
      <c r="F3128" s="94" t="s">
        <v>1596</v>
      </c>
      <c r="G3128" s="94">
        <v>0.4</v>
      </c>
      <c r="H3128" s="94">
        <v>1.6959241323648105E-2</v>
      </c>
      <c r="I3128" s="94">
        <v>0.36159047619047618</v>
      </c>
    </row>
    <row r="3129" spans="1:9" s="97" customFormat="1" ht="11.25" customHeight="1" x14ac:dyDescent="0.25">
      <c r="A3129" s="77">
        <v>3123</v>
      </c>
      <c r="B3129" s="76" t="s">
        <v>1859</v>
      </c>
      <c r="C3129" s="98" t="s">
        <v>1608</v>
      </c>
      <c r="D3129" s="77" t="s">
        <v>1586</v>
      </c>
      <c r="E3129" s="76" t="s">
        <v>7746</v>
      </c>
      <c r="F3129" s="94" t="s">
        <v>1596</v>
      </c>
      <c r="G3129" s="94">
        <v>0.04</v>
      </c>
      <c r="H3129" s="94">
        <v>2.3723769168684423E-2</v>
      </c>
      <c r="I3129" s="94">
        <v>1.5364761904761902E-2</v>
      </c>
    </row>
    <row r="3130" spans="1:9" s="97" customFormat="1" ht="11.25" customHeight="1" x14ac:dyDescent="0.25">
      <c r="A3130" s="77">
        <v>3124</v>
      </c>
      <c r="B3130" s="76" t="s">
        <v>9704</v>
      </c>
      <c r="C3130" s="98" t="s">
        <v>1626</v>
      </c>
      <c r="D3130" s="77" t="s">
        <v>1586</v>
      </c>
      <c r="E3130" s="76" t="s">
        <v>8981</v>
      </c>
      <c r="F3130" s="94" t="s">
        <v>1596</v>
      </c>
      <c r="G3130" s="94">
        <v>0.1</v>
      </c>
      <c r="H3130" s="94">
        <v>1.2076271186440678E-2</v>
      </c>
      <c r="I3130" s="94">
        <v>8.3000000000000004E-2</v>
      </c>
    </row>
    <row r="3131" spans="1:9" s="97" customFormat="1" ht="11.25" customHeight="1" x14ac:dyDescent="0.25">
      <c r="A3131" s="77">
        <v>3125</v>
      </c>
      <c r="B3131" s="76" t="s">
        <v>9703</v>
      </c>
      <c r="C3131" s="98" t="s">
        <v>1626</v>
      </c>
      <c r="D3131" s="77" t="s">
        <v>1586</v>
      </c>
      <c r="E3131" s="76" t="s">
        <v>9001</v>
      </c>
      <c r="F3131" s="94" t="s">
        <v>1596</v>
      </c>
      <c r="G3131" s="94">
        <v>0.25</v>
      </c>
      <c r="H3131" s="94">
        <v>0.16950000000000001</v>
      </c>
      <c r="I3131" s="94">
        <v>7.599199999999999E-2</v>
      </c>
    </row>
    <row r="3132" spans="1:9" s="97" customFormat="1" ht="11.25" customHeight="1" x14ac:dyDescent="0.25">
      <c r="A3132" s="77">
        <v>3126</v>
      </c>
      <c r="B3132" s="76" t="s">
        <v>1858</v>
      </c>
      <c r="C3132" s="98" t="s">
        <v>1608</v>
      </c>
      <c r="D3132" s="77" t="s">
        <v>1586</v>
      </c>
      <c r="E3132" s="76" t="s">
        <v>7746</v>
      </c>
      <c r="F3132" s="94" t="s">
        <v>1596</v>
      </c>
      <c r="G3132" s="94">
        <v>0.04</v>
      </c>
      <c r="H3132" s="94">
        <v>1.1748385794995965E-2</v>
      </c>
      <c r="I3132" s="94">
        <v>2.6669523809523806E-2</v>
      </c>
    </row>
    <row r="3133" spans="1:9" s="97" customFormat="1" ht="11.25" customHeight="1" x14ac:dyDescent="0.25">
      <c r="A3133" s="77">
        <v>3127</v>
      </c>
      <c r="B3133" s="76" t="s">
        <v>9004</v>
      </c>
      <c r="C3133" s="98" t="s">
        <v>1706</v>
      </c>
      <c r="D3133" s="77" t="s">
        <v>1586</v>
      </c>
      <c r="E3133" s="76" t="s">
        <v>9003</v>
      </c>
      <c r="F3133" s="94" t="s">
        <v>1596</v>
      </c>
      <c r="G3133" s="94">
        <v>1.25E-3</v>
      </c>
      <c r="H3133" s="94">
        <v>6.4999999999999997E-4</v>
      </c>
      <c r="I3133" s="94">
        <v>5.6639999999999989E-4</v>
      </c>
    </row>
    <row r="3134" spans="1:9" s="97" customFormat="1" ht="11.25" customHeight="1" x14ac:dyDescent="0.25">
      <c r="A3134" s="77">
        <v>3128</v>
      </c>
      <c r="B3134" s="76" t="s">
        <v>9702</v>
      </c>
      <c r="C3134" s="98" t="s">
        <v>1626</v>
      </c>
      <c r="D3134" s="77" t="s">
        <v>1586</v>
      </c>
      <c r="E3134" s="76" t="s">
        <v>9001</v>
      </c>
      <c r="F3134" s="94" t="s">
        <v>1596</v>
      </c>
      <c r="G3134" s="94">
        <v>6.3E-2</v>
      </c>
      <c r="H3134" s="94">
        <v>2.1484059725585151E-2</v>
      </c>
      <c r="I3134" s="94">
        <v>3.9191047619047611E-2</v>
      </c>
    </row>
    <row r="3135" spans="1:9" s="97" customFormat="1" ht="11.25" customHeight="1" x14ac:dyDescent="0.25">
      <c r="A3135" s="77">
        <v>3129</v>
      </c>
      <c r="B3135" s="76" t="s">
        <v>1857</v>
      </c>
      <c r="C3135" s="98" t="s">
        <v>1608</v>
      </c>
      <c r="D3135" s="77" t="s">
        <v>1586</v>
      </c>
      <c r="E3135" s="76" t="s">
        <v>7746</v>
      </c>
      <c r="F3135" s="94" t="s">
        <v>1596</v>
      </c>
      <c r="G3135" s="94">
        <v>6.3E-2</v>
      </c>
      <c r="H3135" s="94">
        <v>2.4218119451170299E-2</v>
      </c>
      <c r="I3135" s="94">
        <v>3.661009523809524E-2</v>
      </c>
    </row>
    <row r="3136" spans="1:9" s="97" customFormat="1" ht="11.25" customHeight="1" x14ac:dyDescent="0.25">
      <c r="A3136" s="77">
        <v>3130</v>
      </c>
      <c r="B3136" s="76" t="s">
        <v>9701</v>
      </c>
      <c r="C3136" s="98" t="s">
        <v>1626</v>
      </c>
      <c r="D3136" s="77" t="s">
        <v>1586</v>
      </c>
      <c r="E3136" s="76" t="s">
        <v>9001</v>
      </c>
      <c r="F3136" s="94" t="s">
        <v>1596</v>
      </c>
      <c r="G3136" s="94">
        <v>0.1</v>
      </c>
      <c r="H3136" s="94">
        <v>6.8048829701372084E-3</v>
      </c>
      <c r="I3136" s="94">
        <v>8.7976190476190472E-2</v>
      </c>
    </row>
    <row r="3137" spans="1:9" s="97" customFormat="1" ht="11.25" customHeight="1" x14ac:dyDescent="0.25">
      <c r="A3137" s="77">
        <v>3131</v>
      </c>
      <c r="B3137" s="76" t="s">
        <v>7136</v>
      </c>
      <c r="C3137" s="98" t="s">
        <v>1706</v>
      </c>
      <c r="D3137" s="77" t="s">
        <v>1586</v>
      </c>
      <c r="E3137" s="76" t="s">
        <v>8979</v>
      </c>
      <c r="F3137" s="94" t="s">
        <v>1596</v>
      </c>
      <c r="G3137" s="94">
        <v>0.16</v>
      </c>
      <c r="H3137" s="94">
        <v>0.10319309927360776</v>
      </c>
      <c r="I3137" s="94">
        <v>5.3625714285714277E-2</v>
      </c>
    </row>
    <row r="3138" spans="1:9" s="97" customFormat="1" ht="11.25" customHeight="1" x14ac:dyDescent="0.25">
      <c r="A3138" s="77">
        <v>3132</v>
      </c>
      <c r="B3138" s="76" t="s">
        <v>9700</v>
      </c>
      <c r="C3138" s="98" t="s">
        <v>1626</v>
      </c>
      <c r="D3138" s="77" t="s">
        <v>1586</v>
      </c>
      <c r="E3138" s="76" t="s">
        <v>9001</v>
      </c>
      <c r="F3138" s="94" t="s">
        <v>1596</v>
      </c>
      <c r="G3138" s="94">
        <v>6.3E-2</v>
      </c>
      <c r="H3138" s="94">
        <v>4.1059999999999999E-2</v>
      </c>
      <c r="I3138" s="94">
        <v>2.0711359999999995E-2</v>
      </c>
    </row>
    <row r="3139" spans="1:9" s="97" customFormat="1" ht="11.25" customHeight="1" x14ac:dyDescent="0.25">
      <c r="A3139" s="77">
        <v>3133</v>
      </c>
      <c r="B3139" s="76" t="s">
        <v>9699</v>
      </c>
      <c r="C3139" s="98" t="s">
        <v>1626</v>
      </c>
      <c r="D3139" s="77" t="s">
        <v>1586</v>
      </c>
      <c r="E3139" s="76" t="s">
        <v>9001</v>
      </c>
      <c r="F3139" s="94" t="s">
        <v>1596</v>
      </c>
      <c r="G3139" s="94">
        <v>6.3E-2</v>
      </c>
      <c r="H3139" s="94">
        <v>1.5541767554479419E-2</v>
      </c>
      <c r="I3139" s="94">
        <v>4.4800571428571426E-2</v>
      </c>
    </row>
    <row r="3140" spans="1:9" s="97" customFormat="1" ht="11.25" customHeight="1" x14ac:dyDescent="0.25">
      <c r="A3140" s="77">
        <v>3134</v>
      </c>
      <c r="B3140" s="76" t="s">
        <v>7135</v>
      </c>
      <c r="C3140" s="98" t="s">
        <v>1706</v>
      </c>
      <c r="D3140" s="77" t="s">
        <v>1586</v>
      </c>
      <c r="E3140" s="76" t="s">
        <v>8979</v>
      </c>
      <c r="F3140" s="94" t="s">
        <v>1596</v>
      </c>
      <c r="G3140" s="94">
        <v>0.16</v>
      </c>
      <c r="H3140" s="94">
        <v>0.16</v>
      </c>
      <c r="I3140" s="94">
        <v>0</v>
      </c>
    </row>
    <row r="3141" spans="1:9" s="97" customFormat="1" ht="11.25" customHeight="1" x14ac:dyDescent="0.25">
      <c r="A3141" s="77">
        <v>3135</v>
      </c>
      <c r="B3141" s="76" t="s">
        <v>1784</v>
      </c>
      <c r="C3141" s="98" t="s">
        <v>1641</v>
      </c>
      <c r="D3141" s="77" t="s">
        <v>1586</v>
      </c>
      <c r="E3141" s="76" t="s">
        <v>9002</v>
      </c>
      <c r="F3141" s="94" t="s">
        <v>1596</v>
      </c>
      <c r="G3141" s="94">
        <v>0.25</v>
      </c>
      <c r="H3141" s="94">
        <v>4.6857344632768368E-2</v>
      </c>
      <c r="I3141" s="94">
        <v>0.19176666666666664</v>
      </c>
    </row>
    <row r="3142" spans="1:9" s="97" customFormat="1" ht="11.25" customHeight="1" x14ac:dyDescent="0.25">
      <c r="A3142" s="77">
        <v>3136</v>
      </c>
      <c r="B3142" s="76" t="s">
        <v>3536</v>
      </c>
      <c r="C3142" s="98" t="s">
        <v>1641</v>
      </c>
      <c r="D3142" s="77" t="s">
        <v>1586</v>
      </c>
      <c r="E3142" s="76" t="s">
        <v>9002</v>
      </c>
      <c r="F3142" s="94" t="s">
        <v>1596</v>
      </c>
      <c r="G3142" s="94">
        <v>0.16</v>
      </c>
      <c r="H3142" s="94">
        <v>2.9696327683615825E-2</v>
      </c>
      <c r="I3142" s="94">
        <v>0.12300666666666665</v>
      </c>
    </row>
    <row r="3143" spans="1:9" s="97" customFormat="1" ht="11.25" customHeight="1" x14ac:dyDescent="0.25">
      <c r="A3143" s="77">
        <v>3137</v>
      </c>
      <c r="B3143" s="76" t="s">
        <v>7134</v>
      </c>
      <c r="C3143" s="98" t="s">
        <v>1706</v>
      </c>
      <c r="D3143" s="77" t="s">
        <v>1586</v>
      </c>
      <c r="E3143" s="76" t="s">
        <v>8979</v>
      </c>
      <c r="F3143" s="94" t="s">
        <v>1596</v>
      </c>
      <c r="G3143" s="94">
        <v>6.3E-2</v>
      </c>
      <c r="H3143" s="94">
        <v>1.8472558514931396E-2</v>
      </c>
      <c r="I3143" s="94">
        <v>4.2033904761904765E-2</v>
      </c>
    </row>
    <row r="3144" spans="1:9" s="97" customFormat="1" ht="11.25" customHeight="1" x14ac:dyDescent="0.25">
      <c r="A3144" s="77">
        <v>3138</v>
      </c>
      <c r="B3144" s="76" t="s">
        <v>9698</v>
      </c>
      <c r="C3144" s="98" t="s">
        <v>1626</v>
      </c>
      <c r="D3144" s="77" t="s">
        <v>1586</v>
      </c>
      <c r="E3144" s="76" t="s">
        <v>9001</v>
      </c>
      <c r="F3144" s="94" t="s">
        <v>1596</v>
      </c>
      <c r="G3144" s="94">
        <v>0.1</v>
      </c>
      <c r="H3144" s="94">
        <v>1.4749798224374496E-2</v>
      </c>
      <c r="I3144" s="94">
        <v>8.0476190476190465E-2</v>
      </c>
    </row>
    <row r="3145" spans="1:9" s="97" customFormat="1" ht="11.25" customHeight="1" x14ac:dyDescent="0.25">
      <c r="A3145" s="77">
        <v>3139</v>
      </c>
      <c r="B3145" s="76" t="s">
        <v>1856</v>
      </c>
      <c r="C3145" s="98" t="s">
        <v>1608</v>
      </c>
      <c r="D3145" s="77" t="s">
        <v>1586</v>
      </c>
      <c r="E3145" s="76" t="s">
        <v>7746</v>
      </c>
      <c r="F3145" s="94" t="s">
        <v>1596</v>
      </c>
      <c r="G3145" s="94">
        <v>0.06</v>
      </c>
      <c r="H3145" s="94">
        <v>4.725080710250202E-2</v>
      </c>
      <c r="I3145" s="94">
        <v>1.2035238095238088E-2</v>
      </c>
    </row>
    <row r="3146" spans="1:9" s="97" customFormat="1" ht="11.25" customHeight="1" x14ac:dyDescent="0.25">
      <c r="A3146" s="77">
        <v>3140</v>
      </c>
      <c r="B3146" s="76" t="s">
        <v>1774</v>
      </c>
      <c r="C3146" s="98" t="s">
        <v>1641</v>
      </c>
      <c r="D3146" s="77" t="s">
        <v>1586</v>
      </c>
      <c r="E3146" s="76" t="s">
        <v>9002</v>
      </c>
      <c r="F3146" s="94" t="s">
        <v>1596</v>
      </c>
      <c r="G3146" s="94">
        <v>0.1</v>
      </c>
      <c r="H3146" s="94">
        <v>1.8926553672316385E-2</v>
      </c>
      <c r="I3146" s="94">
        <v>7.6533333333333328E-2</v>
      </c>
    </row>
    <row r="3147" spans="1:9" s="97" customFormat="1" ht="11.25" customHeight="1" x14ac:dyDescent="0.25">
      <c r="A3147" s="77">
        <v>3141</v>
      </c>
      <c r="B3147" s="76" t="s">
        <v>9697</v>
      </c>
      <c r="C3147" s="98" t="s">
        <v>1626</v>
      </c>
      <c r="D3147" s="77" t="s">
        <v>1586</v>
      </c>
      <c r="E3147" s="76" t="s">
        <v>9001</v>
      </c>
      <c r="F3147" s="94" t="s">
        <v>1596</v>
      </c>
      <c r="G3147" s="94">
        <v>0.25</v>
      </c>
      <c r="H3147" s="94">
        <v>3.4180790960451977E-2</v>
      </c>
      <c r="I3147" s="94">
        <v>0.20373333333333332</v>
      </c>
    </row>
    <row r="3148" spans="1:9" s="97" customFormat="1" ht="11.25" customHeight="1" x14ac:dyDescent="0.25">
      <c r="A3148" s="77">
        <v>3142</v>
      </c>
      <c r="B3148" s="76" t="s">
        <v>7133</v>
      </c>
      <c r="C3148" s="98" t="s">
        <v>1706</v>
      </c>
      <c r="D3148" s="77" t="s">
        <v>1586</v>
      </c>
      <c r="E3148" s="76" t="s">
        <v>8979</v>
      </c>
      <c r="F3148" s="94" t="s">
        <v>1596</v>
      </c>
      <c r="G3148" s="94">
        <v>6.3E-2</v>
      </c>
      <c r="H3148" s="94">
        <v>6.3E-2</v>
      </c>
      <c r="I3148" s="94">
        <v>0</v>
      </c>
    </row>
    <row r="3149" spans="1:9" s="97" customFormat="1" ht="11.25" customHeight="1" x14ac:dyDescent="0.25">
      <c r="A3149" s="77">
        <v>3143</v>
      </c>
      <c r="B3149" s="76" t="s">
        <v>3535</v>
      </c>
      <c r="C3149" s="98" t="s">
        <v>1641</v>
      </c>
      <c r="D3149" s="77" t="s">
        <v>1586</v>
      </c>
      <c r="E3149" s="76" t="s">
        <v>9002</v>
      </c>
      <c r="F3149" s="94" t="s">
        <v>1596</v>
      </c>
      <c r="G3149" s="94">
        <v>0.04</v>
      </c>
      <c r="H3149" s="94">
        <v>7.6876513317191281E-3</v>
      </c>
      <c r="I3149" s="94">
        <v>3.0502857142857137E-2</v>
      </c>
    </row>
    <row r="3150" spans="1:9" s="97" customFormat="1" ht="11.25" customHeight="1" x14ac:dyDescent="0.25">
      <c r="A3150" s="77">
        <v>3144</v>
      </c>
      <c r="B3150" s="76" t="s">
        <v>9696</v>
      </c>
      <c r="C3150" s="98" t="s">
        <v>1626</v>
      </c>
      <c r="D3150" s="77" t="s">
        <v>1586</v>
      </c>
      <c r="E3150" s="76" t="s">
        <v>9001</v>
      </c>
      <c r="F3150" s="94" t="s">
        <v>1596</v>
      </c>
      <c r="G3150" s="94">
        <v>0.25</v>
      </c>
      <c r="H3150" s="94">
        <v>3.1239911218724777E-2</v>
      </c>
      <c r="I3150" s="94">
        <v>0.20650952380952378</v>
      </c>
    </row>
    <row r="3151" spans="1:9" s="97" customFormat="1" ht="11.25" customHeight="1" x14ac:dyDescent="0.25">
      <c r="A3151" s="77">
        <v>3145</v>
      </c>
      <c r="B3151" s="76" t="s">
        <v>7132</v>
      </c>
      <c r="C3151" s="98" t="s">
        <v>1706</v>
      </c>
      <c r="D3151" s="77" t="s">
        <v>1586</v>
      </c>
      <c r="E3151" s="76" t="s">
        <v>8979</v>
      </c>
      <c r="F3151" s="94" t="s">
        <v>1596</v>
      </c>
      <c r="G3151" s="94">
        <v>0.25</v>
      </c>
      <c r="H3151" s="94">
        <v>5.1220742534301859E-2</v>
      </c>
      <c r="I3151" s="94">
        <v>0.18764761904761904</v>
      </c>
    </row>
    <row r="3152" spans="1:9" s="97" customFormat="1" ht="11.25" customHeight="1" x14ac:dyDescent="0.25">
      <c r="A3152" s="77">
        <v>3146</v>
      </c>
      <c r="B3152" s="76" t="s">
        <v>1855</v>
      </c>
      <c r="C3152" s="98" t="s">
        <v>1608</v>
      </c>
      <c r="D3152" s="77" t="s">
        <v>1586</v>
      </c>
      <c r="E3152" s="76" t="s">
        <v>7746</v>
      </c>
      <c r="F3152" s="94" t="s">
        <v>1596</v>
      </c>
      <c r="G3152" s="94">
        <v>0.25</v>
      </c>
      <c r="H3152" s="94">
        <v>2.7365819209039546E-2</v>
      </c>
      <c r="I3152" s="94">
        <v>0.21016666666666667</v>
      </c>
    </row>
    <row r="3153" spans="1:9" s="97" customFormat="1" ht="11.25" customHeight="1" x14ac:dyDescent="0.25">
      <c r="A3153" s="77">
        <v>3147</v>
      </c>
      <c r="B3153" s="76" t="s">
        <v>9695</v>
      </c>
      <c r="C3153" s="98" t="s">
        <v>1626</v>
      </c>
      <c r="D3153" s="77" t="s">
        <v>1586</v>
      </c>
      <c r="E3153" s="76" t="s">
        <v>8995</v>
      </c>
      <c r="F3153" s="94" t="s">
        <v>1596</v>
      </c>
      <c r="G3153" s="94">
        <v>0.16</v>
      </c>
      <c r="H3153" s="94">
        <v>6.0789951573849886E-2</v>
      </c>
      <c r="I3153" s="94">
        <v>9.365428571428569E-2</v>
      </c>
    </row>
    <row r="3154" spans="1:9" s="97" customFormat="1" ht="11.25" customHeight="1" x14ac:dyDescent="0.25">
      <c r="A3154" s="77">
        <v>3148</v>
      </c>
      <c r="B3154" s="76" t="s">
        <v>7131</v>
      </c>
      <c r="C3154" s="98" t="s">
        <v>1706</v>
      </c>
      <c r="D3154" s="77" t="s">
        <v>1586</v>
      </c>
      <c r="E3154" s="76" t="s">
        <v>8979</v>
      </c>
      <c r="F3154" s="94" t="s">
        <v>1596</v>
      </c>
      <c r="G3154" s="94">
        <v>0.1</v>
      </c>
      <c r="H3154" s="94">
        <v>0.1</v>
      </c>
      <c r="I3154" s="94">
        <v>0</v>
      </c>
    </row>
    <row r="3155" spans="1:9" s="97" customFormat="1" ht="11.25" customHeight="1" x14ac:dyDescent="0.25">
      <c r="A3155" s="77">
        <v>3149</v>
      </c>
      <c r="B3155" s="76" t="s">
        <v>1775</v>
      </c>
      <c r="C3155" s="98" t="s">
        <v>1641</v>
      </c>
      <c r="D3155" s="77" t="s">
        <v>1586</v>
      </c>
      <c r="E3155" s="76" t="s">
        <v>9000</v>
      </c>
      <c r="F3155" s="94" t="s">
        <v>1596</v>
      </c>
      <c r="G3155" s="94">
        <v>0.04</v>
      </c>
      <c r="H3155" s="94">
        <v>2.5999999999999999E-2</v>
      </c>
      <c r="I3155" s="94">
        <v>1.3215999999999999E-2</v>
      </c>
    </row>
    <row r="3156" spans="1:9" s="97" customFormat="1" ht="11.25" customHeight="1" x14ac:dyDescent="0.25">
      <c r="A3156" s="77">
        <v>3150</v>
      </c>
      <c r="B3156" s="76" t="s">
        <v>1846</v>
      </c>
      <c r="C3156" s="98" t="s">
        <v>1608</v>
      </c>
      <c r="D3156" s="77" t="s">
        <v>1586</v>
      </c>
      <c r="E3156" s="76" t="s">
        <v>8996</v>
      </c>
      <c r="F3156" s="94" t="s">
        <v>1596</v>
      </c>
      <c r="G3156" s="94">
        <v>0.1</v>
      </c>
      <c r="H3156" s="94">
        <v>2.653349475383374E-2</v>
      </c>
      <c r="I3156" s="94">
        <v>6.9352380952380957E-2</v>
      </c>
    </row>
    <row r="3157" spans="1:9" s="97" customFormat="1" ht="11.25" customHeight="1" x14ac:dyDescent="0.25">
      <c r="A3157" s="77">
        <v>3151</v>
      </c>
      <c r="B3157" s="76" t="s">
        <v>9694</v>
      </c>
      <c r="C3157" s="98" t="s">
        <v>1626</v>
      </c>
      <c r="D3157" s="77" t="s">
        <v>1586</v>
      </c>
      <c r="E3157" s="76" t="s">
        <v>8995</v>
      </c>
      <c r="F3157" s="94" t="s">
        <v>1596</v>
      </c>
      <c r="G3157" s="94">
        <v>0.4</v>
      </c>
      <c r="H3157" s="94">
        <v>0.25</v>
      </c>
      <c r="I3157" s="94">
        <v>0.1416</v>
      </c>
    </row>
    <row r="3158" spans="1:9" s="97" customFormat="1" ht="11.25" customHeight="1" x14ac:dyDescent="0.25">
      <c r="A3158" s="77">
        <v>3152</v>
      </c>
      <c r="B3158" s="76" t="s">
        <v>1777</v>
      </c>
      <c r="C3158" s="98" t="s">
        <v>1641</v>
      </c>
      <c r="D3158" s="77" t="s">
        <v>1586</v>
      </c>
      <c r="E3158" s="76" t="s">
        <v>9000</v>
      </c>
      <c r="F3158" s="94" t="s">
        <v>1596</v>
      </c>
      <c r="G3158" s="94">
        <v>0.16</v>
      </c>
      <c r="H3158" s="94">
        <v>5.9473365617433412E-3</v>
      </c>
      <c r="I3158" s="94">
        <v>0.1454257142857143</v>
      </c>
    </row>
    <row r="3159" spans="1:9" s="97" customFormat="1" ht="11.25" customHeight="1" x14ac:dyDescent="0.25">
      <c r="A3159" s="77">
        <v>3153</v>
      </c>
      <c r="B3159" s="76" t="s">
        <v>1854</v>
      </c>
      <c r="C3159" s="98" t="s">
        <v>1608</v>
      </c>
      <c r="D3159" s="77" t="s">
        <v>1586</v>
      </c>
      <c r="E3159" s="76" t="s">
        <v>7746</v>
      </c>
      <c r="F3159" s="94" t="s">
        <v>1596</v>
      </c>
      <c r="G3159" s="94">
        <v>0.1</v>
      </c>
      <c r="H3159" s="94">
        <v>4.3028652138821632E-3</v>
      </c>
      <c r="I3159" s="94">
        <v>9.0338095238095231E-2</v>
      </c>
    </row>
    <row r="3160" spans="1:9" s="97" customFormat="1" ht="11.25" customHeight="1" x14ac:dyDescent="0.25">
      <c r="A3160" s="77">
        <v>3154</v>
      </c>
      <c r="B3160" s="76" t="s">
        <v>9693</v>
      </c>
      <c r="C3160" s="98" t="s">
        <v>1626</v>
      </c>
      <c r="D3160" s="77" t="s">
        <v>1586</v>
      </c>
      <c r="E3160" s="76" t="s">
        <v>7933</v>
      </c>
      <c r="F3160" s="94" t="s">
        <v>1596</v>
      </c>
      <c r="G3160" s="94">
        <v>6.3E-2</v>
      </c>
      <c r="H3160" s="94">
        <v>1.9718523002421308E-2</v>
      </c>
      <c r="I3160" s="94">
        <v>4.0857714285714289E-2</v>
      </c>
    </row>
    <row r="3161" spans="1:9" s="97" customFormat="1" ht="11.25" customHeight="1" x14ac:dyDescent="0.25">
      <c r="A3161" s="77">
        <v>3155</v>
      </c>
      <c r="B3161" s="76" t="s">
        <v>1847</v>
      </c>
      <c r="C3161" s="98" t="s">
        <v>1608</v>
      </c>
      <c r="D3161" s="77" t="s">
        <v>1586</v>
      </c>
      <c r="E3161" s="76" t="s">
        <v>8996</v>
      </c>
      <c r="F3161" s="94" t="s">
        <v>1596</v>
      </c>
      <c r="G3161" s="94">
        <v>0.25</v>
      </c>
      <c r="H3161" s="94">
        <v>2.3506860371267153E-2</v>
      </c>
      <c r="I3161" s="94">
        <v>0.21380952380952378</v>
      </c>
    </row>
    <row r="3162" spans="1:9" s="97" customFormat="1" ht="11.25" customHeight="1" x14ac:dyDescent="0.25">
      <c r="A3162" s="77">
        <v>3156</v>
      </c>
      <c r="B3162" s="76" t="s">
        <v>7130</v>
      </c>
      <c r="C3162" s="98" t="s">
        <v>1706</v>
      </c>
      <c r="D3162" s="77" t="s">
        <v>1586</v>
      </c>
      <c r="E3162" s="76" t="s">
        <v>8979</v>
      </c>
      <c r="F3162" s="94" t="s">
        <v>1596</v>
      </c>
      <c r="G3162" s="94">
        <v>0.16</v>
      </c>
      <c r="H3162" s="94">
        <v>1.6959241323648105E-2</v>
      </c>
      <c r="I3162" s="94">
        <v>0.13503047619047617</v>
      </c>
    </row>
    <row r="3163" spans="1:9" s="97" customFormat="1" ht="11.25" customHeight="1" x14ac:dyDescent="0.25">
      <c r="A3163" s="77">
        <v>3157</v>
      </c>
      <c r="B3163" s="76" t="s">
        <v>9692</v>
      </c>
      <c r="C3163" s="98" t="s">
        <v>1626</v>
      </c>
      <c r="D3163" s="77" t="s">
        <v>1586</v>
      </c>
      <c r="E3163" s="76" t="s">
        <v>8995</v>
      </c>
      <c r="F3163" s="94" t="s">
        <v>1596</v>
      </c>
      <c r="G3163" s="94">
        <v>0.1</v>
      </c>
      <c r="H3163" s="94">
        <v>6.3004439063761106E-3</v>
      </c>
      <c r="I3163" s="94">
        <v>8.8452380952380935E-2</v>
      </c>
    </row>
    <row r="3164" spans="1:9" s="97" customFormat="1" ht="11.25" customHeight="1" x14ac:dyDescent="0.25">
      <c r="A3164" s="77">
        <v>3158</v>
      </c>
      <c r="B3164" s="76" t="s">
        <v>9691</v>
      </c>
      <c r="C3164" s="98" t="s">
        <v>1626</v>
      </c>
      <c r="D3164" s="77" t="s">
        <v>1586</v>
      </c>
      <c r="E3164" s="76" t="s">
        <v>8995</v>
      </c>
      <c r="F3164" s="94" t="s">
        <v>1596</v>
      </c>
      <c r="G3164" s="94">
        <v>0.1</v>
      </c>
      <c r="H3164" s="94">
        <v>3.6803874092009685E-2</v>
      </c>
      <c r="I3164" s="94">
        <v>5.9657142857142853E-2</v>
      </c>
    </row>
    <row r="3165" spans="1:9" s="97" customFormat="1" ht="11.25" customHeight="1" x14ac:dyDescent="0.25">
      <c r="A3165" s="77">
        <v>3159</v>
      </c>
      <c r="B3165" s="76" t="s">
        <v>1853</v>
      </c>
      <c r="C3165" s="98" t="s">
        <v>1608</v>
      </c>
      <c r="D3165" s="77" t="s">
        <v>1586</v>
      </c>
      <c r="E3165" s="76" t="s">
        <v>7746</v>
      </c>
      <c r="F3165" s="94" t="s">
        <v>1596</v>
      </c>
      <c r="G3165" s="94">
        <v>0.1</v>
      </c>
      <c r="H3165" s="94">
        <v>2.6074455205811139E-2</v>
      </c>
      <c r="I3165" s="94">
        <v>6.9785714285714298E-2</v>
      </c>
    </row>
    <row r="3166" spans="1:9" s="97" customFormat="1" ht="11.25" customHeight="1" x14ac:dyDescent="0.25">
      <c r="A3166" s="77">
        <v>3160</v>
      </c>
      <c r="B3166" s="76" t="s">
        <v>9690</v>
      </c>
      <c r="C3166" s="98" t="s">
        <v>1626</v>
      </c>
      <c r="D3166" s="77" t="s">
        <v>1586</v>
      </c>
      <c r="E3166" s="76" t="s">
        <v>8995</v>
      </c>
      <c r="F3166" s="94" t="s">
        <v>1596</v>
      </c>
      <c r="G3166" s="94">
        <v>0.1</v>
      </c>
      <c r="H3166" s="94">
        <v>2.1489104116222759E-2</v>
      </c>
      <c r="I3166" s="94">
        <v>7.4114285714285716E-2</v>
      </c>
    </row>
    <row r="3167" spans="1:9" s="97" customFormat="1" ht="11.25" customHeight="1" x14ac:dyDescent="0.25">
      <c r="A3167" s="77">
        <v>3161</v>
      </c>
      <c r="B3167" s="76" t="s">
        <v>1839</v>
      </c>
      <c r="C3167" s="98" t="s">
        <v>1608</v>
      </c>
      <c r="D3167" s="77" t="s">
        <v>1586</v>
      </c>
      <c r="E3167" s="76" t="s">
        <v>8996</v>
      </c>
      <c r="F3167" s="94" t="s">
        <v>1596</v>
      </c>
      <c r="G3167" s="94">
        <v>6.3E-2</v>
      </c>
      <c r="H3167" s="94">
        <v>1.4109160613397903E-2</v>
      </c>
      <c r="I3167" s="94">
        <v>4.6152952380952378E-2</v>
      </c>
    </row>
    <row r="3168" spans="1:9" s="97" customFormat="1" ht="11.25" customHeight="1" x14ac:dyDescent="0.25">
      <c r="A3168" s="77">
        <v>3162</v>
      </c>
      <c r="B3168" s="76" t="s">
        <v>9689</v>
      </c>
      <c r="C3168" s="98" t="s">
        <v>1626</v>
      </c>
      <c r="D3168" s="77" t="s">
        <v>1586</v>
      </c>
      <c r="E3168" s="76" t="s">
        <v>8995</v>
      </c>
      <c r="F3168" s="94" t="s">
        <v>1596</v>
      </c>
      <c r="G3168" s="94">
        <v>0.25</v>
      </c>
      <c r="H3168" s="94">
        <v>3.3741928974979823E-2</v>
      </c>
      <c r="I3168" s="94">
        <v>0.20414761904761902</v>
      </c>
    </row>
    <row r="3169" spans="1:9" s="97" customFormat="1" ht="11.25" customHeight="1" x14ac:dyDescent="0.25">
      <c r="A3169" s="77">
        <v>3163</v>
      </c>
      <c r="B3169" s="76" t="s">
        <v>1834</v>
      </c>
      <c r="C3169" s="98" t="s">
        <v>1608</v>
      </c>
      <c r="D3169" s="77" t="s">
        <v>1586</v>
      </c>
      <c r="E3169" s="76" t="s">
        <v>8996</v>
      </c>
      <c r="F3169" s="94" t="s">
        <v>1596</v>
      </c>
      <c r="G3169" s="94">
        <v>6.3E-2</v>
      </c>
      <c r="H3169" s="94">
        <v>2.0344027441485071E-2</v>
      </c>
      <c r="I3169" s="94">
        <v>4.0267238095238092E-2</v>
      </c>
    </row>
    <row r="3170" spans="1:9" s="97" customFormat="1" ht="11.25" customHeight="1" x14ac:dyDescent="0.25">
      <c r="A3170" s="77">
        <v>3164</v>
      </c>
      <c r="B3170" s="76" t="s">
        <v>1852</v>
      </c>
      <c r="C3170" s="98" t="s">
        <v>1608</v>
      </c>
      <c r="D3170" s="77" t="s">
        <v>1586</v>
      </c>
      <c r="E3170" s="76" t="s">
        <v>7746</v>
      </c>
      <c r="F3170" s="94" t="s">
        <v>1596</v>
      </c>
      <c r="G3170" s="94">
        <v>0.16</v>
      </c>
      <c r="H3170" s="94">
        <v>1.83363599677159E-2</v>
      </c>
      <c r="I3170" s="94">
        <v>0.13373047619047618</v>
      </c>
    </row>
    <row r="3171" spans="1:9" s="97" customFormat="1" ht="11.25" customHeight="1" x14ac:dyDescent="0.25">
      <c r="A3171" s="77">
        <v>3165</v>
      </c>
      <c r="B3171" s="76" t="s">
        <v>1835</v>
      </c>
      <c r="C3171" s="98" t="s">
        <v>1608</v>
      </c>
      <c r="D3171" s="77" t="s">
        <v>1586</v>
      </c>
      <c r="E3171" s="76" t="s">
        <v>8996</v>
      </c>
      <c r="F3171" s="94" t="s">
        <v>1596</v>
      </c>
      <c r="G3171" s="94">
        <v>0.1</v>
      </c>
      <c r="H3171" s="94">
        <v>3.583535108958838E-2</v>
      </c>
      <c r="I3171" s="94">
        <v>6.0571428571428561E-2</v>
      </c>
    </row>
    <row r="3172" spans="1:9" s="97" customFormat="1" ht="11.25" customHeight="1" x14ac:dyDescent="0.25">
      <c r="A3172" s="77">
        <v>3166</v>
      </c>
      <c r="B3172" s="76" t="s">
        <v>8999</v>
      </c>
      <c r="C3172" s="98" t="s">
        <v>1714</v>
      </c>
      <c r="D3172" s="77" t="s">
        <v>1586</v>
      </c>
      <c r="E3172" s="76" t="s">
        <v>7862</v>
      </c>
      <c r="F3172" s="94" t="s">
        <v>1596</v>
      </c>
      <c r="G3172" s="94">
        <v>0.25</v>
      </c>
      <c r="H3172" s="94">
        <v>0.25</v>
      </c>
      <c r="I3172" s="94">
        <v>0</v>
      </c>
    </row>
    <row r="3173" spans="1:9" s="97" customFormat="1" ht="11.25" customHeight="1" x14ac:dyDescent="0.25">
      <c r="A3173" s="77">
        <v>3167</v>
      </c>
      <c r="B3173" s="76" t="s">
        <v>8998</v>
      </c>
      <c r="C3173" s="98" t="s">
        <v>1714</v>
      </c>
      <c r="D3173" s="77" t="s">
        <v>1586</v>
      </c>
      <c r="E3173" s="76" t="s">
        <v>7862</v>
      </c>
      <c r="F3173" s="94" t="s">
        <v>1596</v>
      </c>
      <c r="G3173" s="94">
        <v>0.16</v>
      </c>
      <c r="H3173" s="94">
        <v>0.13382263922518162</v>
      </c>
      <c r="I3173" s="94">
        <v>2.4711428571428565E-2</v>
      </c>
    </row>
    <row r="3174" spans="1:9" s="97" customFormat="1" ht="11.25" customHeight="1" x14ac:dyDescent="0.25">
      <c r="A3174" s="77">
        <v>3168</v>
      </c>
      <c r="B3174" s="76" t="s">
        <v>1840</v>
      </c>
      <c r="C3174" s="98" t="s">
        <v>1608</v>
      </c>
      <c r="D3174" s="77" t="s">
        <v>1586</v>
      </c>
      <c r="E3174" s="76" t="s">
        <v>8996</v>
      </c>
      <c r="F3174" s="94" t="s">
        <v>1596</v>
      </c>
      <c r="G3174" s="94">
        <v>6.3E-2</v>
      </c>
      <c r="H3174" s="94">
        <v>8.6914850686037135E-3</v>
      </c>
      <c r="I3174" s="94">
        <v>5.1267238095238095E-2</v>
      </c>
    </row>
    <row r="3175" spans="1:9" s="97" customFormat="1" ht="11.25" customHeight="1" x14ac:dyDescent="0.25">
      <c r="A3175" s="77">
        <v>3169</v>
      </c>
      <c r="B3175" s="76" t="s">
        <v>8997</v>
      </c>
      <c r="C3175" s="98" t="s">
        <v>1714</v>
      </c>
      <c r="D3175" s="77" t="s">
        <v>1586</v>
      </c>
      <c r="E3175" s="76" t="s">
        <v>7862</v>
      </c>
      <c r="F3175" s="94" t="s">
        <v>1596</v>
      </c>
      <c r="G3175" s="94">
        <v>0.5</v>
      </c>
      <c r="H3175" s="94">
        <v>0.20399515738498791</v>
      </c>
      <c r="I3175" s="94">
        <v>4.34285714285714E-2</v>
      </c>
    </row>
    <row r="3176" spans="1:9" s="97" customFormat="1" ht="11.25" customHeight="1" x14ac:dyDescent="0.25">
      <c r="A3176" s="77">
        <v>3170</v>
      </c>
      <c r="B3176" s="76" t="s">
        <v>2146</v>
      </c>
      <c r="C3176" s="98" t="s">
        <v>1608</v>
      </c>
      <c r="D3176" s="77" t="s">
        <v>1586</v>
      </c>
      <c r="E3176" s="76" t="s">
        <v>7746</v>
      </c>
      <c r="F3176" s="94" t="s">
        <v>1596</v>
      </c>
      <c r="G3176" s="94">
        <v>6.3E-2</v>
      </c>
      <c r="H3176" s="94">
        <v>2.1983454398708639E-2</v>
      </c>
      <c r="I3176" s="94">
        <v>3.8719619047619044E-2</v>
      </c>
    </row>
    <row r="3177" spans="1:9" s="97" customFormat="1" ht="11.25" customHeight="1" x14ac:dyDescent="0.25">
      <c r="A3177" s="77">
        <v>3171</v>
      </c>
      <c r="B3177" s="76" t="s">
        <v>1842</v>
      </c>
      <c r="C3177" s="98" t="s">
        <v>1608</v>
      </c>
      <c r="D3177" s="77" t="s">
        <v>1586</v>
      </c>
      <c r="E3177" s="76" t="s">
        <v>8996</v>
      </c>
      <c r="F3177" s="94" t="s">
        <v>1596</v>
      </c>
      <c r="G3177" s="94">
        <v>6.3E-2</v>
      </c>
      <c r="H3177" s="94">
        <v>1.0139225181598063E-2</v>
      </c>
      <c r="I3177" s="94">
        <v>4.9900571428571426E-2</v>
      </c>
    </row>
    <row r="3178" spans="1:9" s="97" customFormat="1" ht="11.25" customHeight="1" x14ac:dyDescent="0.25">
      <c r="A3178" s="77">
        <v>3172</v>
      </c>
      <c r="B3178" s="76" t="s">
        <v>1851</v>
      </c>
      <c r="C3178" s="98" t="s">
        <v>1608</v>
      </c>
      <c r="D3178" s="77" t="s">
        <v>1586</v>
      </c>
      <c r="E3178" s="76" t="s">
        <v>7746</v>
      </c>
      <c r="F3178" s="94" t="s">
        <v>1596</v>
      </c>
      <c r="G3178" s="94">
        <v>0.16</v>
      </c>
      <c r="H3178" s="94">
        <v>2.0843422114608559E-2</v>
      </c>
      <c r="I3178" s="94">
        <v>0.13136380952380952</v>
      </c>
    </row>
    <row r="3179" spans="1:9" s="97" customFormat="1" ht="11.25" customHeight="1" x14ac:dyDescent="0.25">
      <c r="A3179" s="77">
        <v>3173</v>
      </c>
      <c r="B3179" s="76" t="s">
        <v>1833</v>
      </c>
      <c r="C3179" s="98" t="s">
        <v>1608</v>
      </c>
      <c r="D3179" s="77" t="s">
        <v>1586</v>
      </c>
      <c r="E3179" s="76" t="s">
        <v>8996</v>
      </c>
      <c r="F3179" s="94" t="s">
        <v>1596</v>
      </c>
      <c r="G3179" s="94">
        <v>0.25</v>
      </c>
      <c r="H3179" s="94">
        <v>2.4904156577885393E-2</v>
      </c>
      <c r="I3179" s="94">
        <v>0.21249047619047615</v>
      </c>
    </row>
    <row r="3180" spans="1:9" s="97" customFormat="1" ht="11.25" customHeight="1" x14ac:dyDescent="0.25">
      <c r="A3180" s="77">
        <v>3174</v>
      </c>
      <c r="B3180" s="76" t="s">
        <v>1850</v>
      </c>
      <c r="C3180" s="98" t="s">
        <v>1608</v>
      </c>
      <c r="D3180" s="77" t="s">
        <v>1586</v>
      </c>
      <c r="E3180" s="76" t="s">
        <v>7746</v>
      </c>
      <c r="F3180" s="94" t="s">
        <v>1596</v>
      </c>
      <c r="G3180" s="94">
        <v>0.1</v>
      </c>
      <c r="H3180" s="94">
        <v>5.0595238095238089E-3</v>
      </c>
      <c r="I3180" s="94">
        <v>8.9623809523809508E-2</v>
      </c>
    </row>
    <row r="3181" spans="1:9" s="97" customFormat="1" ht="11.25" customHeight="1" x14ac:dyDescent="0.25">
      <c r="A3181" s="77">
        <v>3175</v>
      </c>
      <c r="B3181" s="76" t="s">
        <v>1838</v>
      </c>
      <c r="C3181" s="98" t="s">
        <v>1608</v>
      </c>
      <c r="D3181" s="77" t="s">
        <v>1586</v>
      </c>
      <c r="E3181" s="76" t="s">
        <v>8996</v>
      </c>
      <c r="F3181" s="94" t="s">
        <v>1596</v>
      </c>
      <c r="G3181" s="94">
        <v>0.25</v>
      </c>
      <c r="H3181" s="94">
        <v>6.3907384987893459E-2</v>
      </c>
      <c r="I3181" s="94">
        <v>0.17567142857142856</v>
      </c>
    </row>
    <row r="3182" spans="1:9" s="97" customFormat="1" ht="11.25" customHeight="1" x14ac:dyDescent="0.25">
      <c r="A3182" s="77">
        <v>3176</v>
      </c>
      <c r="B3182" s="76" t="s">
        <v>9688</v>
      </c>
      <c r="C3182" s="98" t="s">
        <v>1626</v>
      </c>
      <c r="D3182" s="77" t="s">
        <v>1586</v>
      </c>
      <c r="E3182" s="76" t="s">
        <v>8076</v>
      </c>
      <c r="F3182" s="94" t="s">
        <v>1596</v>
      </c>
      <c r="G3182" s="94">
        <v>0.1</v>
      </c>
      <c r="H3182" s="94">
        <v>5.9029459241323648E-2</v>
      </c>
      <c r="I3182" s="94">
        <v>3.8676190476190468E-2</v>
      </c>
    </row>
    <row r="3183" spans="1:9" s="97" customFormat="1" ht="11.25" customHeight="1" x14ac:dyDescent="0.25">
      <c r="A3183" s="77">
        <v>3177</v>
      </c>
      <c r="B3183" s="76" t="s">
        <v>1844</v>
      </c>
      <c r="C3183" s="98" t="s">
        <v>1608</v>
      </c>
      <c r="D3183" s="77" t="s">
        <v>1586</v>
      </c>
      <c r="E3183" s="76" t="s">
        <v>8996</v>
      </c>
      <c r="F3183" s="94" t="s">
        <v>1596</v>
      </c>
      <c r="G3183" s="94">
        <v>6.3E-2</v>
      </c>
      <c r="H3183" s="94">
        <v>1.5945318805488298E-2</v>
      </c>
      <c r="I3183" s="94">
        <v>4.4419619047619041E-2</v>
      </c>
    </row>
    <row r="3184" spans="1:9" s="97" customFormat="1" ht="11.25" customHeight="1" x14ac:dyDescent="0.25">
      <c r="A3184" s="77">
        <v>3178</v>
      </c>
      <c r="B3184" s="76" t="s">
        <v>9687</v>
      </c>
      <c r="C3184" s="98" t="s">
        <v>1626</v>
      </c>
      <c r="D3184" s="77" t="s">
        <v>1586</v>
      </c>
      <c r="E3184" s="76" t="s">
        <v>8995</v>
      </c>
      <c r="F3184" s="94" t="s">
        <v>1596</v>
      </c>
      <c r="G3184" s="94">
        <v>0.1</v>
      </c>
      <c r="H3184" s="94">
        <v>6.7000000000000004E-2</v>
      </c>
      <c r="I3184" s="94">
        <v>3.1151999999999999E-2</v>
      </c>
    </row>
    <row r="3185" spans="1:9" s="97" customFormat="1" ht="11.25" customHeight="1" x14ac:dyDescent="0.25">
      <c r="A3185" s="77">
        <v>3179</v>
      </c>
      <c r="B3185" s="76" t="s">
        <v>1843</v>
      </c>
      <c r="C3185" s="98" t="s">
        <v>1608</v>
      </c>
      <c r="D3185" s="77" t="s">
        <v>1586</v>
      </c>
      <c r="E3185" s="76" t="s">
        <v>8996</v>
      </c>
      <c r="F3185" s="94" t="s">
        <v>1596</v>
      </c>
      <c r="G3185" s="94">
        <v>6.3E-2</v>
      </c>
      <c r="H3185" s="94">
        <v>4.730125100887813E-2</v>
      </c>
      <c r="I3185" s="94">
        <v>1.4819619047619042E-2</v>
      </c>
    </row>
    <row r="3186" spans="1:9" s="97" customFormat="1" ht="11.25" customHeight="1" x14ac:dyDescent="0.25">
      <c r="A3186" s="77">
        <v>3180</v>
      </c>
      <c r="B3186" s="76" t="s">
        <v>9686</v>
      </c>
      <c r="C3186" s="98" t="s">
        <v>1626</v>
      </c>
      <c r="D3186" s="77" t="s">
        <v>1586</v>
      </c>
      <c r="E3186" s="76" t="s">
        <v>7933</v>
      </c>
      <c r="F3186" s="94" t="s">
        <v>1596</v>
      </c>
      <c r="G3186" s="94">
        <v>0.25</v>
      </c>
      <c r="H3186" s="94">
        <v>9.5863599677159003E-2</v>
      </c>
      <c r="I3186" s="94">
        <v>0.14550476190476189</v>
      </c>
    </row>
    <row r="3187" spans="1:9" s="97" customFormat="1" ht="11.25" customHeight="1" x14ac:dyDescent="0.25">
      <c r="A3187" s="77">
        <v>3181</v>
      </c>
      <c r="B3187" s="76" t="s">
        <v>9685</v>
      </c>
      <c r="C3187" s="98" t="s">
        <v>1626</v>
      </c>
      <c r="D3187" s="77" t="s">
        <v>1586</v>
      </c>
      <c r="E3187" s="76" t="s">
        <v>7933</v>
      </c>
      <c r="F3187" s="94" t="s">
        <v>1596</v>
      </c>
      <c r="G3187" s="94">
        <v>0.4</v>
      </c>
      <c r="H3187" s="94">
        <v>2.1463882163034707E-2</v>
      </c>
      <c r="I3187" s="94">
        <v>0.35733809523809523</v>
      </c>
    </row>
    <row r="3188" spans="1:9" s="97" customFormat="1" ht="11.25" customHeight="1" x14ac:dyDescent="0.25">
      <c r="A3188" s="77">
        <v>3182</v>
      </c>
      <c r="B3188" s="76" t="s">
        <v>1845</v>
      </c>
      <c r="C3188" s="98" t="s">
        <v>1608</v>
      </c>
      <c r="D3188" s="77" t="s">
        <v>1586</v>
      </c>
      <c r="E3188" s="76" t="s">
        <v>8996</v>
      </c>
      <c r="F3188" s="94" t="s">
        <v>1596</v>
      </c>
      <c r="G3188" s="94">
        <v>0.16</v>
      </c>
      <c r="H3188" s="94">
        <v>6.9461259079903149E-3</v>
      </c>
      <c r="I3188" s="94">
        <v>0.14448285714285714</v>
      </c>
    </row>
    <row r="3189" spans="1:9" s="97" customFormat="1" ht="11.25" customHeight="1" x14ac:dyDescent="0.25">
      <c r="A3189" s="77">
        <v>3183</v>
      </c>
      <c r="B3189" s="76" t="s">
        <v>9684</v>
      </c>
      <c r="C3189" s="98" t="s">
        <v>1626</v>
      </c>
      <c r="D3189" s="77" t="s">
        <v>1586</v>
      </c>
      <c r="E3189" s="76" t="s">
        <v>7933</v>
      </c>
      <c r="F3189" s="94" t="s">
        <v>1596</v>
      </c>
      <c r="G3189" s="94">
        <v>0.4</v>
      </c>
      <c r="H3189" s="94">
        <v>1.4946529459241324E-2</v>
      </c>
      <c r="I3189" s="94">
        <v>0.36349047619047614</v>
      </c>
    </row>
    <row r="3190" spans="1:9" s="97" customFormat="1" ht="11.25" customHeight="1" x14ac:dyDescent="0.25">
      <c r="A3190" s="77">
        <v>3184</v>
      </c>
      <c r="B3190" s="76" t="s">
        <v>1837</v>
      </c>
      <c r="C3190" s="98" t="s">
        <v>1608</v>
      </c>
      <c r="D3190" s="77" t="s">
        <v>1586</v>
      </c>
      <c r="E3190" s="76" t="s">
        <v>8996</v>
      </c>
      <c r="F3190" s="94" t="s">
        <v>1596</v>
      </c>
      <c r="G3190" s="94">
        <v>0.04</v>
      </c>
      <c r="H3190" s="94">
        <v>1.0578087167070219E-2</v>
      </c>
      <c r="I3190" s="94">
        <v>2.777428571428571E-2</v>
      </c>
    </row>
    <row r="3191" spans="1:9" s="97" customFormat="1" ht="11.25" customHeight="1" x14ac:dyDescent="0.25">
      <c r="A3191" s="77">
        <v>3185</v>
      </c>
      <c r="B3191" s="76" t="s">
        <v>9683</v>
      </c>
      <c r="C3191" s="98" t="s">
        <v>1626</v>
      </c>
      <c r="D3191" s="77" t="s">
        <v>1586</v>
      </c>
      <c r="E3191" s="76" t="s">
        <v>7933</v>
      </c>
      <c r="F3191" s="94" t="s">
        <v>1596</v>
      </c>
      <c r="G3191" s="94">
        <v>6.3E-2</v>
      </c>
      <c r="H3191" s="94">
        <v>4.9646892655367231E-2</v>
      </c>
      <c r="I3191" s="94">
        <v>1.2605333333333333E-2</v>
      </c>
    </row>
    <row r="3192" spans="1:9" s="97" customFormat="1" ht="11.25" customHeight="1" x14ac:dyDescent="0.25">
      <c r="A3192" s="77">
        <v>3186</v>
      </c>
      <c r="B3192" s="76" t="s">
        <v>1832</v>
      </c>
      <c r="C3192" s="98" t="s">
        <v>1608</v>
      </c>
      <c r="D3192" s="77" t="s">
        <v>1586</v>
      </c>
      <c r="E3192" s="76" t="s">
        <v>8996</v>
      </c>
      <c r="F3192" s="94" t="s">
        <v>1596</v>
      </c>
      <c r="G3192" s="94">
        <v>0.1</v>
      </c>
      <c r="H3192" s="94">
        <v>1.1788740920096854E-2</v>
      </c>
      <c r="I3192" s="94">
        <v>8.3271428571428552E-2</v>
      </c>
    </row>
    <row r="3193" spans="1:9" s="97" customFormat="1" ht="11.25" customHeight="1" x14ac:dyDescent="0.25">
      <c r="A3193" s="77">
        <v>3187</v>
      </c>
      <c r="B3193" s="76" t="s">
        <v>9682</v>
      </c>
      <c r="C3193" s="98" t="s">
        <v>1626</v>
      </c>
      <c r="D3193" s="77" t="s">
        <v>1586</v>
      </c>
      <c r="E3193" s="76" t="s">
        <v>7933</v>
      </c>
      <c r="F3193" s="94" t="s">
        <v>1596</v>
      </c>
      <c r="G3193" s="94">
        <v>0.25</v>
      </c>
      <c r="H3193" s="94">
        <v>1.0699152542372883E-2</v>
      </c>
      <c r="I3193" s="94">
        <v>0.22590000000000002</v>
      </c>
    </row>
    <row r="3194" spans="1:9" s="97" customFormat="1" ht="11.25" customHeight="1" x14ac:dyDescent="0.25">
      <c r="A3194" s="77">
        <v>3188</v>
      </c>
      <c r="B3194" s="76" t="s">
        <v>9681</v>
      </c>
      <c r="C3194" s="98" t="s">
        <v>1626</v>
      </c>
      <c r="D3194" s="77" t="s">
        <v>1586</v>
      </c>
      <c r="E3194" s="76" t="s">
        <v>7933</v>
      </c>
      <c r="F3194" s="94" t="s">
        <v>1596</v>
      </c>
      <c r="G3194" s="94">
        <v>0.1</v>
      </c>
      <c r="H3194" s="94">
        <v>4.6272195318805491E-2</v>
      </c>
      <c r="I3194" s="94">
        <v>5.0719047619047608E-2</v>
      </c>
    </row>
    <row r="3195" spans="1:9" s="97" customFormat="1" ht="11.25" customHeight="1" x14ac:dyDescent="0.25">
      <c r="A3195" s="77">
        <v>3189</v>
      </c>
      <c r="B3195" s="76" t="s">
        <v>9680</v>
      </c>
      <c r="C3195" s="98" t="s">
        <v>1626</v>
      </c>
      <c r="D3195" s="77" t="s">
        <v>1586</v>
      </c>
      <c r="E3195" s="76" t="s">
        <v>7933</v>
      </c>
      <c r="F3195" s="94" t="s">
        <v>1596</v>
      </c>
      <c r="G3195" s="94">
        <v>0.16</v>
      </c>
      <c r="H3195" s="94">
        <v>2.0919087974172718E-2</v>
      </c>
      <c r="I3195" s="94">
        <v>0.13129238095238094</v>
      </c>
    </row>
    <row r="3196" spans="1:9" s="97" customFormat="1" ht="11.25" customHeight="1" x14ac:dyDescent="0.25">
      <c r="A3196" s="77">
        <v>3190</v>
      </c>
      <c r="B3196" s="76" t="s">
        <v>1841</v>
      </c>
      <c r="C3196" s="98" t="s">
        <v>1608</v>
      </c>
      <c r="D3196" s="77" t="s">
        <v>1586</v>
      </c>
      <c r="E3196" s="76" t="s">
        <v>8996</v>
      </c>
      <c r="F3196" s="94" t="s">
        <v>1596</v>
      </c>
      <c r="G3196" s="94">
        <v>6.3E-2</v>
      </c>
      <c r="H3196" s="94">
        <v>1.673728813559322E-2</v>
      </c>
      <c r="I3196" s="94">
        <v>4.3671999999999996E-2</v>
      </c>
    </row>
    <row r="3197" spans="1:9" s="97" customFormat="1" ht="11.25" customHeight="1" x14ac:dyDescent="0.25">
      <c r="A3197" s="77">
        <v>3191</v>
      </c>
      <c r="B3197" s="76" t="s">
        <v>9679</v>
      </c>
      <c r="C3197" s="98" t="s">
        <v>1626</v>
      </c>
      <c r="D3197" s="77" t="s">
        <v>1586</v>
      </c>
      <c r="E3197" s="76" t="s">
        <v>7933</v>
      </c>
      <c r="F3197" s="94" t="s">
        <v>1596</v>
      </c>
      <c r="G3197" s="94">
        <v>0.04</v>
      </c>
      <c r="H3197" s="94">
        <v>1.4225181598062955E-2</v>
      </c>
      <c r="I3197" s="94">
        <v>2.433142857142857E-2</v>
      </c>
    </row>
    <row r="3198" spans="1:9" s="97" customFormat="1" ht="11.25" customHeight="1" x14ac:dyDescent="0.25">
      <c r="A3198" s="77">
        <v>3192</v>
      </c>
      <c r="B3198" s="76" t="s">
        <v>1836</v>
      </c>
      <c r="C3198" s="98" t="s">
        <v>1608</v>
      </c>
      <c r="D3198" s="77" t="s">
        <v>1586</v>
      </c>
      <c r="E3198" s="76" t="s">
        <v>8996</v>
      </c>
      <c r="F3198" s="94" t="s">
        <v>1596</v>
      </c>
      <c r="G3198" s="94">
        <v>6.3E-2</v>
      </c>
      <c r="H3198" s="94">
        <v>2.3950766747376923E-2</v>
      </c>
      <c r="I3198" s="94">
        <v>3.6862476190476189E-2</v>
      </c>
    </row>
    <row r="3199" spans="1:9" s="97" customFormat="1" ht="11.25" customHeight="1" x14ac:dyDescent="0.25">
      <c r="A3199" s="77">
        <v>3193</v>
      </c>
      <c r="B3199" s="76" t="s">
        <v>9678</v>
      </c>
      <c r="C3199" s="98" t="s">
        <v>1626</v>
      </c>
      <c r="D3199" s="77" t="s">
        <v>1586</v>
      </c>
      <c r="E3199" s="76" t="s">
        <v>7933</v>
      </c>
      <c r="F3199" s="94" t="s">
        <v>1596</v>
      </c>
      <c r="G3199" s="94">
        <v>6.3E-2</v>
      </c>
      <c r="H3199" s="94">
        <v>3.2329499596448749E-2</v>
      </c>
      <c r="I3199" s="94">
        <v>2.8952952380952378E-2</v>
      </c>
    </row>
    <row r="3200" spans="1:9" s="97" customFormat="1" ht="11.25" customHeight="1" x14ac:dyDescent="0.25">
      <c r="A3200" s="77">
        <v>3194</v>
      </c>
      <c r="B3200" s="76" t="s">
        <v>9677</v>
      </c>
      <c r="C3200" s="98" t="s">
        <v>1626</v>
      </c>
      <c r="D3200" s="77" t="s">
        <v>1586</v>
      </c>
      <c r="E3200" s="76" t="s">
        <v>7933</v>
      </c>
      <c r="F3200" s="94" t="s">
        <v>1596</v>
      </c>
      <c r="G3200" s="94">
        <v>0.16</v>
      </c>
      <c r="H3200" s="94">
        <v>4.4935431799838582E-2</v>
      </c>
      <c r="I3200" s="94">
        <v>0.10862095238095237</v>
      </c>
    </row>
    <row r="3201" spans="1:9" s="97" customFormat="1" ht="11.25" customHeight="1" x14ac:dyDescent="0.25">
      <c r="A3201" s="77">
        <v>3195</v>
      </c>
      <c r="B3201" s="76" t="s">
        <v>9676</v>
      </c>
      <c r="C3201" s="98" t="s">
        <v>1626</v>
      </c>
      <c r="D3201" s="77" t="s">
        <v>1586</v>
      </c>
      <c r="E3201" s="76" t="s">
        <v>7933</v>
      </c>
      <c r="F3201" s="94" t="s">
        <v>1596</v>
      </c>
      <c r="G3201" s="94">
        <v>0.4</v>
      </c>
      <c r="H3201" s="94">
        <v>1.977401129943503E-2</v>
      </c>
      <c r="I3201" s="94">
        <v>0.35893333333333333</v>
      </c>
    </row>
    <row r="3202" spans="1:9" s="97" customFormat="1" ht="11.25" customHeight="1" x14ac:dyDescent="0.25">
      <c r="A3202" s="77">
        <v>3196</v>
      </c>
      <c r="B3202" s="76" t="s">
        <v>1830</v>
      </c>
      <c r="C3202" s="98" t="s">
        <v>1608</v>
      </c>
      <c r="D3202" s="77" t="s">
        <v>1586</v>
      </c>
      <c r="E3202" s="76" t="s">
        <v>8996</v>
      </c>
      <c r="F3202" s="94" t="s">
        <v>1596</v>
      </c>
      <c r="G3202" s="94">
        <v>0.1</v>
      </c>
      <c r="H3202" s="94">
        <v>4.3795399515738499E-2</v>
      </c>
      <c r="I3202" s="94">
        <v>5.3057142857142851E-2</v>
      </c>
    </row>
    <row r="3203" spans="1:9" s="97" customFormat="1" ht="11.25" customHeight="1" x14ac:dyDescent="0.25">
      <c r="A3203" s="77">
        <v>3197</v>
      </c>
      <c r="B3203" s="76" t="s">
        <v>9675</v>
      </c>
      <c r="C3203" s="98" t="s">
        <v>1626</v>
      </c>
      <c r="D3203" s="77" t="s">
        <v>1586</v>
      </c>
      <c r="E3203" s="76" t="s">
        <v>7933</v>
      </c>
      <c r="F3203" s="94" t="s">
        <v>1596</v>
      </c>
      <c r="G3203" s="94">
        <v>0.1</v>
      </c>
      <c r="H3203" s="94">
        <v>5.2249798224374491E-2</v>
      </c>
      <c r="I3203" s="94">
        <v>4.5076190476190478E-2</v>
      </c>
    </row>
    <row r="3204" spans="1:9" s="97" customFormat="1" ht="11.25" customHeight="1" x14ac:dyDescent="0.25">
      <c r="A3204" s="77">
        <v>3198</v>
      </c>
      <c r="B3204" s="76" t="s">
        <v>1831</v>
      </c>
      <c r="C3204" s="98" t="s">
        <v>1608</v>
      </c>
      <c r="D3204" s="77" t="s">
        <v>1586</v>
      </c>
      <c r="E3204" s="76" t="s">
        <v>8996</v>
      </c>
      <c r="F3204" s="94" t="s">
        <v>1596</v>
      </c>
      <c r="G3204" s="94">
        <v>0.4</v>
      </c>
      <c r="H3204" s="94">
        <v>7.9817393058918482E-2</v>
      </c>
      <c r="I3204" s="94">
        <v>0.30225238095238099</v>
      </c>
    </row>
    <row r="3205" spans="1:9" s="97" customFormat="1" ht="11.25" customHeight="1" x14ac:dyDescent="0.25">
      <c r="A3205" s="77">
        <v>3199</v>
      </c>
      <c r="B3205" s="76" t="s">
        <v>9674</v>
      </c>
      <c r="C3205" s="98" t="s">
        <v>1626</v>
      </c>
      <c r="D3205" s="77" t="s">
        <v>1586</v>
      </c>
      <c r="E3205" s="76" t="s">
        <v>7933</v>
      </c>
      <c r="F3205" s="94" t="s">
        <v>1596</v>
      </c>
      <c r="G3205" s="94">
        <v>0.4</v>
      </c>
      <c r="H3205" s="94">
        <v>0.254</v>
      </c>
      <c r="I3205" s="94">
        <v>0.13782399999999997</v>
      </c>
    </row>
    <row r="3206" spans="1:9" s="97" customFormat="1" ht="11.25" customHeight="1" x14ac:dyDescent="0.25">
      <c r="A3206" s="77">
        <v>3200</v>
      </c>
      <c r="B3206" s="76" t="s">
        <v>1829</v>
      </c>
      <c r="C3206" s="98" t="s">
        <v>1608</v>
      </c>
      <c r="D3206" s="77" t="s">
        <v>1586</v>
      </c>
      <c r="E3206" s="76" t="s">
        <v>8996</v>
      </c>
      <c r="F3206" s="94" t="s">
        <v>1596</v>
      </c>
      <c r="G3206" s="94">
        <v>0.4</v>
      </c>
      <c r="H3206" s="94">
        <v>1.4240314769975788E-2</v>
      </c>
      <c r="I3206" s="94">
        <v>0.36415714285714285</v>
      </c>
    </row>
    <row r="3207" spans="1:9" s="97" customFormat="1" ht="11.25" customHeight="1" x14ac:dyDescent="0.25">
      <c r="A3207" s="77">
        <v>3201</v>
      </c>
      <c r="B3207" s="76" t="s">
        <v>9673</v>
      </c>
      <c r="C3207" s="98" t="s">
        <v>1626</v>
      </c>
      <c r="D3207" s="77" t="s">
        <v>1586</v>
      </c>
      <c r="E3207" s="76" t="s">
        <v>7933</v>
      </c>
      <c r="F3207" s="94" t="s">
        <v>1596</v>
      </c>
      <c r="G3207" s="94">
        <v>0.04</v>
      </c>
      <c r="H3207" s="94">
        <v>5.0040355125100895E-3</v>
      </c>
      <c r="I3207" s="94">
        <v>3.3036190476190476E-2</v>
      </c>
    </row>
    <row r="3208" spans="1:9" s="97" customFormat="1" ht="11.25" customHeight="1" x14ac:dyDescent="0.25">
      <c r="A3208" s="77">
        <v>3202</v>
      </c>
      <c r="B3208" s="76" t="s">
        <v>1828</v>
      </c>
      <c r="C3208" s="98" t="s">
        <v>1608</v>
      </c>
      <c r="D3208" s="77" t="s">
        <v>1586</v>
      </c>
      <c r="E3208" s="76" t="s">
        <v>8996</v>
      </c>
      <c r="F3208" s="94" t="s">
        <v>1596</v>
      </c>
      <c r="G3208" s="94">
        <v>0.04</v>
      </c>
      <c r="H3208" s="94">
        <v>1.4048627925746571E-2</v>
      </c>
      <c r="I3208" s="94">
        <v>2.4498095238095235E-2</v>
      </c>
    </row>
    <row r="3209" spans="1:9" s="97" customFormat="1" ht="11.25" customHeight="1" x14ac:dyDescent="0.25">
      <c r="A3209" s="77">
        <v>3203</v>
      </c>
      <c r="B3209" s="76" t="s">
        <v>9672</v>
      </c>
      <c r="C3209" s="98" t="s">
        <v>1626</v>
      </c>
      <c r="D3209" s="77" t="s">
        <v>1586</v>
      </c>
      <c r="E3209" s="76" t="s">
        <v>7933</v>
      </c>
      <c r="F3209" s="94" t="s">
        <v>1596</v>
      </c>
      <c r="G3209" s="94">
        <v>0.16</v>
      </c>
      <c r="H3209" s="94">
        <v>1.7539346246973366E-2</v>
      </c>
      <c r="I3209" s="94">
        <v>0.13448285714285715</v>
      </c>
    </row>
    <row r="3210" spans="1:9" s="97" customFormat="1" ht="11.25" customHeight="1" x14ac:dyDescent="0.25">
      <c r="A3210" s="77">
        <v>3204</v>
      </c>
      <c r="B3210" s="76" t="s">
        <v>1827</v>
      </c>
      <c r="C3210" s="98" t="s">
        <v>1608</v>
      </c>
      <c r="D3210" s="77" t="s">
        <v>1586</v>
      </c>
      <c r="E3210" s="76" t="s">
        <v>7861</v>
      </c>
      <c r="F3210" s="94" t="s">
        <v>1596</v>
      </c>
      <c r="G3210" s="94">
        <v>0.25</v>
      </c>
      <c r="H3210" s="94">
        <v>9.0430790960451979E-2</v>
      </c>
      <c r="I3210" s="94">
        <v>0.15063333333333331</v>
      </c>
    </row>
    <row r="3211" spans="1:9" s="97" customFormat="1" ht="11.25" customHeight="1" x14ac:dyDescent="0.25">
      <c r="A3211" s="77">
        <v>3205</v>
      </c>
      <c r="B3211" s="76" t="s">
        <v>9671</v>
      </c>
      <c r="C3211" s="98" t="s">
        <v>1626</v>
      </c>
      <c r="D3211" s="77" t="s">
        <v>1586</v>
      </c>
      <c r="E3211" s="76" t="s">
        <v>7802</v>
      </c>
      <c r="F3211" s="94" t="s">
        <v>1596</v>
      </c>
      <c r="G3211" s="94">
        <v>0.16</v>
      </c>
      <c r="H3211" s="94">
        <v>7.8692493946731241E-3</v>
      </c>
      <c r="I3211" s="94">
        <v>0.14361142857142858</v>
      </c>
    </row>
    <row r="3212" spans="1:9" s="97" customFormat="1" ht="11.25" customHeight="1" x14ac:dyDescent="0.25">
      <c r="A3212" s="77">
        <v>3206</v>
      </c>
      <c r="B3212" s="76" t="s">
        <v>9670</v>
      </c>
      <c r="C3212" s="98" t="s">
        <v>1626</v>
      </c>
      <c r="D3212" s="77" t="s">
        <v>1586</v>
      </c>
      <c r="E3212" s="76" t="s">
        <v>7933</v>
      </c>
      <c r="F3212" s="94" t="s">
        <v>1596</v>
      </c>
      <c r="G3212" s="94">
        <v>0.25</v>
      </c>
      <c r="H3212" s="94">
        <v>4.9687247780468118E-2</v>
      </c>
      <c r="I3212" s="94">
        <v>0.18909523809523809</v>
      </c>
    </row>
    <row r="3213" spans="1:9" s="97" customFormat="1" ht="11.25" customHeight="1" x14ac:dyDescent="0.25">
      <c r="A3213" s="77">
        <v>3207</v>
      </c>
      <c r="B3213" s="76" t="s">
        <v>9669</v>
      </c>
      <c r="C3213" s="98" t="s">
        <v>1626</v>
      </c>
      <c r="D3213" s="77" t="s">
        <v>1586</v>
      </c>
      <c r="E3213" s="76" t="s">
        <v>7933</v>
      </c>
      <c r="F3213" s="94" t="s">
        <v>1596</v>
      </c>
      <c r="G3213" s="94">
        <v>0.16</v>
      </c>
      <c r="H3213" s="94">
        <v>1.0199757869249395E-2</v>
      </c>
      <c r="I3213" s="94">
        <v>0.14141142857142855</v>
      </c>
    </row>
    <row r="3214" spans="1:9" s="97" customFormat="1" ht="11.25" customHeight="1" x14ac:dyDescent="0.25">
      <c r="A3214" s="77">
        <v>3208</v>
      </c>
      <c r="B3214" s="76" t="s">
        <v>9668</v>
      </c>
      <c r="C3214" s="98" t="s">
        <v>1626</v>
      </c>
      <c r="D3214" s="77" t="s">
        <v>1586</v>
      </c>
      <c r="E3214" s="76" t="s">
        <v>7933</v>
      </c>
      <c r="F3214" s="94" t="s">
        <v>1596</v>
      </c>
      <c r="G3214" s="94">
        <v>0.1</v>
      </c>
      <c r="H3214" s="94">
        <v>4.4486481033091205E-2</v>
      </c>
      <c r="I3214" s="94">
        <v>5.2404761904761905E-2</v>
      </c>
    </row>
    <row r="3215" spans="1:9" s="97" customFormat="1" ht="11.25" customHeight="1" x14ac:dyDescent="0.25">
      <c r="A3215" s="77">
        <v>3209</v>
      </c>
      <c r="B3215" s="76" t="s">
        <v>1819</v>
      </c>
      <c r="C3215" s="98" t="s">
        <v>1608</v>
      </c>
      <c r="D3215" s="77" t="s">
        <v>1586</v>
      </c>
      <c r="E3215" s="76" t="s">
        <v>2164</v>
      </c>
      <c r="F3215" s="94" t="s">
        <v>1596</v>
      </c>
      <c r="G3215" s="94">
        <v>0.1</v>
      </c>
      <c r="H3215" s="94">
        <v>2.64E-2</v>
      </c>
      <c r="I3215" s="94">
        <v>6.9478399999999996E-2</v>
      </c>
    </row>
    <row r="3216" spans="1:9" s="97" customFormat="1" ht="11.25" customHeight="1" x14ac:dyDescent="0.25">
      <c r="A3216" s="77">
        <v>3210</v>
      </c>
      <c r="B3216" s="76" t="s">
        <v>9667</v>
      </c>
      <c r="C3216" s="98" t="s">
        <v>1626</v>
      </c>
      <c r="D3216" s="77" t="s">
        <v>1586</v>
      </c>
      <c r="E3216" s="76" t="s">
        <v>7933</v>
      </c>
      <c r="F3216" s="94" t="s">
        <v>1596</v>
      </c>
      <c r="G3216" s="94">
        <v>0.1</v>
      </c>
      <c r="H3216" s="94">
        <v>2.4303874092009684E-2</v>
      </c>
      <c r="I3216" s="94">
        <v>7.1457142857142844E-2</v>
      </c>
    </row>
    <row r="3217" spans="1:9" s="97" customFormat="1" ht="11.25" customHeight="1" x14ac:dyDescent="0.25">
      <c r="A3217" s="77">
        <v>3211</v>
      </c>
      <c r="B3217" s="76" t="s">
        <v>9666</v>
      </c>
      <c r="C3217" s="98" t="s">
        <v>1626</v>
      </c>
      <c r="D3217" s="77" t="s">
        <v>1586</v>
      </c>
      <c r="E3217" s="76" t="s">
        <v>7933</v>
      </c>
      <c r="F3217" s="94" t="s">
        <v>1596</v>
      </c>
      <c r="G3217" s="94">
        <v>0.25</v>
      </c>
      <c r="H3217" s="94">
        <v>8.3852905569007277E-2</v>
      </c>
      <c r="I3217" s="94">
        <v>0.15684285714285712</v>
      </c>
    </row>
    <row r="3218" spans="1:9" s="97" customFormat="1" ht="11.25" customHeight="1" x14ac:dyDescent="0.25">
      <c r="A3218" s="77">
        <v>3212</v>
      </c>
      <c r="B3218" s="76" t="s">
        <v>1818</v>
      </c>
      <c r="C3218" s="98" t="s">
        <v>1608</v>
      </c>
      <c r="D3218" s="77" t="s">
        <v>1586</v>
      </c>
      <c r="E3218" s="76" t="s">
        <v>2164</v>
      </c>
      <c r="F3218" s="94" t="s">
        <v>1596</v>
      </c>
      <c r="G3218" s="94">
        <v>0.25</v>
      </c>
      <c r="H3218" s="94">
        <v>0.152</v>
      </c>
      <c r="I3218" s="94">
        <v>9.2511999999999997E-2</v>
      </c>
    </row>
    <row r="3219" spans="1:9" s="97" customFormat="1" ht="11.25" customHeight="1" x14ac:dyDescent="0.25">
      <c r="A3219" s="77">
        <v>3213</v>
      </c>
      <c r="B3219" s="76" t="s">
        <v>1814</v>
      </c>
      <c r="C3219" s="98" t="s">
        <v>1608</v>
      </c>
      <c r="D3219" s="77" t="s">
        <v>1586</v>
      </c>
      <c r="E3219" s="76" t="s">
        <v>2164</v>
      </c>
      <c r="F3219" s="94" t="s">
        <v>1596</v>
      </c>
      <c r="G3219" s="94">
        <v>0.16</v>
      </c>
      <c r="H3219" s="94">
        <v>3.9058716707021796E-2</v>
      </c>
      <c r="I3219" s="94">
        <v>0.11416857142857141</v>
      </c>
    </row>
    <row r="3220" spans="1:9" s="97" customFormat="1" ht="11.25" customHeight="1" x14ac:dyDescent="0.25">
      <c r="A3220" s="77">
        <v>3214</v>
      </c>
      <c r="B3220" s="76" t="s">
        <v>9665</v>
      </c>
      <c r="C3220" s="98" t="s">
        <v>1626</v>
      </c>
      <c r="D3220" s="77" t="s">
        <v>1586</v>
      </c>
      <c r="E3220" s="76" t="s">
        <v>7933</v>
      </c>
      <c r="F3220" s="94" t="s">
        <v>1596</v>
      </c>
      <c r="G3220" s="94">
        <v>6.3E-2</v>
      </c>
      <c r="H3220" s="94">
        <v>1.3821630347054076E-2</v>
      </c>
      <c r="I3220" s="94">
        <v>4.6424380952380953E-2</v>
      </c>
    </row>
    <row r="3221" spans="1:9" s="97" customFormat="1" ht="11.25" customHeight="1" x14ac:dyDescent="0.25">
      <c r="A3221" s="77">
        <v>3215</v>
      </c>
      <c r="B3221" s="76" t="s">
        <v>1815</v>
      </c>
      <c r="C3221" s="98" t="s">
        <v>1608</v>
      </c>
      <c r="D3221" s="77" t="s">
        <v>1586</v>
      </c>
      <c r="E3221" s="76" t="s">
        <v>2164</v>
      </c>
      <c r="F3221" s="94" t="s">
        <v>1596</v>
      </c>
      <c r="G3221" s="94">
        <v>0.06</v>
      </c>
      <c r="H3221" s="94">
        <v>6.0000000000000005E-2</v>
      </c>
      <c r="I3221" s="94">
        <v>0</v>
      </c>
    </row>
    <row r="3222" spans="1:9" s="97" customFormat="1" ht="11.25" customHeight="1" x14ac:dyDescent="0.25">
      <c r="A3222" s="77">
        <v>3216</v>
      </c>
      <c r="B3222" s="76" t="s">
        <v>9664</v>
      </c>
      <c r="C3222" s="98" t="s">
        <v>1626</v>
      </c>
      <c r="D3222" s="77" t="s">
        <v>1586</v>
      </c>
      <c r="E3222" s="76" t="s">
        <v>7933</v>
      </c>
      <c r="F3222" s="94" t="s">
        <v>1596</v>
      </c>
      <c r="G3222" s="94">
        <v>0.25</v>
      </c>
      <c r="H3222" s="94">
        <v>0.16266142050040355</v>
      </c>
      <c r="I3222" s="94">
        <v>8.2447619047619047E-2</v>
      </c>
    </row>
    <row r="3223" spans="1:9" s="97" customFormat="1" ht="11.25" customHeight="1" x14ac:dyDescent="0.25">
      <c r="A3223" s="77">
        <v>3217</v>
      </c>
      <c r="B3223" s="76" t="s">
        <v>1817</v>
      </c>
      <c r="C3223" s="98" t="s">
        <v>1608</v>
      </c>
      <c r="D3223" s="77" t="s">
        <v>1586</v>
      </c>
      <c r="E3223" s="76" t="s">
        <v>1816</v>
      </c>
      <c r="F3223" s="94" t="s">
        <v>1596</v>
      </c>
      <c r="G3223" s="94">
        <v>0.16</v>
      </c>
      <c r="H3223" s="94">
        <v>5.5044390637610983E-2</v>
      </c>
      <c r="I3223" s="94">
        <v>9.9078095238095229E-2</v>
      </c>
    </row>
    <row r="3224" spans="1:9" s="97" customFormat="1" ht="11.25" customHeight="1" x14ac:dyDescent="0.25">
      <c r="A3224" s="77">
        <v>3218</v>
      </c>
      <c r="B3224" s="76" t="s">
        <v>1812</v>
      </c>
      <c r="C3224" s="98" t="s">
        <v>1608</v>
      </c>
      <c r="D3224" s="77" t="s">
        <v>1586</v>
      </c>
      <c r="E3224" s="76" t="s">
        <v>2164</v>
      </c>
      <c r="F3224" s="94" t="s">
        <v>1596</v>
      </c>
      <c r="G3224" s="94">
        <v>0.16</v>
      </c>
      <c r="H3224" s="94">
        <v>4.0940274414850687E-2</v>
      </c>
      <c r="I3224" s="94">
        <v>0.11239238095238097</v>
      </c>
    </row>
    <row r="3225" spans="1:9" s="97" customFormat="1" ht="11.25" customHeight="1" x14ac:dyDescent="0.25">
      <c r="A3225" s="77">
        <v>3219</v>
      </c>
      <c r="B3225" s="76" t="s">
        <v>9663</v>
      </c>
      <c r="C3225" s="98" t="s">
        <v>1626</v>
      </c>
      <c r="D3225" s="77" t="s">
        <v>1586</v>
      </c>
      <c r="E3225" s="76" t="s">
        <v>7933</v>
      </c>
      <c r="F3225" s="94" t="s">
        <v>1596</v>
      </c>
      <c r="G3225" s="94">
        <v>0.25</v>
      </c>
      <c r="H3225" s="94">
        <v>3.860472154963681E-2</v>
      </c>
      <c r="I3225" s="94">
        <v>0.19955714285714285</v>
      </c>
    </row>
    <row r="3226" spans="1:9" s="97" customFormat="1" ht="11.25" customHeight="1" x14ac:dyDescent="0.25">
      <c r="A3226" s="77">
        <v>3220</v>
      </c>
      <c r="B3226" s="76" t="s">
        <v>9662</v>
      </c>
      <c r="C3226" s="98" t="s">
        <v>1626</v>
      </c>
      <c r="D3226" s="77" t="s">
        <v>1586</v>
      </c>
      <c r="E3226" s="76" t="s">
        <v>7933</v>
      </c>
      <c r="F3226" s="94" t="s">
        <v>1596</v>
      </c>
      <c r="G3226" s="94">
        <v>6.3E-2</v>
      </c>
      <c r="H3226" s="94">
        <v>4.9878934624697342E-2</v>
      </c>
      <c r="I3226" s="94">
        <v>1.2386285714285707E-2</v>
      </c>
    </row>
    <row r="3227" spans="1:9" s="97" customFormat="1" ht="11.25" customHeight="1" x14ac:dyDescent="0.25">
      <c r="A3227" s="77">
        <v>3221</v>
      </c>
      <c r="B3227" s="76" t="s">
        <v>1811</v>
      </c>
      <c r="C3227" s="98" t="s">
        <v>1608</v>
      </c>
      <c r="D3227" s="77" t="s">
        <v>1586</v>
      </c>
      <c r="E3227" s="76" t="s">
        <v>2164</v>
      </c>
      <c r="F3227" s="94" t="s">
        <v>1596</v>
      </c>
      <c r="G3227" s="94">
        <v>0.16</v>
      </c>
      <c r="H3227" s="94">
        <v>6.7342615012106538E-3</v>
      </c>
      <c r="I3227" s="94">
        <v>0.14468285714285714</v>
      </c>
    </row>
    <row r="3228" spans="1:9" s="97" customFormat="1" ht="11.25" customHeight="1" x14ac:dyDescent="0.25">
      <c r="A3228" s="77">
        <v>3222</v>
      </c>
      <c r="B3228" s="76" t="s">
        <v>9661</v>
      </c>
      <c r="C3228" s="98" t="s">
        <v>1626</v>
      </c>
      <c r="D3228" s="77" t="s">
        <v>1586</v>
      </c>
      <c r="E3228" s="76" t="s">
        <v>8995</v>
      </c>
      <c r="F3228" s="94" t="s">
        <v>1596</v>
      </c>
      <c r="G3228" s="94">
        <v>0.1</v>
      </c>
      <c r="H3228" s="94">
        <v>3.8029661016949157E-2</v>
      </c>
      <c r="I3228" s="94">
        <v>5.849999999999999E-2</v>
      </c>
    </row>
    <row r="3229" spans="1:9" s="97" customFormat="1" ht="11.25" customHeight="1" x14ac:dyDescent="0.25">
      <c r="A3229" s="77">
        <v>3223</v>
      </c>
      <c r="B3229" s="76" t="s">
        <v>1813</v>
      </c>
      <c r="C3229" s="98" t="s">
        <v>1608</v>
      </c>
      <c r="D3229" s="77" t="s">
        <v>1586</v>
      </c>
      <c r="E3229" s="76" t="s">
        <v>2164</v>
      </c>
      <c r="F3229" s="94" t="s">
        <v>1596</v>
      </c>
      <c r="G3229" s="94">
        <v>0.1</v>
      </c>
      <c r="H3229" s="94">
        <v>1.4240314769975788E-2</v>
      </c>
      <c r="I3229" s="94">
        <v>8.0957142857142853E-2</v>
      </c>
    </row>
    <row r="3230" spans="1:9" s="97" customFormat="1" ht="11.25" customHeight="1" x14ac:dyDescent="0.25">
      <c r="A3230" s="77">
        <v>3224</v>
      </c>
      <c r="B3230" s="76" t="s">
        <v>9660</v>
      </c>
      <c r="C3230" s="98" t="s">
        <v>1626</v>
      </c>
      <c r="D3230" s="77" t="s">
        <v>1586</v>
      </c>
      <c r="E3230" s="76" t="s">
        <v>8995</v>
      </c>
      <c r="F3230" s="94" t="s">
        <v>1596</v>
      </c>
      <c r="G3230" s="94">
        <v>0.25</v>
      </c>
      <c r="H3230" s="94">
        <v>4.9389628732849078E-2</v>
      </c>
      <c r="I3230" s="94">
        <v>0.18937619047619045</v>
      </c>
    </row>
    <row r="3231" spans="1:9" s="97" customFormat="1" ht="11.25" customHeight="1" x14ac:dyDescent="0.25">
      <c r="A3231" s="77">
        <v>3225</v>
      </c>
      <c r="B3231" s="76" t="s">
        <v>9659</v>
      </c>
      <c r="C3231" s="98" t="s">
        <v>1626</v>
      </c>
      <c r="D3231" s="77" t="s">
        <v>1586</v>
      </c>
      <c r="E3231" s="76" t="s">
        <v>8995</v>
      </c>
      <c r="F3231" s="94" t="s">
        <v>1596</v>
      </c>
      <c r="G3231" s="94">
        <v>0.06</v>
      </c>
      <c r="H3231" s="94">
        <v>7.6624293785310738E-3</v>
      </c>
      <c r="I3231" s="94">
        <v>4.9406666666666668E-2</v>
      </c>
    </row>
    <row r="3232" spans="1:9" s="97" customFormat="1" ht="11.25" customHeight="1" x14ac:dyDescent="0.25">
      <c r="A3232" s="77">
        <v>3226</v>
      </c>
      <c r="B3232" s="76" t="s">
        <v>2153</v>
      </c>
      <c r="C3232" s="98" t="s">
        <v>1608</v>
      </c>
      <c r="D3232" s="77" t="s">
        <v>1586</v>
      </c>
      <c r="E3232" s="76" t="s">
        <v>2164</v>
      </c>
      <c r="F3232" s="94" t="s">
        <v>1596</v>
      </c>
      <c r="G3232" s="94">
        <v>0.1</v>
      </c>
      <c r="H3232" s="94">
        <v>1.4999999999999999E-2</v>
      </c>
      <c r="I3232" s="94">
        <v>8.0239999999999992E-2</v>
      </c>
    </row>
    <row r="3233" spans="1:9" s="97" customFormat="1" ht="11.25" customHeight="1" x14ac:dyDescent="0.25">
      <c r="A3233" s="77">
        <v>3227</v>
      </c>
      <c r="B3233" s="76" t="s">
        <v>9658</v>
      </c>
      <c r="C3233" s="98" t="s">
        <v>1626</v>
      </c>
      <c r="D3233" s="77" t="s">
        <v>1586</v>
      </c>
      <c r="E3233" s="76" t="s">
        <v>8994</v>
      </c>
      <c r="F3233" s="94" t="s">
        <v>1596</v>
      </c>
      <c r="G3233" s="94">
        <v>0.1</v>
      </c>
      <c r="H3233" s="94">
        <v>4.5409604519774015E-2</v>
      </c>
      <c r="I3233" s="94">
        <v>5.1533333333333334E-2</v>
      </c>
    </row>
    <row r="3234" spans="1:9" s="97" customFormat="1" ht="11.25" customHeight="1" x14ac:dyDescent="0.25">
      <c r="A3234" s="77">
        <v>3228</v>
      </c>
      <c r="B3234" s="76" t="s">
        <v>2152</v>
      </c>
      <c r="C3234" s="98" t="s">
        <v>1608</v>
      </c>
      <c r="D3234" s="77" t="s">
        <v>1586</v>
      </c>
      <c r="E3234" s="76" t="s">
        <v>2164</v>
      </c>
      <c r="F3234" s="94" t="s">
        <v>1596</v>
      </c>
      <c r="G3234" s="94">
        <v>0.04</v>
      </c>
      <c r="H3234" s="94">
        <v>2.096448748991122E-2</v>
      </c>
      <c r="I3234" s="94">
        <v>1.7969523809523807E-2</v>
      </c>
    </row>
    <row r="3235" spans="1:9" s="97" customFormat="1" ht="11.25" customHeight="1" x14ac:dyDescent="0.25">
      <c r="A3235" s="77">
        <v>3229</v>
      </c>
      <c r="B3235" s="76" t="s">
        <v>9657</v>
      </c>
      <c r="C3235" s="98" t="s">
        <v>1626</v>
      </c>
      <c r="D3235" s="77" t="s">
        <v>1586</v>
      </c>
      <c r="E3235" s="76" t="s">
        <v>8995</v>
      </c>
      <c r="F3235" s="94" t="s">
        <v>1596</v>
      </c>
      <c r="G3235" s="94">
        <v>0.18</v>
      </c>
      <c r="H3235" s="94">
        <v>5.5488297013720749E-3</v>
      </c>
      <c r="I3235" s="94">
        <v>0.16468190476190475</v>
      </c>
    </row>
    <row r="3236" spans="1:9" s="97" customFormat="1" ht="11.25" customHeight="1" x14ac:dyDescent="0.25">
      <c r="A3236" s="77">
        <v>3230</v>
      </c>
      <c r="B3236" s="76" t="s">
        <v>9656</v>
      </c>
      <c r="C3236" s="98" t="s">
        <v>1626</v>
      </c>
      <c r="D3236" s="77" t="s">
        <v>1586</v>
      </c>
      <c r="E3236" s="76" t="s">
        <v>8994</v>
      </c>
      <c r="F3236" s="94" t="s">
        <v>1596</v>
      </c>
      <c r="G3236" s="94">
        <v>0.1</v>
      </c>
      <c r="H3236" s="94">
        <v>1.7786521388216302E-2</v>
      </c>
      <c r="I3236" s="94">
        <v>7.7609523809523809E-2</v>
      </c>
    </row>
    <row r="3237" spans="1:9" s="97" customFormat="1" ht="11.25" customHeight="1" x14ac:dyDescent="0.25">
      <c r="A3237" s="77">
        <v>3231</v>
      </c>
      <c r="B3237" s="76" t="s">
        <v>2159</v>
      </c>
      <c r="C3237" s="98" t="s">
        <v>1608</v>
      </c>
      <c r="D3237" s="77" t="s">
        <v>1586</v>
      </c>
      <c r="E3237" s="76" t="s">
        <v>2164</v>
      </c>
      <c r="F3237" s="94" t="s">
        <v>1596</v>
      </c>
      <c r="G3237" s="94">
        <v>0.16</v>
      </c>
      <c r="H3237" s="94">
        <v>7.4001210653753032E-3</v>
      </c>
      <c r="I3237" s="94">
        <v>0.14405428571428569</v>
      </c>
    </row>
    <row r="3238" spans="1:9" s="97" customFormat="1" ht="11.25" customHeight="1" x14ac:dyDescent="0.25">
      <c r="A3238" s="77">
        <v>3232</v>
      </c>
      <c r="B3238" s="76" t="s">
        <v>9655</v>
      </c>
      <c r="C3238" s="98" t="s">
        <v>1626</v>
      </c>
      <c r="D3238" s="77" t="s">
        <v>1586</v>
      </c>
      <c r="E3238" s="76" t="s">
        <v>8994</v>
      </c>
      <c r="F3238" s="94" t="s">
        <v>1596</v>
      </c>
      <c r="G3238" s="94">
        <v>6.3E-2</v>
      </c>
      <c r="H3238" s="94">
        <v>1.3710653753026636E-2</v>
      </c>
      <c r="I3238" s="94">
        <v>4.6529142857142859E-2</v>
      </c>
    </row>
    <row r="3239" spans="1:9" s="97" customFormat="1" ht="11.25" customHeight="1" x14ac:dyDescent="0.25">
      <c r="A3239" s="77">
        <v>3233</v>
      </c>
      <c r="B3239" s="76" t="s">
        <v>2160</v>
      </c>
      <c r="C3239" s="98" t="s">
        <v>1608</v>
      </c>
      <c r="D3239" s="77" t="s">
        <v>1586</v>
      </c>
      <c r="E3239" s="76" t="s">
        <v>2164</v>
      </c>
      <c r="F3239" s="94" t="s">
        <v>1596</v>
      </c>
      <c r="G3239" s="94">
        <v>0.06</v>
      </c>
      <c r="H3239" s="94">
        <v>5.3672316384180789E-3</v>
      </c>
      <c r="I3239" s="94">
        <v>5.1573333333333332E-2</v>
      </c>
    </row>
    <row r="3240" spans="1:9" s="97" customFormat="1" ht="11.25" customHeight="1" x14ac:dyDescent="0.25">
      <c r="A3240" s="77">
        <v>3234</v>
      </c>
      <c r="B3240" s="76" t="s">
        <v>2163</v>
      </c>
      <c r="C3240" s="98" t="s">
        <v>1608</v>
      </c>
      <c r="D3240" s="77" t="s">
        <v>1586</v>
      </c>
      <c r="E3240" s="76" t="s">
        <v>2164</v>
      </c>
      <c r="F3240" s="94" t="s">
        <v>1596</v>
      </c>
      <c r="G3240" s="94">
        <v>0.16</v>
      </c>
      <c r="H3240" s="94">
        <v>2.3849878934624702E-2</v>
      </c>
      <c r="I3240" s="94">
        <v>0.12852571428571427</v>
      </c>
    </row>
    <row r="3241" spans="1:9" s="97" customFormat="1" ht="11.25" customHeight="1" x14ac:dyDescent="0.25">
      <c r="A3241" s="77">
        <v>3235</v>
      </c>
      <c r="B3241" s="76" t="s">
        <v>9654</v>
      </c>
      <c r="C3241" s="98" t="s">
        <v>1626</v>
      </c>
      <c r="D3241" s="77" t="s">
        <v>1586</v>
      </c>
      <c r="E3241" s="76" t="s">
        <v>8994</v>
      </c>
      <c r="F3241" s="94" t="s">
        <v>1596</v>
      </c>
      <c r="G3241" s="94">
        <v>0.16</v>
      </c>
      <c r="H3241" s="94">
        <v>8.9689265536723167E-3</v>
      </c>
      <c r="I3241" s="94">
        <v>0.14257333333333333</v>
      </c>
    </row>
    <row r="3242" spans="1:9" s="97" customFormat="1" ht="11.25" customHeight="1" x14ac:dyDescent="0.25">
      <c r="A3242" s="77">
        <v>3236</v>
      </c>
      <c r="B3242" s="76" t="s">
        <v>2154</v>
      </c>
      <c r="C3242" s="98" t="s">
        <v>1608</v>
      </c>
      <c r="D3242" s="77" t="s">
        <v>1586</v>
      </c>
      <c r="E3242" s="76" t="s">
        <v>2164</v>
      </c>
      <c r="F3242" s="94" t="s">
        <v>1596</v>
      </c>
      <c r="G3242" s="94">
        <v>0.06</v>
      </c>
      <c r="H3242" s="94">
        <v>2.565072639225182E-2</v>
      </c>
      <c r="I3242" s="94">
        <v>3.242571428571428E-2</v>
      </c>
    </row>
    <row r="3243" spans="1:9" s="97" customFormat="1" ht="11.25" customHeight="1" x14ac:dyDescent="0.25">
      <c r="A3243" s="77">
        <v>3237</v>
      </c>
      <c r="B3243" s="76" t="s">
        <v>2155</v>
      </c>
      <c r="C3243" s="98" t="s">
        <v>1608</v>
      </c>
      <c r="D3243" s="77" t="s">
        <v>1586</v>
      </c>
      <c r="E3243" s="76" t="s">
        <v>2164</v>
      </c>
      <c r="F3243" s="94" t="s">
        <v>1596</v>
      </c>
      <c r="G3243" s="94">
        <v>0.06</v>
      </c>
      <c r="H3243" s="94">
        <v>6.0000000000000005E-2</v>
      </c>
      <c r="I3243" s="94">
        <v>0</v>
      </c>
    </row>
    <row r="3244" spans="1:9" s="97" customFormat="1" ht="11.25" customHeight="1" x14ac:dyDescent="0.25">
      <c r="A3244" s="77">
        <v>3238</v>
      </c>
      <c r="B3244" s="76" t="s">
        <v>2165</v>
      </c>
      <c r="C3244" s="98" t="s">
        <v>1608</v>
      </c>
      <c r="D3244" s="77" t="s">
        <v>1586</v>
      </c>
      <c r="E3244" s="76" t="s">
        <v>2164</v>
      </c>
      <c r="F3244" s="94" t="s">
        <v>1596</v>
      </c>
      <c r="G3244" s="94">
        <v>6.3E-2</v>
      </c>
      <c r="H3244" s="94">
        <v>2.0485270379338179E-2</v>
      </c>
      <c r="I3244" s="94">
        <v>4.013390476190476E-2</v>
      </c>
    </row>
    <row r="3245" spans="1:9" s="97" customFormat="1" ht="11.25" customHeight="1" x14ac:dyDescent="0.25">
      <c r="A3245" s="77">
        <v>3239</v>
      </c>
      <c r="B3245" s="76" t="s">
        <v>9653</v>
      </c>
      <c r="C3245" s="98" t="s">
        <v>1626</v>
      </c>
      <c r="D3245" s="77" t="s">
        <v>1586</v>
      </c>
      <c r="E3245" s="76" t="s">
        <v>8994</v>
      </c>
      <c r="F3245" s="94" t="s">
        <v>1596</v>
      </c>
      <c r="G3245" s="94">
        <v>0.04</v>
      </c>
      <c r="H3245" s="94">
        <v>4.585351089588378E-3</v>
      </c>
      <c r="I3245" s="94">
        <v>3.343142857142857E-2</v>
      </c>
    </row>
    <row r="3246" spans="1:9" s="97" customFormat="1" ht="11.25" customHeight="1" x14ac:dyDescent="0.25">
      <c r="A3246" s="77">
        <v>3240</v>
      </c>
      <c r="B3246" s="76" t="s">
        <v>9652</v>
      </c>
      <c r="C3246" s="98" t="s">
        <v>1626</v>
      </c>
      <c r="D3246" s="77" t="s">
        <v>1586</v>
      </c>
      <c r="E3246" s="76" t="s">
        <v>8994</v>
      </c>
      <c r="F3246" s="94" t="s">
        <v>1596</v>
      </c>
      <c r="G3246" s="94">
        <v>0.04</v>
      </c>
      <c r="H3246" s="94">
        <v>2.24E-2</v>
      </c>
      <c r="I3246" s="94">
        <v>1.6614400000000001E-2</v>
      </c>
    </row>
    <row r="3247" spans="1:9" s="97" customFormat="1" ht="11.25" customHeight="1" x14ac:dyDescent="0.25">
      <c r="A3247" s="77">
        <v>3241</v>
      </c>
      <c r="B3247" s="76" t="s">
        <v>2151</v>
      </c>
      <c r="C3247" s="98" t="s">
        <v>1608</v>
      </c>
      <c r="D3247" s="77" t="s">
        <v>1586</v>
      </c>
      <c r="E3247" s="76" t="s">
        <v>2164</v>
      </c>
      <c r="F3247" s="94" t="s">
        <v>1596</v>
      </c>
      <c r="G3247" s="94">
        <v>0.4</v>
      </c>
      <c r="H3247" s="94">
        <v>2.5899999999999999E-2</v>
      </c>
      <c r="I3247" s="94">
        <v>0.35315039999999998</v>
      </c>
    </row>
    <row r="3248" spans="1:9" s="97" customFormat="1" ht="11.25" customHeight="1" x14ac:dyDescent="0.25">
      <c r="A3248" s="77">
        <v>3242</v>
      </c>
      <c r="B3248" s="76" t="s">
        <v>2158</v>
      </c>
      <c r="C3248" s="98" t="s">
        <v>1608</v>
      </c>
      <c r="D3248" s="77" t="s">
        <v>1586</v>
      </c>
      <c r="E3248" s="76" t="s">
        <v>2164</v>
      </c>
      <c r="F3248" s="94" t="s">
        <v>1596</v>
      </c>
      <c r="G3248" s="94">
        <v>6.3E-2</v>
      </c>
      <c r="H3248" s="94">
        <v>1.3286924939467313E-2</v>
      </c>
      <c r="I3248" s="94">
        <v>4.6929142857142857E-2</v>
      </c>
    </row>
    <row r="3249" spans="1:9" s="97" customFormat="1" ht="11.25" customHeight="1" x14ac:dyDescent="0.25">
      <c r="A3249" s="77">
        <v>3243</v>
      </c>
      <c r="B3249" s="76" t="s">
        <v>9651</v>
      </c>
      <c r="C3249" s="98" t="s">
        <v>1626</v>
      </c>
      <c r="D3249" s="77" t="s">
        <v>1586</v>
      </c>
      <c r="E3249" s="76" t="s">
        <v>8994</v>
      </c>
      <c r="F3249" s="94" t="s">
        <v>1596</v>
      </c>
      <c r="G3249" s="94">
        <v>0.1</v>
      </c>
      <c r="H3249" s="94">
        <v>8.8226392251815992E-3</v>
      </c>
      <c r="I3249" s="94">
        <v>8.6071428571428549E-2</v>
      </c>
    </row>
    <row r="3250" spans="1:9" s="97" customFormat="1" ht="11.25" customHeight="1" x14ac:dyDescent="0.25">
      <c r="A3250" s="77">
        <v>3244</v>
      </c>
      <c r="B3250" s="76" t="s">
        <v>2162</v>
      </c>
      <c r="C3250" s="98" t="s">
        <v>1608</v>
      </c>
      <c r="D3250" s="77" t="s">
        <v>1586</v>
      </c>
      <c r="E3250" s="76" t="s">
        <v>2164</v>
      </c>
      <c r="F3250" s="94" t="s">
        <v>1596</v>
      </c>
      <c r="G3250" s="94">
        <v>0.16</v>
      </c>
      <c r="H3250" s="94">
        <v>6.5425746569814378E-3</v>
      </c>
      <c r="I3250" s="94">
        <v>0.14486380952380953</v>
      </c>
    </row>
    <row r="3251" spans="1:9" s="97" customFormat="1" ht="11.25" customHeight="1" x14ac:dyDescent="0.25">
      <c r="A3251" s="77">
        <v>3245</v>
      </c>
      <c r="B3251" s="76" t="s">
        <v>2156</v>
      </c>
      <c r="C3251" s="98" t="s">
        <v>1608</v>
      </c>
      <c r="D3251" s="77" t="s">
        <v>1586</v>
      </c>
      <c r="E3251" s="76" t="s">
        <v>2164</v>
      </c>
      <c r="F3251" s="94" t="s">
        <v>1596</v>
      </c>
      <c r="G3251" s="94">
        <v>6.3E-2</v>
      </c>
      <c r="H3251" s="94">
        <v>6.3E-2</v>
      </c>
      <c r="I3251" s="94">
        <v>0</v>
      </c>
    </row>
    <row r="3252" spans="1:9" s="97" customFormat="1" ht="11.25" customHeight="1" x14ac:dyDescent="0.25">
      <c r="A3252" s="77">
        <v>3246</v>
      </c>
      <c r="B3252" s="76" t="s">
        <v>9650</v>
      </c>
      <c r="C3252" s="98" t="s">
        <v>1626</v>
      </c>
      <c r="D3252" s="77" t="s">
        <v>1586</v>
      </c>
      <c r="E3252" s="76" t="s">
        <v>8994</v>
      </c>
      <c r="F3252" s="94" t="s">
        <v>1596</v>
      </c>
      <c r="G3252" s="94">
        <v>0.4</v>
      </c>
      <c r="H3252" s="94">
        <v>8.954297820823244E-2</v>
      </c>
      <c r="I3252" s="94">
        <v>0.29307142857142854</v>
      </c>
    </row>
    <row r="3253" spans="1:9" s="97" customFormat="1" ht="11.25" customHeight="1" x14ac:dyDescent="0.25">
      <c r="A3253" s="77">
        <v>3247</v>
      </c>
      <c r="B3253" s="76" t="s">
        <v>2161</v>
      </c>
      <c r="C3253" s="98" t="s">
        <v>1608</v>
      </c>
      <c r="D3253" s="77" t="s">
        <v>1586</v>
      </c>
      <c r="E3253" s="76" t="s">
        <v>2164</v>
      </c>
      <c r="F3253" s="94" t="s">
        <v>1596</v>
      </c>
      <c r="G3253" s="94">
        <v>6.3E-2</v>
      </c>
      <c r="H3253" s="94">
        <v>6.8855932203389838E-3</v>
      </c>
      <c r="I3253" s="94">
        <v>5.2971999999999991E-2</v>
      </c>
    </row>
    <row r="3254" spans="1:9" s="97" customFormat="1" ht="11.25" customHeight="1" x14ac:dyDescent="0.25">
      <c r="A3254" s="77">
        <v>3248</v>
      </c>
      <c r="B3254" s="76" t="s">
        <v>9649</v>
      </c>
      <c r="C3254" s="98" t="s">
        <v>1626</v>
      </c>
      <c r="D3254" s="77" t="s">
        <v>1586</v>
      </c>
      <c r="E3254" s="76" t="s">
        <v>8994</v>
      </c>
      <c r="F3254" s="94" t="s">
        <v>1596</v>
      </c>
      <c r="G3254" s="94">
        <v>0.4</v>
      </c>
      <c r="H3254" s="94">
        <v>1.2787530266343826E-2</v>
      </c>
      <c r="I3254" s="94">
        <v>0.36552857142857142</v>
      </c>
    </row>
    <row r="3255" spans="1:9" s="97" customFormat="1" ht="11.25" customHeight="1" x14ac:dyDescent="0.25">
      <c r="A3255" s="77">
        <v>3249</v>
      </c>
      <c r="B3255" s="76" t="s">
        <v>2157</v>
      </c>
      <c r="C3255" s="98" t="s">
        <v>1608</v>
      </c>
      <c r="D3255" s="77" t="s">
        <v>1586</v>
      </c>
      <c r="E3255" s="76" t="s">
        <v>2164</v>
      </c>
      <c r="F3255" s="94" t="s">
        <v>1596</v>
      </c>
      <c r="G3255" s="94">
        <v>6.3E-2</v>
      </c>
      <c r="H3255" s="94">
        <v>8.7167070217917687E-3</v>
      </c>
      <c r="I3255" s="94">
        <v>5.1243428571428565E-2</v>
      </c>
    </row>
    <row r="3256" spans="1:9" s="97" customFormat="1" ht="11.25" customHeight="1" x14ac:dyDescent="0.25">
      <c r="A3256" s="77">
        <v>3250</v>
      </c>
      <c r="B3256" s="76" t="s">
        <v>1820</v>
      </c>
      <c r="C3256" s="98" t="s">
        <v>1608</v>
      </c>
      <c r="D3256" s="77" t="s">
        <v>1586</v>
      </c>
      <c r="E3256" s="76" t="s">
        <v>2164</v>
      </c>
      <c r="F3256" s="94" t="s">
        <v>1596</v>
      </c>
      <c r="G3256" s="94">
        <v>0.1</v>
      </c>
      <c r="H3256" s="94">
        <v>4.1268159806295404E-2</v>
      </c>
      <c r="I3256" s="94">
        <v>5.5442857142857134E-2</v>
      </c>
    </row>
    <row r="3257" spans="1:9" s="97" customFormat="1" ht="11.25" customHeight="1" x14ac:dyDescent="0.25">
      <c r="A3257" s="77">
        <v>3251</v>
      </c>
      <c r="B3257" s="76" t="s">
        <v>7129</v>
      </c>
      <c r="C3257" s="98" t="s">
        <v>1706</v>
      </c>
      <c r="D3257" s="77" t="s">
        <v>1586</v>
      </c>
      <c r="E3257" s="76" t="s">
        <v>7109</v>
      </c>
      <c r="F3257" s="94" t="s">
        <v>1596</v>
      </c>
      <c r="G3257" s="94">
        <v>0.25</v>
      </c>
      <c r="H3257" s="94">
        <v>6.1354923325262316E-2</v>
      </c>
      <c r="I3257" s="94">
        <v>0.17808095238095237</v>
      </c>
    </row>
    <row r="3258" spans="1:9" s="97" customFormat="1" ht="11.25" customHeight="1" x14ac:dyDescent="0.25">
      <c r="A3258" s="77">
        <v>3252</v>
      </c>
      <c r="B3258" s="76" t="s">
        <v>4604</v>
      </c>
      <c r="C3258" s="98" t="s">
        <v>1611</v>
      </c>
      <c r="D3258" s="77" t="s">
        <v>1586</v>
      </c>
      <c r="E3258" s="76" t="s">
        <v>7703</v>
      </c>
      <c r="F3258" s="94" t="s">
        <v>1596</v>
      </c>
      <c r="G3258" s="94">
        <v>0.4</v>
      </c>
      <c r="H3258" s="94">
        <v>6.4381557707828899E-2</v>
      </c>
      <c r="I3258" s="94">
        <v>0.31682380952380945</v>
      </c>
    </row>
    <row r="3259" spans="1:9" s="97" customFormat="1" ht="11.25" customHeight="1" x14ac:dyDescent="0.25">
      <c r="A3259" s="77">
        <v>3253</v>
      </c>
      <c r="B3259" s="76" t="s">
        <v>7128</v>
      </c>
      <c r="C3259" s="98" t="s">
        <v>1706</v>
      </c>
      <c r="D3259" s="77" t="s">
        <v>1586</v>
      </c>
      <c r="E3259" s="76" t="s">
        <v>7109</v>
      </c>
      <c r="F3259" s="94" t="s">
        <v>1596</v>
      </c>
      <c r="G3259" s="94">
        <v>2.5000000000000001E-2</v>
      </c>
      <c r="H3259" s="94">
        <v>1.7999999999999999E-2</v>
      </c>
      <c r="I3259" s="94">
        <v>6.6079999999999993E-3</v>
      </c>
    </row>
    <row r="3260" spans="1:9" s="97" customFormat="1" ht="11.25" customHeight="1" x14ac:dyDescent="0.25">
      <c r="A3260" s="77">
        <v>3254</v>
      </c>
      <c r="B3260" s="76" t="s">
        <v>7127</v>
      </c>
      <c r="C3260" s="98" t="s">
        <v>1706</v>
      </c>
      <c r="D3260" s="77" t="s">
        <v>1586</v>
      </c>
      <c r="E3260" s="76" t="s">
        <v>7109</v>
      </c>
      <c r="F3260" s="94" t="s">
        <v>1596</v>
      </c>
      <c r="G3260" s="94">
        <v>0.16</v>
      </c>
      <c r="H3260" s="94">
        <v>9.1959241323648112E-3</v>
      </c>
      <c r="I3260" s="94">
        <v>0.14235904761904761</v>
      </c>
    </row>
    <row r="3261" spans="1:9" s="97" customFormat="1" ht="11.25" customHeight="1" x14ac:dyDescent="0.25">
      <c r="A3261" s="77">
        <v>3255</v>
      </c>
      <c r="B3261" s="76" t="s">
        <v>7126</v>
      </c>
      <c r="C3261" s="98" t="s">
        <v>1706</v>
      </c>
      <c r="D3261" s="77" t="s">
        <v>1586</v>
      </c>
      <c r="E3261" s="76" t="s">
        <v>7109</v>
      </c>
      <c r="F3261" s="94" t="s">
        <v>1596</v>
      </c>
      <c r="G3261" s="94">
        <v>0.25</v>
      </c>
      <c r="H3261" s="94">
        <v>5.470641646489105E-2</v>
      </c>
      <c r="I3261" s="94">
        <v>0.18435714285714283</v>
      </c>
    </row>
    <row r="3262" spans="1:9" s="97" customFormat="1" ht="11.25" customHeight="1" x14ac:dyDescent="0.25">
      <c r="A3262" s="77">
        <v>3256</v>
      </c>
      <c r="B3262" s="76" t="s">
        <v>7125</v>
      </c>
      <c r="C3262" s="98" t="s">
        <v>1706</v>
      </c>
      <c r="D3262" s="77" t="s">
        <v>1586</v>
      </c>
      <c r="E3262" s="76" t="s">
        <v>7109</v>
      </c>
      <c r="F3262" s="94" t="s">
        <v>1596</v>
      </c>
      <c r="G3262" s="94">
        <v>0.1</v>
      </c>
      <c r="H3262" s="94">
        <v>5.9327078288942701E-2</v>
      </c>
      <c r="I3262" s="94">
        <v>3.8395238095238086E-2</v>
      </c>
    </row>
    <row r="3263" spans="1:9" s="97" customFormat="1" ht="11.25" customHeight="1" x14ac:dyDescent="0.25">
      <c r="A3263" s="77">
        <v>3257</v>
      </c>
      <c r="B3263" s="76" t="s">
        <v>7124</v>
      </c>
      <c r="C3263" s="98" t="s">
        <v>1706</v>
      </c>
      <c r="D3263" s="77" t="s">
        <v>1586</v>
      </c>
      <c r="E3263" s="76" t="s">
        <v>7109</v>
      </c>
      <c r="F3263" s="94" t="s">
        <v>1596</v>
      </c>
      <c r="G3263" s="94">
        <v>0.4</v>
      </c>
      <c r="H3263" s="94">
        <v>0.27400000000000002</v>
      </c>
      <c r="I3263" s="94">
        <v>0.11894399999999999</v>
      </c>
    </row>
    <row r="3264" spans="1:9" s="97" customFormat="1" ht="11.25" customHeight="1" x14ac:dyDescent="0.25">
      <c r="A3264" s="77">
        <v>3258</v>
      </c>
      <c r="B3264" s="76" t="s">
        <v>7123</v>
      </c>
      <c r="C3264" s="98" t="s">
        <v>1706</v>
      </c>
      <c r="D3264" s="77" t="s">
        <v>1586</v>
      </c>
      <c r="E3264" s="76" t="s">
        <v>7109</v>
      </c>
      <c r="F3264" s="94" t="s">
        <v>1596</v>
      </c>
      <c r="G3264" s="94">
        <v>6.3E-2</v>
      </c>
      <c r="H3264" s="94">
        <v>2.3062953995157388E-2</v>
      </c>
      <c r="I3264" s="94">
        <v>3.7700571428571431E-2</v>
      </c>
    </row>
    <row r="3265" spans="1:9" s="97" customFormat="1" ht="11.25" customHeight="1" x14ac:dyDescent="0.25">
      <c r="A3265" s="77">
        <v>3259</v>
      </c>
      <c r="B3265" s="76" t="s">
        <v>7122</v>
      </c>
      <c r="C3265" s="98" t="s">
        <v>1706</v>
      </c>
      <c r="D3265" s="77" t="s">
        <v>1586</v>
      </c>
      <c r="E3265" s="76" t="s">
        <v>7109</v>
      </c>
      <c r="F3265" s="94" t="s">
        <v>1596</v>
      </c>
      <c r="G3265" s="94">
        <v>0.1</v>
      </c>
      <c r="H3265" s="94">
        <v>3.3535108958837774E-2</v>
      </c>
      <c r="I3265" s="94">
        <v>6.2742857142857128E-2</v>
      </c>
    </row>
    <row r="3266" spans="1:9" s="97" customFormat="1" ht="11.25" customHeight="1" x14ac:dyDescent="0.25">
      <c r="A3266" s="77">
        <v>3260</v>
      </c>
      <c r="B3266" s="76" t="s">
        <v>6037</v>
      </c>
      <c r="C3266" s="98" t="s">
        <v>1641</v>
      </c>
      <c r="D3266" s="77" t="s">
        <v>1586</v>
      </c>
      <c r="E3266" s="76" t="s">
        <v>6022</v>
      </c>
      <c r="F3266" s="94" t="s">
        <v>1596</v>
      </c>
      <c r="G3266" s="94">
        <v>0.16</v>
      </c>
      <c r="H3266" s="94">
        <v>6.0729418886198552E-2</v>
      </c>
      <c r="I3266" s="94">
        <v>9.3711428571428571E-2</v>
      </c>
    </row>
    <row r="3267" spans="1:9" s="97" customFormat="1" ht="11.25" customHeight="1" x14ac:dyDescent="0.25">
      <c r="A3267" s="77">
        <v>3261</v>
      </c>
      <c r="B3267" s="76" t="s">
        <v>7121</v>
      </c>
      <c r="C3267" s="98" t="s">
        <v>1706</v>
      </c>
      <c r="D3267" s="77" t="s">
        <v>1586</v>
      </c>
      <c r="E3267" s="76" t="s">
        <v>7109</v>
      </c>
      <c r="F3267" s="94" t="s">
        <v>1596</v>
      </c>
      <c r="G3267" s="94">
        <v>0.16</v>
      </c>
      <c r="H3267" s="94">
        <v>7.6841202582728016E-2</v>
      </c>
      <c r="I3267" s="94">
        <v>7.8501904761904759E-2</v>
      </c>
    </row>
    <row r="3268" spans="1:9" s="97" customFormat="1" ht="11.25" customHeight="1" x14ac:dyDescent="0.25">
      <c r="A3268" s="77">
        <v>3262</v>
      </c>
      <c r="B3268" s="76" t="s">
        <v>7120</v>
      </c>
      <c r="C3268" s="98" t="s">
        <v>1706</v>
      </c>
      <c r="D3268" s="77" t="s">
        <v>1586</v>
      </c>
      <c r="E3268" s="76" t="s">
        <v>7109</v>
      </c>
      <c r="F3268" s="94" t="s">
        <v>1596</v>
      </c>
      <c r="G3268" s="94">
        <v>0.1</v>
      </c>
      <c r="H3268" s="94">
        <v>3.2763317191283295E-2</v>
      </c>
      <c r="I3268" s="94">
        <v>6.3471428571428568E-2</v>
      </c>
    </row>
    <row r="3269" spans="1:9" s="97" customFormat="1" ht="11.25" customHeight="1" x14ac:dyDescent="0.25">
      <c r="A3269" s="77">
        <v>3263</v>
      </c>
      <c r="B3269" s="76" t="s">
        <v>2309</v>
      </c>
      <c r="C3269" s="98" t="s">
        <v>1641</v>
      </c>
      <c r="D3269" s="77" t="s">
        <v>1586</v>
      </c>
      <c r="E3269" s="76" t="s">
        <v>8057</v>
      </c>
      <c r="F3269" s="94" t="s">
        <v>1596</v>
      </c>
      <c r="G3269" s="94">
        <v>0.25</v>
      </c>
      <c r="H3269" s="94">
        <v>8.8579499596448744E-3</v>
      </c>
      <c r="I3269" s="94">
        <v>0.22763809523809522</v>
      </c>
    </row>
    <row r="3270" spans="1:9" s="97" customFormat="1" ht="11.25" customHeight="1" x14ac:dyDescent="0.25">
      <c r="A3270" s="77">
        <v>3264</v>
      </c>
      <c r="B3270" s="76" t="s">
        <v>755</v>
      </c>
      <c r="C3270" s="98" t="s">
        <v>1641</v>
      </c>
      <c r="D3270" s="77" t="s">
        <v>1586</v>
      </c>
      <c r="E3270" s="76" t="s">
        <v>8057</v>
      </c>
      <c r="F3270" s="94" t="s">
        <v>1596</v>
      </c>
      <c r="G3270" s="94">
        <v>0.04</v>
      </c>
      <c r="H3270" s="94">
        <v>1.66E-2</v>
      </c>
      <c r="I3270" s="94">
        <v>2.2089599999999997E-2</v>
      </c>
    </row>
    <row r="3271" spans="1:9" s="97" customFormat="1" ht="11.25" customHeight="1" x14ac:dyDescent="0.25">
      <c r="A3271" s="77">
        <v>3265</v>
      </c>
      <c r="B3271" s="76" t="s">
        <v>756</v>
      </c>
      <c r="C3271" s="98" t="s">
        <v>1641</v>
      </c>
      <c r="D3271" s="77" t="s">
        <v>1586</v>
      </c>
      <c r="E3271" s="76" t="s">
        <v>8057</v>
      </c>
      <c r="F3271" s="94" t="s">
        <v>1596</v>
      </c>
      <c r="G3271" s="94">
        <v>0.16</v>
      </c>
      <c r="H3271" s="94">
        <v>0.16</v>
      </c>
      <c r="I3271" s="94">
        <v>0</v>
      </c>
    </row>
    <row r="3272" spans="1:9" s="97" customFormat="1" ht="11.25" customHeight="1" x14ac:dyDescent="0.25">
      <c r="A3272" s="77">
        <v>3266</v>
      </c>
      <c r="B3272" s="76" t="s">
        <v>6036</v>
      </c>
      <c r="C3272" s="98" t="s">
        <v>1641</v>
      </c>
      <c r="D3272" s="77" t="s">
        <v>1586</v>
      </c>
      <c r="E3272" s="76" t="s">
        <v>9648</v>
      </c>
      <c r="F3272" s="94" t="s">
        <v>1596</v>
      </c>
      <c r="G3272" s="94">
        <v>0.16</v>
      </c>
      <c r="H3272" s="94">
        <v>1.4315980629539952E-2</v>
      </c>
      <c r="I3272" s="94">
        <v>0.13752571428571428</v>
      </c>
    </row>
    <row r="3273" spans="1:9" s="97" customFormat="1" ht="11.25" customHeight="1" x14ac:dyDescent="0.25">
      <c r="A3273" s="77">
        <v>3267</v>
      </c>
      <c r="B3273" s="76" t="s">
        <v>2295</v>
      </c>
      <c r="C3273" s="98" t="s">
        <v>1611</v>
      </c>
      <c r="D3273" s="77" t="s">
        <v>1586</v>
      </c>
      <c r="E3273" s="76" t="s">
        <v>7703</v>
      </c>
      <c r="F3273" s="94" t="s">
        <v>1596</v>
      </c>
      <c r="G3273" s="94">
        <v>0.25</v>
      </c>
      <c r="H3273" s="94">
        <v>3.6602098466505244E-2</v>
      </c>
      <c r="I3273" s="94">
        <v>0.20144761904761904</v>
      </c>
    </row>
    <row r="3274" spans="1:9" s="97" customFormat="1" ht="11.25" customHeight="1" x14ac:dyDescent="0.25">
      <c r="A3274" s="77">
        <v>3268</v>
      </c>
      <c r="B3274" s="76" t="s">
        <v>1634</v>
      </c>
      <c r="C3274" s="98" t="s">
        <v>1641</v>
      </c>
      <c r="D3274" s="77" t="s">
        <v>1586</v>
      </c>
      <c r="E3274" s="76" t="s">
        <v>8057</v>
      </c>
      <c r="F3274" s="94" t="s">
        <v>1596</v>
      </c>
      <c r="G3274" s="94">
        <v>0.16</v>
      </c>
      <c r="H3274" s="94">
        <v>7.4636803874092009E-2</v>
      </c>
      <c r="I3274" s="94">
        <v>8.0582857142857137E-2</v>
      </c>
    </row>
    <row r="3275" spans="1:9" s="97" customFormat="1" ht="11.25" customHeight="1" x14ac:dyDescent="0.25">
      <c r="A3275" s="77">
        <v>3269</v>
      </c>
      <c r="B3275" s="76" t="s">
        <v>757</v>
      </c>
      <c r="C3275" s="98" t="s">
        <v>1641</v>
      </c>
      <c r="D3275" s="77" t="s">
        <v>1586</v>
      </c>
      <c r="E3275" s="76" t="s">
        <v>8057</v>
      </c>
      <c r="F3275" s="94" t="s">
        <v>1596</v>
      </c>
      <c r="G3275" s="94">
        <v>0.16</v>
      </c>
      <c r="H3275" s="94">
        <v>4.449152542372882E-2</v>
      </c>
      <c r="I3275" s="94">
        <v>0.10904</v>
      </c>
    </row>
    <row r="3276" spans="1:9" s="97" customFormat="1" ht="11.25" customHeight="1" x14ac:dyDescent="0.25">
      <c r="A3276" s="77">
        <v>3270</v>
      </c>
      <c r="B3276" s="76" t="s">
        <v>509</v>
      </c>
      <c r="C3276" s="98" t="s">
        <v>1641</v>
      </c>
      <c r="D3276" s="77" t="s">
        <v>1586</v>
      </c>
      <c r="E3276" s="76" t="s">
        <v>8057</v>
      </c>
      <c r="F3276" s="94" t="s">
        <v>1596</v>
      </c>
      <c r="G3276" s="94">
        <v>6.3E-2</v>
      </c>
      <c r="H3276" s="94">
        <v>4.7422316384180797E-2</v>
      </c>
      <c r="I3276" s="94">
        <v>1.4705333333333329E-2</v>
      </c>
    </row>
    <row r="3277" spans="1:9" s="97" customFormat="1" ht="11.25" customHeight="1" x14ac:dyDescent="0.25">
      <c r="A3277" s="77">
        <v>3271</v>
      </c>
      <c r="B3277" s="76" t="s">
        <v>2290</v>
      </c>
      <c r="C3277" s="98" t="s">
        <v>1641</v>
      </c>
      <c r="D3277" s="77" t="s">
        <v>1586</v>
      </c>
      <c r="E3277" s="76" t="s">
        <v>8057</v>
      </c>
      <c r="F3277" s="94" t="s">
        <v>1596</v>
      </c>
      <c r="G3277" s="94">
        <v>6.3E-2</v>
      </c>
      <c r="H3277" s="94">
        <v>2.499495560936239E-2</v>
      </c>
      <c r="I3277" s="94">
        <v>3.5876761904761897E-2</v>
      </c>
    </row>
    <row r="3278" spans="1:9" s="97" customFormat="1" ht="11.25" customHeight="1" x14ac:dyDescent="0.25">
      <c r="A3278" s="77">
        <v>3272</v>
      </c>
      <c r="B3278" s="76" t="s">
        <v>9647</v>
      </c>
      <c r="C3278" s="98" t="s">
        <v>1626</v>
      </c>
      <c r="D3278" s="77" t="s">
        <v>1586</v>
      </c>
      <c r="E3278" s="76" t="s">
        <v>8076</v>
      </c>
      <c r="F3278" s="94" t="s">
        <v>1596</v>
      </c>
      <c r="G3278" s="94">
        <v>6.3E-2</v>
      </c>
      <c r="H3278" s="94">
        <v>4.1010895883777246E-3</v>
      </c>
      <c r="I3278" s="94">
        <v>5.560057142857143E-2</v>
      </c>
    </row>
    <row r="3279" spans="1:9" s="97" customFormat="1" ht="11.25" customHeight="1" x14ac:dyDescent="0.25">
      <c r="A3279" s="77">
        <v>3273</v>
      </c>
      <c r="B3279" s="76" t="s">
        <v>8993</v>
      </c>
      <c r="C3279" s="98" t="s">
        <v>1714</v>
      </c>
      <c r="D3279" s="77" t="s">
        <v>1586</v>
      </c>
      <c r="E3279" s="76" t="s">
        <v>7851</v>
      </c>
      <c r="F3279" s="94" t="s">
        <v>1596</v>
      </c>
      <c r="G3279" s="94">
        <v>0.1</v>
      </c>
      <c r="H3279" s="94">
        <v>0.1</v>
      </c>
      <c r="I3279" s="94">
        <v>0</v>
      </c>
    </row>
    <row r="3280" spans="1:9" s="97" customFormat="1" ht="11.25" customHeight="1" x14ac:dyDescent="0.25">
      <c r="A3280" s="77">
        <v>3274</v>
      </c>
      <c r="B3280" s="76" t="s">
        <v>9646</v>
      </c>
      <c r="C3280" s="98" t="s">
        <v>1626</v>
      </c>
      <c r="D3280" s="77" t="s">
        <v>1586</v>
      </c>
      <c r="E3280" s="76" t="s">
        <v>8076</v>
      </c>
      <c r="F3280" s="94" t="s">
        <v>1596</v>
      </c>
      <c r="G3280" s="94">
        <v>6.3E-2</v>
      </c>
      <c r="H3280" s="94">
        <v>2.9842615012106537E-2</v>
      </c>
      <c r="I3280" s="94">
        <v>3.1300571428571428E-2</v>
      </c>
    </row>
    <row r="3281" spans="1:9" s="97" customFormat="1" ht="11.25" customHeight="1" x14ac:dyDescent="0.25">
      <c r="A3281" s="77">
        <v>3275</v>
      </c>
      <c r="B3281" s="76" t="s">
        <v>8992</v>
      </c>
      <c r="C3281" s="98" t="s">
        <v>1714</v>
      </c>
      <c r="D3281" s="77" t="s">
        <v>1586</v>
      </c>
      <c r="E3281" s="76" t="s">
        <v>7862</v>
      </c>
      <c r="F3281" s="94" t="s">
        <v>1596</v>
      </c>
      <c r="G3281" s="94">
        <v>6.3E-2</v>
      </c>
      <c r="H3281" s="94">
        <v>6.3E-2</v>
      </c>
      <c r="I3281" s="94">
        <v>0</v>
      </c>
    </row>
    <row r="3282" spans="1:9" s="97" customFormat="1" ht="11.25" customHeight="1" x14ac:dyDescent="0.25">
      <c r="A3282" s="77">
        <v>3276</v>
      </c>
      <c r="B3282" s="76" t="s">
        <v>9645</v>
      </c>
      <c r="C3282" s="98" t="s">
        <v>1626</v>
      </c>
      <c r="D3282" s="77" t="s">
        <v>1586</v>
      </c>
      <c r="E3282" s="76" t="s">
        <v>8076</v>
      </c>
      <c r="F3282" s="94" t="s">
        <v>1596</v>
      </c>
      <c r="G3282" s="94">
        <v>0.04</v>
      </c>
      <c r="H3282" s="94">
        <v>2.2523204196933013E-2</v>
      </c>
      <c r="I3282" s="94">
        <v>1.6498095238095235E-2</v>
      </c>
    </row>
    <row r="3283" spans="1:9" s="97" customFormat="1" ht="11.25" customHeight="1" x14ac:dyDescent="0.25">
      <c r="A3283" s="77">
        <v>3277</v>
      </c>
      <c r="B3283" s="76" t="s">
        <v>510</v>
      </c>
      <c r="C3283" s="98" t="s">
        <v>1641</v>
      </c>
      <c r="D3283" s="77" t="s">
        <v>1586</v>
      </c>
      <c r="E3283" s="76" t="s">
        <v>8057</v>
      </c>
      <c r="F3283" s="94" t="s">
        <v>1596</v>
      </c>
      <c r="G3283" s="94">
        <v>0.1</v>
      </c>
      <c r="H3283" s="94">
        <v>1.2005649717514126E-2</v>
      </c>
      <c r="I3283" s="94">
        <v>8.306666666666665E-2</v>
      </c>
    </row>
    <row r="3284" spans="1:9" s="97" customFormat="1" ht="11.25" customHeight="1" x14ac:dyDescent="0.25">
      <c r="A3284" s="77">
        <v>3278</v>
      </c>
      <c r="B3284" s="76" t="s">
        <v>8991</v>
      </c>
      <c r="C3284" s="98" t="s">
        <v>1714</v>
      </c>
      <c r="D3284" s="77" t="s">
        <v>1586</v>
      </c>
      <c r="E3284" s="76" t="s">
        <v>7913</v>
      </c>
      <c r="F3284" s="94" t="s">
        <v>1596</v>
      </c>
      <c r="G3284" s="94">
        <v>6.3E-2</v>
      </c>
      <c r="H3284" s="94">
        <v>6.3E-2</v>
      </c>
      <c r="I3284" s="94">
        <v>0</v>
      </c>
    </row>
    <row r="3285" spans="1:9" s="97" customFormat="1" ht="11.25" customHeight="1" x14ac:dyDescent="0.25">
      <c r="A3285" s="77">
        <v>3279</v>
      </c>
      <c r="B3285" s="76" t="s">
        <v>8990</v>
      </c>
      <c r="C3285" s="98" t="s">
        <v>1714</v>
      </c>
      <c r="D3285" s="77" t="s">
        <v>1586</v>
      </c>
      <c r="E3285" s="76" t="s">
        <v>7862</v>
      </c>
      <c r="F3285" s="94" t="s">
        <v>1596</v>
      </c>
      <c r="G3285" s="94">
        <v>0.1</v>
      </c>
      <c r="H3285" s="94">
        <v>5.8444309927360778E-2</v>
      </c>
      <c r="I3285" s="94">
        <v>3.9228571428571425E-2</v>
      </c>
    </row>
    <row r="3286" spans="1:9" s="97" customFormat="1" ht="11.25" customHeight="1" x14ac:dyDescent="0.25">
      <c r="A3286" s="77">
        <v>3280</v>
      </c>
      <c r="B3286" s="76" t="s">
        <v>759</v>
      </c>
      <c r="C3286" s="98" t="s">
        <v>1641</v>
      </c>
      <c r="D3286" s="77" t="s">
        <v>1586</v>
      </c>
      <c r="E3286" s="76" t="s">
        <v>8057</v>
      </c>
      <c r="F3286" s="94" t="s">
        <v>1596</v>
      </c>
      <c r="G3286" s="94">
        <v>0.1</v>
      </c>
      <c r="H3286" s="94">
        <v>6.5000000000000002E-2</v>
      </c>
      <c r="I3286" s="94">
        <v>3.304E-2</v>
      </c>
    </row>
    <row r="3287" spans="1:9" s="97" customFormat="1" ht="11.25" customHeight="1" x14ac:dyDescent="0.25">
      <c r="A3287" s="77">
        <v>3281</v>
      </c>
      <c r="B3287" s="76" t="s">
        <v>8989</v>
      </c>
      <c r="C3287" s="98" t="s">
        <v>1714</v>
      </c>
      <c r="D3287" s="77" t="s">
        <v>1586</v>
      </c>
      <c r="E3287" s="76" t="s">
        <v>7913</v>
      </c>
      <c r="F3287" s="94" t="s">
        <v>1596</v>
      </c>
      <c r="G3287" s="94">
        <v>0.25</v>
      </c>
      <c r="H3287" s="94">
        <v>0.24596953188054885</v>
      </c>
      <c r="I3287" s="94">
        <v>3.804761904761879E-3</v>
      </c>
    </row>
    <row r="3288" spans="1:9" s="97" customFormat="1" ht="11.25" customHeight="1" x14ac:dyDescent="0.25">
      <c r="A3288" s="77">
        <v>3282</v>
      </c>
      <c r="B3288" s="76" t="s">
        <v>9644</v>
      </c>
      <c r="C3288" s="98" t="s">
        <v>1626</v>
      </c>
      <c r="D3288" s="77" t="s">
        <v>1586</v>
      </c>
      <c r="E3288" s="76" t="s">
        <v>8076</v>
      </c>
      <c r="F3288" s="94" t="s">
        <v>1596</v>
      </c>
      <c r="G3288" s="94">
        <v>6.3E-2</v>
      </c>
      <c r="H3288" s="94">
        <v>4.0355125100887818E-3</v>
      </c>
      <c r="I3288" s="94">
        <v>5.5662476190476193E-2</v>
      </c>
    </row>
    <row r="3289" spans="1:9" s="97" customFormat="1" ht="11.25" customHeight="1" x14ac:dyDescent="0.25">
      <c r="A3289" s="77">
        <v>3283</v>
      </c>
      <c r="B3289" s="76" t="s">
        <v>9643</v>
      </c>
      <c r="C3289" s="98" t="s">
        <v>1626</v>
      </c>
      <c r="D3289" s="77" t="s">
        <v>1586</v>
      </c>
      <c r="E3289" s="76" t="s">
        <v>8076</v>
      </c>
      <c r="F3289" s="94" t="s">
        <v>1596</v>
      </c>
      <c r="G3289" s="94">
        <v>0.1</v>
      </c>
      <c r="H3289" s="94">
        <v>5.6759483454398713E-2</v>
      </c>
      <c r="I3289" s="94">
        <v>4.0819047619047616E-2</v>
      </c>
    </row>
    <row r="3290" spans="1:9" s="97" customFormat="1" ht="11.25" customHeight="1" x14ac:dyDescent="0.25">
      <c r="A3290" s="77">
        <v>3284</v>
      </c>
      <c r="B3290" s="76" t="s">
        <v>760</v>
      </c>
      <c r="C3290" s="98" t="s">
        <v>1641</v>
      </c>
      <c r="D3290" s="77" t="s">
        <v>1586</v>
      </c>
      <c r="E3290" s="76" t="s">
        <v>8057</v>
      </c>
      <c r="F3290" s="94" t="s">
        <v>1596</v>
      </c>
      <c r="G3290" s="94">
        <v>0.1</v>
      </c>
      <c r="H3290" s="94">
        <v>2.4339184826472963E-2</v>
      </c>
      <c r="I3290" s="94">
        <v>7.1423809523809528E-2</v>
      </c>
    </row>
    <row r="3291" spans="1:9" s="97" customFormat="1" ht="11.25" customHeight="1" x14ac:dyDescent="0.25">
      <c r="A3291" s="77">
        <v>3285</v>
      </c>
      <c r="B3291" s="76" t="s">
        <v>8988</v>
      </c>
      <c r="C3291" s="98" t="s">
        <v>1714</v>
      </c>
      <c r="D3291" s="77" t="s">
        <v>1586</v>
      </c>
      <c r="E3291" s="76" t="s">
        <v>7913</v>
      </c>
      <c r="F3291" s="94" t="s">
        <v>1596</v>
      </c>
      <c r="G3291" s="94">
        <v>0.25</v>
      </c>
      <c r="H3291" s="94">
        <v>0.17603914447134786</v>
      </c>
      <c r="I3291" s="94">
        <v>6.9819047619047614E-2</v>
      </c>
    </row>
    <row r="3292" spans="1:9" s="97" customFormat="1" ht="11.25" customHeight="1" x14ac:dyDescent="0.25">
      <c r="A3292" s="77">
        <v>3286</v>
      </c>
      <c r="B3292" s="76" t="s">
        <v>9642</v>
      </c>
      <c r="C3292" s="98" t="s">
        <v>1626</v>
      </c>
      <c r="D3292" s="77" t="s">
        <v>1586</v>
      </c>
      <c r="E3292" s="76" t="s">
        <v>8076</v>
      </c>
      <c r="F3292" s="94" t="s">
        <v>1596</v>
      </c>
      <c r="G3292" s="94">
        <v>6.3E-2</v>
      </c>
      <c r="H3292" s="94">
        <v>2.2028853914447137E-2</v>
      </c>
      <c r="I3292" s="94">
        <v>3.8676761904761894E-2</v>
      </c>
    </row>
    <row r="3293" spans="1:9" s="97" customFormat="1" ht="11.25" customHeight="1" x14ac:dyDescent="0.25">
      <c r="A3293" s="77">
        <v>3287</v>
      </c>
      <c r="B3293" s="76" t="s">
        <v>8987</v>
      </c>
      <c r="C3293" s="98" t="s">
        <v>1714</v>
      </c>
      <c r="D3293" s="77" t="s">
        <v>1586</v>
      </c>
      <c r="E3293" s="76" t="s">
        <v>7851</v>
      </c>
      <c r="F3293" s="94" t="s">
        <v>1596</v>
      </c>
      <c r="G3293" s="94">
        <v>0.1</v>
      </c>
      <c r="H3293" s="94">
        <v>4.5682001614205006E-2</v>
      </c>
      <c r="I3293" s="94">
        <v>5.1276190476190468E-2</v>
      </c>
    </row>
    <row r="3294" spans="1:9" s="97" customFormat="1" ht="11.25" customHeight="1" x14ac:dyDescent="0.25">
      <c r="A3294" s="77">
        <v>3288</v>
      </c>
      <c r="B3294" s="76" t="s">
        <v>1511</v>
      </c>
      <c r="C3294" s="98" t="s">
        <v>1626</v>
      </c>
      <c r="D3294" s="77" t="s">
        <v>1586</v>
      </c>
      <c r="E3294" s="76" t="s">
        <v>8076</v>
      </c>
      <c r="F3294" s="94" t="s">
        <v>1596</v>
      </c>
      <c r="G3294" s="94">
        <v>0.25</v>
      </c>
      <c r="H3294" s="94">
        <v>2.870762711864407E-2</v>
      </c>
      <c r="I3294" s="94">
        <v>0.20889999999999997</v>
      </c>
    </row>
    <row r="3295" spans="1:9" s="97" customFormat="1" ht="11.25" customHeight="1" x14ac:dyDescent="0.25">
      <c r="A3295" s="77">
        <v>3289</v>
      </c>
      <c r="B3295" s="76" t="s">
        <v>9641</v>
      </c>
      <c r="C3295" s="98" t="s">
        <v>1626</v>
      </c>
      <c r="D3295" s="77" t="s">
        <v>1586</v>
      </c>
      <c r="E3295" s="76" t="s">
        <v>8076</v>
      </c>
      <c r="F3295" s="94" t="s">
        <v>1596</v>
      </c>
      <c r="G3295" s="94">
        <v>0.4</v>
      </c>
      <c r="H3295" s="94">
        <v>0.14776533494753835</v>
      </c>
      <c r="I3295" s="94">
        <v>0.23810952380952377</v>
      </c>
    </row>
    <row r="3296" spans="1:9" s="97" customFormat="1" ht="11.25" customHeight="1" x14ac:dyDescent="0.25">
      <c r="A3296" s="77">
        <v>3290</v>
      </c>
      <c r="B3296" s="76" t="s">
        <v>8986</v>
      </c>
      <c r="C3296" s="98" t="s">
        <v>1714</v>
      </c>
      <c r="D3296" s="77" t="s">
        <v>1586</v>
      </c>
      <c r="E3296" s="76" t="s">
        <v>7918</v>
      </c>
      <c r="F3296" s="94" t="s">
        <v>1596</v>
      </c>
      <c r="G3296" s="94">
        <v>0.1</v>
      </c>
      <c r="H3296" s="94">
        <v>0.1</v>
      </c>
      <c r="I3296" s="94">
        <v>0</v>
      </c>
    </row>
    <row r="3297" spans="1:9" s="97" customFormat="1" ht="11.25" customHeight="1" x14ac:dyDescent="0.25">
      <c r="A3297" s="77">
        <v>3291</v>
      </c>
      <c r="B3297" s="76" t="s">
        <v>715</v>
      </c>
      <c r="C3297" s="98" t="s">
        <v>1641</v>
      </c>
      <c r="D3297" s="77" t="s">
        <v>1586</v>
      </c>
      <c r="E3297" s="76" t="s">
        <v>8057</v>
      </c>
      <c r="F3297" s="94" t="s">
        <v>1596</v>
      </c>
      <c r="G3297" s="94">
        <v>0.25</v>
      </c>
      <c r="H3297" s="94">
        <v>0.152</v>
      </c>
      <c r="I3297" s="94">
        <v>9.2511999999999997E-2</v>
      </c>
    </row>
    <row r="3298" spans="1:9" s="97" customFormat="1" ht="11.25" customHeight="1" x14ac:dyDescent="0.25">
      <c r="A3298" s="77">
        <v>3292</v>
      </c>
      <c r="B3298" s="76" t="s">
        <v>8985</v>
      </c>
      <c r="C3298" s="98" t="s">
        <v>1714</v>
      </c>
      <c r="D3298" s="77" t="s">
        <v>1586</v>
      </c>
      <c r="E3298" s="76" t="s">
        <v>7862</v>
      </c>
      <c r="F3298" s="94" t="s">
        <v>1596</v>
      </c>
      <c r="G3298" s="94">
        <v>0.16</v>
      </c>
      <c r="H3298" s="94">
        <v>1.0754640839386601E-2</v>
      </c>
      <c r="I3298" s="94">
        <v>0.14088761904761904</v>
      </c>
    </row>
    <row r="3299" spans="1:9" s="97" customFormat="1" ht="11.25" customHeight="1" x14ac:dyDescent="0.25">
      <c r="A3299" s="77">
        <v>3293</v>
      </c>
      <c r="B3299" s="76" t="s">
        <v>9640</v>
      </c>
      <c r="C3299" s="98" t="s">
        <v>1626</v>
      </c>
      <c r="D3299" s="77" t="s">
        <v>1586</v>
      </c>
      <c r="E3299" s="76" t="s">
        <v>8076</v>
      </c>
      <c r="F3299" s="94" t="s">
        <v>1596</v>
      </c>
      <c r="G3299" s="94">
        <v>0.04</v>
      </c>
      <c r="H3299" s="94">
        <v>1.4744753833736884E-2</v>
      </c>
      <c r="I3299" s="94">
        <v>2.3840952380952376E-2</v>
      </c>
    </row>
    <row r="3300" spans="1:9" s="97" customFormat="1" ht="11.25" customHeight="1" x14ac:dyDescent="0.25">
      <c r="A3300" s="77">
        <v>3294</v>
      </c>
      <c r="B3300" s="76" t="s">
        <v>9639</v>
      </c>
      <c r="C3300" s="98" t="s">
        <v>1626</v>
      </c>
      <c r="D3300" s="77" t="s">
        <v>1586</v>
      </c>
      <c r="E3300" s="98" t="s">
        <v>8076</v>
      </c>
      <c r="F3300" s="94" t="s">
        <v>1596</v>
      </c>
      <c r="G3300" s="94">
        <v>0.1</v>
      </c>
      <c r="H3300" s="94">
        <v>2.0122074253430183E-2</v>
      </c>
      <c r="I3300" s="94">
        <v>7.5404761904761891E-2</v>
      </c>
    </row>
    <row r="3301" spans="1:9" s="97" customFormat="1" ht="11.25" customHeight="1" x14ac:dyDescent="0.25">
      <c r="A3301" s="77">
        <v>3295</v>
      </c>
      <c r="B3301" s="76" t="s">
        <v>9638</v>
      </c>
      <c r="C3301" s="98" t="s">
        <v>1626</v>
      </c>
      <c r="D3301" s="77" t="s">
        <v>1586</v>
      </c>
      <c r="E3301" s="76" t="s">
        <v>8076</v>
      </c>
      <c r="F3301" s="94" t="s">
        <v>1596</v>
      </c>
      <c r="G3301" s="94">
        <v>0.25</v>
      </c>
      <c r="H3301" s="94">
        <v>4.7215496368038738E-3</v>
      </c>
      <c r="I3301" s="94">
        <v>0.23154285714285713</v>
      </c>
    </row>
    <row r="3302" spans="1:9" s="97" customFormat="1" ht="11.25" customHeight="1" x14ac:dyDescent="0.25">
      <c r="A3302" s="77">
        <v>3296</v>
      </c>
      <c r="B3302" s="76" t="s">
        <v>8984</v>
      </c>
      <c r="C3302" s="98" t="s">
        <v>1714</v>
      </c>
      <c r="D3302" s="77" t="s">
        <v>1586</v>
      </c>
      <c r="E3302" s="76" t="s">
        <v>7918</v>
      </c>
      <c r="F3302" s="94" t="s">
        <v>1596</v>
      </c>
      <c r="G3302" s="94">
        <v>0.4</v>
      </c>
      <c r="H3302" s="94">
        <v>0.30672921711057299</v>
      </c>
      <c r="I3302" s="94">
        <v>8.8047619047619069E-2</v>
      </c>
    </row>
    <row r="3303" spans="1:9" s="97" customFormat="1" ht="11.25" customHeight="1" x14ac:dyDescent="0.25">
      <c r="A3303" s="77">
        <v>3297</v>
      </c>
      <c r="B3303" s="76" t="s">
        <v>8983</v>
      </c>
      <c r="C3303" s="98" t="s">
        <v>1714</v>
      </c>
      <c r="D3303" s="77" t="s">
        <v>1586</v>
      </c>
      <c r="E3303" s="98" t="s">
        <v>7913</v>
      </c>
      <c r="F3303" s="94" t="s">
        <v>1596</v>
      </c>
      <c r="G3303" s="94">
        <v>0.25</v>
      </c>
      <c r="H3303" s="94">
        <v>8.8791364003228429E-2</v>
      </c>
      <c r="I3303" s="94">
        <v>0.15218095238095236</v>
      </c>
    </row>
    <row r="3304" spans="1:9" s="97" customFormat="1" ht="11.25" customHeight="1" x14ac:dyDescent="0.25">
      <c r="A3304" s="77">
        <v>3298</v>
      </c>
      <c r="B3304" s="76" t="s">
        <v>9637</v>
      </c>
      <c r="C3304" s="98" t="s">
        <v>1626</v>
      </c>
      <c r="D3304" s="77" t="s">
        <v>1586</v>
      </c>
      <c r="E3304" s="98" t="s">
        <v>8076</v>
      </c>
      <c r="F3304" s="94" t="s">
        <v>1596</v>
      </c>
      <c r="G3304" s="94">
        <v>0.1</v>
      </c>
      <c r="H3304" s="94">
        <v>2.516646489104116E-2</v>
      </c>
      <c r="I3304" s="94">
        <v>7.0642857142857132E-2</v>
      </c>
    </row>
    <row r="3305" spans="1:9" s="97" customFormat="1" ht="11.25" customHeight="1" x14ac:dyDescent="0.25">
      <c r="A3305" s="77">
        <v>3299</v>
      </c>
      <c r="B3305" s="76" t="s">
        <v>514</v>
      </c>
      <c r="C3305" s="98" t="s">
        <v>1611</v>
      </c>
      <c r="D3305" s="77" t="s">
        <v>1586</v>
      </c>
      <c r="E3305" s="98" t="s">
        <v>7703</v>
      </c>
      <c r="F3305" s="94" t="s">
        <v>1596</v>
      </c>
      <c r="G3305" s="94">
        <v>0.25</v>
      </c>
      <c r="H3305" s="94">
        <v>4.2988297013720748E-2</v>
      </c>
      <c r="I3305" s="94">
        <v>0.1954190476190476</v>
      </c>
    </row>
    <row r="3306" spans="1:9" s="97" customFormat="1" ht="11.25" customHeight="1" x14ac:dyDescent="0.25">
      <c r="A3306" s="77">
        <v>3300</v>
      </c>
      <c r="B3306" s="76" t="s">
        <v>9636</v>
      </c>
      <c r="C3306" s="98" t="s">
        <v>1626</v>
      </c>
      <c r="D3306" s="77" t="s">
        <v>1586</v>
      </c>
      <c r="E3306" s="98" t="s">
        <v>8076</v>
      </c>
      <c r="F3306" s="94" t="s">
        <v>1596</v>
      </c>
      <c r="G3306" s="94">
        <v>0.4</v>
      </c>
      <c r="H3306" s="94">
        <v>3.0084745762711865E-2</v>
      </c>
      <c r="I3306" s="94">
        <v>0.34920000000000001</v>
      </c>
    </row>
    <row r="3307" spans="1:9" s="97" customFormat="1" ht="11.25" customHeight="1" x14ac:dyDescent="0.25">
      <c r="A3307" s="77">
        <v>3301</v>
      </c>
      <c r="B3307" s="76" t="s">
        <v>9635</v>
      </c>
      <c r="C3307" s="98" t="s">
        <v>1626</v>
      </c>
      <c r="D3307" s="77" t="s">
        <v>1586</v>
      </c>
      <c r="E3307" s="98" t="s">
        <v>8076</v>
      </c>
      <c r="F3307" s="94" t="s">
        <v>1596</v>
      </c>
      <c r="G3307" s="94">
        <v>0.25</v>
      </c>
      <c r="H3307" s="94">
        <v>1.0351089588377726E-2</v>
      </c>
      <c r="I3307" s="94">
        <v>0.22622857142857139</v>
      </c>
    </row>
    <row r="3308" spans="1:9" s="97" customFormat="1" ht="11.25" customHeight="1" x14ac:dyDescent="0.25">
      <c r="A3308" s="77">
        <v>3302</v>
      </c>
      <c r="B3308" s="76" t="s">
        <v>9634</v>
      </c>
      <c r="C3308" s="98" t="s">
        <v>1626</v>
      </c>
      <c r="D3308" s="77" t="s">
        <v>1586</v>
      </c>
      <c r="E3308" s="98" t="s">
        <v>8076</v>
      </c>
      <c r="F3308" s="94" t="s">
        <v>1596</v>
      </c>
      <c r="G3308" s="94">
        <v>0.25</v>
      </c>
      <c r="H3308" s="94">
        <v>0.16059322033898307</v>
      </c>
      <c r="I3308" s="94">
        <v>8.4399999999999989E-2</v>
      </c>
    </row>
    <row r="3309" spans="1:9" s="97" customFormat="1" ht="11.25" customHeight="1" x14ac:dyDescent="0.25">
      <c r="A3309" s="77">
        <v>3303</v>
      </c>
      <c r="B3309" s="76" t="s">
        <v>9633</v>
      </c>
      <c r="C3309" s="98" t="s">
        <v>1626</v>
      </c>
      <c r="D3309" s="77" t="s">
        <v>1586</v>
      </c>
      <c r="E3309" s="98" t="s">
        <v>8076</v>
      </c>
      <c r="F3309" s="94" t="s">
        <v>1596</v>
      </c>
      <c r="G3309" s="94">
        <v>0.1</v>
      </c>
      <c r="H3309" s="94">
        <v>5.9634786117836971E-2</v>
      </c>
      <c r="I3309" s="94">
        <v>3.8104761904761891E-2</v>
      </c>
    </row>
    <row r="3310" spans="1:9" s="97" customFormat="1" ht="11.25" customHeight="1" x14ac:dyDescent="0.25">
      <c r="A3310" s="77">
        <v>3304</v>
      </c>
      <c r="B3310" s="76" t="s">
        <v>9632</v>
      </c>
      <c r="C3310" s="98" t="s">
        <v>1626</v>
      </c>
      <c r="D3310" s="77" t="s">
        <v>1586</v>
      </c>
      <c r="E3310" s="76" t="s">
        <v>8076</v>
      </c>
      <c r="F3310" s="94" t="s">
        <v>1596</v>
      </c>
      <c r="G3310" s="94">
        <v>0.16</v>
      </c>
      <c r="H3310" s="94">
        <v>3.3514931396287334E-2</v>
      </c>
      <c r="I3310" s="94">
        <v>0.11940190476190476</v>
      </c>
    </row>
    <row r="3311" spans="1:9" s="97" customFormat="1" ht="11.25" customHeight="1" x14ac:dyDescent="0.25">
      <c r="A3311" s="77">
        <v>3305</v>
      </c>
      <c r="B3311" s="76" t="s">
        <v>9631</v>
      </c>
      <c r="C3311" s="98" t="s">
        <v>1626</v>
      </c>
      <c r="D3311" s="77" t="s">
        <v>1586</v>
      </c>
      <c r="E3311" s="76" t="s">
        <v>8076</v>
      </c>
      <c r="F3311" s="94" t="s">
        <v>1596</v>
      </c>
      <c r="G3311" s="94">
        <v>0.1</v>
      </c>
      <c r="H3311" s="94">
        <v>3.3106335754640843E-2</v>
      </c>
      <c r="I3311" s="94">
        <v>6.314761904761905E-2</v>
      </c>
    </row>
    <row r="3312" spans="1:9" s="97" customFormat="1" ht="11.25" customHeight="1" x14ac:dyDescent="0.25">
      <c r="A3312" s="77">
        <v>3306</v>
      </c>
      <c r="B3312" s="76" t="s">
        <v>9630</v>
      </c>
      <c r="C3312" s="98" t="s">
        <v>1626</v>
      </c>
      <c r="D3312" s="77" t="s">
        <v>1586</v>
      </c>
      <c r="E3312" s="76" t="s">
        <v>7933</v>
      </c>
      <c r="F3312" s="94" t="s">
        <v>1596</v>
      </c>
      <c r="G3312" s="94">
        <v>0.25</v>
      </c>
      <c r="H3312" s="94">
        <v>2.4061743341404363E-2</v>
      </c>
      <c r="I3312" s="94">
        <v>0.21328571428571427</v>
      </c>
    </row>
    <row r="3313" spans="1:9" s="97" customFormat="1" ht="11.25" customHeight="1" x14ac:dyDescent="0.25">
      <c r="A3313" s="77">
        <v>3307</v>
      </c>
      <c r="B3313" s="76" t="s">
        <v>9629</v>
      </c>
      <c r="C3313" s="98" t="s">
        <v>1626</v>
      </c>
      <c r="D3313" s="77" t="s">
        <v>1586</v>
      </c>
      <c r="E3313" s="76" t="s">
        <v>7802</v>
      </c>
      <c r="F3313" s="94" t="s">
        <v>1596</v>
      </c>
      <c r="G3313" s="94">
        <v>6.3E-2</v>
      </c>
      <c r="H3313" s="94">
        <v>2.2100000000000002E-2</v>
      </c>
      <c r="I3313" s="94">
        <v>3.8609599999999994E-2</v>
      </c>
    </row>
    <row r="3314" spans="1:9" s="97" customFormat="1" ht="11.25" customHeight="1" x14ac:dyDescent="0.25">
      <c r="A3314" s="77">
        <v>3308</v>
      </c>
      <c r="B3314" s="76" t="s">
        <v>9628</v>
      </c>
      <c r="C3314" s="98" t="s">
        <v>1626</v>
      </c>
      <c r="D3314" s="77" t="s">
        <v>1586</v>
      </c>
      <c r="E3314" s="76" t="s">
        <v>8076</v>
      </c>
      <c r="F3314" s="94" t="s">
        <v>1596</v>
      </c>
      <c r="G3314" s="94">
        <v>6.3E-2</v>
      </c>
      <c r="H3314" s="94">
        <v>2.0199999999999999E-2</v>
      </c>
      <c r="I3314" s="94">
        <v>4.04032E-2</v>
      </c>
    </row>
    <row r="3315" spans="1:9" s="97" customFormat="1" ht="11.25" customHeight="1" x14ac:dyDescent="0.25">
      <c r="A3315" s="77">
        <v>3309</v>
      </c>
      <c r="B3315" s="76" t="s">
        <v>9627</v>
      </c>
      <c r="C3315" s="98" t="s">
        <v>1626</v>
      </c>
      <c r="D3315" s="77" t="s">
        <v>1586</v>
      </c>
      <c r="E3315" s="76" t="s">
        <v>8076</v>
      </c>
      <c r="F3315" s="94" t="s">
        <v>1596</v>
      </c>
      <c r="G3315" s="94">
        <v>6.3E-2</v>
      </c>
      <c r="H3315" s="94">
        <v>3.8539999999999998E-2</v>
      </c>
      <c r="I3315" s="94">
        <v>2.3090239999999998E-2</v>
      </c>
    </row>
    <row r="3316" spans="1:9" s="97" customFormat="1" ht="11.25" customHeight="1" x14ac:dyDescent="0.25">
      <c r="A3316" s="77">
        <v>3310</v>
      </c>
      <c r="B3316" s="76" t="s">
        <v>9626</v>
      </c>
      <c r="C3316" s="98" t="s">
        <v>1626</v>
      </c>
      <c r="D3316" s="77" t="s">
        <v>1586</v>
      </c>
      <c r="E3316" s="76" t="s">
        <v>8076</v>
      </c>
      <c r="F3316" s="94" t="s">
        <v>1596</v>
      </c>
      <c r="G3316" s="94">
        <v>0.04</v>
      </c>
      <c r="H3316" s="94">
        <v>1.41E-2</v>
      </c>
      <c r="I3316" s="94">
        <v>2.4449599999999995E-2</v>
      </c>
    </row>
    <row r="3317" spans="1:9" s="97" customFormat="1" ht="11.25" customHeight="1" x14ac:dyDescent="0.25">
      <c r="A3317" s="77">
        <v>3311</v>
      </c>
      <c r="B3317" s="76" t="s">
        <v>9625</v>
      </c>
      <c r="C3317" s="98" t="s">
        <v>1626</v>
      </c>
      <c r="D3317" s="77" t="s">
        <v>1586</v>
      </c>
      <c r="E3317" s="76" t="s">
        <v>8076</v>
      </c>
      <c r="F3317" s="94" t="s">
        <v>1596</v>
      </c>
      <c r="G3317" s="94">
        <v>0.1</v>
      </c>
      <c r="H3317" s="94">
        <v>8.6208635996771598E-3</v>
      </c>
      <c r="I3317" s="94">
        <v>8.6261904761904748E-2</v>
      </c>
    </row>
    <row r="3318" spans="1:9" s="97" customFormat="1" ht="11.25" customHeight="1" x14ac:dyDescent="0.25">
      <c r="A3318" s="77">
        <v>3312</v>
      </c>
      <c r="B3318" s="76" t="s">
        <v>9624</v>
      </c>
      <c r="C3318" s="98" t="s">
        <v>1626</v>
      </c>
      <c r="D3318" s="77" t="s">
        <v>1586</v>
      </c>
      <c r="E3318" s="76" t="s">
        <v>8076</v>
      </c>
      <c r="F3318" s="94" t="s">
        <v>1596</v>
      </c>
      <c r="G3318" s="94">
        <v>0.5</v>
      </c>
      <c r="H3318" s="94">
        <v>2.8248587570621472E-2</v>
      </c>
      <c r="I3318" s="94">
        <v>0.4453333333333333</v>
      </c>
    </row>
    <row r="3319" spans="1:9" s="97" customFormat="1" ht="11.25" customHeight="1" x14ac:dyDescent="0.25">
      <c r="A3319" s="77">
        <v>3313</v>
      </c>
      <c r="B3319" s="76" t="s">
        <v>9623</v>
      </c>
      <c r="C3319" s="98" t="s">
        <v>1626</v>
      </c>
      <c r="D3319" s="77" t="s">
        <v>1586</v>
      </c>
      <c r="E3319" s="76" t="s">
        <v>8981</v>
      </c>
      <c r="F3319" s="94" t="s">
        <v>1596</v>
      </c>
      <c r="G3319" s="94">
        <v>0.1</v>
      </c>
      <c r="H3319" s="94">
        <v>6.5123083131557718E-3</v>
      </c>
      <c r="I3319" s="94">
        <v>8.8252380952380943E-2</v>
      </c>
    </row>
    <row r="3320" spans="1:9" s="97" customFormat="1" ht="11.25" customHeight="1" x14ac:dyDescent="0.25">
      <c r="A3320" s="77">
        <v>3314</v>
      </c>
      <c r="B3320" s="76" t="s">
        <v>9622</v>
      </c>
      <c r="C3320" s="98" t="s">
        <v>1626</v>
      </c>
      <c r="D3320" s="77" t="s">
        <v>1586</v>
      </c>
      <c r="E3320" s="76" t="s">
        <v>8981</v>
      </c>
      <c r="F3320" s="94" t="s">
        <v>1596</v>
      </c>
      <c r="G3320" s="94">
        <v>6.3E-2</v>
      </c>
      <c r="H3320" s="94">
        <v>6.3E-2</v>
      </c>
      <c r="I3320" s="94">
        <v>0</v>
      </c>
    </row>
    <row r="3321" spans="1:9" s="97" customFormat="1" ht="11.25" customHeight="1" x14ac:dyDescent="0.25">
      <c r="A3321" s="77">
        <v>3315</v>
      </c>
      <c r="B3321" s="76" t="s">
        <v>9621</v>
      </c>
      <c r="C3321" s="98" t="s">
        <v>1626</v>
      </c>
      <c r="D3321" s="77" t="s">
        <v>1586</v>
      </c>
      <c r="E3321" s="76" t="s">
        <v>8981</v>
      </c>
      <c r="F3321" s="94" t="s">
        <v>1596</v>
      </c>
      <c r="G3321" s="94">
        <v>0.25</v>
      </c>
      <c r="H3321" s="94">
        <v>3.8634987893462466E-2</v>
      </c>
      <c r="I3321" s="94">
        <v>0.19952857142857142</v>
      </c>
    </row>
    <row r="3322" spans="1:9" s="97" customFormat="1" ht="11.25" customHeight="1" x14ac:dyDescent="0.25">
      <c r="A3322" s="77">
        <v>3316</v>
      </c>
      <c r="B3322" s="76" t="s">
        <v>9620</v>
      </c>
      <c r="C3322" s="98" t="s">
        <v>1626</v>
      </c>
      <c r="D3322" s="77" t="s">
        <v>1586</v>
      </c>
      <c r="E3322" s="76" t="s">
        <v>8981</v>
      </c>
      <c r="F3322" s="94" t="s">
        <v>1596</v>
      </c>
      <c r="G3322" s="94">
        <v>0.16</v>
      </c>
      <c r="H3322" s="94">
        <v>3.1144067796610171E-2</v>
      </c>
      <c r="I3322" s="94">
        <v>0.12164</v>
      </c>
    </row>
    <row r="3323" spans="1:9" s="97" customFormat="1" ht="11.25" customHeight="1" x14ac:dyDescent="0.25">
      <c r="A3323" s="77">
        <v>3317</v>
      </c>
      <c r="B3323" s="76" t="s">
        <v>9619</v>
      </c>
      <c r="C3323" s="98" t="s">
        <v>1626</v>
      </c>
      <c r="D3323" s="77" t="s">
        <v>1586</v>
      </c>
      <c r="E3323" s="76" t="s">
        <v>8981</v>
      </c>
      <c r="F3323" s="94" t="s">
        <v>1596</v>
      </c>
      <c r="G3323" s="94">
        <v>6.3E-2</v>
      </c>
      <c r="H3323" s="94">
        <v>4.3580000000000008E-2</v>
      </c>
      <c r="I3323" s="94">
        <v>1.8332479999999995E-2</v>
      </c>
    </row>
    <row r="3324" spans="1:9" s="97" customFormat="1" ht="11.25" customHeight="1" x14ac:dyDescent="0.25">
      <c r="A3324" s="77">
        <v>3318</v>
      </c>
      <c r="B3324" s="76" t="s">
        <v>9618</v>
      </c>
      <c r="C3324" s="98" t="s">
        <v>1626</v>
      </c>
      <c r="D3324" s="77" t="s">
        <v>1586</v>
      </c>
      <c r="E3324" s="76" t="s">
        <v>8981</v>
      </c>
      <c r="F3324" s="94" t="s">
        <v>1596</v>
      </c>
      <c r="G3324" s="94">
        <v>0.1</v>
      </c>
      <c r="H3324" s="94">
        <v>2.666464891041162E-2</v>
      </c>
      <c r="I3324" s="94">
        <v>6.9228571428571431E-2</v>
      </c>
    </row>
    <row r="3325" spans="1:9" s="97" customFormat="1" ht="11.25" customHeight="1" x14ac:dyDescent="0.25">
      <c r="A3325" s="77">
        <v>3319</v>
      </c>
      <c r="B3325" s="76" t="s">
        <v>9617</v>
      </c>
      <c r="C3325" s="98" t="s">
        <v>1626</v>
      </c>
      <c r="D3325" s="77" t="s">
        <v>1586</v>
      </c>
      <c r="E3325" s="76" t="s">
        <v>8981</v>
      </c>
      <c r="F3325" s="94" t="s">
        <v>1596</v>
      </c>
      <c r="G3325" s="94">
        <v>0.06</v>
      </c>
      <c r="H3325" s="94">
        <v>1.6782687651331719E-2</v>
      </c>
      <c r="I3325" s="94">
        <v>4.0797142857142851E-2</v>
      </c>
    </row>
    <row r="3326" spans="1:9" s="97" customFormat="1" ht="11.25" customHeight="1" x14ac:dyDescent="0.25">
      <c r="A3326" s="77">
        <v>3320</v>
      </c>
      <c r="B3326" s="76" t="s">
        <v>9616</v>
      </c>
      <c r="C3326" s="98" t="s">
        <v>1626</v>
      </c>
      <c r="D3326" s="77" t="s">
        <v>1586</v>
      </c>
      <c r="E3326" s="76" t="s">
        <v>8981</v>
      </c>
      <c r="F3326" s="94" t="s">
        <v>1596</v>
      </c>
      <c r="G3326" s="94">
        <v>0.1</v>
      </c>
      <c r="H3326" s="94">
        <v>3.2092413236481036E-2</v>
      </c>
      <c r="I3326" s="94">
        <v>6.4104761904761901E-2</v>
      </c>
    </row>
    <row r="3327" spans="1:9" s="97" customFormat="1" ht="11.25" customHeight="1" x14ac:dyDescent="0.25">
      <c r="A3327" s="77">
        <v>3321</v>
      </c>
      <c r="B3327" s="76" t="s">
        <v>9615</v>
      </c>
      <c r="C3327" s="98" t="s">
        <v>1626</v>
      </c>
      <c r="D3327" s="77" t="s">
        <v>1586</v>
      </c>
      <c r="E3327" s="76" t="s">
        <v>8981</v>
      </c>
      <c r="F3327" s="94" t="s">
        <v>1596</v>
      </c>
      <c r="G3327" s="94">
        <v>0.04</v>
      </c>
      <c r="H3327" s="94">
        <v>9.0849475383373689E-3</v>
      </c>
      <c r="I3327" s="94">
        <v>2.9183809523809522E-2</v>
      </c>
    </row>
    <row r="3328" spans="1:9" s="97" customFormat="1" ht="11.25" customHeight="1" x14ac:dyDescent="0.25">
      <c r="A3328" s="77">
        <v>3322</v>
      </c>
      <c r="B3328" s="76" t="s">
        <v>9614</v>
      </c>
      <c r="C3328" s="98" t="s">
        <v>1626</v>
      </c>
      <c r="D3328" s="77" t="s">
        <v>1586</v>
      </c>
      <c r="E3328" s="76" t="s">
        <v>8981</v>
      </c>
      <c r="F3328" s="94" t="s">
        <v>1596</v>
      </c>
      <c r="G3328" s="94">
        <v>0.1</v>
      </c>
      <c r="H3328" s="94">
        <v>9.8920500403551267E-3</v>
      </c>
      <c r="I3328" s="94">
        <v>8.5061904761904755E-2</v>
      </c>
    </row>
    <row r="3329" spans="1:9" s="97" customFormat="1" ht="11.25" customHeight="1" x14ac:dyDescent="0.25">
      <c r="A3329" s="77">
        <v>3323</v>
      </c>
      <c r="B3329" s="76" t="s">
        <v>9613</v>
      </c>
      <c r="C3329" s="98" t="s">
        <v>1626</v>
      </c>
      <c r="D3329" s="77" t="s">
        <v>1586</v>
      </c>
      <c r="E3329" s="76" t="s">
        <v>7933</v>
      </c>
      <c r="F3329" s="94" t="s">
        <v>1596</v>
      </c>
      <c r="G3329" s="94">
        <v>0.1</v>
      </c>
      <c r="H3329" s="94">
        <v>1.1430589184826473E-2</v>
      </c>
      <c r="I3329" s="94">
        <v>8.3609523809523814E-2</v>
      </c>
    </row>
    <row r="3330" spans="1:9" s="97" customFormat="1" ht="11.25" customHeight="1" x14ac:dyDescent="0.25">
      <c r="A3330" s="77">
        <v>3324</v>
      </c>
      <c r="B3330" s="76" t="s">
        <v>9612</v>
      </c>
      <c r="C3330" s="98" t="s">
        <v>1626</v>
      </c>
      <c r="D3330" s="77" t="s">
        <v>1586</v>
      </c>
      <c r="E3330" s="76" t="s">
        <v>7933</v>
      </c>
      <c r="F3330" s="94" t="s">
        <v>1596</v>
      </c>
      <c r="G3330" s="94">
        <v>6.3E-2</v>
      </c>
      <c r="H3330" s="94">
        <v>3.5389999999999998E-2</v>
      </c>
      <c r="I3330" s="94">
        <v>2.6063839999999998E-2</v>
      </c>
    </row>
    <row r="3331" spans="1:9" s="97" customFormat="1" ht="11.25" customHeight="1" x14ac:dyDescent="0.25">
      <c r="A3331" s="77">
        <v>3325</v>
      </c>
      <c r="B3331" s="76" t="s">
        <v>9611</v>
      </c>
      <c r="C3331" s="98" t="s">
        <v>1626</v>
      </c>
      <c r="D3331" s="77" t="s">
        <v>1586</v>
      </c>
      <c r="E3331" s="76" t="s">
        <v>7894</v>
      </c>
      <c r="F3331" s="94" t="s">
        <v>1596</v>
      </c>
      <c r="G3331" s="94">
        <v>0.1</v>
      </c>
      <c r="H3331" s="94">
        <v>8.5603309120258278E-3</v>
      </c>
      <c r="I3331" s="94">
        <v>8.6319047619047615E-2</v>
      </c>
    </row>
    <row r="3332" spans="1:9" s="97" customFormat="1" ht="11.25" customHeight="1" x14ac:dyDescent="0.25">
      <c r="A3332" s="77">
        <v>3326</v>
      </c>
      <c r="B3332" s="76" t="s">
        <v>9610</v>
      </c>
      <c r="C3332" s="98" t="s">
        <v>1626</v>
      </c>
      <c r="D3332" s="77" t="s">
        <v>1586</v>
      </c>
      <c r="E3332" s="76" t="s">
        <v>7933</v>
      </c>
      <c r="F3332" s="94" t="s">
        <v>1596</v>
      </c>
      <c r="G3332" s="94">
        <v>0.04</v>
      </c>
      <c r="H3332" s="94">
        <v>1.3791364003228411E-2</v>
      </c>
      <c r="I3332" s="94">
        <v>2.4740952380952377E-2</v>
      </c>
    </row>
    <row r="3333" spans="1:9" s="97" customFormat="1" ht="11.25" customHeight="1" x14ac:dyDescent="0.25">
      <c r="A3333" s="77">
        <v>3327</v>
      </c>
      <c r="B3333" s="76" t="s">
        <v>9609</v>
      </c>
      <c r="C3333" s="98" t="s">
        <v>1626</v>
      </c>
      <c r="D3333" s="77" t="s">
        <v>1586</v>
      </c>
      <c r="E3333" s="76" t="s">
        <v>8981</v>
      </c>
      <c r="F3333" s="94" t="s">
        <v>1596</v>
      </c>
      <c r="G3333" s="94">
        <v>0.4</v>
      </c>
      <c r="H3333" s="94">
        <v>5.3152744148506861E-2</v>
      </c>
      <c r="I3333" s="94">
        <v>0.32742380952380951</v>
      </c>
    </row>
    <row r="3334" spans="1:9" s="97" customFormat="1" ht="11.25" customHeight="1" x14ac:dyDescent="0.25">
      <c r="A3334" s="77">
        <v>3328</v>
      </c>
      <c r="B3334" s="76" t="s">
        <v>764</v>
      </c>
      <c r="C3334" s="98" t="s">
        <v>1610</v>
      </c>
      <c r="D3334" s="77" t="s">
        <v>1586</v>
      </c>
      <c r="E3334" s="76" t="s">
        <v>7936</v>
      </c>
      <c r="F3334" s="94" t="s">
        <v>1596</v>
      </c>
      <c r="G3334" s="94">
        <v>6.3E-2</v>
      </c>
      <c r="H3334" s="94">
        <v>3.7909999999999999E-2</v>
      </c>
      <c r="I3334" s="94">
        <v>2.3684960000000001E-2</v>
      </c>
    </row>
    <row r="3335" spans="1:9" s="97" customFormat="1" ht="11.25" customHeight="1" x14ac:dyDescent="0.25">
      <c r="A3335" s="77">
        <v>3329</v>
      </c>
      <c r="B3335" s="76" t="s">
        <v>9608</v>
      </c>
      <c r="C3335" s="98" t="s">
        <v>1626</v>
      </c>
      <c r="D3335" s="77" t="s">
        <v>1586</v>
      </c>
      <c r="E3335" s="76" t="s">
        <v>8981</v>
      </c>
      <c r="F3335" s="94" t="s">
        <v>1596</v>
      </c>
      <c r="G3335" s="94">
        <v>0.4</v>
      </c>
      <c r="H3335" s="94">
        <v>3.160815173527038E-2</v>
      </c>
      <c r="I3335" s="94">
        <v>0.34776190476190477</v>
      </c>
    </row>
    <row r="3336" spans="1:9" s="97" customFormat="1" ht="11.25" customHeight="1" x14ac:dyDescent="0.25">
      <c r="A3336" s="77">
        <v>3330</v>
      </c>
      <c r="B3336" s="76" t="s">
        <v>8982</v>
      </c>
      <c r="C3336" s="98" t="s">
        <v>1628</v>
      </c>
      <c r="D3336" s="77" t="s">
        <v>1586</v>
      </c>
      <c r="E3336" s="76" t="s">
        <v>7645</v>
      </c>
      <c r="F3336" s="94" t="s">
        <v>1596</v>
      </c>
      <c r="G3336" s="94">
        <v>0.16</v>
      </c>
      <c r="H3336" s="94">
        <v>2.684120258272801E-2</v>
      </c>
      <c r="I3336" s="94">
        <v>0.12570190476190474</v>
      </c>
    </row>
    <row r="3337" spans="1:9" s="97" customFormat="1" ht="11.25" customHeight="1" x14ac:dyDescent="0.25">
      <c r="A3337" s="77">
        <v>3331</v>
      </c>
      <c r="B3337" s="76" t="s">
        <v>730</v>
      </c>
      <c r="C3337" s="98" t="s">
        <v>1610</v>
      </c>
      <c r="D3337" s="77" t="s">
        <v>1586</v>
      </c>
      <c r="E3337" s="76" t="s">
        <v>7936</v>
      </c>
      <c r="F3337" s="94" t="s">
        <v>1596</v>
      </c>
      <c r="G3337" s="94">
        <v>0.16</v>
      </c>
      <c r="H3337" s="94">
        <v>9.8000000000000004E-2</v>
      </c>
      <c r="I3337" s="94">
        <v>5.8527999999999997E-2</v>
      </c>
    </row>
    <row r="3338" spans="1:9" s="97" customFormat="1" ht="11.25" customHeight="1" x14ac:dyDescent="0.25">
      <c r="A3338" s="77">
        <v>3332</v>
      </c>
      <c r="B3338" s="76" t="s">
        <v>9607</v>
      </c>
      <c r="C3338" s="98" t="s">
        <v>1626</v>
      </c>
      <c r="D3338" s="77" t="s">
        <v>1586</v>
      </c>
      <c r="E3338" s="76" t="s">
        <v>7921</v>
      </c>
      <c r="F3338" s="94" t="s">
        <v>1596</v>
      </c>
      <c r="G3338" s="94">
        <v>0.16</v>
      </c>
      <c r="H3338" s="94">
        <v>9.9599999999999994E-2</v>
      </c>
      <c r="I3338" s="94">
        <v>5.7017600000000002E-2</v>
      </c>
    </row>
    <row r="3339" spans="1:9" s="97" customFormat="1" ht="11.25" customHeight="1" x14ac:dyDescent="0.25">
      <c r="A3339" s="77">
        <v>3333</v>
      </c>
      <c r="B3339" s="76" t="s">
        <v>9606</v>
      </c>
      <c r="C3339" s="98" t="s">
        <v>1626</v>
      </c>
      <c r="D3339" s="77" t="s">
        <v>1586</v>
      </c>
      <c r="E3339" s="76" t="s">
        <v>8981</v>
      </c>
      <c r="F3339" s="94" t="s">
        <v>1596</v>
      </c>
      <c r="G3339" s="94">
        <v>0.25</v>
      </c>
      <c r="H3339" s="94">
        <v>0.157</v>
      </c>
      <c r="I3339" s="94">
        <v>8.7791999999999995E-2</v>
      </c>
    </row>
    <row r="3340" spans="1:9" s="97" customFormat="1" ht="11.25" customHeight="1" x14ac:dyDescent="0.25">
      <c r="A3340" s="77">
        <v>3334</v>
      </c>
      <c r="B3340" s="76" t="s">
        <v>9605</v>
      </c>
      <c r="C3340" s="98" t="s">
        <v>1626</v>
      </c>
      <c r="D3340" s="77" t="s">
        <v>1586</v>
      </c>
      <c r="E3340" s="76" t="s">
        <v>8981</v>
      </c>
      <c r="F3340" s="94" t="s">
        <v>1596</v>
      </c>
      <c r="G3340" s="94">
        <v>0.1</v>
      </c>
      <c r="H3340" s="94">
        <v>1.7534301856335758E-2</v>
      </c>
      <c r="I3340" s="94">
        <v>7.784761904761904E-2</v>
      </c>
    </row>
    <row r="3341" spans="1:9" s="97" customFormat="1" ht="11.25" customHeight="1" x14ac:dyDescent="0.25">
      <c r="A3341" s="77">
        <v>3335</v>
      </c>
      <c r="B3341" s="76" t="s">
        <v>9604</v>
      </c>
      <c r="C3341" s="98" t="s">
        <v>1626</v>
      </c>
      <c r="D3341" s="77" t="s">
        <v>1586</v>
      </c>
      <c r="E3341" s="76" t="s">
        <v>8981</v>
      </c>
      <c r="F3341" s="94" t="s">
        <v>1596</v>
      </c>
      <c r="G3341" s="94">
        <v>0.1</v>
      </c>
      <c r="H3341" s="94">
        <v>9.2766343825665884E-3</v>
      </c>
      <c r="I3341" s="94">
        <v>8.5642857142857146E-2</v>
      </c>
    </row>
    <row r="3342" spans="1:9" s="97" customFormat="1" ht="11.25" customHeight="1" x14ac:dyDescent="0.25">
      <c r="A3342" s="77">
        <v>3336</v>
      </c>
      <c r="B3342" s="76" t="s">
        <v>9603</v>
      </c>
      <c r="C3342" s="98" t="s">
        <v>1626</v>
      </c>
      <c r="D3342" s="77" t="s">
        <v>1586</v>
      </c>
      <c r="E3342" s="76" t="s">
        <v>8981</v>
      </c>
      <c r="F3342" s="94" t="s">
        <v>1596</v>
      </c>
      <c r="G3342" s="94">
        <v>0.04</v>
      </c>
      <c r="H3342" s="94">
        <v>9.8163841807909612E-3</v>
      </c>
      <c r="I3342" s="94">
        <v>2.8493333333333329E-2</v>
      </c>
    </row>
    <row r="3343" spans="1:9" s="97" customFormat="1" ht="11.25" customHeight="1" x14ac:dyDescent="0.25">
      <c r="A3343" s="77">
        <v>3337</v>
      </c>
      <c r="B3343" s="76" t="s">
        <v>766</v>
      </c>
      <c r="C3343" s="98" t="s">
        <v>1610</v>
      </c>
      <c r="D3343" s="77" t="s">
        <v>1586</v>
      </c>
      <c r="E3343" s="76" t="s">
        <v>7775</v>
      </c>
      <c r="F3343" s="94" t="s">
        <v>1596</v>
      </c>
      <c r="G3343" s="94">
        <v>0.25</v>
      </c>
      <c r="H3343" s="94">
        <v>0.16700000000000001</v>
      </c>
      <c r="I3343" s="94">
        <v>7.8351999999999991E-2</v>
      </c>
    </row>
    <row r="3344" spans="1:9" s="97" customFormat="1" ht="11.25" customHeight="1" x14ac:dyDescent="0.25">
      <c r="A3344" s="77">
        <v>3338</v>
      </c>
      <c r="B3344" s="76" t="s">
        <v>765</v>
      </c>
      <c r="C3344" s="98" t="s">
        <v>1610</v>
      </c>
      <c r="D3344" s="77" t="s">
        <v>1586</v>
      </c>
      <c r="E3344" s="76" t="s">
        <v>7775</v>
      </c>
      <c r="F3344" s="94" t="s">
        <v>1596</v>
      </c>
      <c r="G3344" s="94">
        <v>0.25</v>
      </c>
      <c r="H3344" s="94">
        <v>0.16950000000000001</v>
      </c>
      <c r="I3344" s="94">
        <v>7.599199999999999E-2</v>
      </c>
    </row>
    <row r="3345" spans="1:9" s="97" customFormat="1" ht="11.25" customHeight="1" x14ac:dyDescent="0.25">
      <c r="A3345" s="77">
        <v>3339</v>
      </c>
      <c r="B3345" s="76" t="s">
        <v>524</v>
      </c>
      <c r="C3345" s="98" t="s">
        <v>1610</v>
      </c>
      <c r="D3345" s="77" t="s">
        <v>1586</v>
      </c>
      <c r="E3345" s="76" t="s">
        <v>7936</v>
      </c>
      <c r="F3345" s="94" t="s">
        <v>1596</v>
      </c>
      <c r="G3345" s="94">
        <v>6.3E-2</v>
      </c>
      <c r="H3345" s="94">
        <v>4.4840000000000005E-2</v>
      </c>
      <c r="I3345" s="94">
        <v>1.7143039999999995E-2</v>
      </c>
    </row>
    <row r="3346" spans="1:9" s="97" customFormat="1" ht="11.25" customHeight="1" x14ac:dyDescent="0.25">
      <c r="A3346" s="77">
        <v>3340</v>
      </c>
      <c r="B3346" s="76" t="s">
        <v>9602</v>
      </c>
      <c r="C3346" s="98" t="s">
        <v>1626</v>
      </c>
      <c r="D3346" s="77" t="s">
        <v>1586</v>
      </c>
      <c r="E3346" s="76" t="s">
        <v>7802</v>
      </c>
      <c r="F3346" s="94" t="s">
        <v>1596</v>
      </c>
      <c r="G3346" s="94">
        <v>0.1</v>
      </c>
      <c r="H3346" s="94">
        <v>3.9754842615012109E-2</v>
      </c>
      <c r="I3346" s="94">
        <v>5.6871428571428566E-2</v>
      </c>
    </row>
    <row r="3347" spans="1:9" s="97" customFormat="1" ht="11.25" customHeight="1" x14ac:dyDescent="0.25">
      <c r="A3347" s="77">
        <v>3341</v>
      </c>
      <c r="B3347" s="76" t="s">
        <v>9601</v>
      </c>
      <c r="C3347" s="98" t="s">
        <v>1626</v>
      </c>
      <c r="D3347" s="77" t="s">
        <v>1586</v>
      </c>
      <c r="E3347" s="76" t="s">
        <v>7802</v>
      </c>
      <c r="F3347" s="94" t="s">
        <v>1596</v>
      </c>
      <c r="G3347" s="94">
        <v>0.04</v>
      </c>
      <c r="H3347" s="94">
        <v>0.04</v>
      </c>
      <c r="I3347" s="94">
        <v>0</v>
      </c>
    </row>
    <row r="3348" spans="1:9" s="97" customFormat="1" ht="11.25" customHeight="1" x14ac:dyDescent="0.25">
      <c r="A3348" s="77">
        <v>3342</v>
      </c>
      <c r="B3348" s="76" t="s">
        <v>767</v>
      </c>
      <c r="C3348" s="98" t="s">
        <v>1610</v>
      </c>
      <c r="D3348" s="77" t="s">
        <v>1586</v>
      </c>
      <c r="E3348" s="76" t="s">
        <v>7775</v>
      </c>
      <c r="F3348" s="94" t="s">
        <v>1596</v>
      </c>
      <c r="G3348" s="94">
        <v>0.1</v>
      </c>
      <c r="H3348" s="94">
        <v>5.2999999999999999E-2</v>
      </c>
      <c r="I3348" s="94">
        <v>4.4367999999999998E-2</v>
      </c>
    </row>
    <row r="3349" spans="1:9" s="97" customFormat="1" ht="11.25" customHeight="1" x14ac:dyDescent="0.25">
      <c r="A3349" s="77">
        <v>3343</v>
      </c>
      <c r="B3349" s="76" t="s">
        <v>9600</v>
      </c>
      <c r="C3349" s="98" t="s">
        <v>1626</v>
      </c>
      <c r="D3349" s="77" t="s">
        <v>1586</v>
      </c>
      <c r="E3349" s="76" t="s">
        <v>7802</v>
      </c>
      <c r="F3349" s="94" t="s">
        <v>1596</v>
      </c>
      <c r="G3349" s="94">
        <v>0.4</v>
      </c>
      <c r="H3349" s="94">
        <v>5.1921912832929781E-2</v>
      </c>
      <c r="I3349" s="94">
        <v>0.32858571428571431</v>
      </c>
    </row>
    <row r="3350" spans="1:9" s="97" customFormat="1" ht="11.25" customHeight="1" x14ac:dyDescent="0.25">
      <c r="A3350" s="77">
        <v>3344</v>
      </c>
      <c r="B3350" s="76" t="s">
        <v>768</v>
      </c>
      <c r="C3350" s="98" t="s">
        <v>1610</v>
      </c>
      <c r="D3350" s="77" t="s">
        <v>1586</v>
      </c>
      <c r="E3350" s="76" t="s">
        <v>7775</v>
      </c>
      <c r="F3350" s="94" t="s">
        <v>1596</v>
      </c>
      <c r="G3350" s="94">
        <v>0.25</v>
      </c>
      <c r="H3350" s="94">
        <v>0.13450000000000001</v>
      </c>
      <c r="I3350" s="94">
        <v>0.10903199999999999</v>
      </c>
    </row>
    <row r="3351" spans="1:9" s="97" customFormat="1" ht="11.25" customHeight="1" x14ac:dyDescent="0.25">
      <c r="A3351" s="77">
        <v>3345</v>
      </c>
      <c r="B3351" s="76" t="s">
        <v>769</v>
      </c>
      <c r="C3351" s="98" t="s">
        <v>1610</v>
      </c>
      <c r="D3351" s="77" t="s">
        <v>1586</v>
      </c>
      <c r="E3351" s="76" t="s">
        <v>7775</v>
      </c>
      <c r="F3351" s="94" t="s">
        <v>1596</v>
      </c>
      <c r="G3351" s="94">
        <v>0.16</v>
      </c>
      <c r="H3351" s="94">
        <v>8.8400000000000006E-2</v>
      </c>
      <c r="I3351" s="94">
        <v>6.7590399999999995E-2</v>
      </c>
    </row>
    <row r="3352" spans="1:9" s="97" customFormat="1" ht="11.25" customHeight="1" x14ac:dyDescent="0.25">
      <c r="A3352" s="77">
        <v>3346</v>
      </c>
      <c r="B3352" s="76" t="s">
        <v>9599</v>
      </c>
      <c r="C3352" s="98" t="s">
        <v>1626</v>
      </c>
      <c r="D3352" s="77" t="s">
        <v>1586</v>
      </c>
      <c r="E3352" s="76" t="s">
        <v>7802</v>
      </c>
      <c r="F3352" s="94" t="s">
        <v>1596</v>
      </c>
      <c r="G3352" s="94">
        <v>0.1</v>
      </c>
      <c r="H3352" s="94">
        <v>2.8117433414043585E-2</v>
      </c>
      <c r="I3352" s="94">
        <v>6.7857142857142852E-2</v>
      </c>
    </row>
    <row r="3353" spans="1:9" s="97" customFormat="1" ht="11.25" customHeight="1" x14ac:dyDescent="0.25">
      <c r="A3353" s="77">
        <v>3347</v>
      </c>
      <c r="B3353" s="76" t="s">
        <v>9598</v>
      </c>
      <c r="C3353" s="98" t="s">
        <v>1626</v>
      </c>
      <c r="D3353" s="77" t="s">
        <v>1586</v>
      </c>
      <c r="E3353" s="76" t="s">
        <v>7894</v>
      </c>
      <c r="F3353" s="94" t="s">
        <v>1596</v>
      </c>
      <c r="G3353" s="94">
        <v>0.1</v>
      </c>
      <c r="H3353" s="94">
        <v>4.7644269572235672E-2</v>
      </c>
      <c r="I3353" s="94">
        <v>4.9423809523809523E-2</v>
      </c>
    </row>
    <row r="3354" spans="1:9" s="97" customFormat="1" ht="11.25" customHeight="1" x14ac:dyDescent="0.25">
      <c r="A3354" s="77">
        <v>3348</v>
      </c>
      <c r="B3354" s="76" t="s">
        <v>761</v>
      </c>
      <c r="C3354" s="98" t="s">
        <v>1610</v>
      </c>
      <c r="D3354" s="77" t="s">
        <v>1586</v>
      </c>
      <c r="E3354" s="76" t="s">
        <v>7936</v>
      </c>
      <c r="F3354" s="94" t="s">
        <v>1596</v>
      </c>
      <c r="G3354" s="94">
        <v>0.1</v>
      </c>
      <c r="H3354" s="94">
        <v>5.899999999999999E-2</v>
      </c>
      <c r="I3354" s="94">
        <v>3.8704000000000009E-2</v>
      </c>
    </row>
    <row r="3355" spans="1:9" s="97" customFormat="1" ht="11.25" customHeight="1" x14ac:dyDescent="0.25">
      <c r="A3355" s="77">
        <v>3349</v>
      </c>
      <c r="B3355" s="76" t="s">
        <v>9597</v>
      </c>
      <c r="C3355" s="98" t="s">
        <v>1626</v>
      </c>
      <c r="D3355" s="77" t="s">
        <v>1586</v>
      </c>
      <c r="E3355" s="76" t="s">
        <v>7802</v>
      </c>
      <c r="F3355" s="94" t="s">
        <v>1596</v>
      </c>
      <c r="G3355" s="94">
        <v>0.25</v>
      </c>
      <c r="H3355" s="94">
        <v>9.8416061339790164E-3</v>
      </c>
      <c r="I3355" s="94">
        <v>0.22670952380952381</v>
      </c>
    </row>
    <row r="3356" spans="1:9" s="97" customFormat="1" ht="11.25" customHeight="1" x14ac:dyDescent="0.25">
      <c r="A3356" s="77">
        <v>3350</v>
      </c>
      <c r="B3356" s="76" t="s">
        <v>9596</v>
      </c>
      <c r="C3356" s="98" t="s">
        <v>1626</v>
      </c>
      <c r="D3356" s="77" t="s">
        <v>1586</v>
      </c>
      <c r="E3356" s="76" t="s">
        <v>7802</v>
      </c>
      <c r="F3356" s="94" t="s">
        <v>1596</v>
      </c>
      <c r="G3356" s="94">
        <v>0.25</v>
      </c>
      <c r="H3356" s="94">
        <v>1.0003026634382567E-2</v>
      </c>
      <c r="I3356" s="94">
        <v>0.22655714285714285</v>
      </c>
    </row>
    <row r="3357" spans="1:9" s="97" customFormat="1" ht="11.25" customHeight="1" x14ac:dyDescent="0.25">
      <c r="A3357" s="77">
        <v>3351</v>
      </c>
      <c r="B3357" s="76" t="s">
        <v>9595</v>
      </c>
      <c r="C3357" s="98" t="s">
        <v>1626</v>
      </c>
      <c r="D3357" s="77" t="s">
        <v>1586</v>
      </c>
      <c r="E3357" s="76" t="s">
        <v>7802</v>
      </c>
      <c r="F3357" s="94" t="s">
        <v>1596</v>
      </c>
      <c r="G3357" s="94">
        <v>0.1</v>
      </c>
      <c r="H3357" s="94">
        <v>1.7080306698950769E-2</v>
      </c>
      <c r="I3357" s="94">
        <v>7.8276190476190485E-2</v>
      </c>
    </row>
    <row r="3358" spans="1:9" s="97" customFormat="1" ht="11.25" customHeight="1" x14ac:dyDescent="0.25">
      <c r="A3358" s="77">
        <v>3352</v>
      </c>
      <c r="B3358" s="76" t="s">
        <v>9594</v>
      </c>
      <c r="C3358" s="98" t="s">
        <v>1626</v>
      </c>
      <c r="D3358" s="77" t="s">
        <v>1586</v>
      </c>
      <c r="E3358" s="76" t="s">
        <v>8980</v>
      </c>
      <c r="F3358" s="94" t="s">
        <v>1596</v>
      </c>
      <c r="G3358" s="94">
        <v>6.3E-2</v>
      </c>
      <c r="H3358" s="94">
        <v>1.202582728006457E-2</v>
      </c>
      <c r="I3358" s="94">
        <v>4.811961904761905E-2</v>
      </c>
    </row>
    <row r="3359" spans="1:9" s="97" customFormat="1" ht="11.25" customHeight="1" x14ac:dyDescent="0.25">
      <c r="A3359" s="77">
        <v>3353</v>
      </c>
      <c r="B3359" s="76" t="s">
        <v>515</v>
      </c>
      <c r="C3359" s="98" t="s">
        <v>1611</v>
      </c>
      <c r="D3359" s="77" t="s">
        <v>1586</v>
      </c>
      <c r="E3359" s="76" t="s">
        <v>7703</v>
      </c>
      <c r="F3359" s="94" t="s">
        <v>1596</v>
      </c>
      <c r="G3359" s="94">
        <v>0.25</v>
      </c>
      <c r="H3359" s="94">
        <v>0.157</v>
      </c>
      <c r="I3359" s="94">
        <v>8.7791999999999995E-2</v>
      </c>
    </row>
    <row r="3360" spans="1:9" s="97" customFormat="1" ht="11.25" customHeight="1" x14ac:dyDescent="0.25">
      <c r="A3360" s="77">
        <v>3354</v>
      </c>
      <c r="B3360" s="76" t="s">
        <v>3559</v>
      </c>
      <c r="C3360" s="98" t="s">
        <v>1641</v>
      </c>
      <c r="D3360" s="77" t="s">
        <v>1586</v>
      </c>
      <c r="E3360" s="76" t="s">
        <v>4357</v>
      </c>
      <c r="F3360" s="94" t="s">
        <v>1596</v>
      </c>
      <c r="G3360" s="94">
        <v>0.1</v>
      </c>
      <c r="H3360" s="94">
        <v>3.8836763518966914E-2</v>
      </c>
      <c r="I3360" s="94">
        <v>5.7738095238095234E-2</v>
      </c>
    </row>
    <row r="3361" spans="1:9" s="97" customFormat="1" ht="11.25" customHeight="1" x14ac:dyDescent="0.25">
      <c r="A3361" s="77">
        <v>3355</v>
      </c>
      <c r="B3361" s="76" t="s">
        <v>3558</v>
      </c>
      <c r="C3361" s="98" t="s">
        <v>1641</v>
      </c>
      <c r="D3361" s="77" t="s">
        <v>1586</v>
      </c>
      <c r="E3361" s="76" t="s">
        <v>7927</v>
      </c>
      <c r="F3361" s="94" t="s">
        <v>1596</v>
      </c>
      <c r="G3361" s="94">
        <v>0.1</v>
      </c>
      <c r="H3361" s="94">
        <v>6.6000000000000003E-2</v>
      </c>
      <c r="I3361" s="94">
        <v>3.2096E-2</v>
      </c>
    </row>
    <row r="3362" spans="1:9" s="97" customFormat="1" ht="11.25" customHeight="1" x14ac:dyDescent="0.25">
      <c r="A3362" s="77">
        <v>3356</v>
      </c>
      <c r="B3362" s="76" t="s">
        <v>3557</v>
      </c>
      <c r="C3362" s="98" t="s">
        <v>1641</v>
      </c>
      <c r="D3362" s="77" t="s">
        <v>1586</v>
      </c>
      <c r="E3362" s="76" t="s">
        <v>7855</v>
      </c>
      <c r="F3362" s="94" t="s">
        <v>1596</v>
      </c>
      <c r="G3362" s="94">
        <v>0.1</v>
      </c>
      <c r="H3362" s="94">
        <v>6.7000000000000004E-2</v>
      </c>
      <c r="I3362" s="94">
        <v>3.1151999999999999E-2</v>
      </c>
    </row>
    <row r="3363" spans="1:9" s="97" customFormat="1" ht="11.25" customHeight="1" x14ac:dyDescent="0.25">
      <c r="A3363" s="77">
        <v>3357</v>
      </c>
      <c r="B3363" s="76" t="s">
        <v>516</v>
      </c>
      <c r="C3363" s="98" t="s">
        <v>1611</v>
      </c>
      <c r="D3363" s="77" t="s">
        <v>1586</v>
      </c>
      <c r="E3363" s="76" t="s">
        <v>7703</v>
      </c>
      <c r="F3363" s="94" t="s">
        <v>1596</v>
      </c>
      <c r="G3363" s="94">
        <v>0.16</v>
      </c>
      <c r="H3363" s="94">
        <v>8.0104923325262315E-3</v>
      </c>
      <c r="I3363" s="94">
        <v>0.14347809523809521</v>
      </c>
    </row>
    <row r="3364" spans="1:9" s="97" customFormat="1" ht="11.25" customHeight="1" x14ac:dyDescent="0.25">
      <c r="A3364" s="77">
        <v>3358</v>
      </c>
      <c r="B3364" s="76" t="s">
        <v>734</v>
      </c>
      <c r="C3364" s="98" t="s">
        <v>1610</v>
      </c>
      <c r="D3364" s="77" t="s">
        <v>1586</v>
      </c>
      <c r="E3364" s="76" t="s">
        <v>7936</v>
      </c>
      <c r="F3364" s="94" t="s">
        <v>1596</v>
      </c>
      <c r="G3364" s="94">
        <v>0.1</v>
      </c>
      <c r="H3364" s="94">
        <v>6.9000000000000006E-2</v>
      </c>
      <c r="I3364" s="94">
        <v>2.9263999999999998E-2</v>
      </c>
    </row>
    <row r="3365" spans="1:9" s="97" customFormat="1" ht="11.25" customHeight="1" x14ac:dyDescent="0.25">
      <c r="A3365" s="77">
        <v>3359</v>
      </c>
      <c r="B3365" s="76" t="s">
        <v>771</v>
      </c>
      <c r="C3365" s="98" t="s">
        <v>1610</v>
      </c>
      <c r="D3365" s="77" t="s">
        <v>1586</v>
      </c>
      <c r="E3365" s="76" t="s">
        <v>7936</v>
      </c>
      <c r="F3365" s="94" t="s">
        <v>1596</v>
      </c>
      <c r="G3365" s="94">
        <v>0.25</v>
      </c>
      <c r="H3365" s="94">
        <v>0.17199999999999999</v>
      </c>
      <c r="I3365" s="94">
        <v>7.3631999999999989E-2</v>
      </c>
    </row>
    <row r="3366" spans="1:9" s="97" customFormat="1" ht="11.25" customHeight="1" x14ac:dyDescent="0.25">
      <c r="A3366" s="77">
        <v>3360</v>
      </c>
      <c r="B3366" s="76" t="s">
        <v>772</v>
      </c>
      <c r="C3366" s="98" t="s">
        <v>1610</v>
      </c>
      <c r="D3366" s="77" t="s">
        <v>1586</v>
      </c>
      <c r="E3366" s="76" t="s">
        <v>7936</v>
      </c>
      <c r="F3366" s="94" t="s">
        <v>1596</v>
      </c>
      <c r="G3366" s="94">
        <v>0.1</v>
      </c>
      <c r="H3366" s="94">
        <v>7.0999999999999994E-2</v>
      </c>
      <c r="I3366" s="94">
        <v>2.7375999999999998E-2</v>
      </c>
    </row>
    <row r="3367" spans="1:9" s="97" customFormat="1" ht="11.25" customHeight="1" x14ac:dyDescent="0.25">
      <c r="A3367" s="77">
        <v>3361</v>
      </c>
      <c r="B3367" s="76" t="s">
        <v>7119</v>
      </c>
      <c r="C3367" s="98" t="s">
        <v>1706</v>
      </c>
      <c r="D3367" s="77" t="s">
        <v>1586</v>
      </c>
      <c r="E3367" s="76" t="s">
        <v>8979</v>
      </c>
      <c r="F3367" s="94" t="s">
        <v>1596</v>
      </c>
      <c r="G3367" s="94">
        <v>0.16</v>
      </c>
      <c r="H3367" s="94">
        <v>1.6202582728006457E-2</v>
      </c>
      <c r="I3367" s="94">
        <v>0.1357447619047619</v>
      </c>
    </row>
    <row r="3368" spans="1:9" s="97" customFormat="1" ht="11.25" customHeight="1" x14ac:dyDescent="0.25">
      <c r="A3368" s="77">
        <v>3362</v>
      </c>
      <c r="B3368" s="76" t="s">
        <v>7118</v>
      </c>
      <c r="C3368" s="98" t="s">
        <v>1706</v>
      </c>
      <c r="D3368" s="77" t="s">
        <v>1586</v>
      </c>
      <c r="E3368" s="76" t="s">
        <v>7109</v>
      </c>
      <c r="F3368" s="94" t="s">
        <v>1596</v>
      </c>
      <c r="G3368" s="94">
        <v>0.25</v>
      </c>
      <c r="H3368" s="94">
        <v>1.6258071025020179E-2</v>
      </c>
      <c r="I3368" s="94">
        <v>0.22065238095238096</v>
      </c>
    </row>
    <row r="3369" spans="1:9" s="97" customFormat="1" ht="11.25" customHeight="1" x14ac:dyDescent="0.25">
      <c r="A3369" s="77">
        <v>3363</v>
      </c>
      <c r="B3369" s="76" t="s">
        <v>717</v>
      </c>
      <c r="C3369" s="98" t="s">
        <v>1610</v>
      </c>
      <c r="D3369" s="77" t="s">
        <v>1586</v>
      </c>
      <c r="E3369" s="76" t="s">
        <v>7673</v>
      </c>
      <c r="F3369" s="94" t="s">
        <v>1596</v>
      </c>
      <c r="G3369" s="94">
        <v>6.3E-2</v>
      </c>
      <c r="H3369" s="94">
        <v>3.4759999999999999E-2</v>
      </c>
      <c r="I3369" s="94">
        <v>2.6658560000000001E-2</v>
      </c>
    </row>
    <row r="3370" spans="1:9" s="97" customFormat="1" ht="11.25" customHeight="1" x14ac:dyDescent="0.25">
      <c r="A3370" s="77">
        <v>3364</v>
      </c>
      <c r="B3370" s="76" t="s">
        <v>773</v>
      </c>
      <c r="C3370" s="98" t="s">
        <v>1610</v>
      </c>
      <c r="D3370" s="77" t="s">
        <v>1586</v>
      </c>
      <c r="E3370" s="76" t="s">
        <v>7944</v>
      </c>
      <c r="F3370" s="94" t="s">
        <v>1596</v>
      </c>
      <c r="G3370" s="94">
        <v>0.63</v>
      </c>
      <c r="H3370" s="94">
        <v>0.33590000000000003</v>
      </c>
      <c r="I3370" s="94">
        <v>0.27763039999999994</v>
      </c>
    </row>
    <row r="3371" spans="1:9" s="97" customFormat="1" ht="11.25" customHeight="1" x14ac:dyDescent="0.25">
      <c r="A3371" s="77">
        <v>3365</v>
      </c>
      <c r="B3371" s="76" t="s">
        <v>774</v>
      </c>
      <c r="C3371" s="98" t="s">
        <v>1610</v>
      </c>
      <c r="D3371" s="77" t="s">
        <v>1586</v>
      </c>
      <c r="E3371" s="76" t="s">
        <v>7944</v>
      </c>
      <c r="F3371" s="94" t="s">
        <v>1596</v>
      </c>
      <c r="G3371" s="94">
        <v>0.1</v>
      </c>
      <c r="H3371" s="94">
        <v>5.6000000000000001E-2</v>
      </c>
      <c r="I3371" s="94">
        <v>4.1536000000000003E-2</v>
      </c>
    </row>
    <row r="3372" spans="1:9" s="97" customFormat="1" ht="11.25" customHeight="1" x14ac:dyDescent="0.25">
      <c r="A3372" s="77">
        <v>3366</v>
      </c>
      <c r="B3372" s="76" t="s">
        <v>773</v>
      </c>
      <c r="C3372" s="98" t="s">
        <v>1641</v>
      </c>
      <c r="D3372" s="77" t="s">
        <v>1586</v>
      </c>
      <c r="E3372" s="76" t="s">
        <v>7855</v>
      </c>
      <c r="F3372" s="94" t="s">
        <v>1596</v>
      </c>
      <c r="G3372" s="94">
        <v>0.4</v>
      </c>
      <c r="H3372" s="94">
        <v>1.41E-2</v>
      </c>
      <c r="I3372" s="94">
        <v>0.36428959999999994</v>
      </c>
    </row>
    <row r="3373" spans="1:9" s="97" customFormat="1" ht="11.25" customHeight="1" x14ac:dyDescent="0.25">
      <c r="A3373" s="77">
        <v>3367</v>
      </c>
      <c r="B3373" s="76" t="s">
        <v>736</v>
      </c>
      <c r="C3373" s="98" t="s">
        <v>1610</v>
      </c>
      <c r="D3373" s="77" t="s">
        <v>1586</v>
      </c>
      <c r="E3373" s="76" t="s">
        <v>7944</v>
      </c>
      <c r="F3373" s="94" t="s">
        <v>1596</v>
      </c>
      <c r="G3373" s="94">
        <v>0.1</v>
      </c>
      <c r="H3373" s="94">
        <v>5.800000000000001E-2</v>
      </c>
      <c r="I3373" s="94">
        <v>3.9647999999999989E-2</v>
      </c>
    </row>
    <row r="3374" spans="1:9" s="97" customFormat="1" ht="11.25" customHeight="1" x14ac:dyDescent="0.25">
      <c r="A3374" s="77">
        <v>3368</v>
      </c>
      <c r="B3374" s="76" t="s">
        <v>775</v>
      </c>
      <c r="C3374" s="98" t="s">
        <v>1610</v>
      </c>
      <c r="D3374" s="77" t="s">
        <v>1586</v>
      </c>
      <c r="E3374" s="76" t="s">
        <v>7936</v>
      </c>
      <c r="F3374" s="94" t="s">
        <v>1596</v>
      </c>
      <c r="G3374" s="94">
        <v>6.3E-2</v>
      </c>
      <c r="H3374" s="94">
        <v>3.7909999999999999E-2</v>
      </c>
      <c r="I3374" s="94">
        <v>2.3684960000000001E-2</v>
      </c>
    </row>
    <row r="3375" spans="1:9" s="97" customFormat="1" ht="11.25" customHeight="1" x14ac:dyDescent="0.25">
      <c r="A3375" s="77">
        <v>3369</v>
      </c>
      <c r="B3375" s="76" t="s">
        <v>525</v>
      </c>
      <c r="C3375" s="98" t="s">
        <v>1610</v>
      </c>
      <c r="D3375" s="77" t="s">
        <v>1586</v>
      </c>
      <c r="E3375" s="76" t="s">
        <v>7944</v>
      </c>
      <c r="F3375" s="94" t="s">
        <v>1596</v>
      </c>
      <c r="G3375" s="94">
        <v>6.3E-2</v>
      </c>
      <c r="H3375" s="94">
        <v>3.8539999999999998E-2</v>
      </c>
      <c r="I3375" s="94">
        <v>2.3090239999999998E-2</v>
      </c>
    </row>
    <row r="3376" spans="1:9" s="97" customFormat="1" ht="11.25" customHeight="1" x14ac:dyDescent="0.25">
      <c r="A3376" s="77">
        <v>3370</v>
      </c>
      <c r="B3376" s="76" t="s">
        <v>517</v>
      </c>
      <c r="C3376" s="98" t="s">
        <v>1611</v>
      </c>
      <c r="D3376" s="77" t="s">
        <v>1586</v>
      </c>
      <c r="E3376" s="76" t="s">
        <v>7703</v>
      </c>
      <c r="F3376" s="94" t="s">
        <v>1596</v>
      </c>
      <c r="G3376" s="94">
        <v>6.3E-2</v>
      </c>
      <c r="H3376" s="94">
        <v>2.1267150928167878E-2</v>
      </c>
      <c r="I3376" s="94">
        <v>3.939580952380952E-2</v>
      </c>
    </row>
    <row r="3377" spans="1:9" s="97" customFormat="1" ht="11.25" customHeight="1" x14ac:dyDescent="0.25">
      <c r="A3377" s="77">
        <v>3371</v>
      </c>
      <c r="B3377" s="76" t="s">
        <v>525</v>
      </c>
      <c r="C3377" s="98" t="s">
        <v>1641</v>
      </c>
      <c r="D3377" s="77" t="s">
        <v>1586</v>
      </c>
      <c r="E3377" s="76" t="s">
        <v>7855</v>
      </c>
      <c r="F3377" s="94" t="s">
        <v>1596</v>
      </c>
      <c r="G3377" s="94">
        <v>0.16</v>
      </c>
      <c r="H3377" s="94">
        <v>2.2846045197740115E-2</v>
      </c>
      <c r="I3377" s="94">
        <v>0.12947333333333333</v>
      </c>
    </row>
    <row r="3378" spans="1:9" s="97" customFormat="1" ht="11.25" customHeight="1" x14ac:dyDescent="0.25">
      <c r="A3378" s="77">
        <v>3372</v>
      </c>
      <c r="B3378" s="76" t="s">
        <v>3554</v>
      </c>
      <c r="C3378" s="98" t="s">
        <v>1641</v>
      </c>
      <c r="D3378" s="77" t="s">
        <v>1586</v>
      </c>
      <c r="E3378" s="76" t="s">
        <v>7855</v>
      </c>
      <c r="F3378" s="94" t="s">
        <v>1596</v>
      </c>
      <c r="G3378" s="94">
        <v>0.1</v>
      </c>
      <c r="H3378" s="94">
        <v>5.1341807909604527E-2</v>
      </c>
      <c r="I3378" s="94">
        <v>4.5933333333333326E-2</v>
      </c>
    </row>
    <row r="3379" spans="1:9" s="97" customFormat="1" ht="11.25" customHeight="1" x14ac:dyDescent="0.25">
      <c r="A3379" s="77">
        <v>3373</v>
      </c>
      <c r="B3379" s="76" t="s">
        <v>2294</v>
      </c>
      <c r="C3379" s="98" t="s">
        <v>1611</v>
      </c>
      <c r="D3379" s="77" t="s">
        <v>1586</v>
      </c>
      <c r="E3379" s="76" t="s">
        <v>7703</v>
      </c>
      <c r="F3379" s="94" t="s">
        <v>1596</v>
      </c>
      <c r="G3379" s="94">
        <v>0.04</v>
      </c>
      <c r="H3379" s="94">
        <v>3.5961460855528656E-2</v>
      </c>
      <c r="I3379" s="94">
        <v>3.8123809523809482E-3</v>
      </c>
    </row>
    <row r="3380" spans="1:9" s="97" customFormat="1" ht="11.25" customHeight="1" x14ac:dyDescent="0.25">
      <c r="A3380" s="77">
        <v>3374</v>
      </c>
      <c r="B3380" s="76" t="s">
        <v>4603</v>
      </c>
      <c r="C3380" s="98" t="s">
        <v>1611</v>
      </c>
      <c r="D3380" s="77" t="s">
        <v>1586</v>
      </c>
      <c r="E3380" s="76" t="s">
        <v>7703</v>
      </c>
      <c r="F3380" s="94" t="s">
        <v>1596</v>
      </c>
      <c r="G3380" s="94">
        <v>0.04</v>
      </c>
      <c r="H3380" s="94">
        <v>2.7199999999999998E-2</v>
      </c>
      <c r="I3380" s="94">
        <v>1.2083200000000001E-2</v>
      </c>
    </row>
    <row r="3381" spans="1:9" s="97" customFormat="1" ht="11.25" customHeight="1" x14ac:dyDescent="0.25">
      <c r="A3381" s="77">
        <v>3375</v>
      </c>
      <c r="B3381" s="76" t="s">
        <v>326</v>
      </c>
      <c r="C3381" s="98" t="s">
        <v>1622</v>
      </c>
      <c r="D3381" s="77" t="s">
        <v>1586</v>
      </c>
      <c r="E3381" s="76" t="s">
        <v>7710</v>
      </c>
      <c r="F3381" s="94" t="s">
        <v>1596</v>
      </c>
      <c r="G3381" s="94">
        <v>0.16</v>
      </c>
      <c r="H3381" s="94">
        <v>5.2350686037126712E-2</v>
      </c>
      <c r="I3381" s="94">
        <v>0.1016209523809524</v>
      </c>
    </row>
    <row r="3382" spans="1:9" s="97" customFormat="1" ht="11.25" customHeight="1" x14ac:dyDescent="0.25">
      <c r="A3382" s="77">
        <v>3376</v>
      </c>
      <c r="B3382" s="76" t="s">
        <v>489</v>
      </c>
      <c r="C3382" s="98" t="s">
        <v>1611</v>
      </c>
      <c r="D3382" s="77" t="s">
        <v>1586</v>
      </c>
      <c r="E3382" s="76" t="s">
        <v>7830</v>
      </c>
      <c r="F3382" s="94" t="s">
        <v>1596</v>
      </c>
      <c r="G3382" s="94">
        <v>0.25</v>
      </c>
      <c r="H3382" s="94">
        <v>6.7034907183212269E-2</v>
      </c>
      <c r="I3382" s="94">
        <v>0.17271904761904758</v>
      </c>
    </row>
    <row r="3383" spans="1:9" s="97" customFormat="1" ht="11.25" customHeight="1" x14ac:dyDescent="0.25">
      <c r="A3383" s="77">
        <v>3377</v>
      </c>
      <c r="B3383" s="76" t="s">
        <v>322</v>
      </c>
      <c r="C3383" s="98" t="s">
        <v>1622</v>
      </c>
      <c r="D3383" s="77" t="s">
        <v>1586</v>
      </c>
      <c r="E3383" s="76" t="s">
        <v>7710</v>
      </c>
      <c r="F3383" s="94" t="s">
        <v>1596</v>
      </c>
      <c r="G3383" s="94">
        <v>6.3E-2</v>
      </c>
      <c r="H3383" s="94">
        <v>5.4171711057304277E-2</v>
      </c>
      <c r="I3383" s="94">
        <v>8.3339047619047594E-3</v>
      </c>
    </row>
    <row r="3384" spans="1:9" s="97" customFormat="1" ht="11.25" customHeight="1" x14ac:dyDescent="0.25">
      <c r="A3384" s="77">
        <v>3378</v>
      </c>
      <c r="B3384" s="76" t="s">
        <v>323</v>
      </c>
      <c r="C3384" s="98" t="s">
        <v>1622</v>
      </c>
      <c r="D3384" s="77" t="s">
        <v>1586</v>
      </c>
      <c r="E3384" s="76" t="s">
        <v>7710</v>
      </c>
      <c r="F3384" s="94" t="s">
        <v>1596</v>
      </c>
      <c r="G3384" s="94">
        <v>0.04</v>
      </c>
      <c r="H3384" s="94">
        <v>3.5532687651331718E-2</v>
      </c>
      <c r="I3384" s="94">
        <v>4.2171428571428559E-3</v>
      </c>
    </row>
    <row r="3385" spans="1:9" s="97" customFormat="1" ht="11.25" customHeight="1" x14ac:dyDescent="0.25">
      <c r="A3385" s="77">
        <v>3379</v>
      </c>
      <c r="B3385" s="76" t="s">
        <v>8978</v>
      </c>
      <c r="C3385" s="98" t="s">
        <v>1714</v>
      </c>
      <c r="D3385" s="77" t="s">
        <v>1586</v>
      </c>
      <c r="E3385" s="76" t="s">
        <v>7913</v>
      </c>
      <c r="F3385" s="94" t="s">
        <v>1596</v>
      </c>
      <c r="G3385" s="94">
        <v>0.1</v>
      </c>
      <c r="H3385" s="94">
        <v>2.6316585956416463E-2</v>
      </c>
      <c r="I3385" s="94">
        <v>6.9557142857142859E-2</v>
      </c>
    </row>
    <row r="3386" spans="1:9" s="97" customFormat="1" ht="11.25" customHeight="1" x14ac:dyDescent="0.25">
      <c r="A3386" s="77">
        <v>3380</v>
      </c>
      <c r="B3386" s="76" t="s">
        <v>8977</v>
      </c>
      <c r="C3386" s="98" t="s">
        <v>1714</v>
      </c>
      <c r="D3386" s="77" t="s">
        <v>1586</v>
      </c>
      <c r="E3386" s="76" t="s">
        <v>7913</v>
      </c>
      <c r="F3386" s="94" t="s">
        <v>1596</v>
      </c>
      <c r="G3386" s="94">
        <v>0.1</v>
      </c>
      <c r="H3386" s="94">
        <v>8.6279257465698131E-2</v>
      </c>
      <c r="I3386" s="94">
        <v>1.2952380952380958E-2</v>
      </c>
    </row>
    <row r="3387" spans="1:9" s="97" customFormat="1" ht="11.25" customHeight="1" x14ac:dyDescent="0.25">
      <c r="A3387" s="77">
        <v>3381</v>
      </c>
      <c r="B3387" s="76" t="s">
        <v>8976</v>
      </c>
      <c r="C3387" s="98" t="s">
        <v>1714</v>
      </c>
      <c r="D3387" s="77" t="s">
        <v>1586</v>
      </c>
      <c r="E3387" s="76" t="s">
        <v>7913</v>
      </c>
      <c r="F3387" s="94" t="s">
        <v>1596</v>
      </c>
      <c r="G3387" s="94">
        <v>0.16</v>
      </c>
      <c r="H3387" s="94">
        <v>9.8062953995157381E-2</v>
      </c>
      <c r="I3387" s="94">
        <v>5.8468571428571425E-2</v>
      </c>
    </row>
    <row r="3388" spans="1:9" s="97" customFormat="1" ht="11.25" customHeight="1" x14ac:dyDescent="0.25">
      <c r="A3388" s="77">
        <v>3382</v>
      </c>
      <c r="B3388" s="76" t="s">
        <v>8975</v>
      </c>
      <c r="C3388" s="98" t="s">
        <v>1714</v>
      </c>
      <c r="D3388" s="77" t="s">
        <v>1586</v>
      </c>
      <c r="E3388" s="76" t="s">
        <v>7913</v>
      </c>
      <c r="F3388" s="94" t="s">
        <v>1596</v>
      </c>
      <c r="G3388" s="94">
        <v>0.1</v>
      </c>
      <c r="H3388" s="94">
        <v>2.9055690072639227E-2</v>
      </c>
      <c r="I3388" s="94">
        <v>6.6971428571428571E-2</v>
      </c>
    </row>
    <row r="3389" spans="1:9" s="97" customFormat="1" ht="11.25" customHeight="1" x14ac:dyDescent="0.25">
      <c r="A3389" s="77">
        <v>3383</v>
      </c>
      <c r="B3389" s="76" t="s">
        <v>328</v>
      </c>
      <c r="C3389" s="98" t="s">
        <v>1622</v>
      </c>
      <c r="D3389" s="77" t="s">
        <v>1586</v>
      </c>
      <c r="E3389" s="76" t="s">
        <v>7710</v>
      </c>
      <c r="F3389" s="94" t="s">
        <v>1596</v>
      </c>
      <c r="G3389" s="94">
        <v>0.1</v>
      </c>
      <c r="H3389" s="94">
        <v>3.7858151735270386E-2</v>
      </c>
      <c r="I3389" s="94">
        <v>5.8661904761904755E-2</v>
      </c>
    </row>
    <row r="3390" spans="1:9" s="97" customFormat="1" ht="11.25" customHeight="1" x14ac:dyDescent="0.25">
      <c r="A3390" s="77">
        <v>3384</v>
      </c>
      <c r="B3390" s="76" t="s">
        <v>8974</v>
      </c>
      <c r="C3390" s="98" t="s">
        <v>1714</v>
      </c>
      <c r="D3390" s="77" t="s">
        <v>1586</v>
      </c>
      <c r="E3390" s="76" t="s">
        <v>7913</v>
      </c>
      <c r="F3390" s="94" t="s">
        <v>1596</v>
      </c>
      <c r="G3390" s="94">
        <v>0.25</v>
      </c>
      <c r="H3390" s="94">
        <v>2.0799999999999999E-2</v>
      </c>
      <c r="I3390" s="94">
        <v>0.21636479999999997</v>
      </c>
    </row>
    <row r="3391" spans="1:9" s="97" customFormat="1" ht="11.25" customHeight="1" x14ac:dyDescent="0.25">
      <c r="A3391" s="77">
        <v>3385</v>
      </c>
      <c r="B3391" s="76" t="s">
        <v>332</v>
      </c>
      <c r="C3391" s="98" t="s">
        <v>1622</v>
      </c>
      <c r="D3391" s="77" t="s">
        <v>1586</v>
      </c>
      <c r="E3391" s="76" t="s">
        <v>7710</v>
      </c>
      <c r="F3391" s="94" t="s">
        <v>1596</v>
      </c>
      <c r="G3391" s="94">
        <v>0.04</v>
      </c>
      <c r="H3391" s="94">
        <v>6.2752219531880555E-3</v>
      </c>
      <c r="I3391" s="94">
        <v>3.1836190476190469E-2</v>
      </c>
    </row>
    <row r="3392" spans="1:9" s="97" customFormat="1" ht="11.25" customHeight="1" x14ac:dyDescent="0.25">
      <c r="A3392" s="77">
        <v>3386</v>
      </c>
      <c r="B3392" s="76" t="s">
        <v>329</v>
      </c>
      <c r="C3392" s="98" t="s">
        <v>1622</v>
      </c>
      <c r="D3392" s="77" t="s">
        <v>1586</v>
      </c>
      <c r="E3392" s="76" t="s">
        <v>7710</v>
      </c>
      <c r="F3392" s="94" t="s">
        <v>1596</v>
      </c>
      <c r="G3392" s="94">
        <v>6.3E-2</v>
      </c>
      <c r="H3392" s="94">
        <v>3.7076271186440679E-3</v>
      </c>
      <c r="I3392" s="94">
        <v>5.5971999999999994E-2</v>
      </c>
    </row>
    <row r="3393" spans="1:9" s="97" customFormat="1" ht="11.25" customHeight="1" x14ac:dyDescent="0.25">
      <c r="A3393" s="77">
        <v>3387</v>
      </c>
      <c r="B3393" s="76" t="s">
        <v>335</v>
      </c>
      <c r="C3393" s="98" t="s">
        <v>1622</v>
      </c>
      <c r="D3393" s="77" t="s">
        <v>1586</v>
      </c>
      <c r="E3393" s="76" t="s">
        <v>7710</v>
      </c>
      <c r="F3393" s="94" t="s">
        <v>1596</v>
      </c>
      <c r="G3393" s="94">
        <v>6.3E-2</v>
      </c>
      <c r="H3393" s="94">
        <v>4.6973365617433413E-2</v>
      </c>
      <c r="I3393" s="94">
        <v>1.5129142857142855E-2</v>
      </c>
    </row>
    <row r="3394" spans="1:9" s="97" customFormat="1" ht="11.25" customHeight="1" x14ac:dyDescent="0.25">
      <c r="A3394" s="77">
        <v>3388</v>
      </c>
      <c r="B3394" s="76" t="s">
        <v>7117</v>
      </c>
      <c r="C3394" s="98" t="s">
        <v>1706</v>
      </c>
      <c r="D3394" s="77" t="s">
        <v>1586</v>
      </c>
      <c r="E3394" s="76" t="s">
        <v>7109</v>
      </c>
      <c r="F3394" s="94" t="s">
        <v>1596</v>
      </c>
      <c r="G3394" s="94">
        <v>0.1</v>
      </c>
      <c r="H3394" s="94">
        <v>2.0308716707021789E-2</v>
      </c>
      <c r="I3394" s="94">
        <v>7.5228571428571422E-2</v>
      </c>
    </row>
    <row r="3395" spans="1:9" s="97" customFormat="1" ht="11.25" customHeight="1" x14ac:dyDescent="0.25">
      <c r="A3395" s="77">
        <v>3389</v>
      </c>
      <c r="B3395" s="76" t="s">
        <v>325</v>
      </c>
      <c r="C3395" s="98" t="s">
        <v>1622</v>
      </c>
      <c r="D3395" s="77" t="s">
        <v>1586</v>
      </c>
      <c r="E3395" s="76" t="s">
        <v>7710</v>
      </c>
      <c r="F3395" s="94" t="s">
        <v>1596</v>
      </c>
      <c r="G3395" s="94">
        <v>0.25</v>
      </c>
      <c r="H3395" s="94">
        <v>1.7266949152542375E-2</v>
      </c>
      <c r="I3395" s="94">
        <v>0.21969999999999998</v>
      </c>
    </row>
    <row r="3396" spans="1:9" s="97" customFormat="1" ht="11.25" customHeight="1" x14ac:dyDescent="0.25">
      <c r="A3396" s="77">
        <v>3390</v>
      </c>
      <c r="B3396" s="76" t="s">
        <v>7116</v>
      </c>
      <c r="C3396" s="98" t="s">
        <v>1706</v>
      </c>
      <c r="D3396" s="77" t="s">
        <v>1586</v>
      </c>
      <c r="E3396" s="76" t="s">
        <v>7109</v>
      </c>
      <c r="F3396" s="94" t="s">
        <v>1596</v>
      </c>
      <c r="G3396" s="94">
        <v>0.1</v>
      </c>
      <c r="H3396" s="94">
        <v>5.2885391444713485E-2</v>
      </c>
      <c r="I3396" s="94">
        <v>4.4476190476190468E-2</v>
      </c>
    </row>
    <row r="3397" spans="1:9" s="97" customFormat="1" ht="11.25" customHeight="1" x14ac:dyDescent="0.25">
      <c r="A3397" s="77">
        <v>3391</v>
      </c>
      <c r="B3397" s="76" t="s">
        <v>336</v>
      </c>
      <c r="C3397" s="98" t="s">
        <v>1622</v>
      </c>
      <c r="D3397" s="77" t="s">
        <v>1586</v>
      </c>
      <c r="E3397" s="76" t="s">
        <v>7710</v>
      </c>
      <c r="F3397" s="94" t="s">
        <v>1596</v>
      </c>
      <c r="G3397" s="94">
        <v>0.25</v>
      </c>
      <c r="H3397" s="94">
        <v>7.0823244552058115E-3</v>
      </c>
      <c r="I3397" s="94">
        <v>0.22931428571428569</v>
      </c>
    </row>
    <row r="3398" spans="1:9" s="97" customFormat="1" ht="11.25" customHeight="1" x14ac:dyDescent="0.25">
      <c r="A3398" s="77">
        <v>3392</v>
      </c>
      <c r="B3398" s="76" t="s">
        <v>7115</v>
      </c>
      <c r="C3398" s="98" t="s">
        <v>1706</v>
      </c>
      <c r="D3398" s="77" t="s">
        <v>1586</v>
      </c>
      <c r="E3398" s="76" t="s">
        <v>7109</v>
      </c>
      <c r="F3398" s="94" t="s">
        <v>1596</v>
      </c>
      <c r="G3398" s="94">
        <v>6.3E-2</v>
      </c>
      <c r="H3398" s="94">
        <v>8.4846650524616624E-3</v>
      </c>
      <c r="I3398" s="94">
        <v>5.146247619047619E-2</v>
      </c>
    </row>
    <row r="3399" spans="1:9" s="97" customFormat="1" ht="11.25" customHeight="1" x14ac:dyDescent="0.25">
      <c r="A3399" s="77">
        <v>3393</v>
      </c>
      <c r="B3399" s="76" t="s">
        <v>7114</v>
      </c>
      <c r="C3399" s="98" t="s">
        <v>1706</v>
      </c>
      <c r="D3399" s="77" t="s">
        <v>1586</v>
      </c>
      <c r="E3399" s="76" t="s">
        <v>7109</v>
      </c>
      <c r="F3399" s="94" t="s">
        <v>1596</v>
      </c>
      <c r="G3399" s="94">
        <v>0.1</v>
      </c>
      <c r="H3399" s="94">
        <v>0.1</v>
      </c>
      <c r="I3399" s="94">
        <v>0</v>
      </c>
    </row>
    <row r="3400" spans="1:9" s="97" customFormat="1" ht="11.25" customHeight="1" x14ac:dyDescent="0.25">
      <c r="A3400" s="77">
        <v>3394</v>
      </c>
      <c r="B3400" s="76" t="s">
        <v>7113</v>
      </c>
      <c r="C3400" s="98" t="s">
        <v>1706</v>
      </c>
      <c r="D3400" s="77" t="s">
        <v>1586</v>
      </c>
      <c r="E3400" s="76" t="s">
        <v>7109</v>
      </c>
      <c r="F3400" s="94" t="s">
        <v>1596</v>
      </c>
      <c r="G3400" s="94">
        <v>0.1</v>
      </c>
      <c r="H3400" s="94">
        <v>6.8149717514124301E-3</v>
      </c>
      <c r="I3400" s="94">
        <v>8.7966666666666665E-2</v>
      </c>
    </row>
    <row r="3401" spans="1:9" s="97" customFormat="1" ht="11.25" customHeight="1" x14ac:dyDescent="0.25">
      <c r="A3401" s="77">
        <v>3395</v>
      </c>
      <c r="B3401" s="76" t="s">
        <v>7112</v>
      </c>
      <c r="C3401" s="98" t="s">
        <v>1706</v>
      </c>
      <c r="D3401" s="77" t="s">
        <v>1586</v>
      </c>
      <c r="E3401" s="76" t="s">
        <v>7109</v>
      </c>
      <c r="F3401" s="94" t="s">
        <v>1596</v>
      </c>
      <c r="G3401" s="94">
        <v>6.3E-2</v>
      </c>
      <c r="H3401" s="94">
        <v>4.1762510088781277E-2</v>
      </c>
      <c r="I3401" s="94">
        <v>2.0048190476190473E-2</v>
      </c>
    </row>
    <row r="3402" spans="1:9" s="97" customFormat="1" ht="11.25" customHeight="1" x14ac:dyDescent="0.25">
      <c r="A3402" s="77">
        <v>3396</v>
      </c>
      <c r="B3402" s="76" t="s">
        <v>7111</v>
      </c>
      <c r="C3402" s="98" t="s">
        <v>1706</v>
      </c>
      <c r="D3402" s="77" t="s">
        <v>1586</v>
      </c>
      <c r="E3402" s="76" t="s">
        <v>7109</v>
      </c>
      <c r="F3402" s="94" t="s">
        <v>1596</v>
      </c>
      <c r="G3402" s="94">
        <v>6.3E-2</v>
      </c>
      <c r="H3402" s="94">
        <v>2.5999999999999999E-2</v>
      </c>
      <c r="I3402" s="94">
        <v>3.4928000000000001E-2</v>
      </c>
    </row>
    <row r="3403" spans="1:9" s="97" customFormat="1" ht="11.25" customHeight="1" x14ac:dyDescent="0.25">
      <c r="A3403" s="77">
        <v>3397</v>
      </c>
      <c r="B3403" s="76" t="s">
        <v>7110</v>
      </c>
      <c r="C3403" s="98" t="s">
        <v>1706</v>
      </c>
      <c r="D3403" s="77" t="s">
        <v>1586</v>
      </c>
      <c r="E3403" s="76" t="s">
        <v>7109</v>
      </c>
      <c r="F3403" s="94" t="s">
        <v>1596</v>
      </c>
      <c r="G3403" s="94">
        <v>0.1</v>
      </c>
      <c r="H3403" s="94">
        <v>1.1743341404358353E-2</v>
      </c>
      <c r="I3403" s="94">
        <v>8.3314285714285716E-2</v>
      </c>
    </row>
    <row r="3404" spans="1:9" s="97" customFormat="1" ht="11.25" customHeight="1" x14ac:dyDescent="0.25">
      <c r="A3404" s="77">
        <v>3398</v>
      </c>
      <c r="B3404" s="76" t="s">
        <v>8973</v>
      </c>
      <c r="C3404" s="98" t="s">
        <v>1706</v>
      </c>
      <c r="D3404" s="77" t="s">
        <v>1586</v>
      </c>
      <c r="E3404" s="76" t="s">
        <v>7109</v>
      </c>
      <c r="F3404" s="94" t="s">
        <v>1596</v>
      </c>
      <c r="G3404" s="94">
        <v>0.04</v>
      </c>
      <c r="H3404" s="94">
        <v>6.0986682808716712E-3</v>
      </c>
      <c r="I3404" s="94">
        <v>3.2002857142857138E-2</v>
      </c>
    </row>
    <row r="3405" spans="1:9" s="97" customFormat="1" ht="11.25" customHeight="1" x14ac:dyDescent="0.25">
      <c r="A3405" s="77">
        <v>3399</v>
      </c>
      <c r="B3405" s="76" t="s">
        <v>7108</v>
      </c>
      <c r="C3405" s="98" t="s">
        <v>1706</v>
      </c>
      <c r="D3405" s="77" t="s">
        <v>1586</v>
      </c>
      <c r="E3405" s="76" t="s">
        <v>7109</v>
      </c>
      <c r="F3405" s="94" t="s">
        <v>1596</v>
      </c>
      <c r="G3405" s="94">
        <v>0.04</v>
      </c>
      <c r="H3405" s="94">
        <v>3.87409200968523E-3</v>
      </c>
      <c r="I3405" s="94">
        <v>3.4102857142857143E-2</v>
      </c>
    </row>
    <row r="3406" spans="1:9" s="97" customFormat="1" ht="11.25" customHeight="1" x14ac:dyDescent="0.25">
      <c r="A3406" s="77">
        <v>3400</v>
      </c>
      <c r="B3406" s="76" t="s">
        <v>333</v>
      </c>
      <c r="C3406" s="98" t="s">
        <v>1622</v>
      </c>
      <c r="D3406" s="77" t="s">
        <v>1586</v>
      </c>
      <c r="E3406" s="76" t="s">
        <v>7860</v>
      </c>
      <c r="F3406" s="94" t="s">
        <v>1596</v>
      </c>
      <c r="G3406" s="94">
        <v>0.25</v>
      </c>
      <c r="H3406" s="94">
        <v>7.3965899919289757E-2</v>
      </c>
      <c r="I3406" s="94">
        <v>0.16617619047619045</v>
      </c>
    </row>
    <row r="3407" spans="1:9" s="97" customFormat="1" ht="11.25" customHeight="1" x14ac:dyDescent="0.25">
      <c r="A3407" s="77">
        <v>3401</v>
      </c>
      <c r="B3407" s="76" t="s">
        <v>324</v>
      </c>
      <c r="C3407" s="98" t="s">
        <v>1622</v>
      </c>
      <c r="D3407" s="77" t="s">
        <v>1586</v>
      </c>
      <c r="E3407" s="76" t="s">
        <v>7860</v>
      </c>
      <c r="F3407" s="94" t="s">
        <v>1596</v>
      </c>
      <c r="G3407" s="94">
        <v>0.1</v>
      </c>
      <c r="H3407" s="94">
        <v>4.2443502824858759E-2</v>
      </c>
      <c r="I3407" s="94">
        <v>5.4333333333333331E-2</v>
      </c>
    </row>
    <row r="3408" spans="1:9" s="97" customFormat="1" ht="11.25" customHeight="1" x14ac:dyDescent="0.25">
      <c r="A3408" s="77">
        <v>3402</v>
      </c>
      <c r="B3408" s="76" t="s">
        <v>331</v>
      </c>
      <c r="C3408" s="98" t="s">
        <v>1622</v>
      </c>
      <c r="D3408" s="77" t="s">
        <v>1586</v>
      </c>
      <c r="E3408" s="76" t="s">
        <v>7860</v>
      </c>
      <c r="F3408" s="94" t="s">
        <v>1596</v>
      </c>
      <c r="G3408" s="94">
        <v>0.04</v>
      </c>
      <c r="H3408" s="94">
        <v>0.04</v>
      </c>
      <c r="I3408" s="94">
        <v>0</v>
      </c>
    </row>
    <row r="3409" spans="1:9" s="97" customFormat="1" ht="11.25" customHeight="1" x14ac:dyDescent="0.25">
      <c r="A3409" s="77">
        <v>3403</v>
      </c>
      <c r="B3409" s="76" t="s">
        <v>334</v>
      </c>
      <c r="C3409" s="98" t="s">
        <v>1622</v>
      </c>
      <c r="D3409" s="77" t="s">
        <v>1586</v>
      </c>
      <c r="E3409" s="76" t="s">
        <v>7710</v>
      </c>
      <c r="F3409" s="94" t="s">
        <v>1596</v>
      </c>
      <c r="G3409" s="94">
        <v>2.5000000000000001E-2</v>
      </c>
      <c r="H3409" s="94">
        <v>1.2030871670702182E-2</v>
      </c>
      <c r="I3409" s="94">
        <v>1.224285714285714E-2</v>
      </c>
    </row>
    <row r="3410" spans="1:9" s="97" customFormat="1" ht="11.25" customHeight="1" x14ac:dyDescent="0.25">
      <c r="A3410" s="77">
        <v>3404</v>
      </c>
      <c r="B3410" s="76" t="s">
        <v>442</v>
      </c>
      <c r="C3410" s="98" t="s">
        <v>1622</v>
      </c>
      <c r="D3410" s="77" t="s">
        <v>1586</v>
      </c>
      <c r="E3410" s="76" t="s">
        <v>7860</v>
      </c>
      <c r="F3410" s="94" t="s">
        <v>1596</v>
      </c>
      <c r="G3410" s="94">
        <v>0.1</v>
      </c>
      <c r="H3410" s="94">
        <v>1.6263115415657791E-2</v>
      </c>
      <c r="I3410" s="94">
        <v>7.9047619047619033E-2</v>
      </c>
    </row>
    <row r="3411" spans="1:9" s="97" customFormat="1" ht="11.25" customHeight="1" x14ac:dyDescent="0.25">
      <c r="A3411" s="77">
        <v>3405</v>
      </c>
      <c r="B3411" s="76" t="s">
        <v>7107</v>
      </c>
      <c r="C3411" s="98" t="s">
        <v>1706</v>
      </c>
      <c r="D3411" s="77" t="s">
        <v>1586</v>
      </c>
      <c r="E3411" s="76" t="s">
        <v>7109</v>
      </c>
      <c r="F3411" s="94" t="s">
        <v>1596</v>
      </c>
      <c r="G3411" s="94">
        <v>6.3E-2</v>
      </c>
      <c r="H3411" s="94">
        <v>2.1226795803066991E-2</v>
      </c>
      <c r="I3411" s="94">
        <v>3.9433904761904753E-2</v>
      </c>
    </row>
    <row r="3412" spans="1:9" s="97" customFormat="1" ht="11.25" customHeight="1" x14ac:dyDescent="0.25">
      <c r="A3412" s="77">
        <v>3406</v>
      </c>
      <c r="B3412" s="76" t="s">
        <v>7106</v>
      </c>
      <c r="C3412" s="98" t="s">
        <v>1706</v>
      </c>
      <c r="D3412" s="77" t="s">
        <v>1586</v>
      </c>
      <c r="E3412" s="76" t="s">
        <v>7109</v>
      </c>
      <c r="F3412" s="94" t="s">
        <v>1596</v>
      </c>
      <c r="G3412" s="94">
        <v>6.3E-2</v>
      </c>
      <c r="H3412" s="94">
        <v>2.3552259887005652E-2</v>
      </c>
      <c r="I3412" s="94">
        <v>3.723866666666667E-2</v>
      </c>
    </row>
    <row r="3413" spans="1:9" s="97" customFormat="1" ht="11.25" customHeight="1" x14ac:dyDescent="0.25">
      <c r="A3413" s="77">
        <v>3407</v>
      </c>
      <c r="B3413" s="76" t="s">
        <v>7105</v>
      </c>
      <c r="C3413" s="98" t="s">
        <v>1706</v>
      </c>
      <c r="D3413" s="77" t="s">
        <v>1586</v>
      </c>
      <c r="E3413" s="76" t="s">
        <v>7109</v>
      </c>
      <c r="F3413" s="94" t="s">
        <v>1596</v>
      </c>
      <c r="G3413" s="94">
        <v>0.04</v>
      </c>
      <c r="H3413" s="94">
        <v>1.9294794188861989E-2</v>
      </c>
      <c r="I3413" s="94">
        <v>1.9545714285714284E-2</v>
      </c>
    </row>
    <row r="3414" spans="1:9" s="97" customFormat="1" ht="11.25" customHeight="1" x14ac:dyDescent="0.25">
      <c r="A3414" s="77">
        <v>3408</v>
      </c>
      <c r="B3414" s="76" t="s">
        <v>444</v>
      </c>
      <c r="C3414" s="98" t="s">
        <v>1622</v>
      </c>
      <c r="D3414" s="77" t="s">
        <v>1586</v>
      </c>
      <c r="E3414" s="76" t="s">
        <v>7860</v>
      </c>
      <c r="F3414" s="94" t="s">
        <v>1596</v>
      </c>
      <c r="G3414" s="94">
        <v>0.16</v>
      </c>
      <c r="H3414" s="94">
        <v>7.4056698950766747E-2</v>
      </c>
      <c r="I3414" s="94">
        <v>8.1130476190476183E-2</v>
      </c>
    </row>
    <row r="3415" spans="1:9" s="97" customFormat="1" ht="11.25" customHeight="1" x14ac:dyDescent="0.25">
      <c r="A3415" s="77">
        <v>3409</v>
      </c>
      <c r="B3415" s="76" t="s">
        <v>7104</v>
      </c>
      <c r="C3415" s="98" t="s">
        <v>1706</v>
      </c>
      <c r="D3415" s="77" t="s">
        <v>1586</v>
      </c>
      <c r="E3415" s="76" t="s">
        <v>7109</v>
      </c>
      <c r="F3415" s="94" t="s">
        <v>1596</v>
      </c>
      <c r="G3415" s="94">
        <v>0.1</v>
      </c>
      <c r="H3415" s="94">
        <v>6.5000000000000002E-2</v>
      </c>
      <c r="I3415" s="94">
        <v>3.304E-2</v>
      </c>
    </row>
    <row r="3416" spans="1:9" s="97" customFormat="1" ht="11.25" customHeight="1" x14ac:dyDescent="0.25">
      <c r="A3416" s="77">
        <v>3410</v>
      </c>
      <c r="B3416" s="76" t="s">
        <v>445</v>
      </c>
      <c r="C3416" s="98" t="s">
        <v>1622</v>
      </c>
      <c r="D3416" s="77" t="s">
        <v>1586</v>
      </c>
      <c r="E3416" s="76" t="s">
        <v>7860</v>
      </c>
      <c r="F3416" s="94" t="s">
        <v>1596</v>
      </c>
      <c r="G3416" s="94">
        <v>2.5000000000000001E-2</v>
      </c>
      <c r="H3416" s="94">
        <v>4.7619047619047615E-3</v>
      </c>
      <c r="I3416" s="94">
        <v>1.9104761904761906E-2</v>
      </c>
    </row>
    <row r="3417" spans="1:9" s="97" customFormat="1" ht="11.25" customHeight="1" x14ac:dyDescent="0.25">
      <c r="A3417" s="77">
        <v>3411</v>
      </c>
      <c r="B3417" s="76" t="s">
        <v>446</v>
      </c>
      <c r="C3417" s="98" t="s">
        <v>1622</v>
      </c>
      <c r="D3417" s="77" t="s">
        <v>1586</v>
      </c>
      <c r="E3417" s="76" t="s">
        <v>7860</v>
      </c>
      <c r="F3417" s="94" t="s">
        <v>1596</v>
      </c>
      <c r="G3417" s="94">
        <v>0.1</v>
      </c>
      <c r="H3417" s="94">
        <v>6.9622679580306698E-2</v>
      </c>
      <c r="I3417" s="94">
        <v>2.8676190476190477E-2</v>
      </c>
    </row>
    <row r="3418" spans="1:9" s="97" customFormat="1" ht="11.25" customHeight="1" x14ac:dyDescent="0.25">
      <c r="A3418" s="77">
        <v>3412</v>
      </c>
      <c r="B3418" s="76" t="s">
        <v>383</v>
      </c>
      <c r="C3418" s="98" t="s">
        <v>1622</v>
      </c>
      <c r="D3418" s="77" t="s">
        <v>1586</v>
      </c>
      <c r="E3418" s="76" t="s">
        <v>7860</v>
      </c>
      <c r="F3418" s="94" t="s">
        <v>1596</v>
      </c>
      <c r="G3418" s="94">
        <v>0.1</v>
      </c>
      <c r="H3418" s="94">
        <v>6.3059927360774828E-2</v>
      </c>
      <c r="I3418" s="94">
        <v>3.487142857142856E-2</v>
      </c>
    </row>
    <row r="3419" spans="1:9" s="97" customFormat="1" ht="11.25" customHeight="1" x14ac:dyDescent="0.25">
      <c r="A3419" s="77">
        <v>3413</v>
      </c>
      <c r="B3419" s="76" t="s">
        <v>384</v>
      </c>
      <c r="C3419" s="98" t="s">
        <v>1622</v>
      </c>
      <c r="D3419" s="77" t="s">
        <v>1586</v>
      </c>
      <c r="E3419" s="76" t="s">
        <v>7860</v>
      </c>
      <c r="F3419" s="94" t="s">
        <v>1596</v>
      </c>
      <c r="G3419" s="94">
        <v>0.25</v>
      </c>
      <c r="H3419" s="94">
        <v>8.6763518966908787E-2</v>
      </c>
      <c r="I3419" s="94">
        <v>0.15409523809523806</v>
      </c>
    </row>
    <row r="3420" spans="1:9" s="97" customFormat="1" ht="11.25" customHeight="1" x14ac:dyDescent="0.25">
      <c r="A3420" s="77">
        <v>3414</v>
      </c>
      <c r="B3420" s="76" t="s">
        <v>385</v>
      </c>
      <c r="C3420" s="98" t="s">
        <v>1622</v>
      </c>
      <c r="D3420" s="77" t="s">
        <v>1586</v>
      </c>
      <c r="E3420" s="76" t="s">
        <v>7860</v>
      </c>
      <c r="F3420" s="94" t="s">
        <v>1596</v>
      </c>
      <c r="G3420" s="94">
        <v>0.04</v>
      </c>
      <c r="H3420" s="94">
        <v>1.4999999999999999E-2</v>
      </c>
      <c r="I3420" s="94">
        <v>2.3599999999999999E-2</v>
      </c>
    </row>
    <row r="3421" spans="1:9" s="97" customFormat="1" ht="11.25" customHeight="1" x14ac:dyDescent="0.25">
      <c r="A3421" s="77">
        <v>3415</v>
      </c>
      <c r="B3421" s="76" t="s">
        <v>386</v>
      </c>
      <c r="C3421" s="98" t="s">
        <v>1622</v>
      </c>
      <c r="D3421" s="77" t="s">
        <v>1586</v>
      </c>
      <c r="E3421" s="76" t="s">
        <v>7860</v>
      </c>
      <c r="F3421" s="94" t="s">
        <v>1596</v>
      </c>
      <c r="G3421" s="94">
        <v>0.16</v>
      </c>
      <c r="H3421" s="94">
        <v>4.4471347861178373E-2</v>
      </c>
      <c r="I3421" s="94">
        <v>0.1090590476190476</v>
      </c>
    </row>
    <row r="3422" spans="1:9" s="97" customFormat="1" ht="11.25" customHeight="1" x14ac:dyDescent="0.25">
      <c r="A3422" s="77">
        <v>3416</v>
      </c>
      <c r="B3422" s="76" t="s">
        <v>2329</v>
      </c>
      <c r="C3422" s="98" t="s">
        <v>1622</v>
      </c>
      <c r="D3422" s="77" t="s">
        <v>1586</v>
      </c>
      <c r="E3422" s="76" t="s">
        <v>7860</v>
      </c>
      <c r="F3422" s="94" t="s">
        <v>1596</v>
      </c>
      <c r="G3422" s="94">
        <v>6.3E-2</v>
      </c>
      <c r="H3422" s="94">
        <v>6.6888619854721543E-3</v>
      </c>
      <c r="I3422" s="94">
        <v>5.315771428571428E-2</v>
      </c>
    </row>
    <row r="3423" spans="1:9" s="97" customFormat="1" ht="11.25" customHeight="1" x14ac:dyDescent="0.25">
      <c r="A3423" s="77">
        <v>3417</v>
      </c>
      <c r="B3423" s="76" t="s">
        <v>387</v>
      </c>
      <c r="C3423" s="98" t="s">
        <v>1622</v>
      </c>
      <c r="D3423" s="77" t="s">
        <v>1586</v>
      </c>
      <c r="E3423" s="76" t="s">
        <v>7860</v>
      </c>
      <c r="F3423" s="94" t="s">
        <v>1596</v>
      </c>
      <c r="G3423" s="94">
        <v>0.16</v>
      </c>
      <c r="H3423" s="94">
        <v>2.3042776432606941E-2</v>
      </c>
      <c r="I3423" s="94">
        <v>0.12928761904761901</v>
      </c>
    </row>
    <row r="3424" spans="1:9" s="97" customFormat="1" ht="11.25" customHeight="1" x14ac:dyDescent="0.25">
      <c r="A3424" s="77">
        <v>3418</v>
      </c>
      <c r="B3424" s="76" t="s">
        <v>2328</v>
      </c>
      <c r="C3424" s="98" t="s">
        <v>1622</v>
      </c>
      <c r="D3424" s="77" t="s">
        <v>1586</v>
      </c>
      <c r="E3424" s="76" t="s">
        <v>7860</v>
      </c>
      <c r="F3424" s="94" t="s">
        <v>1596</v>
      </c>
      <c r="G3424" s="94">
        <v>0.1</v>
      </c>
      <c r="H3424" s="94">
        <v>2.6407384987893461E-2</v>
      </c>
      <c r="I3424" s="94">
        <v>6.9471428571428559E-2</v>
      </c>
    </row>
    <row r="3425" spans="1:9" s="97" customFormat="1" ht="11.25" customHeight="1" x14ac:dyDescent="0.25">
      <c r="A3425" s="77">
        <v>3419</v>
      </c>
      <c r="B3425" s="76" t="s">
        <v>2327</v>
      </c>
      <c r="C3425" s="98" t="s">
        <v>1622</v>
      </c>
      <c r="D3425" s="77" t="s">
        <v>1586</v>
      </c>
      <c r="E3425" s="76" t="s">
        <v>7860</v>
      </c>
      <c r="F3425" s="94" t="s">
        <v>1596</v>
      </c>
      <c r="G3425" s="94">
        <v>0.1</v>
      </c>
      <c r="H3425" s="94">
        <v>4.522800645682002E-2</v>
      </c>
      <c r="I3425" s="94">
        <v>5.1704761904761899E-2</v>
      </c>
    </row>
    <row r="3426" spans="1:9" s="97" customFormat="1" ht="11.25" customHeight="1" x14ac:dyDescent="0.25">
      <c r="A3426" s="77">
        <v>3420</v>
      </c>
      <c r="B3426" s="76" t="s">
        <v>2325</v>
      </c>
      <c r="C3426" s="98" t="s">
        <v>1622</v>
      </c>
      <c r="D3426" s="77" t="s">
        <v>1586</v>
      </c>
      <c r="E3426" s="76" t="s">
        <v>7860</v>
      </c>
      <c r="F3426" s="94" t="s">
        <v>1596</v>
      </c>
      <c r="G3426" s="94">
        <v>0.04</v>
      </c>
      <c r="H3426" s="94">
        <v>3.1703995157384986E-2</v>
      </c>
      <c r="I3426" s="94">
        <v>7.8314285714285708E-3</v>
      </c>
    </row>
    <row r="3427" spans="1:9" s="97" customFormat="1" ht="11.25" customHeight="1" x14ac:dyDescent="0.25">
      <c r="A3427" s="77">
        <v>3421</v>
      </c>
      <c r="B3427" s="76" t="s">
        <v>2324</v>
      </c>
      <c r="C3427" s="98" t="s">
        <v>1622</v>
      </c>
      <c r="D3427" s="77" t="s">
        <v>1586</v>
      </c>
      <c r="E3427" s="76" t="s">
        <v>7860</v>
      </c>
      <c r="F3427" s="94" t="s">
        <v>1596</v>
      </c>
      <c r="G3427" s="94">
        <v>0.1</v>
      </c>
      <c r="H3427" s="94">
        <v>4.4375504439063768E-2</v>
      </c>
      <c r="I3427" s="94">
        <v>5.2509523809523798E-2</v>
      </c>
    </row>
    <row r="3428" spans="1:9" s="97" customFormat="1" ht="11.25" customHeight="1" x14ac:dyDescent="0.25">
      <c r="A3428" s="77">
        <v>3422</v>
      </c>
      <c r="B3428" s="76" t="s">
        <v>500</v>
      </c>
      <c r="C3428" s="98" t="s">
        <v>1622</v>
      </c>
      <c r="D3428" s="77" t="s">
        <v>1586</v>
      </c>
      <c r="E3428" s="76" t="s">
        <v>7860</v>
      </c>
      <c r="F3428" s="94" t="s">
        <v>1596</v>
      </c>
      <c r="G3428" s="94">
        <v>0.1</v>
      </c>
      <c r="H3428" s="94">
        <v>1.1748385794995965E-2</v>
      </c>
      <c r="I3428" s="94">
        <v>8.3309523809523792E-2</v>
      </c>
    </row>
    <row r="3429" spans="1:9" s="97" customFormat="1" ht="11.25" customHeight="1" x14ac:dyDescent="0.25">
      <c r="A3429" s="77">
        <v>3423</v>
      </c>
      <c r="B3429" s="76" t="s">
        <v>1703</v>
      </c>
      <c r="C3429" s="98" t="s">
        <v>1622</v>
      </c>
      <c r="D3429" s="77" t="s">
        <v>1586</v>
      </c>
      <c r="E3429" s="76" t="s">
        <v>7860</v>
      </c>
      <c r="F3429" s="94" t="s">
        <v>1596</v>
      </c>
      <c r="G3429" s="94">
        <v>0.16</v>
      </c>
      <c r="H3429" s="94">
        <v>1.3468523002421308E-2</v>
      </c>
      <c r="I3429" s="94">
        <v>0.13832571428571427</v>
      </c>
    </row>
    <row r="3430" spans="1:9" s="97" customFormat="1" ht="11.25" customHeight="1" x14ac:dyDescent="0.25">
      <c r="A3430" s="77">
        <v>3424</v>
      </c>
      <c r="B3430" s="76" t="s">
        <v>1702</v>
      </c>
      <c r="C3430" s="98" t="s">
        <v>1622</v>
      </c>
      <c r="D3430" s="77" t="s">
        <v>1586</v>
      </c>
      <c r="E3430" s="76" t="s">
        <v>7859</v>
      </c>
      <c r="F3430" s="94" t="s">
        <v>1596</v>
      </c>
      <c r="G3430" s="94">
        <v>0.16</v>
      </c>
      <c r="H3430" s="94">
        <v>4.3432203389830511E-2</v>
      </c>
      <c r="I3430" s="94">
        <v>0.11004</v>
      </c>
    </row>
    <row r="3431" spans="1:9" s="97" customFormat="1" ht="11.25" customHeight="1" x14ac:dyDescent="0.25">
      <c r="A3431" s="77">
        <v>3425</v>
      </c>
      <c r="B3431" s="76" t="s">
        <v>2323</v>
      </c>
      <c r="C3431" s="98" t="s">
        <v>1622</v>
      </c>
      <c r="D3431" s="77" t="s">
        <v>1586</v>
      </c>
      <c r="E3431" s="76" t="s">
        <v>7860</v>
      </c>
      <c r="F3431" s="94" t="s">
        <v>1596</v>
      </c>
      <c r="G3431" s="94">
        <v>0.04</v>
      </c>
      <c r="H3431" s="94">
        <v>2.12E-2</v>
      </c>
      <c r="I3431" s="94">
        <v>1.7747199999999998E-2</v>
      </c>
    </row>
    <row r="3432" spans="1:9" s="97" customFormat="1" ht="11.25" customHeight="1" x14ac:dyDescent="0.25">
      <c r="A3432" s="77">
        <v>3426</v>
      </c>
      <c r="B3432" s="76" t="s">
        <v>2322</v>
      </c>
      <c r="C3432" s="98" t="s">
        <v>1622</v>
      </c>
      <c r="D3432" s="77" t="s">
        <v>1586</v>
      </c>
      <c r="E3432" s="76" t="s">
        <v>7860</v>
      </c>
      <c r="F3432" s="94" t="s">
        <v>1596</v>
      </c>
      <c r="G3432" s="94">
        <v>0.16</v>
      </c>
      <c r="H3432" s="94">
        <v>0.1012</v>
      </c>
      <c r="I3432" s="94">
        <v>5.55072E-2</v>
      </c>
    </row>
    <row r="3433" spans="1:9" s="97" customFormat="1" ht="11.25" customHeight="1" x14ac:dyDescent="0.25">
      <c r="A3433" s="77">
        <v>3427</v>
      </c>
      <c r="B3433" s="76" t="s">
        <v>2321</v>
      </c>
      <c r="C3433" s="98" t="s">
        <v>1622</v>
      </c>
      <c r="D3433" s="77" t="s">
        <v>1586</v>
      </c>
      <c r="E3433" s="76" t="s">
        <v>7859</v>
      </c>
      <c r="F3433" s="94" t="s">
        <v>1596</v>
      </c>
      <c r="G3433" s="94">
        <v>0.1</v>
      </c>
      <c r="H3433" s="94">
        <v>6.5000000000000002E-2</v>
      </c>
      <c r="I3433" s="94">
        <v>3.304E-2</v>
      </c>
    </row>
    <row r="3434" spans="1:9" s="97" customFormat="1" ht="11.25" customHeight="1" x14ac:dyDescent="0.25">
      <c r="A3434" s="77">
        <v>3428</v>
      </c>
      <c r="B3434" s="76" t="s">
        <v>502</v>
      </c>
      <c r="C3434" s="98" t="s">
        <v>1622</v>
      </c>
      <c r="D3434" s="77" t="s">
        <v>1586</v>
      </c>
      <c r="E3434" s="76" t="s">
        <v>7860</v>
      </c>
      <c r="F3434" s="94" t="s">
        <v>1596</v>
      </c>
      <c r="G3434" s="94">
        <v>6.3E-2</v>
      </c>
      <c r="H3434" s="94">
        <v>1.3927562550443907E-2</v>
      </c>
      <c r="I3434" s="94">
        <v>4.632438095238095E-2</v>
      </c>
    </row>
    <row r="3435" spans="1:9" s="97" customFormat="1" ht="11.25" customHeight="1" x14ac:dyDescent="0.25">
      <c r="A3435" s="77">
        <v>3429</v>
      </c>
      <c r="B3435" s="76" t="s">
        <v>503</v>
      </c>
      <c r="C3435" s="98" t="s">
        <v>1622</v>
      </c>
      <c r="D3435" s="77" t="s">
        <v>1586</v>
      </c>
      <c r="E3435" s="76" t="s">
        <v>7860</v>
      </c>
      <c r="F3435" s="94" t="s">
        <v>1596</v>
      </c>
      <c r="G3435" s="94">
        <v>6.3E-2</v>
      </c>
      <c r="H3435" s="94">
        <v>2.1726190476190479E-2</v>
      </c>
      <c r="I3435" s="94">
        <v>3.8962476190476179E-2</v>
      </c>
    </row>
    <row r="3436" spans="1:9" s="97" customFormat="1" ht="11.25" customHeight="1" x14ac:dyDescent="0.25">
      <c r="A3436" s="77">
        <v>3430</v>
      </c>
      <c r="B3436" s="76" t="s">
        <v>2317</v>
      </c>
      <c r="C3436" s="98" t="s">
        <v>1622</v>
      </c>
      <c r="D3436" s="77" t="s">
        <v>1586</v>
      </c>
      <c r="E3436" s="76" t="s">
        <v>7860</v>
      </c>
      <c r="F3436" s="94" t="s">
        <v>1596</v>
      </c>
      <c r="G3436" s="94">
        <v>0.04</v>
      </c>
      <c r="H3436" s="94">
        <v>2.4400000000000002E-2</v>
      </c>
      <c r="I3436" s="94">
        <v>1.4726399999999997E-2</v>
      </c>
    </row>
    <row r="3437" spans="1:9" s="97" customFormat="1" ht="11.25" customHeight="1" x14ac:dyDescent="0.25">
      <c r="A3437" s="77">
        <v>3431</v>
      </c>
      <c r="B3437" s="76" t="s">
        <v>2247</v>
      </c>
      <c r="C3437" s="98" t="s">
        <v>1622</v>
      </c>
      <c r="D3437" s="77" t="s">
        <v>1586</v>
      </c>
      <c r="E3437" s="76" t="s">
        <v>7858</v>
      </c>
      <c r="F3437" s="94" t="s">
        <v>1596</v>
      </c>
      <c r="G3437" s="94">
        <v>0.04</v>
      </c>
      <c r="H3437" s="94">
        <v>8.4594430992736089E-3</v>
      </c>
      <c r="I3437" s="94">
        <v>2.9774285714285715E-2</v>
      </c>
    </row>
    <row r="3438" spans="1:9" s="97" customFormat="1" ht="11.25" customHeight="1" x14ac:dyDescent="0.25">
      <c r="A3438" s="77">
        <v>3432</v>
      </c>
      <c r="B3438" s="76" t="s">
        <v>2246</v>
      </c>
      <c r="C3438" s="98" t="s">
        <v>1622</v>
      </c>
      <c r="D3438" s="77" t="s">
        <v>1586</v>
      </c>
      <c r="E3438" s="76" t="s">
        <v>7858</v>
      </c>
      <c r="F3438" s="94" t="s">
        <v>1596</v>
      </c>
      <c r="G3438" s="94">
        <v>0.25</v>
      </c>
      <c r="H3438" s="94">
        <v>1.5900000000000001E-2</v>
      </c>
      <c r="I3438" s="94">
        <v>0.2209904</v>
      </c>
    </row>
    <row r="3439" spans="1:9" s="97" customFormat="1" ht="11.25" customHeight="1" x14ac:dyDescent="0.25">
      <c r="A3439" s="77">
        <v>3433</v>
      </c>
      <c r="B3439" s="76" t="s">
        <v>2245</v>
      </c>
      <c r="C3439" s="98" t="s">
        <v>1622</v>
      </c>
      <c r="D3439" s="77" t="s">
        <v>1586</v>
      </c>
      <c r="E3439" s="76" t="s">
        <v>7858</v>
      </c>
      <c r="F3439" s="94" t="s">
        <v>1596</v>
      </c>
      <c r="G3439" s="94">
        <v>6.3E-2</v>
      </c>
      <c r="H3439" s="94">
        <v>3.9169999999999996E-2</v>
      </c>
      <c r="I3439" s="94">
        <v>2.2495520000000001E-2</v>
      </c>
    </row>
    <row r="3440" spans="1:9" s="97" customFormat="1" ht="11.25" customHeight="1" x14ac:dyDescent="0.25">
      <c r="A3440" s="77">
        <v>3434</v>
      </c>
      <c r="B3440" s="76" t="s">
        <v>2244</v>
      </c>
      <c r="C3440" s="98" t="s">
        <v>1622</v>
      </c>
      <c r="D3440" s="77" t="s">
        <v>1586</v>
      </c>
      <c r="E3440" s="76" t="s">
        <v>7858</v>
      </c>
      <c r="F3440" s="94" t="s">
        <v>1596</v>
      </c>
      <c r="G3440" s="94">
        <v>0.16</v>
      </c>
      <c r="H3440" s="94">
        <v>3.068502824858757E-2</v>
      </c>
      <c r="I3440" s="94">
        <v>0.12207333333333333</v>
      </c>
    </row>
    <row r="3441" spans="1:9" s="97" customFormat="1" ht="11.25" customHeight="1" x14ac:dyDescent="0.25">
      <c r="A3441" s="77">
        <v>3435</v>
      </c>
      <c r="B3441" s="76" t="s">
        <v>2315</v>
      </c>
      <c r="C3441" s="98" t="s">
        <v>1622</v>
      </c>
      <c r="D3441" s="77" t="s">
        <v>1586</v>
      </c>
      <c r="E3441" s="76" t="s">
        <v>8034</v>
      </c>
      <c r="F3441" s="94" t="s">
        <v>1596</v>
      </c>
      <c r="G3441" s="94">
        <v>0.16</v>
      </c>
      <c r="H3441" s="94">
        <v>9.6095641646489101E-3</v>
      </c>
      <c r="I3441" s="94">
        <v>0.14196857142857144</v>
      </c>
    </row>
    <row r="3442" spans="1:9" s="97" customFormat="1" ht="11.25" customHeight="1" x14ac:dyDescent="0.25">
      <c r="A3442" s="77">
        <v>3436</v>
      </c>
      <c r="B3442" s="76" t="s">
        <v>2243</v>
      </c>
      <c r="C3442" s="98" t="s">
        <v>1622</v>
      </c>
      <c r="D3442" s="77" t="s">
        <v>1586</v>
      </c>
      <c r="E3442" s="76" t="s">
        <v>7858</v>
      </c>
      <c r="F3442" s="94" t="s">
        <v>1596</v>
      </c>
      <c r="G3442" s="94">
        <v>0.04</v>
      </c>
      <c r="H3442" s="94">
        <v>5.1856335754640846E-3</v>
      </c>
      <c r="I3442" s="94">
        <v>3.2864761904761904E-2</v>
      </c>
    </row>
    <row r="3443" spans="1:9" s="97" customFormat="1" ht="11.25" customHeight="1" x14ac:dyDescent="0.25">
      <c r="A3443" s="77">
        <v>3437</v>
      </c>
      <c r="B3443" s="76" t="s">
        <v>504</v>
      </c>
      <c r="C3443" s="98" t="s">
        <v>1622</v>
      </c>
      <c r="D3443" s="77" t="s">
        <v>1586</v>
      </c>
      <c r="E3443" s="76" t="s">
        <v>7858</v>
      </c>
      <c r="F3443" s="94" t="s">
        <v>1596</v>
      </c>
      <c r="G3443" s="94">
        <v>0.1</v>
      </c>
      <c r="H3443" s="94">
        <v>4.1686844229217118E-2</v>
      </c>
      <c r="I3443" s="94">
        <v>5.504761904761904E-2</v>
      </c>
    </row>
    <row r="3444" spans="1:9" s="97" customFormat="1" ht="11.25" customHeight="1" x14ac:dyDescent="0.25">
      <c r="A3444" s="77">
        <v>3438</v>
      </c>
      <c r="B3444" s="76" t="s">
        <v>2242</v>
      </c>
      <c r="C3444" s="98" t="s">
        <v>1622</v>
      </c>
      <c r="D3444" s="77" t="s">
        <v>1586</v>
      </c>
      <c r="E3444" s="76" t="s">
        <v>7858</v>
      </c>
      <c r="F3444" s="94" t="s">
        <v>1596</v>
      </c>
      <c r="G3444" s="94">
        <v>0.16</v>
      </c>
      <c r="H3444" s="94">
        <v>5.7813761097659407E-2</v>
      </c>
      <c r="I3444" s="94">
        <v>9.6463809523809521E-2</v>
      </c>
    </row>
    <row r="3445" spans="1:9" s="97" customFormat="1" ht="11.25" customHeight="1" x14ac:dyDescent="0.25">
      <c r="A3445" s="77">
        <v>3439</v>
      </c>
      <c r="B3445" s="76" t="s">
        <v>2313</v>
      </c>
      <c r="C3445" s="98" t="s">
        <v>1622</v>
      </c>
      <c r="D3445" s="77" t="s">
        <v>1586</v>
      </c>
      <c r="E3445" s="76" t="s">
        <v>7858</v>
      </c>
      <c r="F3445" s="94" t="s">
        <v>1596</v>
      </c>
      <c r="G3445" s="94">
        <v>0.4</v>
      </c>
      <c r="H3445" s="94">
        <v>1.1168280871670704E-2</v>
      </c>
      <c r="I3445" s="94">
        <v>0.3670571428571428</v>
      </c>
    </row>
    <row r="3446" spans="1:9" s="97" customFormat="1" ht="11.25" customHeight="1" x14ac:dyDescent="0.25">
      <c r="A3446" s="77">
        <v>3440</v>
      </c>
      <c r="B3446" s="76" t="s">
        <v>505</v>
      </c>
      <c r="C3446" s="98" t="s">
        <v>1622</v>
      </c>
      <c r="D3446" s="77" t="s">
        <v>1586</v>
      </c>
      <c r="E3446" s="76" t="s">
        <v>7858</v>
      </c>
      <c r="F3446" s="94" t="s">
        <v>1596</v>
      </c>
      <c r="G3446" s="94">
        <v>0.25</v>
      </c>
      <c r="H3446" s="94">
        <v>7.6851291364003232E-2</v>
      </c>
      <c r="I3446" s="94">
        <v>0.16345238095238093</v>
      </c>
    </row>
    <row r="3447" spans="1:9" s="97" customFormat="1" ht="11.25" customHeight="1" x14ac:dyDescent="0.25">
      <c r="A3447" s="77">
        <v>3441</v>
      </c>
      <c r="B3447" s="76" t="s">
        <v>743</v>
      </c>
      <c r="C3447" s="98" t="s">
        <v>1622</v>
      </c>
      <c r="D3447" s="77" t="s">
        <v>1586</v>
      </c>
      <c r="E3447" s="76" t="s">
        <v>7858</v>
      </c>
      <c r="F3447" s="94" t="s">
        <v>1596</v>
      </c>
      <c r="G3447" s="94">
        <v>0.1</v>
      </c>
      <c r="H3447" s="94">
        <v>1.9239305891848264E-2</v>
      </c>
      <c r="I3447" s="94">
        <v>7.6238095238095244E-2</v>
      </c>
    </row>
    <row r="3448" spans="1:9" s="97" customFormat="1" ht="11.25" customHeight="1" x14ac:dyDescent="0.25">
      <c r="A3448" s="77">
        <v>3442</v>
      </c>
      <c r="B3448" s="76" t="s">
        <v>744</v>
      </c>
      <c r="C3448" s="98" t="s">
        <v>1622</v>
      </c>
      <c r="D3448" s="77" t="s">
        <v>1586</v>
      </c>
      <c r="E3448" s="76" t="s">
        <v>7858</v>
      </c>
      <c r="F3448" s="94" t="s">
        <v>1596</v>
      </c>
      <c r="G3448" s="94">
        <v>0.25</v>
      </c>
      <c r="H3448" s="94">
        <v>6.3887207425343026E-2</v>
      </c>
      <c r="I3448" s="94">
        <v>0.17569047619047617</v>
      </c>
    </row>
    <row r="3449" spans="1:9" s="97" customFormat="1" ht="11.25" customHeight="1" x14ac:dyDescent="0.25">
      <c r="A3449" s="77">
        <v>3443</v>
      </c>
      <c r="B3449" s="76" t="s">
        <v>745</v>
      </c>
      <c r="C3449" s="98" t="s">
        <v>1622</v>
      </c>
      <c r="D3449" s="77" t="s">
        <v>1586</v>
      </c>
      <c r="E3449" s="76" t="s">
        <v>7858</v>
      </c>
      <c r="F3449" s="94" t="s">
        <v>1596</v>
      </c>
      <c r="G3449" s="94">
        <v>0.1</v>
      </c>
      <c r="H3449" s="94">
        <v>7.5010088781275221E-3</v>
      </c>
      <c r="I3449" s="94">
        <v>8.7319047619047616E-2</v>
      </c>
    </row>
    <row r="3450" spans="1:9" s="97" customFormat="1" ht="11.25" customHeight="1" x14ac:dyDescent="0.25">
      <c r="A3450" s="77">
        <v>3444</v>
      </c>
      <c r="B3450" s="76" t="s">
        <v>518</v>
      </c>
      <c r="C3450" s="98" t="s">
        <v>1611</v>
      </c>
      <c r="D3450" s="77" t="s">
        <v>1586</v>
      </c>
      <c r="E3450" s="76" t="s">
        <v>2546</v>
      </c>
      <c r="F3450" s="94" t="s">
        <v>1596</v>
      </c>
      <c r="G3450" s="94">
        <v>0.25</v>
      </c>
      <c r="H3450" s="94">
        <v>9.9223163841807918E-3</v>
      </c>
      <c r="I3450" s="94">
        <v>0.22663333333333333</v>
      </c>
    </row>
    <row r="3451" spans="1:9" s="97" customFormat="1" ht="11.25" customHeight="1" x14ac:dyDescent="0.25">
      <c r="A3451" s="77">
        <v>3445</v>
      </c>
      <c r="B3451" s="76" t="s">
        <v>520</v>
      </c>
      <c r="C3451" s="98" t="s">
        <v>1611</v>
      </c>
      <c r="D3451" s="77" t="s">
        <v>1586</v>
      </c>
      <c r="E3451" s="76" t="s">
        <v>2546</v>
      </c>
      <c r="F3451" s="94" t="s">
        <v>1596</v>
      </c>
      <c r="G3451" s="94">
        <v>0.1</v>
      </c>
      <c r="H3451" s="94">
        <v>7.1231840193704613E-2</v>
      </c>
      <c r="I3451" s="94">
        <v>2.7157142857142845E-2</v>
      </c>
    </row>
    <row r="3452" spans="1:9" s="97" customFormat="1" ht="11.25" customHeight="1" x14ac:dyDescent="0.25">
      <c r="A3452" s="77">
        <v>3446</v>
      </c>
      <c r="B3452" s="76" t="s">
        <v>521</v>
      </c>
      <c r="C3452" s="98" t="s">
        <v>1611</v>
      </c>
      <c r="D3452" s="77" t="s">
        <v>1586</v>
      </c>
      <c r="E3452" s="76" t="s">
        <v>2546</v>
      </c>
      <c r="F3452" s="94" t="s">
        <v>1596</v>
      </c>
      <c r="G3452" s="94">
        <v>0.25</v>
      </c>
      <c r="H3452" s="94">
        <v>3.0493341404358353E-2</v>
      </c>
      <c r="I3452" s="94">
        <v>0.20721428571428571</v>
      </c>
    </row>
    <row r="3453" spans="1:9" s="97" customFormat="1" ht="11.25" customHeight="1" x14ac:dyDescent="0.25">
      <c r="A3453" s="77">
        <v>3447</v>
      </c>
      <c r="B3453" s="76" t="s">
        <v>746</v>
      </c>
      <c r="C3453" s="98" t="s">
        <v>1622</v>
      </c>
      <c r="D3453" s="77" t="s">
        <v>1586</v>
      </c>
      <c r="E3453" s="76" t="s">
        <v>7940</v>
      </c>
      <c r="F3453" s="94" t="s">
        <v>1596</v>
      </c>
      <c r="G3453" s="94">
        <v>0.1</v>
      </c>
      <c r="H3453" s="94">
        <v>4.4264527845036317E-2</v>
      </c>
      <c r="I3453" s="94">
        <v>5.2614285714285711E-2</v>
      </c>
    </row>
    <row r="3454" spans="1:9" s="97" customFormat="1" ht="11.25" customHeight="1" x14ac:dyDescent="0.25">
      <c r="A3454" s="77">
        <v>3448</v>
      </c>
      <c r="B3454" s="76" t="s">
        <v>709</v>
      </c>
      <c r="C3454" s="98" t="s">
        <v>1622</v>
      </c>
      <c r="D3454" s="77" t="s">
        <v>1586</v>
      </c>
      <c r="E3454" s="76" t="s">
        <v>7940</v>
      </c>
      <c r="F3454" s="94" t="s">
        <v>1596</v>
      </c>
      <c r="G3454" s="94">
        <v>0.16</v>
      </c>
      <c r="H3454" s="94">
        <v>0.10290556900726391</v>
      </c>
      <c r="I3454" s="94">
        <v>5.3897142857142852E-2</v>
      </c>
    </row>
    <row r="3455" spans="1:9" s="97" customFormat="1" ht="11.25" customHeight="1" x14ac:dyDescent="0.25">
      <c r="A3455" s="77">
        <v>3449</v>
      </c>
      <c r="B3455" s="76" t="s">
        <v>4602</v>
      </c>
      <c r="C3455" s="98" t="s">
        <v>1611</v>
      </c>
      <c r="D3455" s="77" t="s">
        <v>1586</v>
      </c>
      <c r="E3455" s="76" t="s">
        <v>2546</v>
      </c>
      <c r="F3455" s="94" t="s">
        <v>1596</v>
      </c>
      <c r="G3455" s="94">
        <v>6.3E-2</v>
      </c>
      <c r="H3455" s="94">
        <v>1.1385189669087973E-2</v>
      </c>
      <c r="I3455" s="94">
        <v>4.8724380952380957E-2</v>
      </c>
    </row>
    <row r="3456" spans="1:9" s="97" customFormat="1" ht="11.25" customHeight="1" x14ac:dyDescent="0.25">
      <c r="A3456" s="77">
        <v>3450</v>
      </c>
      <c r="B3456" s="76" t="s">
        <v>747</v>
      </c>
      <c r="C3456" s="98" t="s">
        <v>1622</v>
      </c>
      <c r="D3456" s="77" t="s">
        <v>1586</v>
      </c>
      <c r="E3456" s="76" t="s">
        <v>7940</v>
      </c>
      <c r="F3456" s="94" t="s">
        <v>1596</v>
      </c>
      <c r="G3456" s="94">
        <v>0.16</v>
      </c>
      <c r="H3456" s="94">
        <v>5.1099677158999199E-2</v>
      </c>
      <c r="I3456" s="94">
        <v>0.10280190476190475</v>
      </c>
    </row>
    <row r="3457" spans="1:9" s="97" customFormat="1" ht="11.25" customHeight="1" x14ac:dyDescent="0.25">
      <c r="A3457" s="77">
        <v>3451</v>
      </c>
      <c r="B3457" s="76" t="s">
        <v>523</v>
      </c>
      <c r="C3457" s="98" t="s">
        <v>1611</v>
      </c>
      <c r="D3457" s="77" t="s">
        <v>1586</v>
      </c>
      <c r="E3457" s="76" t="s">
        <v>2546</v>
      </c>
      <c r="F3457" s="94" t="s">
        <v>1596</v>
      </c>
      <c r="G3457" s="94">
        <v>0.25</v>
      </c>
      <c r="H3457" s="94">
        <v>3.5779862792574661E-2</v>
      </c>
      <c r="I3457" s="94">
        <v>0.20222380952380953</v>
      </c>
    </row>
    <row r="3458" spans="1:9" s="97" customFormat="1" ht="11.25" customHeight="1" x14ac:dyDescent="0.25">
      <c r="A3458" s="77">
        <v>3452</v>
      </c>
      <c r="B3458" s="76" t="s">
        <v>748</v>
      </c>
      <c r="C3458" s="98" t="s">
        <v>1622</v>
      </c>
      <c r="D3458" s="77" t="s">
        <v>1586</v>
      </c>
      <c r="E3458" s="76" t="s">
        <v>7940</v>
      </c>
      <c r="F3458" s="94" t="s">
        <v>1596</v>
      </c>
      <c r="G3458" s="94">
        <v>0.1</v>
      </c>
      <c r="H3458" s="94">
        <v>2.5348062953995158E-2</v>
      </c>
      <c r="I3458" s="94">
        <v>7.0471428571428574E-2</v>
      </c>
    </row>
    <row r="3459" spans="1:9" s="97" customFormat="1" ht="11.25" customHeight="1" x14ac:dyDescent="0.25">
      <c r="A3459" s="77">
        <v>3453</v>
      </c>
      <c r="B3459" s="76" t="s">
        <v>749</v>
      </c>
      <c r="C3459" s="98" t="s">
        <v>1622</v>
      </c>
      <c r="D3459" s="77" t="s">
        <v>1586</v>
      </c>
      <c r="E3459" s="76" t="s">
        <v>7940</v>
      </c>
      <c r="F3459" s="94" t="s">
        <v>1596</v>
      </c>
      <c r="G3459" s="94">
        <v>0.16</v>
      </c>
      <c r="H3459" s="94">
        <v>3.8781275221953189E-2</v>
      </c>
      <c r="I3459" s="94">
        <v>0.11443047619047618</v>
      </c>
    </row>
    <row r="3460" spans="1:9" s="97" customFormat="1" ht="11.25" customHeight="1" x14ac:dyDescent="0.25">
      <c r="A3460" s="77">
        <v>3454</v>
      </c>
      <c r="B3460" s="76" t="s">
        <v>506</v>
      </c>
      <c r="C3460" s="98" t="s">
        <v>1622</v>
      </c>
      <c r="D3460" s="77" t="s">
        <v>1586</v>
      </c>
      <c r="E3460" s="76" t="s">
        <v>7940</v>
      </c>
      <c r="F3460" s="94" t="s">
        <v>1596</v>
      </c>
      <c r="G3460" s="94">
        <v>0.16</v>
      </c>
      <c r="H3460" s="94">
        <v>7.862187247780468E-2</v>
      </c>
      <c r="I3460" s="94">
        <v>7.6820952380952379E-2</v>
      </c>
    </row>
    <row r="3461" spans="1:9" s="97" customFormat="1" ht="11.25" customHeight="1" x14ac:dyDescent="0.25">
      <c r="A3461" s="77">
        <v>3455</v>
      </c>
      <c r="B3461" s="76" t="s">
        <v>761</v>
      </c>
      <c r="C3461" s="98" t="s">
        <v>1611</v>
      </c>
      <c r="D3461" s="77" t="s">
        <v>1586</v>
      </c>
      <c r="E3461" s="76" t="s">
        <v>2546</v>
      </c>
      <c r="F3461" s="94" t="s">
        <v>1596</v>
      </c>
      <c r="G3461" s="94">
        <v>0.1</v>
      </c>
      <c r="H3461" s="94">
        <v>1.2898506860371266E-2</v>
      </c>
      <c r="I3461" s="94">
        <v>8.2223809523809518E-2</v>
      </c>
    </row>
    <row r="3462" spans="1:9" s="97" customFormat="1" ht="11.25" customHeight="1" x14ac:dyDescent="0.25">
      <c r="A3462" s="77">
        <v>3456</v>
      </c>
      <c r="B3462" s="76" t="s">
        <v>750</v>
      </c>
      <c r="C3462" s="98" t="s">
        <v>1622</v>
      </c>
      <c r="D3462" s="77" t="s">
        <v>1586</v>
      </c>
      <c r="E3462" s="76" t="s">
        <v>7940</v>
      </c>
      <c r="F3462" s="94" t="s">
        <v>1596</v>
      </c>
      <c r="G3462" s="94">
        <v>0.16</v>
      </c>
      <c r="H3462" s="94">
        <v>7.2134786117836972E-3</v>
      </c>
      <c r="I3462" s="94">
        <v>0.14423047619047616</v>
      </c>
    </row>
    <row r="3463" spans="1:9" s="97" customFormat="1" ht="11.25" customHeight="1" x14ac:dyDescent="0.25">
      <c r="A3463" s="77">
        <v>3457</v>
      </c>
      <c r="B3463" s="76" t="s">
        <v>751</v>
      </c>
      <c r="C3463" s="98" t="s">
        <v>1622</v>
      </c>
      <c r="D3463" s="77" t="s">
        <v>1586</v>
      </c>
      <c r="E3463" s="76" t="s">
        <v>7940</v>
      </c>
      <c r="F3463" s="94" t="s">
        <v>1596</v>
      </c>
      <c r="G3463" s="94">
        <v>0.25</v>
      </c>
      <c r="H3463" s="94">
        <v>4.9490516545601299E-2</v>
      </c>
      <c r="I3463" s="94">
        <v>0.18928095238095238</v>
      </c>
    </row>
    <row r="3464" spans="1:9" s="97" customFormat="1" ht="11.25" customHeight="1" x14ac:dyDescent="0.25">
      <c r="A3464" s="77">
        <v>3458</v>
      </c>
      <c r="B3464" s="76" t="s">
        <v>752</v>
      </c>
      <c r="C3464" s="98" t="s">
        <v>1622</v>
      </c>
      <c r="D3464" s="77" t="s">
        <v>1586</v>
      </c>
      <c r="E3464" s="76" t="s">
        <v>7940</v>
      </c>
      <c r="F3464" s="94" t="s">
        <v>1596</v>
      </c>
      <c r="G3464" s="94">
        <v>0.25</v>
      </c>
      <c r="H3464" s="94">
        <v>0.14054176755447945</v>
      </c>
      <c r="I3464" s="94">
        <v>0.10332857142857141</v>
      </c>
    </row>
    <row r="3465" spans="1:9" s="97" customFormat="1" ht="11.25" customHeight="1" x14ac:dyDescent="0.25">
      <c r="A3465" s="77">
        <v>3459</v>
      </c>
      <c r="B3465" s="76" t="s">
        <v>762</v>
      </c>
      <c r="C3465" s="98" t="s">
        <v>1611</v>
      </c>
      <c r="D3465" s="77" t="s">
        <v>1586</v>
      </c>
      <c r="E3465" s="76" t="s">
        <v>2546</v>
      </c>
      <c r="F3465" s="94" t="s">
        <v>1596</v>
      </c>
      <c r="G3465" s="94">
        <v>0.16</v>
      </c>
      <c r="H3465" s="94">
        <v>1.6232849071832124E-2</v>
      </c>
      <c r="I3465" s="94">
        <v>0.13571619047619046</v>
      </c>
    </row>
    <row r="3466" spans="1:9" s="97" customFormat="1" ht="11.25" customHeight="1" x14ac:dyDescent="0.25">
      <c r="A3466" s="77">
        <v>3460</v>
      </c>
      <c r="B3466" s="76" t="s">
        <v>763</v>
      </c>
      <c r="C3466" s="98" t="s">
        <v>1611</v>
      </c>
      <c r="D3466" s="77" t="s">
        <v>1586</v>
      </c>
      <c r="E3466" s="76" t="s">
        <v>2546</v>
      </c>
      <c r="F3466" s="94" t="s">
        <v>1596</v>
      </c>
      <c r="G3466" s="94">
        <v>6.3E-2</v>
      </c>
      <c r="H3466" s="94">
        <v>1.1692897497982245E-2</v>
      </c>
      <c r="I3466" s="94">
        <v>4.8433904761904754E-2</v>
      </c>
    </row>
    <row r="3467" spans="1:9" s="97" customFormat="1" ht="11.25" customHeight="1" x14ac:dyDescent="0.25">
      <c r="A3467" s="77">
        <v>3461</v>
      </c>
      <c r="B3467" s="76" t="s">
        <v>508</v>
      </c>
      <c r="C3467" s="98" t="s">
        <v>1622</v>
      </c>
      <c r="D3467" s="77" t="s">
        <v>1586</v>
      </c>
      <c r="E3467" s="76" t="s">
        <v>7940</v>
      </c>
      <c r="F3467" s="94" t="s">
        <v>1596</v>
      </c>
      <c r="G3467" s="94">
        <v>0.1</v>
      </c>
      <c r="H3467" s="94">
        <v>0.1</v>
      </c>
      <c r="I3467" s="94">
        <v>0</v>
      </c>
    </row>
    <row r="3468" spans="1:9" s="97" customFormat="1" ht="11.25" customHeight="1" x14ac:dyDescent="0.25">
      <c r="A3468" s="77">
        <v>3462</v>
      </c>
      <c r="B3468" s="76" t="s">
        <v>697</v>
      </c>
      <c r="C3468" s="98" t="s">
        <v>1622</v>
      </c>
      <c r="D3468" s="77" t="s">
        <v>1586</v>
      </c>
      <c r="E3468" s="76" t="s">
        <v>7940</v>
      </c>
      <c r="F3468" s="94" t="s">
        <v>1596</v>
      </c>
      <c r="G3468" s="94">
        <v>0.16</v>
      </c>
      <c r="H3468" s="94">
        <v>2.8637005649717519E-2</v>
      </c>
      <c r="I3468" s="94">
        <v>0.12400666666666665</v>
      </c>
    </row>
    <row r="3469" spans="1:9" s="97" customFormat="1" ht="11.25" customHeight="1" x14ac:dyDescent="0.25">
      <c r="A3469" s="77">
        <v>3463</v>
      </c>
      <c r="B3469" s="76" t="s">
        <v>713</v>
      </c>
      <c r="C3469" s="98" t="s">
        <v>1622</v>
      </c>
      <c r="D3469" s="77" t="s">
        <v>1586</v>
      </c>
      <c r="E3469" s="76" t="s">
        <v>7940</v>
      </c>
      <c r="F3469" s="94" t="s">
        <v>1596</v>
      </c>
      <c r="G3469" s="94">
        <v>6.3E-2</v>
      </c>
      <c r="H3469" s="94">
        <v>3.408999192897498E-2</v>
      </c>
      <c r="I3469" s="94">
        <v>2.7291047619047618E-2</v>
      </c>
    </row>
    <row r="3470" spans="1:9" s="97" customFormat="1" ht="11.25" customHeight="1" x14ac:dyDescent="0.25">
      <c r="A3470" s="77">
        <v>3464</v>
      </c>
      <c r="B3470" s="76" t="s">
        <v>754</v>
      </c>
      <c r="C3470" s="98" t="s">
        <v>1622</v>
      </c>
      <c r="D3470" s="77" t="s">
        <v>1586</v>
      </c>
      <c r="E3470" s="76" t="s">
        <v>7940</v>
      </c>
      <c r="F3470" s="94" t="s">
        <v>1596</v>
      </c>
      <c r="G3470" s="94">
        <v>0.1</v>
      </c>
      <c r="H3470" s="94">
        <v>3.515940274414851E-3</v>
      </c>
      <c r="I3470" s="94">
        <v>9.1080952380952387E-2</v>
      </c>
    </row>
    <row r="3471" spans="1:9" s="97" customFormat="1" ht="11.25" customHeight="1" x14ac:dyDescent="0.25">
      <c r="A3471" s="77">
        <v>3465</v>
      </c>
      <c r="B3471" s="76" t="s">
        <v>1303</v>
      </c>
      <c r="C3471" s="98" t="s">
        <v>1622</v>
      </c>
      <c r="D3471" s="77" t="s">
        <v>1586</v>
      </c>
      <c r="E3471" s="76" t="s">
        <v>7940</v>
      </c>
      <c r="F3471" s="94" t="s">
        <v>1596</v>
      </c>
      <c r="G3471" s="94">
        <v>0.16</v>
      </c>
      <c r="H3471" s="94">
        <v>4.5934221146085558E-2</v>
      </c>
      <c r="I3471" s="94">
        <v>0.10767809523809524</v>
      </c>
    </row>
    <row r="3472" spans="1:9" s="97" customFormat="1" ht="11.25" customHeight="1" x14ac:dyDescent="0.25">
      <c r="A3472" s="77">
        <v>3466</v>
      </c>
      <c r="B3472" s="76" t="s">
        <v>1299</v>
      </c>
      <c r="C3472" s="98" t="s">
        <v>1622</v>
      </c>
      <c r="D3472" s="77" t="s">
        <v>1586</v>
      </c>
      <c r="E3472" s="76" t="s">
        <v>7847</v>
      </c>
      <c r="F3472" s="94" t="s">
        <v>1596</v>
      </c>
      <c r="G3472" s="94">
        <v>0.06</v>
      </c>
      <c r="H3472" s="94">
        <v>2.0268361581920902E-2</v>
      </c>
      <c r="I3472" s="94">
        <v>3.7506666666666667E-2</v>
      </c>
    </row>
    <row r="3473" spans="1:9" s="97" customFormat="1" ht="11.25" customHeight="1" x14ac:dyDescent="0.25">
      <c r="A3473" s="77">
        <v>3467</v>
      </c>
      <c r="B3473" s="76" t="s">
        <v>1300</v>
      </c>
      <c r="C3473" s="98" t="s">
        <v>1622</v>
      </c>
      <c r="D3473" s="77" t="s">
        <v>1586</v>
      </c>
      <c r="E3473" s="76" t="s">
        <v>7925</v>
      </c>
      <c r="F3473" s="94" t="s">
        <v>1596</v>
      </c>
      <c r="G3473" s="94">
        <v>0.16</v>
      </c>
      <c r="H3473" s="94">
        <v>4.021388216303471E-2</v>
      </c>
      <c r="I3473" s="94">
        <v>0.11307809523809523</v>
      </c>
    </row>
    <row r="3474" spans="1:9" s="97" customFormat="1" ht="11.25" customHeight="1" x14ac:dyDescent="0.25">
      <c r="A3474" s="77">
        <v>3468</v>
      </c>
      <c r="B3474" s="76" t="s">
        <v>1301</v>
      </c>
      <c r="C3474" s="98" t="s">
        <v>1622</v>
      </c>
      <c r="D3474" s="77" t="s">
        <v>1586</v>
      </c>
      <c r="E3474" s="76" t="s">
        <v>7925</v>
      </c>
      <c r="F3474" s="94" t="s">
        <v>1596</v>
      </c>
      <c r="G3474" s="94">
        <v>0.16</v>
      </c>
      <c r="H3474" s="94">
        <v>5.3339386602098471E-2</v>
      </c>
      <c r="I3474" s="94">
        <v>0.10068761904761904</v>
      </c>
    </row>
    <row r="3475" spans="1:9" s="97" customFormat="1" ht="11.25" customHeight="1" x14ac:dyDescent="0.25">
      <c r="A3475" s="77">
        <v>3469</v>
      </c>
      <c r="B3475" s="76" t="s">
        <v>1302</v>
      </c>
      <c r="C3475" s="98" t="s">
        <v>1622</v>
      </c>
      <c r="D3475" s="77" t="s">
        <v>1586</v>
      </c>
      <c r="E3475" s="76" t="s">
        <v>7940</v>
      </c>
      <c r="F3475" s="94" t="s">
        <v>1596</v>
      </c>
      <c r="G3475" s="94">
        <v>2.5000000000000001E-2</v>
      </c>
      <c r="H3475" s="94">
        <v>7.5716303470540766E-3</v>
      </c>
      <c r="I3475" s="94">
        <v>1.6452380952380951E-2</v>
      </c>
    </row>
    <row r="3476" spans="1:9" s="97" customFormat="1" ht="11.25" customHeight="1" x14ac:dyDescent="0.25">
      <c r="A3476" s="77">
        <v>3470</v>
      </c>
      <c r="B3476" s="76" t="s">
        <v>755</v>
      </c>
      <c r="C3476" s="98" t="s">
        <v>1622</v>
      </c>
      <c r="D3476" s="77" t="s">
        <v>1586</v>
      </c>
      <c r="E3476" s="76" t="s">
        <v>7940</v>
      </c>
      <c r="F3476" s="94" t="s">
        <v>1596</v>
      </c>
      <c r="G3476" s="94">
        <v>0.25</v>
      </c>
      <c r="H3476" s="94">
        <v>6.3978006456820016E-2</v>
      </c>
      <c r="I3476" s="94">
        <v>0.17560476190476187</v>
      </c>
    </row>
    <row r="3477" spans="1:9" s="97" customFormat="1" ht="11.25" customHeight="1" x14ac:dyDescent="0.25">
      <c r="A3477" s="77">
        <v>3471</v>
      </c>
      <c r="B3477" s="76" t="s">
        <v>2309</v>
      </c>
      <c r="C3477" s="98" t="s">
        <v>1622</v>
      </c>
      <c r="D3477" s="77" t="s">
        <v>1586</v>
      </c>
      <c r="E3477" s="76" t="s">
        <v>7940</v>
      </c>
      <c r="F3477" s="94" t="s">
        <v>1596</v>
      </c>
      <c r="G3477" s="94">
        <v>0.16</v>
      </c>
      <c r="H3477" s="94">
        <v>7.0682001614205001E-2</v>
      </c>
      <c r="I3477" s="94">
        <v>8.4316190476190475E-2</v>
      </c>
    </row>
    <row r="3478" spans="1:9" s="97" customFormat="1" ht="11.25" customHeight="1" x14ac:dyDescent="0.25">
      <c r="A3478" s="77">
        <v>3472</v>
      </c>
      <c r="B3478" s="76" t="s">
        <v>2310</v>
      </c>
      <c r="C3478" s="98" t="s">
        <v>1622</v>
      </c>
      <c r="D3478" s="77" t="s">
        <v>1586</v>
      </c>
      <c r="E3478" s="76" t="s">
        <v>7940</v>
      </c>
      <c r="F3478" s="94" t="s">
        <v>1596</v>
      </c>
      <c r="G3478" s="94">
        <v>0.4</v>
      </c>
      <c r="H3478" s="94">
        <v>0.1954045601291364</v>
      </c>
      <c r="I3478" s="94">
        <v>0.19313809523809522</v>
      </c>
    </row>
    <row r="3479" spans="1:9" s="97" customFormat="1" ht="11.25" customHeight="1" x14ac:dyDescent="0.25">
      <c r="A3479" s="77">
        <v>3473</v>
      </c>
      <c r="B3479" s="76" t="s">
        <v>2308</v>
      </c>
      <c r="C3479" s="98" t="s">
        <v>1622</v>
      </c>
      <c r="D3479" s="77" t="s">
        <v>1586</v>
      </c>
      <c r="E3479" s="76" t="s">
        <v>7940</v>
      </c>
      <c r="F3479" s="94" t="s">
        <v>1596</v>
      </c>
      <c r="G3479" s="94">
        <v>0.25</v>
      </c>
      <c r="H3479" s="94">
        <v>0.10980125100887814</v>
      </c>
      <c r="I3479" s="94">
        <v>0.13234761904761905</v>
      </c>
    </row>
    <row r="3480" spans="1:9" s="97" customFormat="1" ht="11.25" customHeight="1" x14ac:dyDescent="0.25">
      <c r="A3480" s="77">
        <v>3474</v>
      </c>
      <c r="B3480" s="76" t="s">
        <v>1304</v>
      </c>
      <c r="C3480" s="98" t="s">
        <v>1622</v>
      </c>
      <c r="D3480" s="77" t="s">
        <v>1586</v>
      </c>
      <c r="E3480" s="76" t="s">
        <v>7925</v>
      </c>
      <c r="F3480" s="94" t="s">
        <v>1596</v>
      </c>
      <c r="G3480" s="94">
        <v>6.3E-2</v>
      </c>
      <c r="H3480" s="94">
        <v>8.4594430992736089E-3</v>
      </c>
      <c r="I3480" s="94">
        <v>5.1486285714285714E-2</v>
      </c>
    </row>
    <row r="3481" spans="1:9" s="97" customFormat="1" ht="11.25" customHeight="1" x14ac:dyDescent="0.25">
      <c r="A3481" s="77">
        <v>3475</v>
      </c>
      <c r="B3481" s="76" t="s">
        <v>1506</v>
      </c>
      <c r="C3481" s="98" t="s">
        <v>1622</v>
      </c>
      <c r="D3481" s="77" t="s">
        <v>1586</v>
      </c>
      <c r="E3481" s="76" t="s">
        <v>7847</v>
      </c>
      <c r="F3481" s="94" t="s">
        <v>1596</v>
      </c>
      <c r="G3481" s="94">
        <v>0.1</v>
      </c>
      <c r="H3481" s="94">
        <v>1.1889628732849072E-2</v>
      </c>
      <c r="I3481" s="94">
        <v>8.3176190476190473E-2</v>
      </c>
    </row>
    <row r="3482" spans="1:9" s="97" customFormat="1" ht="11.25" customHeight="1" x14ac:dyDescent="0.25">
      <c r="A3482" s="77">
        <v>3476</v>
      </c>
      <c r="B3482" s="76" t="s">
        <v>516</v>
      </c>
      <c r="C3482" s="98" t="s">
        <v>1622</v>
      </c>
      <c r="D3482" s="77" t="s">
        <v>1586</v>
      </c>
      <c r="E3482" s="76" t="s">
        <v>7925</v>
      </c>
      <c r="F3482" s="94" t="s">
        <v>1596</v>
      </c>
      <c r="G3482" s="94">
        <v>0.4</v>
      </c>
      <c r="H3482" s="94">
        <v>0.16099677158999193</v>
      </c>
      <c r="I3482" s="94">
        <v>0.22561904761904758</v>
      </c>
    </row>
    <row r="3483" spans="1:9" s="97" customFormat="1" ht="11.25" customHeight="1" x14ac:dyDescent="0.25">
      <c r="A3483" s="77">
        <v>3477</v>
      </c>
      <c r="B3483" s="76" t="s">
        <v>515</v>
      </c>
      <c r="C3483" s="98" t="s">
        <v>1622</v>
      </c>
      <c r="D3483" s="77" t="s">
        <v>1586</v>
      </c>
      <c r="E3483" s="76" t="s">
        <v>7925</v>
      </c>
      <c r="F3483" s="94" t="s">
        <v>1596</v>
      </c>
      <c r="G3483" s="94">
        <v>0.25</v>
      </c>
      <c r="H3483" s="94">
        <v>8.0205811138014532E-3</v>
      </c>
      <c r="I3483" s="94">
        <v>0.22842857142857143</v>
      </c>
    </row>
    <row r="3484" spans="1:9" s="97" customFormat="1" ht="11.25" customHeight="1" x14ac:dyDescent="0.25">
      <c r="A3484" s="77">
        <v>3478</v>
      </c>
      <c r="B3484" s="76" t="s">
        <v>2296</v>
      </c>
      <c r="C3484" s="98" t="s">
        <v>1622</v>
      </c>
      <c r="D3484" s="77" t="s">
        <v>1586</v>
      </c>
      <c r="E3484" s="76" t="s">
        <v>7925</v>
      </c>
      <c r="F3484" s="94" t="s">
        <v>1596</v>
      </c>
      <c r="G3484" s="94">
        <v>0.16</v>
      </c>
      <c r="H3484" s="94">
        <v>6.7549435028248589E-2</v>
      </c>
      <c r="I3484" s="94">
        <v>8.7273333333333328E-2</v>
      </c>
    </row>
    <row r="3485" spans="1:9" s="97" customFormat="1" ht="11.25" customHeight="1" x14ac:dyDescent="0.25">
      <c r="A3485" s="77">
        <v>3479</v>
      </c>
      <c r="B3485" s="76" t="s">
        <v>2295</v>
      </c>
      <c r="C3485" s="98" t="s">
        <v>1622</v>
      </c>
      <c r="D3485" s="77" t="s">
        <v>1586</v>
      </c>
      <c r="E3485" s="76" t="s">
        <v>7925</v>
      </c>
      <c r="F3485" s="94" t="s">
        <v>1596</v>
      </c>
      <c r="G3485" s="94">
        <v>6.3E-2</v>
      </c>
      <c r="H3485" s="94">
        <v>3.4781073446327686E-2</v>
      </c>
      <c r="I3485" s="94">
        <v>2.6638666666666661E-2</v>
      </c>
    </row>
    <row r="3486" spans="1:9" s="97" customFormat="1" ht="11.25" customHeight="1" x14ac:dyDescent="0.25">
      <c r="A3486" s="77">
        <v>3480</v>
      </c>
      <c r="B3486" s="76" t="s">
        <v>520</v>
      </c>
      <c r="C3486" s="98" t="s">
        <v>1622</v>
      </c>
      <c r="D3486" s="77" t="s">
        <v>1586</v>
      </c>
      <c r="E3486" s="76" t="s">
        <v>7925</v>
      </c>
      <c r="F3486" s="94" t="s">
        <v>1596</v>
      </c>
      <c r="G3486" s="94">
        <v>0.06</v>
      </c>
      <c r="H3486" s="94">
        <v>1.0129136400322841E-2</v>
      </c>
      <c r="I3486" s="94">
        <v>4.7078095238095238E-2</v>
      </c>
    </row>
    <row r="3487" spans="1:9" s="97" customFormat="1" ht="11.25" customHeight="1" x14ac:dyDescent="0.25">
      <c r="A3487" s="77">
        <v>3481</v>
      </c>
      <c r="B3487" s="76" t="s">
        <v>417</v>
      </c>
      <c r="C3487" s="98" t="s">
        <v>1628</v>
      </c>
      <c r="D3487" s="77" t="s">
        <v>1586</v>
      </c>
      <c r="E3487" s="76" t="s">
        <v>7645</v>
      </c>
      <c r="F3487" s="94" t="s">
        <v>1596</v>
      </c>
      <c r="G3487" s="94">
        <v>0.1</v>
      </c>
      <c r="H3487" s="94">
        <v>2.0944309927360776E-2</v>
      </c>
      <c r="I3487" s="94">
        <v>7.4628571428571419E-2</v>
      </c>
    </row>
    <row r="3488" spans="1:9" s="97" customFormat="1" ht="11.25" customHeight="1" x14ac:dyDescent="0.25">
      <c r="A3488" s="77">
        <v>3482</v>
      </c>
      <c r="B3488" s="76" t="s">
        <v>2980</v>
      </c>
      <c r="C3488" s="98" t="s">
        <v>1638</v>
      </c>
      <c r="D3488" s="77" t="s">
        <v>1586</v>
      </c>
      <c r="E3488" s="76" t="s">
        <v>8972</v>
      </c>
      <c r="F3488" s="94" t="s">
        <v>1596</v>
      </c>
      <c r="G3488" s="94">
        <v>0.25</v>
      </c>
      <c r="H3488" s="94">
        <v>0.25</v>
      </c>
      <c r="I3488" s="94">
        <v>0</v>
      </c>
    </row>
    <row r="3489" spans="1:9" s="97" customFormat="1" ht="11.25" customHeight="1" x14ac:dyDescent="0.25">
      <c r="A3489" s="77">
        <v>3483</v>
      </c>
      <c r="B3489" s="76" t="s">
        <v>1426</v>
      </c>
      <c r="C3489" s="98" t="s">
        <v>1605</v>
      </c>
      <c r="D3489" s="77" t="s">
        <v>1586</v>
      </c>
      <c r="E3489" s="76" t="s">
        <v>8931</v>
      </c>
      <c r="F3489" s="94" t="s">
        <v>1596</v>
      </c>
      <c r="G3489" s="94">
        <v>0.1</v>
      </c>
      <c r="H3489" s="94">
        <v>1.2742130750605327E-2</v>
      </c>
      <c r="I3489" s="94">
        <v>8.2371428571428568E-2</v>
      </c>
    </row>
    <row r="3490" spans="1:9" s="97" customFormat="1" ht="11.25" customHeight="1" x14ac:dyDescent="0.25">
      <c r="A3490" s="77">
        <v>3484</v>
      </c>
      <c r="B3490" s="76" t="s">
        <v>553</v>
      </c>
      <c r="C3490" s="98" t="s">
        <v>1621</v>
      </c>
      <c r="D3490" s="77" t="s">
        <v>1586</v>
      </c>
      <c r="E3490" s="76" t="s">
        <v>7792</v>
      </c>
      <c r="F3490" s="94" t="s">
        <v>1596</v>
      </c>
      <c r="G3490" s="94">
        <v>6.3E-2</v>
      </c>
      <c r="H3490" s="94">
        <v>6.3E-2</v>
      </c>
      <c r="I3490" s="94">
        <v>0</v>
      </c>
    </row>
    <row r="3491" spans="1:9" s="97" customFormat="1" ht="11.25" customHeight="1" x14ac:dyDescent="0.25">
      <c r="A3491" s="77">
        <v>3485</v>
      </c>
      <c r="B3491" s="76" t="s">
        <v>554</v>
      </c>
      <c r="C3491" s="98" t="s">
        <v>1621</v>
      </c>
      <c r="D3491" s="77" t="s">
        <v>1586</v>
      </c>
      <c r="E3491" s="76" t="s">
        <v>7792</v>
      </c>
      <c r="F3491" s="94" t="s">
        <v>1596</v>
      </c>
      <c r="G3491" s="94">
        <v>0.1</v>
      </c>
      <c r="H3491" s="94">
        <v>1.915859564164649E-2</v>
      </c>
      <c r="I3491" s="94">
        <v>7.6314285714285723E-2</v>
      </c>
    </row>
    <row r="3492" spans="1:9" s="97" customFormat="1" ht="11.25" customHeight="1" x14ac:dyDescent="0.25">
      <c r="A3492" s="77">
        <v>3486</v>
      </c>
      <c r="B3492" s="76" t="s">
        <v>555</v>
      </c>
      <c r="C3492" s="98" t="s">
        <v>1621</v>
      </c>
      <c r="D3492" s="77" t="s">
        <v>1586</v>
      </c>
      <c r="E3492" s="76" t="s">
        <v>7792</v>
      </c>
      <c r="F3492" s="94" t="s">
        <v>1596</v>
      </c>
      <c r="G3492" s="94">
        <v>0.04</v>
      </c>
      <c r="H3492" s="94">
        <v>9.8062953995157395E-3</v>
      </c>
      <c r="I3492" s="94">
        <v>2.8502857142857139E-2</v>
      </c>
    </row>
    <row r="3493" spans="1:9" s="97" customFormat="1" ht="11.25" customHeight="1" x14ac:dyDescent="0.25">
      <c r="A3493" s="77">
        <v>3487</v>
      </c>
      <c r="B3493" s="76" t="s">
        <v>556</v>
      </c>
      <c r="C3493" s="98" t="s">
        <v>1621</v>
      </c>
      <c r="D3493" s="77" t="s">
        <v>1586</v>
      </c>
      <c r="E3493" s="76" t="s">
        <v>7965</v>
      </c>
      <c r="F3493" s="94" t="s">
        <v>1596</v>
      </c>
      <c r="G3493" s="94">
        <v>0.1</v>
      </c>
      <c r="H3493" s="94">
        <v>8.0861581920903969E-3</v>
      </c>
      <c r="I3493" s="94">
        <v>8.6766666666666672E-2</v>
      </c>
    </row>
    <row r="3494" spans="1:9" s="97" customFormat="1" ht="11.25" customHeight="1" x14ac:dyDescent="0.25">
      <c r="A3494" s="77">
        <v>3488</v>
      </c>
      <c r="B3494" s="76" t="s">
        <v>1430</v>
      </c>
      <c r="C3494" s="98" t="s">
        <v>1605</v>
      </c>
      <c r="D3494" s="77" t="s">
        <v>1586</v>
      </c>
      <c r="E3494" s="76" t="s">
        <v>8968</v>
      </c>
      <c r="F3494" s="94" t="s">
        <v>1596</v>
      </c>
      <c r="G3494" s="94">
        <v>0.16</v>
      </c>
      <c r="H3494" s="94">
        <v>8.0760694108151735E-3</v>
      </c>
      <c r="I3494" s="94">
        <v>0.14341619047619047</v>
      </c>
    </row>
    <row r="3495" spans="1:9" s="97" customFormat="1" ht="11.25" customHeight="1" x14ac:dyDescent="0.25">
      <c r="A3495" s="77">
        <v>3489</v>
      </c>
      <c r="B3495" s="76" t="s">
        <v>4857</v>
      </c>
      <c r="C3495" s="98" t="s">
        <v>1621</v>
      </c>
      <c r="D3495" s="77" t="s">
        <v>1586</v>
      </c>
      <c r="E3495" s="76" t="s">
        <v>7965</v>
      </c>
      <c r="F3495" s="94" t="s">
        <v>1596</v>
      </c>
      <c r="G3495" s="94">
        <v>0.06</v>
      </c>
      <c r="H3495" s="94">
        <v>3.2600000000000004E-2</v>
      </c>
      <c r="I3495" s="94">
        <v>2.5865599999999996E-2</v>
      </c>
    </row>
    <row r="3496" spans="1:9" s="97" customFormat="1" ht="11.25" customHeight="1" x14ac:dyDescent="0.25">
      <c r="A3496" s="77">
        <v>3490</v>
      </c>
      <c r="B3496" s="76" t="s">
        <v>557</v>
      </c>
      <c r="C3496" s="98" t="s">
        <v>1621</v>
      </c>
      <c r="D3496" s="77" t="s">
        <v>1586</v>
      </c>
      <c r="E3496" s="76" t="s">
        <v>7985</v>
      </c>
      <c r="F3496" s="94" t="s">
        <v>1596</v>
      </c>
      <c r="G3496" s="94">
        <v>0.1</v>
      </c>
      <c r="H3496" s="94">
        <v>1.0800000000000001E-2</v>
      </c>
      <c r="I3496" s="94">
        <v>8.4204799999999996E-2</v>
      </c>
    </row>
    <row r="3497" spans="1:9" s="97" customFormat="1" ht="11.25" customHeight="1" x14ac:dyDescent="0.25">
      <c r="A3497" s="77">
        <v>3491</v>
      </c>
      <c r="B3497" s="76" t="s">
        <v>4856</v>
      </c>
      <c r="C3497" s="98" t="s">
        <v>1621</v>
      </c>
      <c r="D3497" s="77" t="s">
        <v>1586</v>
      </c>
      <c r="E3497" s="76" t="s">
        <v>7985</v>
      </c>
      <c r="F3497" s="94" t="s">
        <v>1596</v>
      </c>
      <c r="G3497" s="94">
        <v>0.1</v>
      </c>
      <c r="H3497" s="94">
        <v>6.6000000000000003E-2</v>
      </c>
      <c r="I3497" s="94">
        <v>3.2096E-2</v>
      </c>
    </row>
    <row r="3498" spans="1:9" s="97" customFormat="1" ht="11.25" customHeight="1" x14ac:dyDescent="0.25">
      <c r="A3498" s="77">
        <v>3492</v>
      </c>
      <c r="B3498" s="76" t="s">
        <v>4855</v>
      </c>
      <c r="C3498" s="98" t="s">
        <v>1621</v>
      </c>
      <c r="D3498" s="77" t="s">
        <v>1586</v>
      </c>
      <c r="E3498" s="76" t="s">
        <v>7985</v>
      </c>
      <c r="F3498" s="94" t="s">
        <v>1596</v>
      </c>
      <c r="G3498" s="94">
        <v>6.3E-2</v>
      </c>
      <c r="H3498" s="94">
        <v>4.5469999999999997E-2</v>
      </c>
      <c r="I3498" s="94">
        <v>1.6548320000000002E-2</v>
      </c>
    </row>
    <row r="3499" spans="1:9" s="97" customFormat="1" ht="11.25" customHeight="1" x14ac:dyDescent="0.25">
      <c r="A3499" s="77">
        <v>3493</v>
      </c>
      <c r="B3499" s="76" t="s">
        <v>558</v>
      </c>
      <c r="C3499" s="98" t="s">
        <v>1621</v>
      </c>
      <c r="D3499" s="77" t="s">
        <v>1586</v>
      </c>
      <c r="E3499" s="76" t="s">
        <v>7985</v>
      </c>
      <c r="F3499" s="94" t="s">
        <v>1596</v>
      </c>
      <c r="G3499" s="94">
        <v>0.1</v>
      </c>
      <c r="H3499" s="94">
        <v>4.0950363196125911E-2</v>
      </c>
      <c r="I3499" s="94">
        <v>5.5742857142857136E-2</v>
      </c>
    </row>
    <row r="3500" spans="1:9" s="97" customFormat="1" ht="11.25" customHeight="1" x14ac:dyDescent="0.25">
      <c r="A3500" s="77">
        <v>3494</v>
      </c>
      <c r="B3500" s="76" t="s">
        <v>559</v>
      </c>
      <c r="C3500" s="98" t="s">
        <v>1621</v>
      </c>
      <c r="D3500" s="77" t="s">
        <v>1586</v>
      </c>
      <c r="E3500" s="76" t="s">
        <v>7985</v>
      </c>
      <c r="F3500" s="94" t="s">
        <v>1596</v>
      </c>
      <c r="G3500" s="94">
        <v>0.1</v>
      </c>
      <c r="H3500" s="94">
        <v>3.2677562550443906E-2</v>
      </c>
      <c r="I3500" s="94">
        <v>6.3552380952380944E-2</v>
      </c>
    </row>
    <row r="3501" spans="1:9" s="97" customFormat="1" ht="11.25" customHeight="1" x14ac:dyDescent="0.25">
      <c r="A3501" s="77">
        <v>3495</v>
      </c>
      <c r="B3501" s="76" t="s">
        <v>9593</v>
      </c>
      <c r="C3501" s="98" t="s">
        <v>1609</v>
      </c>
      <c r="D3501" s="77" t="s">
        <v>1586</v>
      </c>
      <c r="E3501" s="76" t="s">
        <v>4244</v>
      </c>
      <c r="F3501" s="94" t="s">
        <v>1596</v>
      </c>
      <c r="G3501" s="94">
        <v>0.25</v>
      </c>
      <c r="H3501" s="94">
        <v>6.4608555286521388E-2</v>
      </c>
      <c r="I3501" s="94">
        <v>0.17500952380952381</v>
      </c>
    </row>
    <row r="3502" spans="1:9" s="97" customFormat="1" ht="11.25" customHeight="1" x14ac:dyDescent="0.25">
      <c r="A3502" s="77">
        <v>3496</v>
      </c>
      <c r="B3502" s="76" t="s">
        <v>4854</v>
      </c>
      <c r="C3502" s="98" t="s">
        <v>1621</v>
      </c>
      <c r="D3502" s="77" t="s">
        <v>1586</v>
      </c>
      <c r="E3502" s="76" t="s">
        <v>7985</v>
      </c>
      <c r="F3502" s="94" t="s">
        <v>1596</v>
      </c>
      <c r="G3502" s="94">
        <v>0.16</v>
      </c>
      <c r="H3502" s="94">
        <v>4.8940677966101701E-2</v>
      </c>
      <c r="I3502" s="94">
        <v>0.10483999999999999</v>
      </c>
    </row>
    <row r="3503" spans="1:9" s="97" customFormat="1" ht="11.25" customHeight="1" x14ac:dyDescent="0.25">
      <c r="A3503" s="77">
        <v>3497</v>
      </c>
      <c r="B3503" s="76" t="s">
        <v>560</v>
      </c>
      <c r="C3503" s="98" t="s">
        <v>1621</v>
      </c>
      <c r="D3503" s="77" t="s">
        <v>1586</v>
      </c>
      <c r="E3503" s="76" t="s">
        <v>7811</v>
      </c>
      <c r="F3503" s="94" t="s">
        <v>1596</v>
      </c>
      <c r="G3503" s="94">
        <v>0.1</v>
      </c>
      <c r="H3503" s="94">
        <v>1.6797820823244554E-2</v>
      </c>
      <c r="I3503" s="94">
        <v>7.854285714285715E-2</v>
      </c>
    </row>
    <row r="3504" spans="1:9" s="97" customFormat="1" ht="11.25" customHeight="1" x14ac:dyDescent="0.25">
      <c r="A3504" s="77">
        <v>3498</v>
      </c>
      <c r="B3504" s="76" t="s">
        <v>561</v>
      </c>
      <c r="C3504" s="98" t="s">
        <v>1621</v>
      </c>
      <c r="D3504" s="77" t="s">
        <v>1586</v>
      </c>
      <c r="E3504" s="76" t="s">
        <v>7811</v>
      </c>
      <c r="F3504" s="94" t="s">
        <v>1596</v>
      </c>
      <c r="G3504" s="94">
        <v>0.1</v>
      </c>
      <c r="H3504" s="94">
        <v>4.555084745762712E-3</v>
      </c>
      <c r="I3504" s="94">
        <v>9.01E-2</v>
      </c>
    </row>
    <row r="3505" spans="1:9" s="97" customFormat="1" ht="11.25" customHeight="1" x14ac:dyDescent="0.25">
      <c r="A3505" s="77">
        <v>3499</v>
      </c>
      <c r="B3505" s="76" t="s">
        <v>1432</v>
      </c>
      <c r="C3505" s="98" t="s">
        <v>1605</v>
      </c>
      <c r="D3505" s="77" t="s">
        <v>1586</v>
      </c>
      <c r="E3505" s="76" t="s">
        <v>8931</v>
      </c>
      <c r="F3505" s="94" t="s">
        <v>1596</v>
      </c>
      <c r="G3505" s="94">
        <v>6.3E-2</v>
      </c>
      <c r="H3505" s="94">
        <v>1.5067594834543988E-2</v>
      </c>
      <c r="I3505" s="94">
        <v>4.524819047619047E-2</v>
      </c>
    </row>
    <row r="3506" spans="1:9" s="97" customFormat="1" ht="11.25" customHeight="1" x14ac:dyDescent="0.25">
      <c r="A3506" s="77">
        <v>3500</v>
      </c>
      <c r="B3506" s="76" t="s">
        <v>562</v>
      </c>
      <c r="C3506" s="98" t="s">
        <v>1621</v>
      </c>
      <c r="D3506" s="77" t="s">
        <v>1586</v>
      </c>
      <c r="E3506" s="76" t="s">
        <v>7811</v>
      </c>
      <c r="F3506" s="94" t="s">
        <v>1596</v>
      </c>
      <c r="G3506" s="94">
        <v>0.06</v>
      </c>
      <c r="H3506" s="94">
        <v>1.5950363196125909E-2</v>
      </c>
      <c r="I3506" s="94">
        <v>4.1582857142857144E-2</v>
      </c>
    </row>
    <row r="3507" spans="1:9" s="97" customFormat="1" ht="11.25" customHeight="1" x14ac:dyDescent="0.25">
      <c r="A3507" s="77">
        <v>3501</v>
      </c>
      <c r="B3507" s="76" t="s">
        <v>563</v>
      </c>
      <c r="C3507" s="98" t="s">
        <v>1621</v>
      </c>
      <c r="D3507" s="77" t="s">
        <v>1586</v>
      </c>
      <c r="E3507" s="76" t="s">
        <v>7811</v>
      </c>
      <c r="F3507" s="94" t="s">
        <v>1596</v>
      </c>
      <c r="G3507" s="94">
        <v>0.25</v>
      </c>
      <c r="H3507" s="94">
        <v>1.2742130750605327E-2</v>
      </c>
      <c r="I3507" s="94">
        <v>0.22397142857142857</v>
      </c>
    </row>
    <row r="3508" spans="1:9" s="97" customFormat="1" ht="11.25" customHeight="1" x14ac:dyDescent="0.25">
      <c r="A3508" s="77">
        <v>3502</v>
      </c>
      <c r="B3508" s="76" t="s">
        <v>418</v>
      </c>
      <c r="C3508" s="98" t="s">
        <v>1628</v>
      </c>
      <c r="D3508" s="77" t="s">
        <v>1586</v>
      </c>
      <c r="E3508" s="76" t="s">
        <v>7645</v>
      </c>
      <c r="F3508" s="94" t="s">
        <v>1596</v>
      </c>
      <c r="G3508" s="94">
        <v>0.1</v>
      </c>
      <c r="H3508" s="94">
        <v>4.2892453591606136E-2</v>
      </c>
      <c r="I3508" s="94">
        <v>5.3909523809523803E-2</v>
      </c>
    </row>
    <row r="3509" spans="1:9" s="97" customFormat="1" ht="11.25" customHeight="1" x14ac:dyDescent="0.25">
      <c r="A3509" s="77">
        <v>3503</v>
      </c>
      <c r="B3509" s="76" t="s">
        <v>4853</v>
      </c>
      <c r="C3509" s="98" t="s">
        <v>1621</v>
      </c>
      <c r="D3509" s="77" t="s">
        <v>1586</v>
      </c>
      <c r="E3509" s="76" t="s">
        <v>7811</v>
      </c>
      <c r="F3509" s="94" t="s">
        <v>1596</v>
      </c>
      <c r="G3509" s="94">
        <v>6.3E-2</v>
      </c>
      <c r="H3509" s="94">
        <v>4.3580000000000008E-2</v>
      </c>
      <c r="I3509" s="94">
        <v>1.8332479999999995E-2</v>
      </c>
    </row>
    <row r="3510" spans="1:9" s="97" customFormat="1" ht="11.25" customHeight="1" x14ac:dyDescent="0.25">
      <c r="A3510" s="77">
        <v>3504</v>
      </c>
      <c r="B3510" s="76" t="s">
        <v>4852</v>
      </c>
      <c r="C3510" s="98" t="s">
        <v>1621</v>
      </c>
      <c r="D3510" s="77" t="s">
        <v>1586</v>
      </c>
      <c r="E3510" s="76" t="s">
        <v>7811</v>
      </c>
      <c r="F3510" s="94" t="s">
        <v>1596</v>
      </c>
      <c r="G3510" s="94">
        <v>0.06</v>
      </c>
      <c r="H3510" s="94">
        <v>5.0443906376109763E-3</v>
      </c>
      <c r="I3510" s="94">
        <v>5.1878095238095244E-2</v>
      </c>
    </row>
    <row r="3511" spans="1:9" s="97" customFormat="1" ht="11.25" customHeight="1" x14ac:dyDescent="0.25">
      <c r="A3511" s="77">
        <v>3505</v>
      </c>
      <c r="B3511" s="76" t="s">
        <v>564</v>
      </c>
      <c r="C3511" s="98" t="s">
        <v>1621</v>
      </c>
      <c r="D3511" s="77" t="s">
        <v>1586</v>
      </c>
      <c r="E3511" s="76" t="s">
        <v>7811</v>
      </c>
      <c r="F3511" s="94" t="s">
        <v>1596</v>
      </c>
      <c r="G3511" s="94">
        <v>0.06</v>
      </c>
      <c r="H3511" s="94">
        <v>3.2600000000000004E-2</v>
      </c>
      <c r="I3511" s="94">
        <v>2.5865599999999996E-2</v>
      </c>
    </row>
    <row r="3512" spans="1:9" s="97" customFormat="1" ht="11.25" customHeight="1" x14ac:dyDescent="0.25">
      <c r="A3512" s="77">
        <v>3506</v>
      </c>
      <c r="B3512" s="76" t="s">
        <v>565</v>
      </c>
      <c r="C3512" s="98" t="s">
        <v>1621</v>
      </c>
      <c r="D3512" s="77" t="s">
        <v>1586</v>
      </c>
      <c r="E3512" s="76" t="s">
        <v>7811</v>
      </c>
      <c r="F3512" s="94" t="s">
        <v>1596</v>
      </c>
      <c r="G3512" s="94">
        <v>6.3E-2</v>
      </c>
      <c r="H3512" s="94">
        <v>2.386501210653753E-2</v>
      </c>
      <c r="I3512" s="94">
        <v>3.6943428571428565E-2</v>
      </c>
    </row>
    <row r="3513" spans="1:9" s="97" customFormat="1" ht="11.25" customHeight="1" x14ac:dyDescent="0.25">
      <c r="A3513" s="77">
        <v>3507</v>
      </c>
      <c r="B3513" s="76" t="s">
        <v>566</v>
      </c>
      <c r="C3513" s="98" t="s">
        <v>1621</v>
      </c>
      <c r="D3513" s="77" t="s">
        <v>1586</v>
      </c>
      <c r="E3513" s="76" t="s">
        <v>7811</v>
      </c>
      <c r="F3513" s="94" t="s">
        <v>1596</v>
      </c>
      <c r="G3513" s="94">
        <v>0.1</v>
      </c>
      <c r="H3513" s="94">
        <v>3.029661016949153E-2</v>
      </c>
      <c r="I3513" s="94">
        <v>6.5799999999999997E-2</v>
      </c>
    </row>
    <row r="3514" spans="1:9" s="97" customFormat="1" ht="11.25" customHeight="1" x14ac:dyDescent="0.25">
      <c r="A3514" s="77">
        <v>3508</v>
      </c>
      <c r="B3514" s="76" t="s">
        <v>8971</v>
      </c>
      <c r="C3514" s="98" t="s">
        <v>1628</v>
      </c>
      <c r="D3514" s="77" t="s">
        <v>1586</v>
      </c>
      <c r="E3514" s="76" t="s">
        <v>7645</v>
      </c>
      <c r="F3514" s="94" t="s">
        <v>1596</v>
      </c>
      <c r="G3514" s="94">
        <v>0.16</v>
      </c>
      <c r="H3514" s="94">
        <v>1.822538337368846E-2</v>
      </c>
      <c r="I3514" s="94">
        <v>0.13383523809523809</v>
      </c>
    </row>
    <row r="3515" spans="1:9" s="97" customFormat="1" ht="11.25" customHeight="1" x14ac:dyDescent="0.25">
      <c r="A3515" s="77">
        <v>3509</v>
      </c>
      <c r="B3515" s="76" t="s">
        <v>567</v>
      </c>
      <c r="C3515" s="98" t="s">
        <v>1621</v>
      </c>
      <c r="D3515" s="77" t="s">
        <v>1586</v>
      </c>
      <c r="E3515" s="76" t="s">
        <v>7811</v>
      </c>
      <c r="F3515" s="94" t="s">
        <v>1596</v>
      </c>
      <c r="G3515" s="94">
        <v>0.1</v>
      </c>
      <c r="H3515" s="94">
        <v>4.9339184826472968E-2</v>
      </c>
      <c r="I3515" s="94">
        <v>4.7823809523809518E-2</v>
      </c>
    </row>
    <row r="3516" spans="1:9" s="97" customFormat="1" ht="11.25" customHeight="1" x14ac:dyDescent="0.25">
      <c r="A3516" s="77">
        <v>3510</v>
      </c>
      <c r="B3516" s="76" t="s">
        <v>1429</v>
      </c>
      <c r="C3516" s="98" t="s">
        <v>1605</v>
      </c>
      <c r="D3516" s="77" t="s">
        <v>1586</v>
      </c>
      <c r="E3516" s="76" t="s">
        <v>8968</v>
      </c>
      <c r="F3516" s="94" t="s">
        <v>1596</v>
      </c>
      <c r="G3516" s="94">
        <v>6.3E-2</v>
      </c>
      <c r="H3516" s="94">
        <v>1.8306093623890234E-2</v>
      </c>
      <c r="I3516" s="94">
        <v>4.2191047619047614E-2</v>
      </c>
    </row>
    <row r="3517" spans="1:9" s="97" customFormat="1" ht="11.25" customHeight="1" x14ac:dyDescent="0.25">
      <c r="A3517" s="77">
        <v>3511</v>
      </c>
      <c r="B3517" s="76" t="s">
        <v>568</v>
      </c>
      <c r="C3517" s="98" t="s">
        <v>1621</v>
      </c>
      <c r="D3517" s="77" t="s">
        <v>1586</v>
      </c>
      <c r="E3517" s="76" t="s">
        <v>7811</v>
      </c>
      <c r="F3517" s="94" t="s">
        <v>1596</v>
      </c>
      <c r="G3517" s="94">
        <v>6.3E-2</v>
      </c>
      <c r="H3517" s="94">
        <v>6.1087570621468929E-3</v>
      </c>
      <c r="I3517" s="94">
        <v>5.3705333333333327E-2</v>
      </c>
    </row>
    <row r="3518" spans="1:9" s="97" customFormat="1" ht="11.25" customHeight="1" x14ac:dyDescent="0.25">
      <c r="A3518" s="77">
        <v>3512</v>
      </c>
      <c r="B3518" s="76" t="s">
        <v>569</v>
      </c>
      <c r="C3518" s="98" t="s">
        <v>1621</v>
      </c>
      <c r="D3518" s="77" t="s">
        <v>1586</v>
      </c>
      <c r="E3518" s="76" t="s">
        <v>7811</v>
      </c>
      <c r="F3518" s="94" t="s">
        <v>1596</v>
      </c>
      <c r="G3518" s="94">
        <v>0.06</v>
      </c>
      <c r="H3518" s="94">
        <v>7.2992332526230844E-3</v>
      </c>
      <c r="I3518" s="94">
        <v>4.9749523809523806E-2</v>
      </c>
    </row>
    <row r="3519" spans="1:9" s="97" customFormat="1" ht="11.25" customHeight="1" x14ac:dyDescent="0.25">
      <c r="A3519" s="77">
        <v>3513</v>
      </c>
      <c r="B3519" s="76" t="s">
        <v>1427</v>
      </c>
      <c r="C3519" s="98" t="s">
        <v>1605</v>
      </c>
      <c r="D3519" s="77" t="s">
        <v>1586</v>
      </c>
      <c r="E3519" s="76" t="s">
        <v>8968</v>
      </c>
      <c r="F3519" s="94" t="s">
        <v>1596</v>
      </c>
      <c r="G3519" s="94">
        <v>6.3E-2</v>
      </c>
      <c r="H3519" s="94">
        <v>6.6384180790960458E-3</v>
      </c>
      <c r="I3519" s="94">
        <v>5.3205333333333327E-2</v>
      </c>
    </row>
    <row r="3520" spans="1:9" s="97" customFormat="1" ht="11.25" customHeight="1" x14ac:dyDescent="0.25">
      <c r="A3520" s="77">
        <v>3514</v>
      </c>
      <c r="B3520" s="76" t="s">
        <v>4851</v>
      </c>
      <c r="C3520" s="98" t="s">
        <v>1621</v>
      </c>
      <c r="D3520" s="77" t="s">
        <v>1586</v>
      </c>
      <c r="E3520" s="76" t="s">
        <v>7977</v>
      </c>
      <c r="F3520" s="94" t="s">
        <v>1596</v>
      </c>
      <c r="G3520" s="94">
        <v>0.4</v>
      </c>
      <c r="H3520" s="94">
        <v>4.151533494753834E-3</v>
      </c>
      <c r="I3520" s="94">
        <v>0.37368095238095234</v>
      </c>
    </row>
    <row r="3521" spans="1:9" s="97" customFormat="1" ht="11.25" customHeight="1" x14ac:dyDescent="0.25">
      <c r="A3521" s="77">
        <v>3515</v>
      </c>
      <c r="B3521" s="76" t="s">
        <v>570</v>
      </c>
      <c r="C3521" s="98" t="s">
        <v>1621</v>
      </c>
      <c r="D3521" s="77" t="s">
        <v>1586</v>
      </c>
      <c r="E3521" s="76" t="s">
        <v>7977</v>
      </c>
      <c r="F3521" s="94" t="s">
        <v>1596</v>
      </c>
      <c r="G3521" s="94">
        <v>0.1</v>
      </c>
      <c r="H3521" s="94">
        <v>1.2308313155770783E-2</v>
      </c>
      <c r="I3521" s="94">
        <v>8.2780952380952386E-2</v>
      </c>
    </row>
    <row r="3522" spans="1:9" s="97" customFormat="1" ht="11.25" customHeight="1" x14ac:dyDescent="0.25">
      <c r="A3522" s="77">
        <v>3516</v>
      </c>
      <c r="B3522" s="76" t="s">
        <v>571</v>
      </c>
      <c r="C3522" s="98" t="s">
        <v>1621</v>
      </c>
      <c r="D3522" s="77" t="s">
        <v>1586</v>
      </c>
      <c r="E3522" s="76" t="s">
        <v>7977</v>
      </c>
      <c r="F3522" s="94" t="s">
        <v>1596</v>
      </c>
      <c r="G3522" s="94">
        <v>0.03</v>
      </c>
      <c r="H3522" s="94">
        <v>1.0835351089588377E-2</v>
      </c>
      <c r="I3522" s="94">
        <v>1.8091428571428567E-2</v>
      </c>
    </row>
    <row r="3523" spans="1:9" s="97" customFormat="1" ht="11.25" customHeight="1" x14ac:dyDescent="0.25">
      <c r="A3523" s="77">
        <v>3517</v>
      </c>
      <c r="B3523" s="76" t="s">
        <v>4850</v>
      </c>
      <c r="C3523" s="98" t="s">
        <v>1621</v>
      </c>
      <c r="D3523" s="77" t="s">
        <v>1586</v>
      </c>
      <c r="E3523" s="76" t="s">
        <v>7977</v>
      </c>
      <c r="F3523" s="94" t="s">
        <v>1596</v>
      </c>
      <c r="G3523" s="94">
        <v>0.16</v>
      </c>
      <c r="H3523" s="94">
        <v>9.8000000000000004E-2</v>
      </c>
      <c r="I3523" s="94">
        <v>5.8527999999999997E-2</v>
      </c>
    </row>
    <row r="3524" spans="1:9" s="97" customFormat="1" ht="11.25" customHeight="1" x14ac:dyDescent="0.25">
      <c r="A3524" s="77">
        <v>3518</v>
      </c>
      <c r="B3524" s="76" t="s">
        <v>4849</v>
      </c>
      <c r="C3524" s="98" t="s">
        <v>1621</v>
      </c>
      <c r="D3524" s="77" t="s">
        <v>1586</v>
      </c>
      <c r="E3524" s="76" t="s">
        <v>7977</v>
      </c>
      <c r="F3524" s="94" t="s">
        <v>1596</v>
      </c>
      <c r="G3524" s="94">
        <v>0.1</v>
      </c>
      <c r="H3524" s="94">
        <v>2.0485270379338179E-2</v>
      </c>
      <c r="I3524" s="94">
        <v>7.506190476190476E-2</v>
      </c>
    </row>
    <row r="3525" spans="1:9" s="97" customFormat="1" ht="11.25" customHeight="1" x14ac:dyDescent="0.25">
      <c r="A3525" s="77">
        <v>3519</v>
      </c>
      <c r="B3525" s="76" t="s">
        <v>4243</v>
      </c>
      <c r="C3525" s="98" t="s">
        <v>1609</v>
      </c>
      <c r="D3525" s="77" t="s">
        <v>1586</v>
      </c>
      <c r="E3525" s="76" t="s">
        <v>4242</v>
      </c>
      <c r="F3525" s="94" t="s">
        <v>1596</v>
      </c>
      <c r="G3525" s="94">
        <v>0.32</v>
      </c>
      <c r="H3525" s="94">
        <v>4.5699656981436645E-2</v>
      </c>
      <c r="I3525" s="94">
        <v>0.10789952380952381</v>
      </c>
    </row>
    <row r="3526" spans="1:9" s="97" customFormat="1" ht="11.25" customHeight="1" x14ac:dyDescent="0.25">
      <c r="A3526" s="77">
        <v>3520</v>
      </c>
      <c r="B3526" s="76" t="s">
        <v>4601</v>
      </c>
      <c r="C3526" s="98" t="s">
        <v>1611</v>
      </c>
      <c r="D3526" s="77" t="s">
        <v>1586</v>
      </c>
      <c r="E3526" s="76" t="s">
        <v>8679</v>
      </c>
      <c r="F3526" s="94" t="s">
        <v>1596</v>
      </c>
      <c r="G3526" s="94">
        <v>0.1</v>
      </c>
      <c r="H3526" s="94">
        <v>8.1466908797417272E-3</v>
      </c>
      <c r="I3526" s="94">
        <v>8.6709523809523806E-2</v>
      </c>
    </row>
    <row r="3527" spans="1:9" s="97" customFormat="1" ht="11.25" customHeight="1" x14ac:dyDescent="0.25">
      <c r="A3527" s="77">
        <v>3521</v>
      </c>
      <c r="B3527" s="76" t="s">
        <v>4848</v>
      </c>
      <c r="C3527" s="98" t="s">
        <v>1621</v>
      </c>
      <c r="D3527" s="77" t="s">
        <v>1586</v>
      </c>
      <c r="E3527" s="76" t="s">
        <v>7977</v>
      </c>
      <c r="F3527" s="94" t="s">
        <v>1596</v>
      </c>
      <c r="G3527" s="94">
        <v>0.1</v>
      </c>
      <c r="H3527" s="94">
        <v>0.1</v>
      </c>
      <c r="I3527" s="94">
        <v>0</v>
      </c>
    </row>
    <row r="3528" spans="1:9" s="97" customFormat="1" ht="11.25" customHeight="1" x14ac:dyDescent="0.25">
      <c r="A3528" s="77">
        <v>3522</v>
      </c>
      <c r="B3528" s="76" t="s">
        <v>2685</v>
      </c>
      <c r="C3528" s="98" t="s">
        <v>1638</v>
      </c>
      <c r="D3528" s="77" t="s">
        <v>1586</v>
      </c>
      <c r="E3528" s="76" t="s">
        <v>2550</v>
      </c>
      <c r="F3528" s="94" t="s">
        <v>1596</v>
      </c>
      <c r="G3528" s="94">
        <v>0.1</v>
      </c>
      <c r="H3528" s="94">
        <v>1.4502623083131558E-2</v>
      </c>
      <c r="I3528" s="94">
        <v>8.0709523809523814E-2</v>
      </c>
    </row>
    <row r="3529" spans="1:9" s="97" customFormat="1" ht="11.25" customHeight="1" x14ac:dyDescent="0.25">
      <c r="A3529" s="77">
        <v>3523</v>
      </c>
      <c r="B3529" s="76" t="s">
        <v>1435</v>
      </c>
      <c r="C3529" s="98" t="s">
        <v>1605</v>
      </c>
      <c r="D3529" s="77" t="s">
        <v>1586</v>
      </c>
      <c r="E3529" s="76" t="s">
        <v>8968</v>
      </c>
      <c r="F3529" s="94" t="s">
        <v>1596</v>
      </c>
      <c r="G3529" s="94">
        <v>0.1</v>
      </c>
      <c r="H3529" s="94">
        <v>4.0622477804681194E-2</v>
      </c>
      <c r="I3529" s="94">
        <v>5.6052380952380951E-2</v>
      </c>
    </row>
    <row r="3530" spans="1:9" s="97" customFormat="1" ht="11.25" customHeight="1" x14ac:dyDescent="0.25">
      <c r="A3530" s="77">
        <v>3524</v>
      </c>
      <c r="B3530" s="76" t="s">
        <v>572</v>
      </c>
      <c r="C3530" s="98" t="s">
        <v>1621</v>
      </c>
      <c r="D3530" s="77" t="s">
        <v>1586</v>
      </c>
      <c r="E3530" s="76" t="s">
        <v>7977</v>
      </c>
      <c r="F3530" s="94" t="s">
        <v>1596</v>
      </c>
      <c r="G3530" s="94">
        <v>0.16</v>
      </c>
      <c r="H3530" s="94">
        <v>8.6800000000000016E-2</v>
      </c>
      <c r="I3530" s="94">
        <v>6.910079999999999E-2</v>
      </c>
    </row>
    <row r="3531" spans="1:9" s="97" customFormat="1" ht="11.25" customHeight="1" x14ac:dyDescent="0.25">
      <c r="A3531" s="77">
        <v>3525</v>
      </c>
      <c r="B3531" s="76" t="s">
        <v>2687</v>
      </c>
      <c r="C3531" s="98" t="s">
        <v>1638</v>
      </c>
      <c r="D3531" s="77" t="s">
        <v>1586</v>
      </c>
      <c r="E3531" s="76" t="s">
        <v>2381</v>
      </c>
      <c r="F3531" s="94" t="s">
        <v>1596</v>
      </c>
      <c r="G3531" s="94">
        <v>6.3E-2</v>
      </c>
      <c r="H3531" s="94">
        <v>2.8843825665859565E-2</v>
      </c>
      <c r="I3531" s="94">
        <v>3.2243428571428569E-2</v>
      </c>
    </row>
    <row r="3532" spans="1:9" s="97" customFormat="1" ht="11.25" customHeight="1" x14ac:dyDescent="0.25">
      <c r="A3532" s="77">
        <v>3526</v>
      </c>
      <c r="B3532" s="76" t="s">
        <v>2688</v>
      </c>
      <c r="C3532" s="98" t="s">
        <v>1638</v>
      </c>
      <c r="D3532" s="77" t="s">
        <v>1586</v>
      </c>
      <c r="E3532" s="76" t="s">
        <v>2381</v>
      </c>
      <c r="F3532" s="94" t="s">
        <v>1596</v>
      </c>
      <c r="G3532" s="94">
        <v>0.16</v>
      </c>
      <c r="H3532" s="94">
        <v>0.13642050040355128</v>
      </c>
      <c r="I3532" s="94">
        <v>2.2259047619047595E-2</v>
      </c>
    </row>
    <row r="3533" spans="1:9" s="97" customFormat="1" ht="11.25" customHeight="1" x14ac:dyDescent="0.25">
      <c r="A3533" s="77">
        <v>3527</v>
      </c>
      <c r="B3533" s="76" t="s">
        <v>1431</v>
      </c>
      <c r="C3533" s="98" t="s">
        <v>1605</v>
      </c>
      <c r="D3533" s="77" t="s">
        <v>1586</v>
      </c>
      <c r="E3533" s="76" t="s">
        <v>8968</v>
      </c>
      <c r="F3533" s="94" t="s">
        <v>1596</v>
      </c>
      <c r="G3533" s="94">
        <v>0.16</v>
      </c>
      <c r="H3533" s="94">
        <v>1.8361581920903956E-2</v>
      </c>
      <c r="I3533" s="94">
        <v>0.13370666666666667</v>
      </c>
    </row>
    <row r="3534" spans="1:9" s="97" customFormat="1" ht="11.25" customHeight="1" x14ac:dyDescent="0.25">
      <c r="A3534" s="77">
        <v>3528</v>
      </c>
      <c r="B3534" s="76" t="s">
        <v>4600</v>
      </c>
      <c r="C3534" s="98" t="s">
        <v>1611</v>
      </c>
      <c r="D3534" s="77" t="s">
        <v>1586</v>
      </c>
      <c r="E3534" s="76" t="s">
        <v>8679</v>
      </c>
      <c r="F3534" s="94" t="s">
        <v>1596</v>
      </c>
      <c r="G3534" s="94">
        <v>0.16</v>
      </c>
      <c r="H3534" s="94">
        <v>2.6805891848264728E-2</v>
      </c>
      <c r="I3534" s="94">
        <v>0.12573523809523809</v>
      </c>
    </row>
    <row r="3535" spans="1:9" s="97" customFormat="1" ht="11.25" customHeight="1" x14ac:dyDescent="0.25">
      <c r="A3535" s="77">
        <v>3529</v>
      </c>
      <c r="B3535" s="76" t="s">
        <v>2605</v>
      </c>
      <c r="C3535" s="98" t="s">
        <v>1638</v>
      </c>
      <c r="D3535" s="77" t="s">
        <v>1586</v>
      </c>
      <c r="E3535" s="76" t="s">
        <v>2334</v>
      </c>
      <c r="F3535" s="94" t="s">
        <v>1596</v>
      </c>
      <c r="G3535" s="94">
        <v>0.16</v>
      </c>
      <c r="H3535" s="94">
        <v>0.14177259887005653</v>
      </c>
      <c r="I3535" s="94">
        <v>1.7206666666666637E-2</v>
      </c>
    </row>
    <row r="3536" spans="1:9" s="97" customFormat="1" ht="11.25" customHeight="1" x14ac:dyDescent="0.25">
      <c r="A3536" s="77">
        <v>3530</v>
      </c>
      <c r="B3536" s="76" t="s">
        <v>2593</v>
      </c>
      <c r="C3536" s="98" t="s">
        <v>1638</v>
      </c>
      <c r="D3536" s="77" t="s">
        <v>1586</v>
      </c>
      <c r="E3536" s="76" t="s">
        <v>2334</v>
      </c>
      <c r="F3536" s="94" t="s">
        <v>1596</v>
      </c>
      <c r="G3536" s="94">
        <v>0.16</v>
      </c>
      <c r="H3536" s="94">
        <v>5.3092211460855528E-2</v>
      </c>
      <c r="I3536" s="94">
        <v>0.10092095238095238</v>
      </c>
    </row>
    <row r="3537" spans="1:9" s="97" customFormat="1" ht="11.25" customHeight="1" x14ac:dyDescent="0.25">
      <c r="A3537" s="77">
        <v>3531</v>
      </c>
      <c r="B3537" s="76" t="s">
        <v>2648</v>
      </c>
      <c r="C3537" s="98" t="s">
        <v>1638</v>
      </c>
      <c r="D3537" s="77" t="s">
        <v>1586</v>
      </c>
      <c r="E3537" s="76" t="s">
        <v>2334</v>
      </c>
      <c r="F3537" s="94" t="s">
        <v>1596</v>
      </c>
      <c r="G3537" s="94">
        <v>6.3E-2</v>
      </c>
      <c r="H3537" s="94">
        <v>6.3E-2</v>
      </c>
      <c r="I3537" s="94">
        <v>0</v>
      </c>
    </row>
    <row r="3538" spans="1:9" s="97" customFormat="1" ht="11.25" customHeight="1" x14ac:dyDescent="0.25">
      <c r="A3538" s="77">
        <v>3532</v>
      </c>
      <c r="B3538" s="76" t="s">
        <v>2416</v>
      </c>
      <c r="C3538" s="98" t="s">
        <v>1638</v>
      </c>
      <c r="D3538" s="77" t="s">
        <v>1586</v>
      </c>
      <c r="E3538" s="76" t="s">
        <v>2334</v>
      </c>
      <c r="F3538" s="94" t="s">
        <v>1596</v>
      </c>
      <c r="G3538" s="94">
        <v>0.16</v>
      </c>
      <c r="H3538" s="94">
        <v>0.16</v>
      </c>
      <c r="I3538" s="94">
        <v>0</v>
      </c>
    </row>
    <row r="3539" spans="1:9" s="97" customFormat="1" ht="11.25" customHeight="1" x14ac:dyDescent="0.25">
      <c r="A3539" s="77">
        <v>3533</v>
      </c>
      <c r="B3539" s="76" t="s">
        <v>2639</v>
      </c>
      <c r="C3539" s="98" t="s">
        <v>1638</v>
      </c>
      <c r="D3539" s="77" t="s">
        <v>1586</v>
      </c>
      <c r="E3539" s="76" t="s">
        <v>2381</v>
      </c>
      <c r="F3539" s="94" t="s">
        <v>1596</v>
      </c>
      <c r="G3539" s="94">
        <v>0.1</v>
      </c>
      <c r="H3539" s="94">
        <v>9.8451372074253446E-2</v>
      </c>
      <c r="I3539" s="94">
        <v>1.4619047619047509E-3</v>
      </c>
    </row>
    <row r="3540" spans="1:9" s="97" customFormat="1" ht="11.25" customHeight="1" x14ac:dyDescent="0.25">
      <c r="A3540" s="77">
        <v>3534</v>
      </c>
      <c r="B3540" s="76" t="s">
        <v>2627</v>
      </c>
      <c r="C3540" s="98" t="s">
        <v>1638</v>
      </c>
      <c r="D3540" s="77" t="s">
        <v>1586</v>
      </c>
      <c r="E3540" s="76" t="s">
        <v>2334</v>
      </c>
      <c r="F3540" s="94" t="s">
        <v>1596</v>
      </c>
      <c r="G3540" s="94">
        <v>6.3E-2</v>
      </c>
      <c r="H3540" s="94">
        <v>6.3E-2</v>
      </c>
      <c r="I3540" s="94">
        <v>0</v>
      </c>
    </row>
    <row r="3541" spans="1:9" s="97" customFormat="1" ht="11.25" customHeight="1" x14ac:dyDescent="0.25">
      <c r="A3541" s="77">
        <v>3535</v>
      </c>
      <c r="B3541" s="76" t="s">
        <v>2616</v>
      </c>
      <c r="C3541" s="98" t="s">
        <v>1638</v>
      </c>
      <c r="D3541" s="77" t="s">
        <v>1586</v>
      </c>
      <c r="E3541" s="76" t="s">
        <v>2381</v>
      </c>
      <c r="F3541" s="94" t="s">
        <v>1596</v>
      </c>
      <c r="G3541" s="94">
        <v>0.16</v>
      </c>
      <c r="H3541" s="94">
        <v>4.9435028248587573E-2</v>
      </c>
      <c r="I3541" s="94">
        <v>0.10437333333333332</v>
      </c>
    </row>
    <row r="3542" spans="1:9" s="97" customFormat="1" ht="11.25" customHeight="1" x14ac:dyDescent="0.25">
      <c r="A3542" s="77">
        <v>3536</v>
      </c>
      <c r="B3542" s="76" t="s">
        <v>4599</v>
      </c>
      <c r="C3542" s="98" t="s">
        <v>1611</v>
      </c>
      <c r="D3542" s="77" t="s">
        <v>1586</v>
      </c>
      <c r="E3542" s="76" t="s">
        <v>8679</v>
      </c>
      <c r="F3542" s="94" t="s">
        <v>1596</v>
      </c>
      <c r="G3542" s="94">
        <v>0.25</v>
      </c>
      <c r="H3542" s="94">
        <v>2.7441485068603715E-2</v>
      </c>
      <c r="I3542" s="94">
        <v>0.21009523809523808</v>
      </c>
    </row>
    <row r="3543" spans="1:9" s="97" customFormat="1" ht="11.25" customHeight="1" x14ac:dyDescent="0.25">
      <c r="A3543" s="77">
        <v>3537</v>
      </c>
      <c r="B3543" s="76" t="s">
        <v>2583</v>
      </c>
      <c r="C3543" s="98" t="s">
        <v>1638</v>
      </c>
      <c r="D3543" s="77" t="s">
        <v>1586</v>
      </c>
      <c r="E3543" s="76" t="s">
        <v>2381</v>
      </c>
      <c r="F3543" s="94" t="s">
        <v>1596</v>
      </c>
      <c r="G3543" s="94">
        <v>6.3E-2</v>
      </c>
      <c r="H3543" s="94">
        <v>5.9311945117029863E-2</v>
      </c>
      <c r="I3543" s="94">
        <v>3.4815238095238076E-3</v>
      </c>
    </row>
    <row r="3544" spans="1:9" s="97" customFormat="1" ht="11.25" customHeight="1" x14ac:dyDescent="0.25">
      <c r="A3544" s="77">
        <v>3538</v>
      </c>
      <c r="B3544" s="76" t="s">
        <v>2573</v>
      </c>
      <c r="C3544" s="98" t="s">
        <v>1638</v>
      </c>
      <c r="D3544" s="77" t="s">
        <v>1586</v>
      </c>
      <c r="E3544" s="76" t="s">
        <v>2381</v>
      </c>
      <c r="F3544" s="94" t="s">
        <v>1596</v>
      </c>
      <c r="G3544" s="94">
        <v>0.1</v>
      </c>
      <c r="H3544" s="94">
        <v>2.6937046004842615E-2</v>
      </c>
      <c r="I3544" s="94">
        <v>6.8971428571428572E-2</v>
      </c>
    </row>
    <row r="3545" spans="1:9" s="97" customFormat="1" ht="11.25" customHeight="1" x14ac:dyDescent="0.25">
      <c r="A3545" s="77">
        <v>3539</v>
      </c>
      <c r="B3545" s="76" t="s">
        <v>573</v>
      </c>
      <c r="C3545" s="98" t="s">
        <v>1621</v>
      </c>
      <c r="D3545" s="77" t="s">
        <v>1586</v>
      </c>
      <c r="E3545" s="76" t="s">
        <v>7977</v>
      </c>
      <c r="F3545" s="94" t="s">
        <v>1596</v>
      </c>
      <c r="G3545" s="94">
        <v>0.1</v>
      </c>
      <c r="H3545" s="94">
        <v>6.7000000000000004E-2</v>
      </c>
      <c r="I3545" s="94">
        <v>3.1151999999999999E-2</v>
      </c>
    </row>
    <row r="3546" spans="1:9" s="97" customFormat="1" ht="11.25" customHeight="1" x14ac:dyDescent="0.25">
      <c r="A3546" s="77">
        <v>3540</v>
      </c>
      <c r="B3546" s="76" t="s">
        <v>574</v>
      </c>
      <c r="C3546" s="98" t="s">
        <v>1621</v>
      </c>
      <c r="D3546" s="77" t="s">
        <v>1586</v>
      </c>
      <c r="E3546" s="76" t="s">
        <v>7977</v>
      </c>
      <c r="F3546" s="94" t="s">
        <v>1596</v>
      </c>
      <c r="G3546" s="94">
        <v>6.3E-2</v>
      </c>
      <c r="H3546" s="94">
        <v>3.9169999999999996E-2</v>
      </c>
      <c r="I3546" s="94">
        <v>2.2495520000000001E-2</v>
      </c>
    </row>
    <row r="3547" spans="1:9" s="97" customFormat="1" ht="11.25" customHeight="1" x14ac:dyDescent="0.25">
      <c r="A3547" s="77">
        <v>3541</v>
      </c>
      <c r="B3547" s="76" t="s">
        <v>575</v>
      </c>
      <c r="C3547" s="98" t="s">
        <v>1621</v>
      </c>
      <c r="D3547" s="77" t="s">
        <v>1586</v>
      </c>
      <c r="E3547" s="76" t="s">
        <v>7977</v>
      </c>
      <c r="F3547" s="94" t="s">
        <v>1596</v>
      </c>
      <c r="G3547" s="94">
        <v>0.1</v>
      </c>
      <c r="H3547" s="94">
        <v>6.3E-2</v>
      </c>
      <c r="I3547" s="94">
        <v>3.4928000000000001E-2</v>
      </c>
    </row>
    <row r="3548" spans="1:9" s="97" customFormat="1" ht="11.25" customHeight="1" x14ac:dyDescent="0.25">
      <c r="A3548" s="77">
        <v>3542</v>
      </c>
      <c r="B3548" s="76" t="s">
        <v>4847</v>
      </c>
      <c r="C3548" s="98" t="s">
        <v>1621</v>
      </c>
      <c r="D3548" s="77" t="s">
        <v>1586</v>
      </c>
      <c r="E3548" s="76" t="s">
        <v>7977</v>
      </c>
      <c r="F3548" s="94" t="s">
        <v>1596</v>
      </c>
      <c r="G3548" s="94">
        <v>0.25</v>
      </c>
      <c r="H3548" s="94">
        <v>2.6180387409200971E-2</v>
      </c>
      <c r="I3548" s="94">
        <v>0.21128571428571427</v>
      </c>
    </row>
    <row r="3549" spans="1:9" s="97" customFormat="1" ht="11.25" customHeight="1" x14ac:dyDescent="0.25">
      <c r="A3549" s="77">
        <v>3543</v>
      </c>
      <c r="B3549" s="76" t="s">
        <v>5998</v>
      </c>
      <c r="C3549" s="98" t="s">
        <v>1639</v>
      </c>
      <c r="D3549" s="77" t="s">
        <v>1586</v>
      </c>
      <c r="E3549" s="76" t="s">
        <v>8084</v>
      </c>
      <c r="F3549" s="94" t="s">
        <v>1596</v>
      </c>
      <c r="G3549" s="94">
        <v>0.25</v>
      </c>
      <c r="H3549" s="94">
        <v>0.13450000000000001</v>
      </c>
      <c r="I3549" s="94">
        <v>0.10903199999999999</v>
      </c>
    </row>
    <row r="3550" spans="1:9" s="97" customFormat="1" ht="11.25" customHeight="1" x14ac:dyDescent="0.25">
      <c r="A3550" s="77">
        <v>3544</v>
      </c>
      <c r="B3550" s="76" t="s">
        <v>1428</v>
      </c>
      <c r="C3550" s="98" t="s">
        <v>1605</v>
      </c>
      <c r="D3550" s="77" t="s">
        <v>1586</v>
      </c>
      <c r="E3550" s="76" t="s">
        <v>8968</v>
      </c>
      <c r="F3550" s="94" t="s">
        <v>1596</v>
      </c>
      <c r="G3550" s="94">
        <v>0.25</v>
      </c>
      <c r="H3550" s="94">
        <v>5.196731234866829E-2</v>
      </c>
      <c r="I3550" s="94">
        <v>0.18694285714285713</v>
      </c>
    </row>
    <row r="3551" spans="1:9" s="97" customFormat="1" ht="11.25" customHeight="1" x14ac:dyDescent="0.25">
      <c r="A3551" s="77">
        <v>3545</v>
      </c>
      <c r="B3551" s="76" t="s">
        <v>419</v>
      </c>
      <c r="C3551" s="98" t="s">
        <v>1628</v>
      </c>
      <c r="D3551" s="77" t="s">
        <v>1586</v>
      </c>
      <c r="E3551" s="76" t="s">
        <v>7645</v>
      </c>
      <c r="F3551" s="94" t="s">
        <v>1596</v>
      </c>
      <c r="G3551" s="94">
        <v>0.25</v>
      </c>
      <c r="H3551" s="94">
        <v>0.11196025020177564</v>
      </c>
      <c r="I3551" s="94">
        <v>0.13030952380952379</v>
      </c>
    </row>
    <row r="3552" spans="1:9" s="97" customFormat="1" ht="11.25" customHeight="1" x14ac:dyDescent="0.25">
      <c r="A3552" s="77">
        <v>3546</v>
      </c>
      <c r="B3552" s="76" t="s">
        <v>8970</v>
      </c>
      <c r="C3552" s="98" t="s">
        <v>1628</v>
      </c>
      <c r="D3552" s="77" t="s">
        <v>1586</v>
      </c>
      <c r="E3552" s="76" t="s">
        <v>7645</v>
      </c>
      <c r="F3552" s="94" t="s">
        <v>1596</v>
      </c>
      <c r="G3552" s="94">
        <v>0.1</v>
      </c>
      <c r="H3552" s="94">
        <v>0.1</v>
      </c>
      <c r="I3552" s="94">
        <v>0</v>
      </c>
    </row>
    <row r="3553" spans="1:9" s="97" customFormat="1" ht="11.25" customHeight="1" x14ac:dyDescent="0.25">
      <c r="A3553" s="77">
        <v>3547</v>
      </c>
      <c r="B3553" s="76" t="s">
        <v>5997</v>
      </c>
      <c r="C3553" s="98" t="s">
        <v>1639</v>
      </c>
      <c r="D3553" s="77" t="s">
        <v>1586</v>
      </c>
      <c r="E3553" s="76" t="s">
        <v>8084</v>
      </c>
      <c r="F3553" s="94" t="s">
        <v>1596</v>
      </c>
      <c r="G3553" s="94">
        <v>0.16</v>
      </c>
      <c r="H3553" s="94">
        <v>9.4799999999999995E-2</v>
      </c>
      <c r="I3553" s="94">
        <v>6.1548800000000001E-2</v>
      </c>
    </row>
    <row r="3554" spans="1:9" s="97" customFormat="1" ht="11.25" customHeight="1" x14ac:dyDescent="0.25">
      <c r="A3554" s="77">
        <v>3548</v>
      </c>
      <c r="B3554" s="76" t="s">
        <v>1434</v>
      </c>
      <c r="C3554" s="98" t="s">
        <v>1605</v>
      </c>
      <c r="D3554" s="77" t="s">
        <v>1586</v>
      </c>
      <c r="E3554" s="76" t="s">
        <v>8968</v>
      </c>
      <c r="F3554" s="94" t="s">
        <v>1596</v>
      </c>
      <c r="G3554" s="94">
        <v>0.16</v>
      </c>
      <c r="H3554" s="94">
        <v>0.10760000000000002</v>
      </c>
      <c r="I3554" s="94">
        <v>4.9465599999999985E-2</v>
      </c>
    </row>
    <row r="3555" spans="1:9" s="97" customFormat="1" ht="11.25" customHeight="1" x14ac:dyDescent="0.25">
      <c r="A3555" s="77">
        <v>3549</v>
      </c>
      <c r="B3555" s="76" t="s">
        <v>4846</v>
      </c>
      <c r="C3555" s="98" t="s">
        <v>1621</v>
      </c>
      <c r="D3555" s="77" t="s">
        <v>1586</v>
      </c>
      <c r="E3555" s="76" t="s">
        <v>7977</v>
      </c>
      <c r="F3555" s="94" t="s">
        <v>1596</v>
      </c>
      <c r="G3555" s="94">
        <v>0.16</v>
      </c>
      <c r="H3555" s="94">
        <v>6.1238902340597255E-3</v>
      </c>
      <c r="I3555" s="94">
        <v>0.14525904761904759</v>
      </c>
    </row>
    <row r="3556" spans="1:9" s="97" customFormat="1" ht="11.25" customHeight="1" x14ac:dyDescent="0.25">
      <c r="A3556" s="77">
        <v>3550</v>
      </c>
      <c r="B3556" s="76" t="s">
        <v>1437</v>
      </c>
      <c r="C3556" s="98" t="s">
        <v>1605</v>
      </c>
      <c r="D3556" s="77" t="s">
        <v>1586</v>
      </c>
      <c r="E3556" s="76" t="s">
        <v>8968</v>
      </c>
      <c r="F3556" s="94" t="s">
        <v>1596</v>
      </c>
      <c r="G3556" s="94">
        <v>0.16</v>
      </c>
      <c r="H3556" s="94">
        <v>9.8000000000000004E-2</v>
      </c>
      <c r="I3556" s="94">
        <v>5.8527999999999997E-2</v>
      </c>
    </row>
    <row r="3557" spans="1:9" s="97" customFormat="1" ht="11.25" customHeight="1" x14ac:dyDescent="0.25">
      <c r="A3557" s="77">
        <v>3551</v>
      </c>
      <c r="B3557" s="76" t="s">
        <v>5996</v>
      </c>
      <c r="C3557" s="98" t="s">
        <v>1639</v>
      </c>
      <c r="D3557" s="77" t="s">
        <v>1586</v>
      </c>
      <c r="E3557" s="76" t="s">
        <v>8084</v>
      </c>
      <c r="F3557" s="94" t="s">
        <v>1596</v>
      </c>
      <c r="G3557" s="94">
        <v>0.4</v>
      </c>
      <c r="H3557" s="94">
        <v>0.26200000000000001</v>
      </c>
      <c r="I3557" s="94">
        <v>0.130272</v>
      </c>
    </row>
    <row r="3558" spans="1:9" s="97" customFormat="1" ht="11.25" customHeight="1" x14ac:dyDescent="0.25">
      <c r="A3558" s="77">
        <v>3552</v>
      </c>
      <c r="B3558" s="76" t="s">
        <v>2684</v>
      </c>
      <c r="C3558" s="98" t="s">
        <v>1638</v>
      </c>
      <c r="D3558" s="77" t="s">
        <v>1586</v>
      </c>
      <c r="E3558" s="76" t="s">
        <v>2550</v>
      </c>
      <c r="F3558" s="94" t="s">
        <v>1596</v>
      </c>
      <c r="G3558" s="94">
        <v>0.16</v>
      </c>
      <c r="H3558" s="94">
        <v>0.13717715899919292</v>
      </c>
      <c r="I3558" s="94">
        <v>2.1544761904761876E-2</v>
      </c>
    </row>
    <row r="3559" spans="1:9" s="97" customFormat="1" ht="11.25" customHeight="1" x14ac:dyDescent="0.25">
      <c r="A3559" s="77">
        <v>3553</v>
      </c>
      <c r="B3559" s="76" t="s">
        <v>5995</v>
      </c>
      <c r="C3559" s="98" t="s">
        <v>1639</v>
      </c>
      <c r="D3559" s="77" t="s">
        <v>1586</v>
      </c>
      <c r="E3559" s="76" t="s">
        <v>8084</v>
      </c>
      <c r="F3559" s="94" t="s">
        <v>1596</v>
      </c>
      <c r="G3559" s="94">
        <v>6.3E-2</v>
      </c>
      <c r="H3559" s="94">
        <v>3.7909999999999999E-2</v>
      </c>
      <c r="I3559" s="94">
        <v>2.3684960000000001E-2</v>
      </c>
    </row>
    <row r="3560" spans="1:9" s="97" customFormat="1" ht="11.25" customHeight="1" x14ac:dyDescent="0.25">
      <c r="A3560" s="77">
        <v>3554</v>
      </c>
      <c r="B3560" s="76" t="s">
        <v>2319</v>
      </c>
      <c r="C3560" s="98" t="s">
        <v>1622</v>
      </c>
      <c r="D3560" s="77" t="s">
        <v>1586</v>
      </c>
      <c r="E3560" s="76" t="s">
        <v>7925</v>
      </c>
      <c r="F3560" s="94" t="s">
        <v>1596</v>
      </c>
      <c r="G3560" s="94">
        <v>0.16</v>
      </c>
      <c r="H3560" s="94">
        <v>1.7534301856335758E-2</v>
      </c>
      <c r="I3560" s="94">
        <v>0.13448761904761902</v>
      </c>
    </row>
    <row r="3561" spans="1:9" s="97" customFormat="1" ht="11.25" customHeight="1" x14ac:dyDescent="0.25">
      <c r="A3561" s="77">
        <v>3555</v>
      </c>
      <c r="B3561" s="76" t="s">
        <v>1433</v>
      </c>
      <c r="C3561" s="98" t="s">
        <v>1605</v>
      </c>
      <c r="D3561" s="77" t="s">
        <v>1586</v>
      </c>
      <c r="E3561" s="76" t="s">
        <v>8968</v>
      </c>
      <c r="F3561" s="94" t="s">
        <v>1596</v>
      </c>
      <c r="G3561" s="94">
        <v>0.1</v>
      </c>
      <c r="H3561" s="94">
        <v>9.6549636803874087E-3</v>
      </c>
      <c r="I3561" s="94">
        <v>8.5285714285714284E-2</v>
      </c>
    </row>
    <row r="3562" spans="1:9" s="97" customFormat="1" ht="11.25" customHeight="1" x14ac:dyDescent="0.25">
      <c r="A3562" s="77">
        <v>3556</v>
      </c>
      <c r="B3562" s="76" t="s">
        <v>8969</v>
      </c>
      <c r="C3562" s="98" t="s">
        <v>1706</v>
      </c>
      <c r="D3562" s="77" t="s">
        <v>1586</v>
      </c>
      <c r="E3562" s="76" t="s">
        <v>6991</v>
      </c>
      <c r="F3562" s="94" t="s">
        <v>1596</v>
      </c>
      <c r="G3562" s="94">
        <v>0.4</v>
      </c>
      <c r="H3562" s="94">
        <v>1.6177360774818402E-2</v>
      </c>
      <c r="I3562" s="94">
        <v>0.36232857142857144</v>
      </c>
    </row>
    <row r="3563" spans="1:9" s="97" customFormat="1" ht="11.25" customHeight="1" x14ac:dyDescent="0.25">
      <c r="A3563" s="77">
        <v>3557</v>
      </c>
      <c r="B3563" s="76" t="s">
        <v>1436</v>
      </c>
      <c r="C3563" s="98" t="s">
        <v>1605</v>
      </c>
      <c r="D3563" s="77" t="s">
        <v>1586</v>
      </c>
      <c r="E3563" s="76" t="s">
        <v>8968</v>
      </c>
      <c r="F3563" s="94" t="s">
        <v>1596</v>
      </c>
      <c r="G3563" s="94">
        <v>0.16</v>
      </c>
      <c r="H3563" s="94">
        <v>2.1847255851493143E-2</v>
      </c>
      <c r="I3563" s="94">
        <v>0.13041619047619046</v>
      </c>
    </row>
    <row r="3564" spans="1:9" s="97" customFormat="1" ht="11.25" customHeight="1" x14ac:dyDescent="0.25">
      <c r="A3564" s="77">
        <v>3558</v>
      </c>
      <c r="B3564" s="76" t="s">
        <v>1295</v>
      </c>
      <c r="C3564" s="98" t="s">
        <v>1706</v>
      </c>
      <c r="D3564" s="77" t="s">
        <v>1586</v>
      </c>
      <c r="E3564" s="76" t="s">
        <v>6991</v>
      </c>
      <c r="F3564" s="94" t="s">
        <v>1596</v>
      </c>
      <c r="G3564" s="94">
        <v>0.4</v>
      </c>
      <c r="H3564" s="94">
        <v>2.4823446327683615E-2</v>
      </c>
      <c r="I3564" s="94">
        <v>0.35416666666666669</v>
      </c>
    </row>
    <row r="3565" spans="1:9" s="97" customFormat="1" ht="11.25" customHeight="1" x14ac:dyDescent="0.25">
      <c r="A3565" s="77">
        <v>3559</v>
      </c>
      <c r="B3565" s="76" t="s">
        <v>8967</v>
      </c>
      <c r="C3565" s="98" t="s">
        <v>1706</v>
      </c>
      <c r="D3565" s="77" t="s">
        <v>1586</v>
      </c>
      <c r="E3565" s="76" t="s">
        <v>6991</v>
      </c>
      <c r="F3565" s="94" t="s">
        <v>1596</v>
      </c>
      <c r="G3565" s="94">
        <v>0.1</v>
      </c>
      <c r="H3565" s="94">
        <v>1.0719330104923324E-2</v>
      </c>
      <c r="I3565" s="94">
        <v>8.4280952380952373E-2</v>
      </c>
    </row>
    <row r="3566" spans="1:9" s="97" customFormat="1" ht="11.25" customHeight="1" x14ac:dyDescent="0.25">
      <c r="A3566" s="77">
        <v>3560</v>
      </c>
      <c r="B3566" s="76" t="s">
        <v>4845</v>
      </c>
      <c r="C3566" s="98" t="s">
        <v>1621</v>
      </c>
      <c r="D3566" s="77" t="s">
        <v>1586</v>
      </c>
      <c r="E3566" s="76" t="s">
        <v>7977</v>
      </c>
      <c r="F3566" s="94" t="s">
        <v>1596</v>
      </c>
      <c r="G3566" s="94">
        <v>0.1</v>
      </c>
      <c r="H3566" s="94">
        <v>1.0784907183212266E-2</v>
      </c>
      <c r="I3566" s="94">
        <v>8.421904761904761E-2</v>
      </c>
    </row>
    <row r="3567" spans="1:9" s="97" customFormat="1" ht="11.25" customHeight="1" x14ac:dyDescent="0.25">
      <c r="A3567" s="77">
        <v>3561</v>
      </c>
      <c r="B3567" s="76" t="s">
        <v>5994</v>
      </c>
      <c r="C3567" s="98" t="s">
        <v>1639</v>
      </c>
      <c r="D3567" s="77" t="s">
        <v>1586</v>
      </c>
      <c r="E3567" s="76" t="s">
        <v>8084</v>
      </c>
      <c r="F3567" s="94" t="s">
        <v>1596</v>
      </c>
      <c r="G3567" s="94">
        <v>6.3E-2</v>
      </c>
      <c r="H3567" s="94">
        <v>3.9169999999999996E-2</v>
      </c>
      <c r="I3567" s="94">
        <v>2.2495520000000001E-2</v>
      </c>
    </row>
    <row r="3568" spans="1:9" s="97" customFormat="1" ht="11.25" customHeight="1" x14ac:dyDescent="0.25">
      <c r="A3568" s="77">
        <v>3562</v>
      </c>
      <c r="B3568" s="76" t="s">
        <v>4598</v>
      </c>
      <c r="C3568" s="98" t="s">
        <v>1611</v>
      </c>
      <c r="D3568" s="77" t="s">
        <v>1586</v>
      </c>
      <c r="E3568" s="76" t="s">
        <v>7830</v>
      </c>
      <c r="F3568" s="94" t="s">
        <v>1596</v>
      </c>
      <c r="G3568" s="94">
        <v>0.1</v>
      </c>
      <c r="H3568" s="94">
        <v>3.5144269572235681E-2</v>
      </c>
      <c r="I3568" s="94">
        <v>6.1223809523809507E-2</v>
      </c>
    </row>
    <row r="3569" spans="1:9" s="97" customFormat="1" ht="11.25" customHeight="1" x14ac:dyDescent="0.25">
      <c r="A3569" s="77">
        <v>3563</v>
      </c>
      <c r="B3569" s="76" t="s">
        <v>1443</v>
      </c>
      <c r="C3569" s="98" t="s">
        <v>1605</v>
      </c>
      <c r="D3569" s="77" t="s">
        <v>1586</v>
      </c>
      <c r="E3569" s="76" t="s">
        <v>8931</v>
      </c>
      <c r="F3569" s="94" t="s">
        <v>1596</v>
      </c>
      <c r="G3569" s="94">
        <v>0.16</v>
      </c>
      <c r="H3569" s="94">
        <v>2.92E-2</v>
      </c>
      <c r="I3569" s="94">
        <v>0.12347520000000001</v>
      </c>
    </row>
    <row r="3570" spans="1:9" s="97" customFormat="1" ht="11.25" customHeight="1" x14ac:dyDescent="0.25">
      <c r="A3570" s="77">
        <v>3564</v>
      </c>
      <c r="B3570" s="76" t="s">
        <v>7103</v>
      </c>
      <c r="C3570" s="98" t="s">
        <v>1706</v>
      </c>
      <c r="D3570" s="77" t="s">
        <v>1586</v>
      </c>
      <c r="E3570" s="76" t="s">
        <v>6991</v>
      </c>
      <c r="F3570" s="94" t="s">
        <v>1596</v>
      </c>
      <c r="G3570" s="94">
        <v>6.3E-2</v>
      </c>
      <c r="H3570" s="94">
        <v>1.2046004842615012E-2</v>
      </c>
      <c r="I3570" s="94">
        <v>4.810057142857143E-2</v>
      </c>
    </row>
    <row r="3571" spans="1:9" s="97" customFormat="1" ht="11.25" customHeight="1" x14ac:dyDescent="0.25">
      <c r="A3571" s="77">
        <v>3565</v>
      </c>
      <c r="B3571" s="76" t="s">
        <v>2681</v>
      </c>
      <c r="C3571" s="98" t="s">
        <v>1638</v>
      </c>
      <c r="D3571" s="77" t="s">
        <v>1586</v>
      </c>
      <c r="E3571" s="76" t="s">
        <v>2550</v>
      </c>
      <c r="F3571" s="94" t="s">
        <v>1596</v>
      </c>
      <c r="G3571" s="94">
        <v>0.04</v>
      </c>
      <c r="H3571" s="94">
        <v>0.04</v>
      </c>
      <c r="I3571" s="94">
        <v>0</v>
      </c>
    </row>
    <row r="3572" spans="1:9" s="97" customFormat="1" ht="11.25" customHeight="1" x14ac:dyDescent="0.25">
      <c r="A3572" s="77">
        <v>3566</v>
      </c>
      <c r="B3572" s="76" t="s">
        <v>5993</v>
      </c>
      <c r="C3572" s="98" t="s">
        <v>1639</v>
      </c>
      <c r="D3572" s="77" t="s">
        <v>1586</v>
      </c>
      <c r="E3572" s="76" t="s">
        <v>8084</v>
      </c>
      <c r="F3572" s="94" t="s">
        <v>1596</v>
      </c>
      <c r="G3572" s="94">
        <v>0.1</v>
      </c>
      <c r="H3572" s="94">
        <v>5.6000000000000001E-2</v>
      </c>
      <c r="I3572" s="94">
        <v>4.1536000000000003E-2</v>
      </c>
    </row>
    <row r="3573" spans="1:9" s="97" customFormat="1" ht="11.25" customHeight="1" x14ac:dyDescent="0.25">
      <c r="A3573" s="77">
        <v>3567</v>
      </c>
      <c r="B3573" s="76" t="s">
        <v>1733</v>
      </c>
      <c r="C3573" s="98" t="s">
        <v>1706</v>
      </c>
      <c r="D3573" s="77" t="s">
        <v>1586</v>
      </c>
      <c r="E3573" s="76" t="s">
        <v>6991</v>
      </c>
      <c r="F3573" s="94" t="s">
        <v>1596</v>
      </c>
      <c r="G3573" s="94">
        <v>0.1</v>
      </c>
      <c r="H3573" s="94">
        <v>5.8111380145278455E-3</v>
      </c>
      <c r="I3573" s="94">
        <v>8.891428571428571E-2</v>
      </c>
    </row>
    <row r="3574" spans="1:9" s="97" customFormat="1" ht="11.25" customHeight="1" x14ac:dyDescent="0.25">
      <c r="A3574" s="77">
        <v>3568</v>
      </c>
      <c r="B3574" s="76" t="s">
        <v>4844</v>
      </c>
      <c r="C3574" s="98" t="s">
        <v>1621</v>
      </c>
      <c r="D3574" s="77" t="s">
        <v>1586</v>
      </c>
      <c r="E3574" s="76" t="s">
        <v>7977</v>
      </c>
      <c r="F3574" s="94" t="s">
        <v>1596</v>
      </c>
      <c r="G3574" s="94">
        <v>0.06</v>
      </c>
      <c r="H3574" s="94">
        <v>1.8603712671509284E-2</v>
      </c>
      <c r="I3574" s="94">
        <v>3.9078095238095231E-2</v>
      </c>
    </row>
    <row r="3575" spans="1:9" s="97" customFormat="1" ht="11.25" customHeight="1" x14ac:dyDescent="0.25">
      <c r="A3575" s="77">
        <v>3569</v>
      </c>
      <c r="B3575" s="76" t="s">
        <v>576</v>
      </c>
      <c r="C3575" s="98" t="s">
        <v>1621</v>
      </c>
      <c r="D3575" s="77" t="s">
        <v>1586</v>
      </c>
      <c r="E3575" s="76" t="s">
        <v>7985</v>
      </c>
      <c r="F3575" s="94" t="s">
        <v>1596</v>
      </c>
      <c r="G3575" s="94">
        <v>6.3E-2</v>
      </c>
      <c r="H3575" s="94">
        <v>2.3173930589184828E-2</v>
      </c>
      <c r="I3575" s="94">
        <v>3.7595809523809524E-2</v>
      </c>
    </row>
    <row r="3576" spans="1:9" s="97" customFormat="1" ht="11.25" customHeight="1" x14ac:dyDescent="0.25">
      <c r="A3576" s="77">
        <v>3570</v>
      </c>
      <c r="B3576" s="76" t="s">
        <v>1735</v>
      </c>
      <c r="C3576" s="98" t="s">
        <v>1706</v>
      </c>
      <c r="D3576" s="77" t="s">
        <v>1586</v>
      </c>
      <c r="E3576" s="76" t="s">
        <v>6991</v>
      </c>
      <c r="F3576" s="94" t="s">
        <v>1596</v>
      </c>
      <c r="G3576" s="94">
        <v>6.3E-2</v>
      </c>
      <c r="H3576" s="94">
        <v>3.5749596448748991E-2</v>
      </c>
      <c r="I3576" s="94">
        <v>2.5724380952380953E-2</v>
      </c>
    </row>
    <row r="3577" spans="1:9" s="97" customFormat="1" ht="11.25" customHeight="1" x14ac:dyDescent="0.25">
      <c r="A3577" s="77">
        <v>3571</v>
      </c>
      <c r="B3577" s="76" t="s">
        <v>1734</v>
      </c>
      <c r="C3577" s="98" t="s">
        <v>1706</v>
      </c>
      <c r="D3577" s="77" t="s">
        <v>1586</v>
      </c>
      <c r="E3577" s="76" t="s">
        <v>6991</v>
      </c>
      <c r="F3577" s="94" t="s">
        <v>1596</v>
      </c>
      <c r="G3577" s="94">
        <v>0.16</v>
      </c>
      <c r="H3577" s="94">
        <v>9.1600000000000015E-2</v>
      </c>
      <c r="I3577" s="94">
        <v>6.4569599999999991E-2</v>
      </c>
    </row>
    <row r="3578" spans="1:9" s="97" customFormat="1" ht="11.25" customHeight="1" x14ac:dyDescent="0.25">
      <c r="A3578" s="77">
        <v>3572</v>
      </c>
      <c r="B3578" s="76" t="s">
        <v>3222</v>
      </c>
      <c r="C3578" s="98" t="s">
        <v>1638</v>
      </c>
      <c r="D3578" s="77" t="s">
        <v>1586</v>
      </c>
      <c r="E3578" s="76" t="s">
        <v>2550</v>
      </c>
      <c r="F3578" s="94" t="s">
        <v>1596</v>
      </c>
      <c r="G3578" s="94">
        <v>0.16</v>
      </c>
      <c r="H3578" s="94">
        <v>0.16</v>
      </c>
      <c r="I3578" s="94">
        <v>0</v>
      </c>
    </row>
    <row r="3579" spans="1:9" s="97" customFormat="1" ht="11.25" customHeight="1" x14ac:dyDescent="0.25">
      <c r="A3579" s="77">
        <v>3573</v>
      </c>
      <c r="B3579" s="76" t="s">
        <v>1729</v>
      </c>
      <c r="C3579" s="98" t="s">
        <v>1706</v>
      </c>
      <c r="D3579" s="77" t="s">
        <v>1586</v>
      </c>
      <c r="E3579" s="76" t="s">
        <v>6991</v>
      </c>
      <c r="F3579" s="94" t="s">
        <v>1596</v>
      </c>
      <c r="G3579" s="94">
        <v>0.16</v>
      </c>
      <c r="H3579" s="94">
        <v>1.1919895076674739E-2</v>
      </c>
      <c r="I3579" s="94">
        <v>0.13978761904761902</v>
      </c>
    </row>
    <row r="3580" spans="1:9" s="97" customFormat="1" ht="11.25" customHeight="1" x14ac:dyDescent="0.25">
      <c r="A3580" s="77">
        <v>3574</v>
      </c>
      <c r="B3580" s="76" t="s">
        <v>8966</v>
      </c>
      <c r="C3580" s="98" t="s">
        <v>1706</v>
      </c>
      <c r="D3580" s="77" t="s">
        <v>1586</v>
      </c>
      <c r="E3580" s="76" t="s">
        <v>7741</v>
      </c>
      <c r="F3580" s="94" t="s">
        <v>1596</v>
      </c>
      <c r="G3580" s="94">
        <v>0.1</v>
      </c>
      <c r="H3580" s="94">
        <v>3.9573244552058115E-2</v>
      </c>
      <c r="I3580" s="94">
        <v>5.7042857142857138E-2</v>
      </c>
    </row>
    <row r="3581" spans="1:9" s="97" customFormat="1" ht="11.25" customHeight="1" x14ac:dyDescent="0.25">
      <c r="A3581" s="77">
        <v>3575</v>
      </c>
      <c r="B3581" s="76" t="s">
        <v>1731</v>
      </c>
      <c r="C3581" s="98" t="s">
        <v>1706</v>
      </c>
      <c r="D3581" s="77" t="s">
        <v>1586</v>
      </c>
      <c r="E3581" s="76" t="s">
        <v>6991</v>
      </c>
      <c r="F3581" s="94" t="s">
        <v>1596</v>
      </c>
      <c r="G3581" s="94">
        <v>0.1</v>
      </c>
      <c r="H3581" s="94">
        <v>9.2161016949152547E-3</v>
      </c>
      <c r="I3581" s="94">
        <v>8.5699999999999998E-2</v>
      </c>
    </row>
    <row r="3582" spans="1:9" s="97" customFormat="1" ht="11.25" customHeight="1" x14ac:dyDescent="0.25">
      <c r="A3582" s="77">
        <v>3576</v>
      </c>
      <c r="B3582" s="76" t="s">
        <v>8965</v>
      </c>
      <c r="C3582" s="98" t="s">
        <v>1706</v>
      </c>
      <c r="D3582" s="77" t="s">
        <v>1586</v>
      </c>
      <c r="E3582" s="76" t="s">
        <v>6991</v>
      </c>
      <c r="F3582" s="94" t="s">
        <v>1596</v>
      </c>
      <c r="G3582" s="94">
        <v>0.16</v>
      </c>
      <c r="H3582" s="94">
        <v>7.8995157384987909E-3</v>
      </c>
      <c r="I3582" s="94">
        <v>0.14358285714285712</v>
      </c>
    </row>
    <row r="3583" spans="1:9" s="97" customFormat="1" ht="11.25" customHeight="1" x14ac:dyDescent="0.25">
      <c r="A3583" s="77">
        <v>3577</v>
      </c>
      <c r="B3583" s="76" t="s">
        <v>5992</v>
      </c>
      <c r="C3583" s="98" t="s">
        <v>1639</v>
      </c>
      <c r="D3583" s="77" t="s">
        <v>1586</v>
      </c>
      <c r="E3583" s="76" t="s">
        <v>8084</v>
      </c>
      <c r="F3583" s="94" t="s">
        <v>1596</v>
      </c>
      <c r="G3583" s="94">
        <v>0.5</v>
      </c>
      <c r="H3583" s="94">
        <v>1.9E-2</v>
      </c>
      <c r="I3583" s="94">
        <v>0.21806399999999998</v>
      </c>
    </row>
    <row r="3584" spans="1:9" s="97" customFormat="1" ht="11.25" customHeight="1" x14ac:dyDescent="0.25">
      <c r="A3584" s="77">
        <v>3578</v>
      </c>
      <c r="B3584" s="76" t="s">
        <v>1440</v>
      </c>
      <c r="C3584" s="98" t="s">
        <v>1605</v>
      </c>
      <c r="D3584" s="77" t="s">
        <v>1586</v>
      </c>
      <c r="E3584" s="76" t="s">
        <v>8931</v>
      </c>
      <c r="F3584" s="94" t="s">
        <v>1596</v>
      </c>
      <c r="G3584" s="94">
        <v>0.16</v>
      </c>
      <c r="H3584" s="94">
        <v>6.1738297013720737E-2</v>
      </c>
      <c r="I3584" s="94">
        <v>9.2759047619047616E-2</v>
      </c>
    </row>
    <row r="3585" spans="1:9" s="97" customFormat="1" ht="11.25" customHeight="1" x14ac:dyDescent="0.25">
      <c r="A3585" s="77">
        <v>3579</v>
      </c>
      <c r="B3585" s="76" t="s">
        <v>7102</v>
      </c>
      <c r="C3585" s="98" t="s">
        <v>1706</v>
      </c>
      <c r="D3585" s="77" t="s">
        <v>1586</v>
      </c>
      <c r="E3585" s="76" t="s">
        <v>7741</v>
      </c>
      <c r="F3585" s="94" t="s">
        <v>1596</v>
      </c>
      <c r="G3585" s="94">
        <v>0.4</v>
      </c>
      <c r="H3585" s="94">
        <v>5.5236077481840198E-3</v>
      </c>
      <c r="I3585" s="94">
        <v>0.37238571428571426</v>
      </c>
    </row>
    <row r="3586" spans="1:9" s="97" customFormat="1" ht="11.25" customHeight="1" x14ac:dyDescent="0.25">
      <c r="A3586" s="77">
        <v>3580</v>
      </c>
      <c r="B3586" s="76" t="s">
        <v>1445</v>
      </c>
      <c r="C3586" s="98" t="s">
        <v>1605</v>
      </c>
      <c r="D3586" s="77" t="s">
        <v>1586</v>
      </c>
      <c r="E3586" s="76" t="s">
        <v>8931</v>
      </c>
      <c r="F3586" s="94" t="s">
        <v>1596</v>
      </c>
      <c r="G3586" s="94">
        <v>0.16</v>
      </c>
      <c r="H3586" s="94">
        <v>2.1912832929782085E-2</v>
      </c>
      <c r="I3586" s="94">
        <v>0.13035428571428567</v>
      </c>
    </row>
    <row r="3587" spans="1:9" s="97" customFormat="1" ht="11.25" customHeight="1" x14ac:dyDescent="0.25">
      <c r="A3587" s="77">
        <v>3581</v>
      </c>
      <c r="B3587" s="76" t="s">
        <v>8964</v>
      </c>
      <c r="C3587" s="98" t="s">
        <v>1706</v>
      </c>
      <c r="D3587" s="77" t="s">
        <v>1586</v>
      </c>
      <c r="E3587" s="76" t="s">
        <v>6991</v>
      </c>
      <c r="F3587" s="94" t="s">
        <v>1596</v>
      </c>
      <c r="G3587" s="94">
        <v>6.3E-2</v>
      </c>
      <c r="H3587" s="94">
        <v>5.6804882970137215E-2</v>
      </c>
      <c r="I3587" s="94">
        <v>5.8481904761904686E-3</v>
      </c>
    </row>
    <row r="3588" spans="1:9" s="97" customFormat="1" ht="11.25" customHeight="1" x14ac:dyDescent="0.25">
      <c r="A3588" s="77">
        <v>3582</v>
      </c>
      <c r="B3588" s="76" t="s">
        <v>577</v>
      </c>
      <c r="C3588" s="98" t="s">
        <v>1621</v>
      </c>
      <c r="D3588" s="77" t="s">
        <v>1586</v>
      </c>
      <c r="E3588" s="76" t="s">
        <v>7985</v>
      </c>
      <c r="F3588" s="94" t="s">
        <v>1596</v>
      </c>
      <c r="G3588" s="94">
        <v>0.25</v>
      </c>
      <c r="H3588" s="94">
        <v>5.719834543987086E-2</v>
      </c>
      <c r="I3588" s="94">
        <v>0.18200476190476189</v>
      </c>
    </row>
    <row r="3589" spans="1:9" s="97" customFormat="1" ht="11.25" customHeight="1" x14ac:dyDescent="0.25">
      <c r="A3589" s="77">
        <v>3583</v>
      </c>
      <c r="B3589" s="76" t="s">
        <v>578</v>
      </c>
      <c r="C3589" s="98" t="s">
        <v>1621</v>
      </c>
      <c r="D3589" s="77" t="s">
        <v>1586</v>
      </c>
      <c r="E3589" s="76" t="s">
        <v>7985</v>
      </c>
      <c r="F3589" s="94" t="s">
        <v>1596</v>
      </c>
      <c r="G3589" s="94">
        <v>0.1</v>
      </c>
      <c r="H3589" s="94">
        <v>1.2489911218724779E-2</v>
      </c>
      <c r="I3589" s="94">
        <v>8.2609523809523799E-2</v>
      </c>
    </row>
    <row r="3590" spans="1:9" s="97" customFormat="1" ht="11.25" customHeight="1" x14ac:dyDescent="0.25">
      <c r="A3590" s="77">
        <v>3584</v>
      </c>
      <c r="B3590" s="76" t="s">
        <v>7101</v>
      </c>
      <c r="C3590" s="98" t="s">
        <v>1706</v>
      </c>
      <c r="D3590" s="77" t="s">
        <v>1586</v>
      </c>
      <c r="E3590" s="76" t="s">
        <v>7741</v>
      </c>
      <c r="F3590" s="94" t="s">
        <v>1596</v>
      </c>
      <c r="G3590" s="94">
        <v>0.1</v>
      </c>
      <c r="H3590" s="94">
        <v>1.5234059725585152E-2</v>
      </c>
      <c r="I3590" s="94">
        <v>8.0019047619047615E-2</v>
      </c>
    </row>
    <row r="3591" spans="1:9" s="97" customFormat="1" ht="11.25" customHeight="1" x14ac:dyDescent="0.25">
      <c r="A3591" s="77">
        <v>3585</v>
      </c>
      <c r="B3591" s="76" t="s">
        <v>4597</v>
      </c>
      <c r="C3591" s="98" t="s">
        <v>1611</v>
      </c>
      <c r="D3591" s="77" t="s">
        <v>1586</v>
      </c>
      <c r="E3591" s="76" t="s">
        <v>8001</v>
      </c>
      <c r="F3591" s="94" t="s">
        <v>1596</v>
      </c>
      <c r="G3591" s="94">
        <v>6.3E-2</v>
      </c>
      <c r="H3591" s="94">
        <v>3.3701573849878937E-2</v>
      </c>
      <c r="I3591" s="94">
        <v>2.7657714285714285E-2</v>
      </c>
    </row>
    <row r="3592" spans="1:9" s="97" customFormat="1" ht="11.25" customHeight="1" x14ac:dyDescent="0.25">
      <c r="A3592" s="77">
        <v>3586</v>
      </c>
      <c r="B3592" s="76" t="s">
        <v>579</v>
      </c>
      <c r="C3592" s="98" t="s">
        <v>1621</v>
      </c>
      <c r="D3592" s="77" t="s">
        <v>1586</v>
      </c>
      <c r="E3592" s="76" t="s">
        <v>7985</v>
      </c>
      <c r="F3592" s="94" t="s">
        <v>1596</v>
      </c>
      <c r="G3592" s="94">
        <v>0.1</v>
      </c>
      <c r="H3592" s="94">
        <v>1.786723163841808E-2</v>
      </c>
      <c r="I3592" s="94">
        <v>7.7533333333333329E-2</v>
      </c>
    </row>
    <row r="3593" spans="1:9" s="97" customFormat="1" ht="11.25" customHeight="1" x14ac:dyDescent="0.25">
      <c r="A3593" s="77">
        <v>3587</v>
      </c>
      <c r="B3593" s="76" t="s">
        <v>5991</v>
      </c>
      <c r="C3593" s="98" t="s">
        <v>1639</v>
      </c>
      <c r="D3593" s="77" t="s">
        <v>1586</v>
      </c>
      <c r="E3593" s="76" t="s">
        <v>8084</v>
      </c>
      <c r="F3593" s="94" t="s">
        <v>1596</v>
      </c>
      <c r="G3593" s="94">
        <v>0.25</v>
      </c>
      <c r="H3593" s="94">
        <v>0.14699999999999999</v>
      </c>
      <c r="I3593" s="94">
        <v>9.7231999999999999E-2</v>
      </c>
    </row>
    <row r="3594" spans="1:9" s="97" customFormat="1" ht="11.25" customHeight="1" x14ac:dyDescent="0.25">
      <c r="A3594" s="77">
        <v>3588</v>
      </c>
      <c r="B3594" s="76" t="s">
        <v>7100</v>
      </c>
      <c r="C3594" s="98" t="s">
        <v>1706</v>
      </c>
      <c r="D3594" s="77" t="s">
        <v>1586</v>
      </c>
      <c r="E3594" s="76" t="s">
        <v>7741</v>
      </c>
      <c r="F3594" s="94" t="s">
        <v>1596</v>
      </c>
      <c r="G3594" s="94">
        <v>6.3E-2</v>
      </c>
      <c r="H3594" s="94">
        <v>3.1012913640032284E-2</v>
      </c>
      <c r="I3594" s="94">
        <v>3.0195809523809524E-2</v>
      </c>
    </row>
    <row r="3595" spans="1:9" s="97" customFormat="1" ht="11.25" customHeight="1" x14ac:dyDescent="0.25">
      <c r="A3595" s="77">
        <v>3589</v>
      </c>
      <c r="B3595" s="76" t="s">
        <v>580</v>
      </c>
      <c r="C3595" s="98" t="s">
        <v>1621</v>
      </c>
      <c r="D3595" s="77" t="s">
        <v>1586</v>
      </c>
      <c r="E3595" s="76" t="s">
        <v>7985</v>
      </c>
      <c r="F3595" s="94" t="s">
        <v>1596</v>
      </c>
      <c r="G3595" s="94">
        <v>6.3E-2</v>
      </c>
      <c r="H3595" s="94">
        <v>4.1059999999999999E-2</v>
      </c>
      <c r="I3595" s="94">
        <v>2.0711359999999995E-2</v>
      </c>
    </row>
    <row r="3596" spans="1:9" s="97" customFormat="1" ht="11.25" customHeight="1" x14ac:dyDescent="0.25">
      <c r="A3596" s="77">
        <v>3590</v>
      </c>
      <c r="B3596" s="76" t="s">
        <v>4843</v>
      </c>
      <c r="C3596" s="98" t="s">
        <v>1621</v>
      </c>
      <c r="D3596" s="77" t="s">
        <v>1586</v>
      </c>
      <c r="E3596" s="76" t="s">
        <v>7985</v>
      </c>
      <c r="F3596" s="94" t="s">
        <v>1596</v>
      </c>
      <c r="G3596" s="94">
        <v>0.06</v>
      </c>
      <c r="H3596" s="94">
        <v>3.9799999999999995E-2</v>
      </c>
      <c r="I3596" s="94">
        <v>1.9068800000000004E-2</v>
      </c>
    </row>
    <row r="3597" spans="1:9" s="97" customFormat="1" ht="11.25" customHeight="1" x14ac:dyDescent="0.25">
      <c r="A3597" s="77">
        <v>3591</v>
      </c>
      <c r="B3597" s="76" t="s">
        <v>1442</v>
      </c>
      <c r="C3597" s="98" t="s">
        <v>1605</v>
      </c>
      <c r="D3597" s="77" t="s">
        <v>1586</v>
      </c>
      <c r="E3597" s="76" t="s">
        <v>8931</v>
      </c>
      <c r="F3597" s="94" t="s">
        <v>1596</v>
      </c>
      <c r="G3597" s="94">
        <v>0.16</v>
      </c>
      <c r="H3597" s="94">
        <v>9.4330104923325275E-3</v>
      </c>
      <c r="I3597" s="94">
        <v>0.14213523809523809</v>
      </c>
    </row>
    <row r="3598" spans="1:9" s="97" customFormat="1" ht="11.25" customHeight="1" x14ac:dyDescent="0.25">
      <c r="A3598" s="77">
        <v>3592</v>
      </c>
      <c r="B3598" s="76" t="s">
        <v>581</v>
      </c>
      <c r="C3598" s="98" t="s">
        <v>1621</v>
      </c>
      <c r="D3598" s="77" t="s">
        <v>1586</v>
      </c>
      <c r="E3598" s="76" t="s">
        <v>7985</v>
      </c>
      <c r="F3598" s="94" t="s">
        <v>1596</v>
      </c>
      <c r="G3598" s="94">
        <v>0.16</v>
      </c>
      <c r="H3598" s="94">
        <v>4.7871267150928166E-3</v>
      </c>
      <c r="I3598" s="94">
        <v>0.14652095238095236</v>
      </c>
    </row>
    <row r="3599" spans="1:9" s="97" customFormat="1" ht="11.25" customHeight="1" x14ac:dyDescent="0.25">
      <c r="A3599" s="77">
        <v>3593</v>
      </c>
      <c r="B3599" s="76" t="s">
        <v>582</v>
      </c>
      <c r="C3599" s="98" t="s">
        <v>1621</v>
      </c>
      <c r="D3599" s="77" t="s">
        <v>1586</v>
      </c>
      <c r="E3599" s="76" t="s">
        <v>7985</v>
      </c>
      <c r="F3599" s="94" t="s">
        <v>1596</v>
      </c>
      <c r="G3599" s="94">
        <v>0.1</v>
      </c>
      <c r="H3599" s="94">
        <v>6.8000000000000005E-2</v>
      </c>
      <c r="I3599" s="94">
        <v>3.0207999999999999E-2</v>
      </c>
    </row>
    <row r="3600" spans="1:9" s="97" customFormat="1" ht="11.25" customHeight="1" x14ac:dyDescent="0.25">
      <c r="A3600" s="77">
        <v>3594</v>
      </c>
      <c r="B3600" s="76" t="s">
        <v>8963</v>
      </c>
      <c r="C3600" s="98" t="s">
        <v>1628</v>
      </c>
      <c r="D3600" s="77" t="s">
        <v>1586</v>
      </c>
      <c r="E3600" s="76" t="s">
        <v>7645</v>
      </c>
      <c r="F3600" s="94" t="s">
        <v>1596</v>
      </c>
      <c r="G3600" s="94">
        <v>0.1</v>
      </c>
      <c r="H3600" s="94">
        <v>2.0495359160613399E-2</v>
      </c>
      <c r="I3600" s="94">
        <v>7.505238095238094E-2</v>
      </c>
    </row>
    <row r="3601" spans="1:9" s="97" customFormat="1" ht="11.25" customHeight="1" x14ac:dyDescent="0.25">
      <c r="A3601" s="77">
        <v>3595</v>
      </c>
      <c r="B3601" s="76" t="s">
        <v>2515</v>
      </c>
      <c r="C3601" s="98" t="s">
        <v>1638</v>
      </c>
      <c r="D3601" s="77" t="s">
        <v>1586</v>
      </c>
      <c r="E3601" s="76" t="s">
        <v>2425</v>
      </c>
      <c r="F3601" s="94" t="s">
        <v>1596</v>
      </c>
      <c r="G3601" s="94">
        <v>0.25</v>
      </c>
      <c r="H3601" s="94">
        <v>9.872376916868443E-2</v>
      </c>
      <c r="I3601" s="94">
        <v>0.14280476190476188</v>
      </c>
    </row>
    <row r="3602" spans="1:9" s="97" customFormat="1" ht="11.25" customHeight="1" x14ac:dyDescent="0.25">
      <c r="A3602" s="77">
        <v>3596</v>
      </c>
      <c r="B3602" s="76" t="s">
        <v>4596</v>
      </c>
      <c r="C3602" s="98" t="s">
        <v>1611</v>
      </c>
      <c r="D3602" s="77" t="s">
        <v>1586</v>
      </c>
      <c r="E3602" s="76" t="s">
        <v>8001</v>
      </c>
      <c r="F3602" s="94" t="s">
        <v>1596</v>
      </c>
      <c r="G3602" s="94">
        <v>0.1</v>
      </c>
      <c r="H3602" s="94">
        <v>1.271186440677966E-2</v>
      </c>
      <c r="I3602" s="94">
        <v>8.2400000000000001E-2</v>
      </c>
    </row>
    <row r="3603" spans="1:9" s="97" customFormat="1" ht="11.25" customHeight="1" x14ac:dyDescent="0.25">
      <c r="A3603" s="77">
        <v>3597</v>
      </c>
      <c r="B3603" s="76" t="s">
        <v>2514</v>
      </c>
      <c r="C3603" s="98" t="s">
        <v>1638</v>
      </c>
      <c r="D3603" s="77" t="s">
        <v>1586</v>
      </c>
      <c r="E3603" s="76" t="s">
        <v>2425</v>
      </c>
      <c r="F3603" s="94" t="s">
        <v>1596</v>
      </c>
      <c r="G3603" s="94">
        <v>0.25</v>
      </c>
      <c r="H3603" s="94">
        <v>0.19781577885391446</v>
      </c>
      <c r="I3603" s="94">
        <v>4.926190476190475E-2</v>
      </c>
    </row>
    <row r="3604" spans="1:9" s="97" customFormat="1" ht="11.25" customHeight="1" x14ac:dyDescent="0.25">
      <c r="A3604" s="77">
        <v>3598</v>
      </c>
      <c r="B3604" s="76" t="s">
        <v>2511</v>
      </c>
      <c r="C3604" s="98" t="s">
        <v>1638</v>
      </c>
      <c r="D3604" s="77" t="s">
        <v>1586</v>
      </c>
      <c r="E3604" s="76" t="s">
        <v>8962</v>
      </c>
      <c r="F3604" s="94" t="s">
        <v>1596</v>
      </c>
      <c r="G3604" s="94">
        <v>0.16</v>
      </c>
      <c r="H3604" s="94">
        <v>0.16</v>
      </c>
      <c r="I3604" s="94">
        <v>0</v>
      </c>
    </row>
    <row r="3605" spans="1:9" s="97" customFormat="1" ht="11.25" customHeight="1" x14ac:dyDescent="0.25">
      <c r="A3605" s="77">
        <v>3599</v>
      </c>
      <c r="B3605" s="76" t="s">
        <v>2510</v>
      </c>
      <c r="C3605" s="98" t="s">
        <v>1638</v>
      </c>
      <c r="D3605" s="77" t="s">
        <v>1586</v>
      </c>
      <c r="E3605" s="76" t="s">
        <v>8962</v>
      </c>
      <c r="F3605" s="94" t="s">
        <v>1596</v>
      </c>
      <c r="G3605" s="94">
        <v>0.16</v>
      </c>
      <c r="H3605" s="94">
        <v>0.1354822437449556</v>
      </c>
      <c r="I3605" s="94">
        <v>2.3144761904761904E-2</v>
      </c>
    </row>
    <row r="3606" spans="1:9" s="97" customFormat="1" ht="11.25" customHeight="1" x14ac:dyDescent="0.25">
      <c r="A3606" s="77">
        <v>3600</v>
      </c>
      <c r="B3606" s="76" t="s">
        <v>3195</v>
      </c>
      <c r="C3606" s="98" t="s">
        <v>1638</v>
      </c>
      <c r="D3606" s="77" t="s">
        <v>1586</v>
      </c>
      <c r="E3606" s="76" t="s">
        <v>2559</v>
      </c>
      <c r="F3606" s="94" t="s">
        <v>1596</v>
      </c>
      <c r="G3606" s="94">
        <v>0.1</v>
      </c>
      <c r="H3606" s="94">
        <v>2.7814769975786927E-2</v>
      </c>
      <c r="I3606" s="94">
        <v>6.8142857142857144E-2</v>
      </c>
    </row>
    <row r="3607" spans="1:9" s="97" customFormat="1" ht="11.25" customHeight="1" x14ac:dyDescent="0.25">
      <c r="A3607" s="77">
        <v>3601</v>
      </c>
      <c r="B3607" s="76" t="s">
        <v>332</v>
      </c>
      <c r="C3607" s="98" t="s">
        <v>1627</v>
      </c>
      <c r="D3607" s="77" t="s">
        <v>1586</v>
      </c>
      <c r="E3607" s="76" t="s">
        <v>5055</v>
      </c>
      <c r="F3607" s="94" t="s">
        <v>1596</v>
      </c>
      <c r="G3607" s="94">
        <v>6.3E-2</v>
      </c>
      <c r="H3607" s="94">
        <v>3.9799999999999995E-2</v>
      </c>
      <c r="I3607" s="94">
        <v>2.1900800000000002E-2</v>
      </c>
    </row>
    <row r="3608" spans="1:9" s="97" customFormat="1" ht="11.25" customHeight="1" x14ac:dyDescent="0.25">
      <c r="A3608" s="77">
        <v>3602</v>
      </c>
      <c r="B3608" s="76" t="s">
        <v>2513</v>
      </c>
      <c r="C3608" s="98" t="s">
        <v>1638</v>
      </c>
      <c r="D3608" s="77" t="s">
        <v>1586</v>
      </c>
      <c r="E3608" s="76" t="s">
        <v>2334</v>
      </c>
      <c r="F3608" s="94" t="s">
        <v>1596</v>
      </c>
      <c r="G3608" s="94">
        <v>0.16</v>
      </c>
      <c r="H3608" s="94">
        <v>8.4246368038740929E-2</v>
      </c>
      <c r="I3608" s="94">
        <v>7.1511428571428573E-2</v>
      </c>
    </row>
    <row r="3609" spans="1:9" s="97" customFormat="1" ht="11.25" customHeight="1" x14ac:dyDescent="0.25">
      <c r="A3609" s="77">
        <v>3603</v>
      </c>
      <c r="B3609" s="76" t="s">
        <v>1439</v>
      </c>
      <c r="C3609" s="98" t="s">
        <v>1605</v>
      </c>
      <c r="D3609" s="77" t="s">
        <v>1586</v>
      </c>
      <c r="E3609" s="76" t="s">
        <v>8931</v>
      </c>
      <c r="F3609" s="94" t="s">
        <v>1596</v>
      </c>
      <c r="G3609" s="94">
        <v>0.1</v>
      </c>
      <c r="H3609" s="94">
        <v>0.1</v>
      </c>
      <c r="I3609" s="94">
        <v>0</v>
      </c>
    </row>
    <row r="3610" spans="1:9" s="97" customFormat="1" ht="11.25" customHeight="1" x14ac:dyDescent="0.25">
      <c r="A3610" s="77">
        <v>3604</v>
      </c>
      <c r="B3610" s="76" t="s">
        <v>1741</v>
      </c>
      <c r="C3610" s="98" t="s">
        <v>1627</v>
      </c>
      <c r="D3610" s="77" t="s">
        <v>1586</v>
      </c>
      <c r="E3610" s="76" t="s">
        <v>5054</v>
      </c>
      <c r="F3610" s="94" t="s">
        <v>1596</v>
      </c>
      <c r="G3610" s="94">
        <v>0.25</v>
      </c>
      <c r="H3610" s="94">
        <v>4.0970540758676358E-2</v>
      </c>
      <c r="I3610" s="94">
        <v>0.19732380952380951</v>
      </c>
    </row>
    <row r="3611" spans="1:9" s="97" customFormat="1" ht="11.25" customHeight="1" x14ac:dyDescent="0.25">
      <c r="A3611" s="77">
        <v>3605</v>
      </c>
      <c r="B3611" s="76" t="s">
        <v>4595</v>
      </c>
      <c r="C3611" s="98" t="s">
        <v>1611</v>
      </c>
      <c r="D3611" s="77" t="s">
        <v>1586</v>
      </c>
      <c r="E3611" s="76" t="s">
        <v>8001</v>
      </c>
      <c r="F3611" s="94" t="s">
        <v>1596</v>
      </c>
      <c r="G3611" s="94">
        <v>0.16</v>
      </c>
      <c r="H3611" s="94">
        <v>9.4193906376109762E-2</v>
      </c>
      <c r="I3611" s="94">
        <v>6.2120952380952374E-2</v>
      </c>
    </row>
    <row r="3612" spans="1:9" s="97" customFormat="1" ht="11.25" customHeight="1" x14ac:dyDescent="0.25">
      <c r="A3612" s="77">
        <v>3606</v>
      </c>
      <c r="B3612" s="76" t="s">
        <v>326</v>
      </c>
      <c r="C3612" s="98" t="s">
        <v>1627</v>
      </c>
      <c r="D3612" s="77" t="s">
        <v>1586</v>
      </c>
      <c r="E3612" s="76" t="s">
        <v>4964</v>
      </c>
      <c r="F3612" s="94" t="s">
        <v>1596</v>
      </c>
      <c r="G3612" s="94">
        <v>0.1</v>
      </c>
      <c r="H3612" s="94">
        <v>5.387409200968523E-2</v>
      </c>
      <c r="I3612" s="94">
        <v>4.3542857142857147E-2</v>
      </c>
    </row>
    <row r="3613" spans="1:9" s="97" customFormat="1" ht="11.25" customHeight="1" x14ac:dyDescent="0.25">
      <c r="A3613" s="77">
        <v>3607</v>
      </c>
      <c r="B3613" s="76" t="s">
        <v>5053</v>
      </c>
      <c r="C3613" s="98" t="s">
        <v>1627</v>
      </c>
      <c r="D3613" s="77" t="s">
        <v>1586</v>
      </c>
      <c r="E3613" s="76" t="s">
        <v>5052</v>
      </c>
      <c r="F3613" s="94" t="s">
        <v>1596</v>
      </c>
      <c r="G3613" s="94">
        <v>0.16</v>
      </c>
      <c r="H3613" s="94">
        <v>6.9713478611783701E-3</v>
      </c>
      <c r="I3613" s="94">
        <v>0.1444590476190476</v>
      </c>
    </row>
    <row r="3614" spans="1:9" s="97" customFormat="1" ht="11.25" customHeight="1" x14ac:dyDescent="0.25">
      <c r="A3614" s="77">
        <v>3608</v>
      </c>
      <c r="B3614" s="76" t="s">
        <v>8961</v>
      </c>
      <c r="C3614" s="98" t="s">
        <v>1628</v>
      </c>
      <c r="D3614" s="77" t="s">
        <v>1586</v>
      </c>
      <c r="E3614" s="76" t="s">
        <v>7645</v>
      </c>
      <c r="F3614" s="94" t="s">
        <v>1596</v>
      </c>
      <c r="G3614" s="94">
        <v>0.1</v>
      </c>
      <c r="H3614" s="94">
        <v>0.1</v>
      </c>
      <c r="I3614" s="94">
        <v>0</v>
      </c>
    </row>
    <row r="3615" spans="1:9" s="97" customFormat="1" ht="11.25" customHeight="1" x14ac:dyDescent="0.25">
      <c r="A3615" s="77">
        <v>3609</v>
      </c>
      <c r="B3615" s="76" t="s">
        <v>2680</v>
      </c>
      <c r="C3615" s="98" t="s">
        <v>1638</v>
      </c>
      <c r="D3615" s="77" t="s">
        <v>1586</v>
      </c>
      <c r="E3615" s="76" t="s">
        <v>2550</v>
      </c>
      <c r="F3615" s="94" t="s">
        <v>1596</v>
      </c>
      <c r="G3615" s="94">
        <v>0.25</v>
      </c>
      <c r="H3615" s="94">
        <v>5.7748184019370465E-2</v>
      </c>
      <c r="I3615" s="94">
        <v>0.18148571428571428</v>
      </c>
    </row>
    <row r="3616" spans="1:9" s="97" customFormat="1" ht="11.25" customHeight="1" x14ac:dyDescent="0.25">
      <c r="A3616" s="77">
        <v>3610</v>
      </c>
      <c r="B3616" s="76" t="s">
        <v>329</v>
      </c>
      <c r="C3616" s="98" t="s">
        <v>1627</v>
      </c>
      <c r="D3616" s="77" t="s">
        <v>1586</v>
      </c>
      <c r="E3616" s="76" t="s">
        <v>5051</v>
      </c>
      <c r="F3616" s="94" t="s">
        <v>1596</v>
      </c>
      <c r="G3616" s="94">
        <v>6.3E-2</v>
      </c>
      <c r="H3616" s="94">
        <v>1.4129338175948346E-2</v>
      </c>
      <c r="I3616" s="94">
        <v>4.6133904761904758E-2</v>
      </c>
    </row>
    <row r="3617" spans="1:9" s="97" customFormat="1" ht="11.25" customHeight="1" x14ac:dyDescent="0.25">
      <c r="A3617" s="77">
        <v>3611</v>
      </c>
      <c r="B3617" s="76" t="s">
        <v>324</v>
      </c>
      <c r="C3617" s="98" t="s">
        <v>1627</v>
      </c>
      <c r="D3617" s="77" t="s">
        <v>1586</v>
      </c>
      <c r="E3617" s="76" t="s">
        <v>5050</v>
      </c>
      <c r="F3617" s="94" t="s">
        <v>1596</v>
      </c>
      <c r="G3617" s="94">
        <v>0.16</v>
      </c>
      <c r="H3617" s="94">
        <v>5.3520984665052463E-3</v>
      </c>
      <c r="I3617" s="94">
        <v>0.14598761904761903</v>
      </c>
    </row>
    <row r="3618" spans="1:9" s="97" customFormat="1" ht="11.25" customHeight="1" x14ac:dyDescent="0.25">
      <c r="A3618" s="77">
        <v>3612</v>
      </c>
      <c r="B3618" s="76" t="s">
        <v>7099</v>
      </c>
      <c r="C3618" s="98" t="s">
        <v>1706</v>
      </c>
      <c r="D3618" s="77" t="s">
        <v>1586</v>
      </c>
      <c r="E3618" s="76" t="s">
        <v>3648</v>
      </c>
      <c r="F3618" s="94" t="s">
        <v>1596</v>
      </c>
      <c r="G3618" s="94">
        <v>0.1</v>
      </c>
      <c r="H3618" s="94">
        <v>5.7854116222760286E-2</v>
      </c>
      <c r="I3618" s="94">
        <v>3.9785714285714285E-2</v>
      </c>
    </row>
    <row r="3619" spans="1:9" s="97" customFormat="1" ht="11.25" customHeight="1" x14ac:dyDescent="0.25">
      <c r="A3619" s="77">
        <v>3613</v>
      </c>
      <c r="B3619" s="76" t="s">
        <v>7098</v>
      </c>
      <c r="C3619" s="98" t="s">
        <v>1706</v>
      </c>
      <c r="D3619" s="77" t="s">
        <v>1586</v>
      </c>
      <c r="E3619" s="76" t="s">
        <v>3648</v>
      </c>
      <c r="F3619" s="94" t="s">
        <v>1596</v>
      </c>
      <c r="G3619" s="94">
        <v>0.16</v>
      </c>
      <c r="H3619" s="94">
        <v>3.4079903147699757E-2</v>
      </c>
      <c r="I3619" s="94">
        <v>0.11886857142857143</v>
      </c>
    </row>
    <row r="3620" spans="1:9" s="97" customFormat="1" ht="11.25" customHeight="1" x14ac:dyDescent="0.25">
      <c r="A3620" s="77">
        <v>3614</v>
      </c>
      <c r="B3620" s="76" t="s">
        <v>7097</v>
      </c>
      <c r="C3620" s="98" t="s">
        <v>1706</v>
      </c>
      <c r="D3620" s="77" t="s">
        <v>1586</v>
      </c>
      <c r="E3620" s="76" t="s">
        <v>3648</v>
      </c>
      <c r="F3620" s="94" t="s">
        <v>1596</v>
      </c>
      <c r="G3620" s="94">
        <v>0.16</v>
      </c>
      <c r="H3620" s="94">
        <v>7.8036723163841812E-3</v>
      </c>
      <c r="I3620" s="94">
        <v>0.14367333333333332</v>
      </c>
    </row>
    <row r="3621" spans="1:9" s="97" customFormat="1" ht="11.25" customHeight="1" x14ac:dyDescent="0.25">
      <c r="A3621" s="77">
        <v>3615</v>
      </c>
      <c r="B3621" s="76" t="s">
        <v>7096</v>
      </c>
      <c r="C3621" s="98" t="s">
        <v>1706</v>
      </c>
      <c r="D3621" s="77" t="s">
        <v>1586</v>
      </c>
      <c r="E3621" s="76" t="s">
        <v>3648</v>
      </c>
      <c r="F3621" s="94" t="s">
        <v>1596</v>
      </c>
      <c r="G3621" s="94">
        <v>0.1</v>
      </c>
      <c r="H3621" s="94">
        <v>1.321125907990315E-2</v>
      </c>
      <c r="I3621" s="94">
        <v>8.1928571428571434E-2</v>
      </c>
    </row>
    <row r="3622" spans="1:9" s="97" customFormat="1" ht="11.25" customHeight="1" x14ac:dyDescent="0.25">
      <c r="A3622" s="77">
        <v>3616</v>
      </c>
      <c r="B3622" s="76" t="s">
        <v>420</v>
      </c>
      <c r="C3622" s="98" t="s">
        <v>1628</v>
      </c>
      <c r="D3622" s="77" t="s">
        <v>1586</v>
      </c>
      <c r="E3622" s="76" t="s">
        <v>7645</v>
      </c>
      <c r="F3622" s="94" t="s">
        <v>1596</v>
      </c>
      <c r="G3622" s="94">
        <v>0.1</v>
      </c>
      <c r="H3622" s="94">
        <v>3.3630952380952379E-2</v>
      </c>
      <c r="I3622" s="94">
        <v>6.2652380952380946E-2</v>
      </c>
    </row>
    <row r="3623" spans="1:9" s="97" customFormat="1" ht="11.25" customHeight="1" x14ac:dyDescent="0.25">
      <c r="A3623" s="77">
        <v>3617</v>
      </c>
      <c r="B3623" s="76" t="s">
        <v>7095</v>
      </c>
      <c r="C3623" s="98" t="s">
        <v>1706</v>
      </c>
      <c r="D3623" s="77" t="s">
        <v>1586</v>
      </c>
      <c r="E3623" s="76" t="s">
        <v>3648</v>
      </c>
      <c r="F3623" s="94" t="s">
        <v>1596</v>
      </c>
      <c r="G3623" s="94">
        <v>0.25</v>
      </c>
      <c r="H3623" s="94">
        <v>5.0257263922518162E-2</v>
      </c>
      <c r="I3623" s="94">
        <v>0.18855714285714281</v>
      </c>
    </row>
    <row r="3624" spans="1:9" s="97" customFormat="1" ht="11.25" customHeight="1" x14ac:dyDescent="0.25">
      <c r="A3624" s="77">
        <v>3618</v>
      </c>
      <c r="B3624" s="76" t="s">
        <v>4842</v>
      </c>
      <c r="C3624" s="98" t="s">
        <v>1621</v>
      </c>
      <c r="D3624" s="77" t="s">
        <v>1586</v>
      </c>
      <c r="E3624" s="76" t="s">
        <v>7985</v>
      </c>
      <c r="F3624" s="94" t="s">
        <v>1596</v>
      </c>
      <c r="G3624" s="94">
        <v>0.25</v>
      </c>
      <c r="H3624" s="94">
        <v>0.1049182808716707</v>
      </c>
      <c r="I3624" s="94">
        <v>0.13695714285714286</v>
      </c>
    </row>
    <row r="3625" spans="1:9" s="97" customFormat="1" ht="11.25" customHeight="1" x14ac:dyDescent="0.25">
      <c r="A3625" s="77">
        <v>3619</v>
      </c>
      <c r="B3625" s="76" t="s">
        <v>7094</v>
      </c>
      <c r="C3625" s="98" t="s">
        <v>1706</v>
      </c>
      <c r="D3625" s="77" t="s">
        <v>1586</v>
      </c>
      <c r="E3625" s="76" t="s">
        <v>3648</v>
      </c>
      <c r="F3625" s="94" t="s">
        <v>1596</v>
      </c>
      <c r="G3625" s="94">
        <v>0.16</v>
      </c>
      <c r="H3625" s="94">
        <v>3.4165657788539153E-2</v>
      </c>
      <c r="I3625" s="94">
        <v>0.11878761904761903</v>
      </c>
    </row>
    <row r="3626" spans="1:9" s="97" customFormat="1" ht="11.25" customHeight="1" x14ac:dyDescent="0.25">
      <c r="A3626" s="77">
        <v>3620</v>
      </c>
      <c r="B3626" s="76" t="s">
        <v>421</v>
      </c>
      <c r="C3626" s="98" t="s">
        <v>1628</v>
      </c>
      <c r="D3626" s="77" t="s">
        <v>1586</v>
      </c>
      <c r="E3626" s="76" t="s">
        <v>7645</v>
      </c>
      <c r="F3626" s="94" t="s">
        <v>1596</v>
      </c>
      <c r="G3626" s="94">
        <v>6.3E-2</v>
      </c>
      <c r="H3626" s="94">
        <v>2.2427360774818404E-2</v>
      </c>
      <c r="I3626" s="94">
        <v>3.830057142857142E-2</v>
      </c>
    </row>
    <row r="3627" spans="1:9" s="97" customFormat="1" ht="11.25" customHeight="1" x14ac:dyDescent="0.25">
      <c r="A3627" s="77">
        <v>3621</v>
      </c>
      <c r="B3627" s="76" t="s">
        <v>7093</v>
      </c>
      <c r="C3627" s="98" t="s">
        <v>1706</v>
      </c>
      <c r="D3627" s="77" t="s">
        <v>1586</v>
      </c>
      <c r="E3627" s="76" t="s">
        <v>3648</v>
      </c>
      <c r="F3627" s="94" t="s">
        <v>1596</v>
      </c>
      <c r="G3627" s="94">
        <v>0.1</v>
      </c>
      <c r="H3627" s="94">
        <v>2.6553672316384183E-2</v>
      </c>
      <c r="I3627" s="94">
        <v>6.933333333333333E-2</v>
      </c>
    </row>
    <row r="3628" spans="1:9" s="97" customFormat="1" ht="11.25" customHeight="1" x14ac:dyDescent="0.25">
      <c r="A3628" s="77">
        <v>3622</v>
      </c>
      <c r="B3628" s="76" t="s">
        <v>3145</v>
      </c>
      <c r="C3628" s="98" t="s">
        <v>1638</v>
      </c>
      <c r="D3628" s="77" t="s">
        <v>1586</v>
      </c>
      <c r="E3628" s="76" t="s">
        <v>2741</v>
      </c>
      <c r="F3628" s="94" t="s">
        <v>1596</v>
      </c>
      <c r="G3628" s="94">
        <v>0.1</v>
      </c>
      <c r="H3628" s="94">
        <v>2.8929580306698951E-2</v>
      </c>
      <c r="I3628" s="94">
        <v>6.7090476190476186E-2</v>
      </c>
    </row>
    <row r="3629" spans="1:9" s="97" customFormat="1" ht="11.25" customHeight="1" x14ac:dyDescent="0.25">
      <c r="A3629" s="77">
        <v>3623</v>
      </c>
      <c r="B3629" s="76" t="s">
        <v>8960</v>
      </c>
      <c r="C3629" s="98" t="s">
        <v>1638</v>
      </c>
      <c r="D3629" s="77" t="s">
        <v>1586</v>
      </c>
      <c r="E3629" s="76" t="s">
        <v>8959</v>
      </c>
      <c r="F3629" s="94" t="s">
        <v>1596</v>
      </c>
      <c r="G3629" s="94">
        <v>2.5000000000000001E-2</v>
      </c>
      <c r="H3629" s="94">
        <v>2.5000000000000001E-2</v>
      </c>
      <c r="I3629" s="94">
        <v>0</v>
      </c>
    </row>
    <row r="3630" spans="1:9" s="97" customFormat="1" ht="11.25" customHeight="1" x14ac:dyDescent="0.25">
      <c r="A3630" s="77">
        <v>3624</v>
      </c>
      <c r="B3630" s="76" t="s">
        <v>4594</v>
      </c>
      <c r="C3630" s="98" t="s">
        <v>1611</v>
      </c>
      <c r="D3630" s="77" t="s">
        <v>1586</v>
      </c>
      <c r="E3630" s="76" t="s">
        <v>8001</v>
      </c>
      <c r="F3630" s="94" t="s">
        <v>1596</v>
      </c>
      <c r="G3630" s="94">
        <v>0.16</v>
      </c>
      <c r="H3630" s="94">
        <v>8.8846852300242127E-2</v>
      </c>
      <c r="I3630" s="94">
        <v>6.7168571428571425E-2</v>
      </c>
    </row>
    <row r="3631" spans="1:9" s="97" customFormat="1" ht="11.25" customHeight="1" x14ac:dyDescent="0.25">
      <c r="A3631" s="77">
        <v>3625</v>
      </c>
      <c r="B3631" s="76" t="s">
        <v>3147</v>
      </c>
      <c r="C3631" s="98" t="s">
        <v>1638</v>
      </c>
      <c r="D3631" s="77" t="s">
        <v>1586</v>
      </c>
      <c r="E3631" s="76" t="s">
        <v>2741</v>
      </c>
      <c r="F3631" s="94" t="s">
        <v>1596</v>
      </c>
      <c r="G3631" s="94">
        <v>0.25</v>
      </c>
      <c r="H3631" s="94">
        <v>0.11699959644874899</v>
      </c>
      <c r="I3631" s="94">
        <v>0.12555238095238092</v>
      </c>
    </row>
    <row r="3632" spans="1:9" s="97" customFormat="1" ht="11.25" customHeight="1" x14ac:dyDescent="0.25">
      <c r="A3632" s="77">
        <v>3626</v>
      </c>
      <c r="B3632" s="76" t="s">
        <v>2998</v>
      </c>
      <c r="C3632" s="98" t="s">
        <v>1638</v>
      </c>
      <c r="D3632" s="77" t="s">
        <v>1586</v>
      </c>
      <c r="E3632" s="76" t="s">
        <v>2741</v>
      </c>
      <c r="F3632" s="94" t="s">
        <v>1596</v>
      </c>
      <c r="G3632" s="94">
        <v>0.4</v>
      </c>
      <c r="H3632" s="94">
        <v>7.4722558514931411E-2</v>
      </c>
      <c r="I3632" s="94">
        <v>0.30706190476190476</v>
      </c>
    </row>
    <row r="3633" spans="1:9" s="97" customFormat="1" ht="11.25" customHeight="1" x14ac:dyDescent="0.25">
      <c r="A3633" s="77">
        <v>3627</v>
      </c>
      <c r="B3633" s="76" t="s">
        <v>4841</v>
      </c>
      <c r="C3633" s="98" t="s">
        <v>1621</v>
      </c>
      <c r="D3633" s="77" t="s">
        <v>1586</v>
      </c>
      <c r="E3633" s="76" t="s">
        <v>7985</v>
      </c>
      <c r="F3633" s="94" t="s">
        <v>1596</v>
      </c>
      <c r="G3633" s="94">
        <v>0.1</v>
      </c>
      <c r="H3633" s="94">
        <v>4.2372881355932208E-2</v>
      </c>
      <c r="I3633" s="94">
        <v>5.439999999999999E-2</v>
      </c>
    </row>
    <row r="3634" spans="1:9" s="97" customFormat="1" ht="11.25" customHeight="1" x14ac:dyDescent="0.25">
      <c r="A3634" s="77">
        <v>3628</v>
      </c>
      <c r="B3634" s="76" t="s">
        <v>4840</v>
      </c>
      <c r="C3634" s="98" t="s">
        <v>1621</v>
      </c>
      <c r="D3634" s="77" t="s">
        <v>1586</v>
      </c>
      <c r="E3634" s="76" t="s">
        <v>7985</v>
      </c>
      <c r="F3634" s="94" t="s">
        <v>1596</v>
      </c>
      <c r="G3634" s="94">
        <v>6.3E-2</v>
      </c>
      <c r="H3634" s="94">
        <v>3.4759999999999999E-2</v>
      </c>
      <c r="I3634" s="94">
        <v>2.6658560000000001E-2</v>
      </c>
    </row>
    <row r="3635" spans="1:9" s="97" customFormat="1" ht="11.25" customHeight="1" x14ac:dyDescent="0.25">
      <c r="A3635" s="77">
        <v>3629</v>
      </c>
      <c r="B3635" s="76" t="s">
        <v>4839</v>
      </c>
      <c r="C3635" s="98" t="s">
        <v>1621</v>
      </c>
      <c r="D3635" s="77" t="s">
        <v>1586</v>
      </c>
      <c r="E3635" s="76" t="s">
        <v>7811</v>
      </c>
      <c r="F3635" s="94" t="s">
        <v>1596</v>
      </c>
      <c r="G3635" s="94">
        <v>0.06</v>
      </c>
      <c r="H3635" s="94">
        <v>3.4400000000000007E-2</v>
      </c>
      <c r="I3635" s="94">
        <v>2.4166399999999991E-2</v>
      </c>
    </row>
    <row r="3636" spans="1:9" s="97" customFormat="1" ht="11.25" customHeight="1" x14ac:dyDescent="0.25">
      <c r="A3636" s="77">
        <v>3630</v>
      </c>
      <c r="B3636" s="76" t="s">
        <v>4838</v>
      </c>
      <c r="C3636" s="98" t="s">
        <v>1621</v>
      </c>
      <c r="D3636" s="77" t="s">
        <v>1586</v>
      </c>
      <c r="E3636" s="76" t="s">
        <v>7811</v>
      </c>
      <c r="F3636" s="94" t="s">
        <v>1596</v>
      </c>
      <c r="G3636" s="94">
        <v>0.1</v>
      </c>
      <c r="H3636" s="94">
        <v>5.7000000000000009E-2</v>
      </c>
      <c r="I3636" s="94">
        <v>4.0591999999999989E-2</v>
      </c>
    </row>
    <row r="3637" spans="1:9" s="97" customFormat="1" ht="11.25" customHeight="1" x14ac:dyDescent="0.25">
      <c r="A3637" s="77">
        <v>3631</v>
      </c>
      <c r="B3637" s="76" t="s">
        <v>3220</v>
      </c>
      <c r="C3637" s="98" t="s">
        <v>1638</v>
      </c>
      <c r="D3637" s="77" t="s">
        <v>1586</v>
      </c>
      <c r="E3637" s="76" t="s">
        <v>2660</v>
      </c>
      <c r="F3637" s="94" t="s">
        <v>1596</v>
      </c>
      <c r="G3637" s="94">
        <v>0.1</v>
      </c>
      <c r="H3637" s="94">
        <v>7.5827280064568195E-2</v>
      </c>
      <c r="I3637" s="94">
        <v>2.2819047619047621E-2</v>
      </c>
    </row>
    <row r="3638" spans="1:9" s="97" customFormat="1" ht="11.25" customHeight="1" x14ac:dyDescent="0.25">
      <c r="A3638" s="77">
        <v>3632</v>
      </c>
      <c r="B3638" s="76" t="s">
        <v>2260</v>
      </c>
      <c r="C3638" s="98" t="s">
        <v>1621</v>
      </c>
      <c r="D3638" s="77" t="s">
        <v>1586</v>
      </c>
      <c r="E3638" s="76" t="s">
        <v>7811</v>
      </c>
      <c r="F3638" s="94" t="s">
        <v>1596</v>
      </c>
      <c r="G3638" s="94">
        <v>0.06</v>
      </c>
      <c r="H3638" s="94">
        <v>8.6359967715899915E-3</v>
      </c>
      <c r="I3638" s="94">
        <v>4.8487619047619043E-2</v>
      </c>
    </row>
    <row r="3639" spans="1:9" s="97" customFormat="1" ht="11.25" customHeight="1" x14ac:dyDescent="0.25">
      <c r="A3639" s="77">
        <v>3633</v>
      </c>
      <c r="B3639" s="76" t="s">
        <v>4837</v>
      </c>
      <c r="C3639" s="98" t="s">
        <v>1621</v>
      </c>
      <c r="D3639" s="77" t="s">
        <v>1586</v>
      </c>
      <c r="E3639" s="76" t="s">
        <v>7811</v>
      </c>
      <c r="F3639" s="94" t="s">
        <v>1596</v>
      </c>
      <c r="G3639" s="94">
        <v>0.1</v>
      </c>
      <c r="H3639" s="94">
        <v>1.538539144471348E-2</v>
      </c>
      <c r="I3639" s="94">
        <v>7.9876190476190476E-2</v>
      </c>
    </row>
    <row r="3640" spans="1:9" s="97" customFormat="1" ht="11.25" customHeight="1" x14ac:dyDescent="0.25">
      <c r="A3640" s="77">
        <v>3634</v>
      </c>
      <c r="B3640" s="76" t="s">
        <v>4836</v>
      </c>
      <c r="C3640" s="98" t="s">
        <v>1621</v>
      </c>
      <c r="D3640" s="77" t="s">
        <v>1586</v>
      </c>
      <c r="E3640" s="76" t="s">
        <v>7811</v>
      </c>
      <c r="F3640" s="94" t="s">
        <v>1596</v>
      </c>
      <c r="G3640" s="94">
        <v>0.1</v>
      </c>
      <c r="H3640" s="94">
        <v>3.8993139628732847E-3</v>
      </c>
      <c r="I3640" s="94">
        <v>9.0719047619047616E-2</v>
      </c>
    </row>
    <row r="3641" spans="1:9" s="97" customFormat="1" ht="11.25" customHeight="1" x14ac:dyDescent="0.25">
      <c r="A3641" s="77">
        <v>3635</v>
      </c>
      <c r="B3641" s="76" t="s">
        <v>4835</v>
      </c>
      <c r="C3641" s="98" t="s">
        <v>1621</v>
      </c>
      <c r="D3641" s="77" t="s">
        <v>1586</v>
      </c>
      <c r="E3641" s="76" t="s">
        <v>7778</v>
      </c>
      <c r="F3641" s="94" t="s">
        <v>1596</v>
      </c>
      <c r="G3641" s="94">
        <v>0.1</v>
      </c>
      <c r="H3641" s="94">
        <v>6.6000000000000003E-2</v>
      </c>
      <c r="I3641" s="94">
        <v>3.2096E-2</v>
      </c>
    </row>
    <row r="3642" spans="1:9" s="97" customFormat="1" ht="11.25" customHeight="1" x14ac:dyDescent="0.25">
      <c r="A3642" s="77">
        <v>3636</v>
      </c>
      <c r="B3642" s="76" t="s">
        <v>395</v>
      </c>
      <c r="C3642" s="98" t="s">
        <v>1628</v>
      </c>
      <c r="D3642" s="77" t="s">
        <v>1586</v>
      </c>
      <c r="E3642" s="76" t="s">
        <v>7653</v>
      </c>
      <c r="F3642" s="94" t="s">
        <v>1596</v>
      </c>
      <c r="G3642" s="94">
        <v>0.16</v>
      </c>
      <c r="H3642" s="94">
        <v>1.6005851493139631E-2</v>
      </c>
      <c r="I3642" s="94">
        <v>0.13593047619047618</v>
      </c>
    </row>
    <row r="3643" spans="1:9" s="97" customFormat="1" ht="11.25" customHeight="1" x14ac:dyDescent="0.25">
      <c r="A3643" s="77">
        <v>3637</v>
      </c>
      <c r="B3643" s="76" t="s">
        <v>4593</v>
      </c>
      <c r="C3643" s="98" t="s">
        <v>1611</v>
      </c>
      <c r="D3643" s="77" t="s">
        <v>1586</v>
      </c>
      <c r="E3643" s="76" t="s">
        <v>8001</v>
      </c>
      <c r="F3643" s="94" t="s">
        <v>1596</v>
      </c>
      <c r="G3643" s="94">
        <v>0.1</v>
      </c>
      <c r="H3643" s="94">
        <v>2.6538539144471351E-2</v>
      </c>
      <c r="I3643" s="94">
        <v>6.9347619047619047E-2</v>
      </c>
    </row>
    <row r="3644" spans="1:9" s="97" customFormat="1" ht="11.25" customHeight="1" x14ac:dyDescent="0.25">
      <c r="A3644" s="77">
        <v>3638</v>
      </c>
      <c r="B3644" s="76" t="s">
        <v>4834</v>
      </c>
      <c r="C3644" s="98" t="s">
        <v>1621</v>
      </c>
      <c r="D3644" s="77" t="s">
        <v>1586</v>
      </c>
      <c r="E3644" s="76" t="s">
        <v>7811</v>
      </c>
      <c r="F3644" s="94" t="s">
        <v>1596</v>
      </c>
      <c r="G3644" s="94">
        <v>0.16</v>
      </c>
      <c r="H3644" s="94">
        <v>9.3623890234059731E-2</v>
      </c>
      <c r="I3644" s="94">
        <v>6.2659047619047614E-2</v>
      </c>
    </row>
    <row r="3645" spans="1:9" s="97" customFormat="1" ht="11.25" customHeight="1" x14ac:dyDescent="0.25">
      <c r="A3645" s="77">
        <v>3639</v>
      </c>
      <c r="B3645" s="76" t="s">
        <v>2969</v>
      </c>
      <c r="C3645" s="98" t="s">
        <v>1638</v>
      </c>
      <c r="D3645" s="77" t="s">
        <v>1586</v>
      </c>
      <c r="E3645" s="76" t="s">
        <v>2488</v>
      </c>
      <c r="F3645" s="94" t="s">
        <v>1596</v>
      </c>
      <c r="G3645" s="94">
        <v>0.1</v>
      </c>
      <c r="H3645" s="94">
        <v>0.1</v>
      </c>
      <c r="I3645" s="94">
        <v>0</v>
      </c>
    </row>
    <row r="3646" spans="1:9" s="97" customFormat="1" ht="11.25" customHeight="1" x14ac:dyDescent="0.25">
      <c r="A3646" s="77">
        <v>3640</v>
      </c>
      <c r="B3646" s="76" t="s">
        <v>3244</v>
      </c>
      <c r="C3646" s="98" t="s">
        <v>1638</v>
      </c>
      <c r="D3646" s="77" t="s">
        <v>1586</v>
      </c>
      <c r="E3646" s="76" t="s">
        <v>2488</v>
      </c>
      <c r="F3646" s="94" t="s">
        <v>1596</v>
      </c>
      <c r="G3646" s="94">
        <v>0.25</v>
      </c>
      <c r="H3646" s="94">
        <v>0.12957021791767556</v>
      </c>
      <c r="I3646" s="94">
        <v>0.11368571428571426</v>
      </c>
    </row>
    <row r="3647" spans="1:9" s="97" customFormat="1" ht="11.25" customHeight="1" x14ac:dyDescent="0.25">
      <c r="A3647" s="77">
        <v>3641</v>
      </c>
      <c r="B3647" s="76" t="s">
        <v>396</v>
      </c>
      <c r="C3647" s="98" t="s">
        <v>1628</v>
      </c>
      <c r="D3647" s="77" t="s">
        <v>1586</v>
      </c>
      <c r="E3647" s="76" t="s">
        <v>7653</v>
      </c>
      <c r="F3647" s="94" t="s">
        <v>1596</v>
      </c>
      <c r="G3647" s="94">
        <v>0.16</v>
      </c>
      <c r="H3647" s="94">
        <v>1.8507869249394675E-2</v>
      </c>
      <c r="I3647" s="94">
        <v>0.13356857142857143</v>
      </c>
    </row>
    <row r="3648" spans="1:9" s="97" customFormat="1" ht="11.25" customHeight="1" x14ac:dyDescent="0.25">
      <c r="A3648" s="77">
        <v>3642</v>
      </c>
      <c r="B3648" s="76" t="s">
        <v>4833</v>
      </c>
      <c r="C3648" s="98" t="s">
        <v>1621</v>
      </c>
      <c r="D3648" s="77" t="s">
        <v>1586</v>
      </c>
      <c r="E3648" s="76" t="s">
        <v>7811</v>
      </c>
      <c r="F3648" s="94" t="s">
        <v>1596</v>
      </c>
      <c r="G3648" s="94">
        <v>0.4</v>
      </c>
      <c r="H3648" s="94">
        <v>9.7503026634382581E-2</v>
      </c>
      <c r="I3648" s="94">
        <v>0.28555714285714284</v>
      </c>
    </row>
    <row r="3649" spans="1:9" s="97" customFormat="1" ht="11.25" customHeight="1" x14ac:dyDescent="0.25">
      <c r="A3649" s="77">
        <v>3643</v>
      </c>
      <c r="B3649" s="76" t="s">
        <v>4592</v>
      </c>
      <c r="C3649" s="98" t="s">
        <v>1611</v>
      </c>
      <c r="D3649" s="77" t="s">
        <v>1586</v>
      </c>
      <c r="E3649" s="76" t="s">
        <v>8001</v>
      </c>
      <c r="F3649" s="94" t="s">
        <v>1596</v>
      </c>
      <c r="G3649" s="94">
        <v>0.16</v>
      </c>
      <c r="H3649" s="94">
        <v>3.099273607748184E-2</v>
      </c>
      <c r="I3649" s="94">
        <v>0.12178285714285712</v>
      </c>
    </row>
    <row r="3650" spans="1:9" s="97" customFormat="1" ht="11.25" customHeight="1" x14ac:dyDescent="0.25">
      <c r="A3650" s="77">
        <v>3644</v>
      </c>
      <c r="B3650" s="76" t="s">
        <v>3219</v>
      </c>
      <c r="C3650" s="98" t="s">
        <v>1638</v>
      </c>
      <c r="D3650" s="77" t="s">
        <v>1586</v>
      </c>
      <c r="E3650" s="76" t="s">
        <v>2677</v>
      </c>
      <c r="F3650" s="94" t="s">
        <v>1596</v>
      </c>
      <c r="G3650" s="94">
        <v>6.3E-2</v>
      </c>
      <c r="H3650" s="94">
        <v>4.257465698143665E-2</v>
      </c>
      <c r="I3650" s="94">
        <v>1.9281523809523804E-2</v>
      </c>
    </row>
    <row r="3651" spans="1:9" s="97" customFormat="1" ht="11.25" customHeight="1" x14ac:dyDescent="0.25">
      <c r="A3651" s="77">
        <v>3645</v>
      </c>
      <c r="B3651" s="76" t="s">
        <v>2679</v>
      </c>
      <c r="C3651" s="98" t="s">
        <v>1638</v>
      </c>
      <c r="D3651" s="77" t="s">
        <v>1586</v>
      </c>
      <c r="E3651" s="76" t="s">
        <v>2677</v>
      </c>
      <c r="F3651" s="94" t="s">
        <v>1596</v>
      </c>
      <c r="G3651" s="94">
        <v>0.25</v>
      </c>
      <c r="H3651" s="94">
        <v>4.1994552058111388E-2</v>
      </c>
      <c r="I3651" s="94">
        <v>0.19635714285714284</v>
      </c>
    </row>
    <row r="3652" spans="1:9" s="97" customFormat="1" ht="11.25" customHeight="1" x14ac:dyDescent="0.25">
      <c r="A3652" s="77">
        <v>3646</v>
      </c>
      <c r="B3652" s="76" t="s">
        <v>397</v>
      </c>
      <c r="C3652" s="98" t="s">
        <v>1628</v>
      </c>
      <c r="D3652" s="77" t="s">
        <v>1586</v>
      </c>
      <c r="E3652" s="76" t="s">
        <v>7653</v>
      </c>
      <c r="F3652" s="94" t="s">
        <v>1596</v>
      </c>
      <c r="G3652" s="94">
        <v>0.16</v>
      </c>
      <c r="H3652" s="94">
        <v>3.1744350282485873E-2</v>
      </c>
      <c r="I3652" s="94">
        <v>0.12107333333333334</v>
      </c>
    </row>
    <row r="3653" spans="1:9" s="97" customFormat="1" ht="11.25" customHeight="1" x14ac:dyDescent="0.25">
      <c r="A3653" s="77">
        <v>3647</v>
      </c>
      <c r="B3653" s="76" t="s">
        <v>4832</v>
      </c>
      <c r="C3653" s="98" t="s">
        <v>1621</v>
      </c>
      <c r="D3653" s="77" t="s">
        <v>1586</v>
      </c>
      <c r="E3653" s="76" t="s">
        <v>7811</v>
      </c>
      <c r="F3653" s="94" t="s">
        <v>1596</v>
      </c>
      <c r="G3653" s="94">
        <v>0.25</v>
      </c>
      <c r="H3653" s="94">
        <v>0.157</v>
      </c>
      <c r="I3653" s="94">
        <v>8.7791999999999995E-2</v>
      </c>
    </row>
    <row r="3654" spans="1:9" s="97" customFormat="1" ht="11.25" customHeight="1" x14ac:dyDescent="0.25">
      <c r="A3654" s="77">
        <v>3648</v>
      </c>
      <c r="B3654" s="76" t="s">
        <v>4831</v>
      </c>
      <c r="C3654" s="98" t="s">
        <v>1621</v>
      </c>
      <c r="D3654" s="77" t="s">
        <v>1586</v>
      </c>
      <c r="E3654" s="76" t="s">
        <v>7811</v>
      </c>
      <c r="F3654" s="94" t="s">
        <v>1596</v>
      </c>
      <c r="G3654" s="94">
        <v>0.16</v>
      </c>
      <c r="H3654" s="94">
        <v>0.10440000000000001</v>
      </c>
      <c r="I3654" s="94">
        <v>5.2486399999999989E-2</v>
      </c>
    </row>
    <row r="3655" spans="1:9" s="97" customFormat="1" ht="11.25" customHeight="1" x14ac:dyDescent="0.25">
      <c r="A3655" s="77">
        <v>3649</v>
      </c>
      <c r="B3655" s="76" t="s">
        <v>2678</v>
      </c>
      <c r="C3655" s="98" t="s">
        <v>1638</v>
      </c>
      <c r="D3655" s="77" t="s">
        <v>1586</v>
      </c>
      <c r="E3655" s="76" t="s">
        <v>2677</v>
      </c>
      <c r="F3655" s="94" t="s">
        <v>1596</v>
      </c>
      <c r="G3655" s="94">
        <v>0.16</v>
      </c>
      <c r="H3655" s="94">
        <v>1.8603712671509284E-2</v>
      </c>
      <c r="I3655" s="94">
        <v>0.13347809523809523</v>
      </c>
    </row>
    <row r="3656" spans="1:9" s="97" customFormat="1" ht="11.25" customHeight="1" x14ac:dyDescent="0.25">
      <c r="A3656" s="77">
        <v>3650</v>
      </c>
      <c r="B3656" s="76" t="s">
        <v>5990</v>
      </c>
      <c r="C3656" s="98" t="s">
        <v>1639</v>
      </c>
      <c r="D3656" s="77" t="s">
        <v>1586</v>
      </c>
      <c r="E3656" s="76" t="s">
        <v>8084</v>
      </c>
      <c r="F3656" s="94" t="s">
        <v>1596</v>
      </c>
      <c r="G3656" s="94">
        <v>0.4</v>
      </c>
      <c r="H3656" s="94">
        <v>0.246</v>
      </c>
      <c r="I3656" s="94">
        <v>0.14537600000000001</v>
      </c>
    </row>
    <row r="3657" spans="1:9" s="97" customFormat="1" ht="11.25" customHeight="1" x14ac:dyDescent="0.25">
      <c r="A3657" s="77">
        <v>3651</v>
      </c>
      <c r="B3657" s="76" t="s">
        <v>4830</v>
      </c>
      <c r="C3657" s="98" t="s">
        <v>1621</v>
      </c>
      <c r="D3657" s="77" t="s">
        <v>1586</v>
      </c>
      <c r="E3657" s="76" t="s">
        <v>7811</v>
      </c>
      <c r="F3657" s="94" t="s">
        <v>1596</v>
      </c>
      <c r="G3657" s="94">
        <v>0.16</v>
      </c>
      <c r="H3657" s="94">
        <v>0.16</v>
      </c>
      <c r="I3657" s="94">
        <v>0</v>
      </c>
    </row>
    <row r="3658" spans="1:9" s="97" customFormat="1" ht="11.25" customHeight="1" x14ac:dyDescent="0.25">
      <c r="A3658" s="77">
        <v>3652</v>
      </c>
      <c r="B3658" s="76" t="s">
        <v>583</v>
      </c>
      <c r="C3658" s="98" t="s">
        <v>1621</v>
      </c>
      <c r="D3658" s="77" t="s">
        <v>1586</v>
      </c>
      <c r="E3658" s="76" t="s">
        <v>7811</v>
      </c>
      <c r="F3658" s="94" t="s">
        <v>1596</v>
      </c>
      <c r="G3658" s="94">
        <v>0.1</v>
      </c>
      <c r="H3658" s="94">
        <v>0.1</v>
      </c>
      <c r="I3658" s="94">
        <v>0</v>
      </c>
    </row>
    <row r="3659" spans="1:9" s="97" customFormat="1" ht="11.25" customHeight="1" x14ac:dyDescent="0.25">
      <c r="A3659" s="77">
        <v>3653</v>
      </c>
      <c r="B3659" s="76" t="s">
        <v>2676</v>
      </c>
      <c r="C3659" s="98" t="s">
        <v>1638</v>
      </c>
      <c r="D3659" s="77" t="s">
        <v>1586</v>
      </c>
      <c r="E3659" s="76" t="s">
        <v>2550</v>
      </c>
      <c r="F3659" s="94" t="s">
        <v>1596</v>
      </c>
      <c r="G3659" s="94">
        <v>0.1</v>
      </c>
      <c r="H3659" s="94">
        <v>2.2432405165456016E-2</v>
      </c>
      <c r="I3659" s="94">
        <v>7.3223809523809524E-2</v>
      </c>
    </row>
    <row r="3660" spans="1:9" s="97" customFormat="1" ht="11.25" customHeight="1" x14ac:dyDescent="0.25">
      <c r="A3660" s="77">
        <v>3654</v>
      </c>
      <c r="B3660" s="76" t="s">
        <v>4829</v>
      </c>
      <c r="C3660" s="98" t="s">
        <v>1621</v>
      </c>
      <c r="D3660" s="77" t="s">
        <v>1586</v>
      </c>
      <c r="E3660" s="76" t="s">
        <v>7811</v>
      </c>
      <c r="F3660" s="94" t="s">
        <v>1596</v>
      </c>
      <c r="G3660" s="94">
        <v>0.1</v>
      </c>
      <c r="H3660" s="94">
        <v>8.5063559322033896E-2</v>
      </c>
      <c r="I3660" s="94">
        <v>1.4100000000000001E-2</v>
      </c>
    </row>
    <row r="3661" spans="1:9" s="97" customFormat="1" ht="11.25" customHeight="1" x14ac:dyDescent="0.25">
      <c r="A3661" s="77">
        <v>3655</v>
      </c>
      <c r="B3661" s="76" t="s">
        <v>584</v>
      </c>
      <c r="C3661" s="98" t="s">
        <v>1621</v>
      </c>
      <c r="D3661" s="77" t="s">
        <v>1586</v>
      </c>
      <c r="E3661" s="76" t="s">
        <v>7703</v>
      </c>
      <c r="F3661" s="94" t="s">
        <v>1596</v>
      </c>
      <c r="G3661" s="94">
        <v>0.25</v>
      </c>
      <c r="H3661" s="94">
        <v>0.14699999999999999</v>
      </c>
      <c r="I3661" s="94">
        <v>9.7231999999999999E-2</v>
      </c>
    </row>
    <row r="3662" spans="1:9" s="97" customFormat="1" ht="11.25" customHeight="1" x14ac:dyDescent="0.25">
      <c r="A3662" s="77">
        <v>3656</v>
      </c>
      <c r="B3662" s="76" t="s">
        <v>4828</v>
      </c>
      <c r="C3662" s="98" t="s">
        <v>1621</v>
      </c>
      <c r="D3662" s="77" t="s">
        <v>1586</v>
      </c>
      <c r="E3662" s="76" t="s">
        <v>7703</v>
      </c>
      <c r="F3662" s="94" t="s">
        <v>1596</v>
      </c>
      <c r="G3662" s="94">
        <v>0.1</v>
      </c>
      <c r="H3662" s="94">
        <v>0.1</v>
      </c>
      <c r="I3662" s="94">
        <v>0</v>
      </c>
    </row>
    <row r="3663" spans="1:9" s="97" customFormat="1" ht="11.25" customHeight="1" x14ac:dyDescent="0.25">
      <c r="A3663" s="77">
        <v>3657</v>
      </c>
      <c r="B3663" s="76" t="s">
        <v>585</v>
      </c>
      <c r="C3663" s="98" t="s">
        <v>1621</v>
      </c>
      <c r="D3663" s="77" t="s">
        <v>1586</v>
      </c>
      <c r="E3663" s="76" t="s">
        <v>7703</v>
      </c>
      <c r="F3663" s="94" t="s">
        <v>1596</v>
      </c>
      <c r="G3663" s="94">
        <v>0.1</v>
      </c>
      <c r="H3663" s="94">
        <v>0.1</v>
      </c>
      <c r="I3663" s="94">
        <v>0</v>
      </c>
    </row>
    <row r="3664" spans="1:9" s="97" customFormat="1" ht="11.25" customHeight="1" x14ac:dyDescent="0.25">
      <c r="A3664" s="77">
        <v>3658</v>
      </c>
      <c r="B3664" s="76" t="s">
        <v>586</v>
      </c>
      <c r="C3664" s="98" t="s">
        <v>1621</v>
      </c>
      <c r="D3664" s="77" t="s">
        <v>1586</v>
      </c>
      <c r="E3664" s="76" t="s">
        <v>7703</v>
      </c>
      <c r="F3664" s="94" t="s">
        <v>1596</v>
      </c>
      <c r="G3664" s="94">
        <v>0.16</v>
      </c>
      <c r="H3664" s="94">
        <v>9.8875100887812747E-2</v>
      </c>
      <c r="I3664" s="94">
        <v>5.7701904761904767E-2</v>
      </c>
    </row>
    <row r="3665" spans="1:9" s="97" customFormat="1" ht="11.25" customHeight="1" x14ac:dyDescent="0.25">
      <c r="A3665" s="77">
        <v>3659</v>
      </c>
      <c r="B3665" s="76" t="s">
        <v>587</v>
      </c>
      <c r="C3665" s="98" t="s">
        <v>1621</v>
      </c>
      <c r="D3665" s="77" t="s">
        <v>1586</v>
      </c>
      <c r="E3665" s="76" t="s">
        <v>7703</v>
      </c>
      <c r="F3665" s="94" t="s">
        <v>1596</v>
      </c>
      <c r="G3665" s="94">
        <v>0.1</v>
      </c>
      <c r="H3665" s="94">
        <v>5.4721549636803882E-2</v>
      </c>
      <c r="I3665" s="94">
        <v>4.2742857142857131E-2</v>
      </c>
    </row>
    <row r="3666" spans="1:9" s="97" customFormat="1" ht="11.25" customHeight="1" x14ac:dyDescent="0.25">
      <c r="A3666" s="77">
        <v>3660</v>
      </c>
      <c r="B3666" s="76" t="s">
        <v>588</v>
      </c>
      <c r="C3666" s="98" t="s">
        <v>1621</v>
      </c>
      <c r="D3666" s="77" t="s">
        <v>1586</v>
      </c>
      <c r="E3666" s="76" t="s">
        <v>7703</v>
      </c>
      <c r="F3666" s="94" t="s">
        <v>1596</v>
      </c>
      <c r="G3666" s="94">
        <v>0.1</v>
      </c>
      <c r="H3666" s="94">
        <v>8.0881759483454399E-2</v>
      </c>
      <c r="I3666" s="94">
        <v>1.8047619047619045E-2</v>
      </c>
    </row>
    <row r="3667" spans="1:9" s="97" customFormat="1" ht="11.25" customHeight="1" x14ac:dyDescent="0.25">
      <c r="A3667" s="77">
        <v>3661</v>
      </c>
      <c r="B3667" s="76" t="s">
        <v>589</v>
      </c>
      <c r="C3667" s="98" t="s">
        <v>1621</v>
      </c>
      <c r="D3667" s="77" t="s">
        <v>1586</v>
      </c>
      <c r="E3667" s="76" t="s">
        <v>7703</v>
      </c>
      <c r="F3667" s="94" t="s">
        <v>1596</v>
      </c>
      <c r="G3667" s="94">
        <v>0.25</v>
      </c>
      <c r="H3667" s="94">
        <v>5.0393462469733655E-2</v>
      </c>
      <c r="I3667" s="94">
        <v>0.18842857142857142</v>
      </c>
    </row>
    <row r="3668" spans="1:9" s="97" customFormat="1" ht="11.25" customHeight="1" x14ac:dyDescent="0.25">
      <c r="A3668" s="77">
        <v>3662</v>
      </c>
      <c r="B3668" s="76" t="s">
        <v>590</v>
      </c>
      <c r="C3668" s="98" t="s">
        <v>1621</v>
      </c>
      <c r="D3668" s="77" t="s">
        <v>1586</v>
      </c>
      <c r="E3668" s="76" t="s">
        <v>7703</v>
      </c>
      <c r="F3668" s="94" t="s">
        <v>1596</v>
      </c>
      <c r="G3668" s="94">
        <v>0.16</v>
      </c>
      <c r="H3668" s="94">
        <v>0.16</v>
      </c>
      <c r="I3668" s="94">
        <v>0</v>
      </c>
    </row>
    <row r="3669" spans="1:9" s="97" customFormat="1" ht="11.25" customHeight="1" x14ac:dyDescent="0.25">
      <c r="A3669" s="77">
        <v>3663</v>
      </c>
      <c r="B3669" s="76" t="s">
        <v>4827</v>
      </c>
      <c r="C3669" s="98" t="s">
        <v>1621</v>
      </c>
      <c r="D3669" s="77" t="s">
        <v>1586</v>
      </c>
      <c r="E3669" s="76" t="s">
        <v>7703</v>
      </c>
      <c r="F3669" s="94" t="s">
        <v>1596</v>
      </c>
      <c r="G3669" s="94">
        <v>0.1</v>
      </c>
      <c r="H3669" s="94">
        <v>2.158999192897498E-2</v>
      </c>
      <c r="I3669" s="94">
        <v>7.4019047619047609E-2</v>
      </c>
    </row>
    <row r="3670" spans="1:9" s="97" customFormat="1" ht="11.25" customHeight="1" x14ac:dyDescent="0.25">
      <c r="A3670" s="77">
        <v>3664</v>
      </c>
      <c r="B3670" s="76" t="s">
        <v>591</v>
      </c>
      <c r="C3670" s="98" t="s">
        <v>1621</v>
      </c>
      <c r="D3670" s="77" t="s">
        <v>1586</v>
      </c>
      <c r="E3670" s="76" t="s">
        <v>7703</v>
      </c>
      <c r="F3670" s="94" t="s">
        <v>1596</v>
      </c>
      <c r="G3670" s="94">
        <v>6.3E-2</v>
      </c>
      <c r="H3670" s="94">
        <v>3.9169999999999996E-2</v>
      </c>
      <c r="I3670" s="94">
        <v>2.2495520000000001E-2</v>
      </c>
    </row>
    <row r="3671" spans="1:9" s="97" customFormat="1" ht="11.25" customHeight="1" x14ac:dyDescent="0.25">
      <c r="A3671" s="77">
        <v>3665</v>
      </c>
      <c r="B3671" s="76" t="s">
        <v>4826</v>
      </c>
      <c r="C3671" s="98" t="s">
        <v>1621</v>
      </c>
      <c r="D3671" s="77" t="s">
        <v>1586</v>
      </c>
      <c r="E3671" s="76" t="s">
        <v>7703</v>
      </c>
      <c r="F3671" s="94" t="s">
        <v>1596</v>
      </c>
      <c r="G3671" s="94">
        <v>0.32</v>
      </c>
      <c r="H3671" s="94">
        <v>7.2825867635189681E-2</v>
      </c>
      <c r="I3671" s="94">
        <v>0.2333323809523809</v>
      </c>
    </row>
    <row r="3672" spans="1:9" s="97" customFormat="1" ht="11.25" customHeight="1" x14ac:dyDescent="0.25">
      <c r="A3672" s="77">
        <v>3666</v>
      </c>
      <c r="B3672" s="76" t="s">
        <v>4825</v>
      </c>
      <c r="C3672" s="98" t="s">
        <v>1621</v>
      </c>
      <c r="D3672" s="77" t="s">
        <v>1586</v>
      </c>
      <c r="E3672" s="76" t="s">
        <v>7703</v>
      </c>
      <c r="F3672" s="94" t="s">
        <v>1596</v>
      </c>
      <c r="G3672" s="94">
        <v>0.1</v>
      </c>
      <c r="H3672" s="94">
        <v>4.1858353510895882E-2</v>
      </c>
      <c r="I3672" s="94">
        <v>5.4885714285714288E-2</v>
      </c>
    </row>
    <row r="3673" spans="1:9" s="97" customFormat="1" ht="11.25" customHeight="1" x14ac:dyDescent="0.25">
      <c r="A3673" s="77">
        <v>3667</v>
      </c>
      <c r="B3673" s="76" t="s">
        <v>4824</v>
      </c>
      <c r="C3673" s="98" t="s">
        <v>1621</v>
      </c>
      <c r="D3673" s="77" t="s">
        <v>1586</v>
      </c>
      <c r="E3673" s="76" t="s">
        <v>7703</v>
      </c>
      <c r="F3673" s="94" t="s">
        <v>1596</v>
      </c>
      <c r="G3673" s="94">
        <v>0.16</v>
      </c>
      <c r="H3673" s="94">
        <v>0.16</v>
      </c>
      <c r="I3673" s="94">
        <v>0</v>
      </c>
    </row>
    <row r="3674" spans="1:9" s="97" customFormat="1" ht="11.25" customHeight="1" x14ac:dyDescent="0.25">
      <c r="A3674" s="77">
        <v>3668</v>
      </c>
      <c r="B3674" s="76" t="s">
        <v>8958</v>
      </c>
      <c r="C3674" s="98" t="s">
        <v>1628</v>
      </c>
      <c r="D3674" s="77" t="s">
        <v>1586</v>
      </c>
      <c r="E3674" s="76" t="s">
        <v>7653</v>
      </c>
      <c r="F3674" s="94" t="s">
        <v>1596</v>
      </c>
      <c r="G3674" s="94">
        <v>0.25</v>
      </c>
      <c r="H3674" s="94">
        <v>3.4211057304277648E-2</v>
      </c>
      <c r="I3674" s="94">
        <v>0.20370476190476192</v>
      </c>
    </row>
    <row r="3675" spans="1:9" s="97" customFormat="1" ht="11.25" customHeight="1" x14ac:dyDescent="0.25">
      <c r="A3675" s="77">
        <v>3669</v>
      </c>
      <c r="B3675" s="76" t="s">
        <v>8957</v>
      </c>
      <c r="C3675" s="98" t="s">
        <v>1621</v>
      </c>
      <c r="D3675" s="77" t="s">
        <v>1586</v>
      </c>
      <c r="E3675" s="76" t="s">
        <v>7703</v>
      </c>
      <c r="F3675" s="94" t="s">
        <v>1596</v>
      </c>
      <c r="G3675" s="94">
        <v>0.25</v>
      </c>
      <c r="H3675" s="94">
        <v>0.14029963680387411</v>
      </c>
      <c r="I3675" s="94">
        <v>0.10355714285714283</v>
      </c>
    </row>
    <row r="3676" spans="1:9" s="97" customFormat="1" ht="11.25" customHeight="1" x14ac:dyDescent="0.25">
      <c r="A3676" s="77">
        <v>3670</v>
      </c>
      <c r="B3676" s="76" t="s">
        <v>4823</v>
      </c>
      <c r="C3676" s="98" t="s">
        <v>1621</v>
      </c>
      <c r="D3676" s="77" t="s">
        <v>1586</v>
      </c>
      <c r="E3676" s="76" t="s">
        <v>7703</v>
      </c>
      <c r="F3676" s="94" t="s">
        <v>1596</v>
      </c>
      <c r="G3676" s="94">
        <v>0.1</v>
      </c>
      <c r="H3676" s="94">
        <v>0.1</v>
      </c>
      <c r="I3676" s="94">
        <v>0</v>
      </c>
    </row>
    <row r="3677" spans="1:9" s="97" customFormat="1" ht="11.25" customHeight="1" x14ac:dyDescent="0.25">
      <c r="A3677" s="77">
        <v>3671</v>
      </c>
      <c r="B3677" s="76" t="s">
        <v>2495</v>
      </c>
      <c r="C3677" s="98" t="s">
        <v>1638</v>
      </c>
      <c r="D3677" s="77" t="s">
        <v>1586</v>
      </c>
      <c r="E3677" s="76" t="s">
        <v>2494</v>
      </c>
      <c r="F3677" s="94" t="s">
        <v>1596</v>
      </c>
      <c r="G3677" s="94">
        <v>0.1</v>
      </c>
      <c r="H3677" s="94">
        <v>6.9007263922518158E-2</v>
      </c>
      <c r="I3677" s="94">
        <v>2.9257142857142853E-2</v>
      </c>
    </row>
    <row r="3678" spans="1:9" s="97" customFormat="1" ht="11.25" customHeight="1" x14ac:dyDescent="0.25">
      <c r="A3678" s="77">
        <v>3672</v>
      </c>
      <c r="B3678" s="76" t="s">
        <v>4822</v>
      </c>
      <c r="C3678" s="98" t="s">
        <v>1621</v>
      </c>
      <c r="D3678" s="77" t="s">
        <v>1586</v>
      </c>
      <c r="E3678" s="76" t="s">
        <v>7703</v>
      </c>
      <c r="F3678" s="94" t="s">
        <v>1596</v>
      </c>
      <c r="G3678" s="94">
        <v>0.1</v>
      </c>
      <c r="H3678" s="94">
        <v>1.9067796610169493E-2</v>
      </c>
      <c r="I3678" s="94">
        <v>7.6399999999999996E-2</v>
      </c>
    </row>
    <row r="3679" spans="1:9" s="97" customFormat="1" ht="11.25" customHeight="1" x14ac:dyDescent="0.25">
      <c r="A3679" s="77">
        <v>3673</v>
      </c>
      <c r="B3679" s="76" t="s">
        <v>2493</v>
      </c>
      <c r="C3679" s="98" t="s">
        <v>1638</v>
      </c>
      <c r="D3679" s="77" t="s">
        <v>1586</v>
      </c>
      <c r="E3679" s="76" t="s">
        <v>2741</v>
      </c>
      <c r="F3679" s="94" t="s">
        <v>1596</v>
      </c>
      <c r="G3679" s="94">
        <v>0.25</v>
      </c>
      <c r="H3679" s="94">
        <v>0.17013216303470544</v>
      </c>
      <c r="I3679" s="94">
        <v>7.5395238095238071E-2</v>
      </c>
    </row>
    <row r="3680" spans="1:9" s="97" customFormat="1" ht="11.25" customHeight="1" x14ac:dyDescent="0.25">
      <c r="A3680" s="77">
        <v>3674</v>
      </c>
      <c r="B3680" s="76" t="s">
        <v>2928</v>
      </c>
      <c r="C3680" s="98" t="s">
        <v>1638</v>
      </c>
      <c r="D3680" s="77" t="s">
        <v>1586</v>
      </c>
      <c r="E3680" s="76" t="s">
        <v>2741</v>
      </c>
      <c r="F3680" s="94" t="s">
        <v>1596</v>
      </c>
      <c r="G3680" s="94">
        <v>0.4</v>
      </c>
      <c r="H3680" s="94">
        <v>3.9295803066989512E-3</v>
      </c>
      <c r="I3680" s="94">
        <v>0.37389047619047622</v>
      </c>
    </row>
    <row r="3681" spans="1:9" s="97" customFormat="1" ht="11.25" customHeight="1" x14ac:dyDescent="0.25">
      <c r="A3681" s="77">
        <v>3675</v>
      </c>
      <c r="B3681" s="76" t="s">
        <v>3144</v>
      </c>
      <c r="C3681" s="98" t="s">
        <v>1638</v>
      </c>
      <c r="D3681" s="77" t="s">
        <v>1586</v>
      </c>
      <c r="E3681" s="76" t="s">
        <v>2741</v>
      </c>
      <c r="F3681" s="94" t="s">
        <v>1596</v>
      </c>
      <c r="G3681" s="94">
        <v>0.25</v>
      </c>
      <c r="H3681" s="94">
        <v>9.7497982243744952E-2</v>
      </c>
      <c r="I3681" s="94">
        <v>0.14396190476190474</v>
      </c>
    </row>
    <row r="3682" spans="1:9" s="97" customFormat="1" ht="11.25" customHeight="1" x14ac:dyDescent="0.25">
      <c r="A3682" s="77">
        <v>3676</v>
      </c>
      <c r="B3682" s="76" t="s">
        <v>8956</v>
      </c>
      <c r="C3682" s="98" t="s">
        <v>1701</v>
      </c>
      <c r="D3682" s="77" t="s">
        <v>1586</v>
      </c>
      <c r="E3682" s="76" t="s">
        <v>7792</v>
      </c>
      <c r="F3682" s="94" t="s">
        <v>1596</v>
      </c>
      <c r="G3682" s="94">
        <v>6.3E-2</v>
      </c>
      <c r="H3682" s="94">
        <v>4.8769168684422923E-2</v>
      </c>
      <c r="I3682" s="94">
        <v>1.343390476190476E-2</v>
      </c>
    </row>
    <row r="3683" spans="1:9" s="97" customFormat="1" ht="11.25" customHeight="1" x14ac:dyDescent="0.25">
      <c r="A3683" s="77">
        <v>3677</v>
      </c>
      <c r="B3683" s="76" t="s">
        <v>3143</v>
      </c>
      <c r="C3683" s="98" t="s">
        <v>1638</v>
      </c>
      <c r="D3683" s="77" t="s">
        <v>1586</v>
      </c>
      <c r="E3683" s="76" t="s">
        <v>2741</v>
      </c>
      <c r="F3683" s="94" t="s">
        <v>1596</v>
      </c>
      <c r="G3683" s="94">
        <v>0.1</v>
      </c>
      <c r="H3683" s="94">
        <v>0.1</v>
      </c>
      <c r="I3683" s="94">
        <v>0</v>
      </c>
    </row>
    <row r="3684" spans="1:9" s="97" customFormat="1" ht="11.25" customHeight="1" x14ac:dyDescent="0.25">
      <c r="A3684" s="77">
        <v>3678</v>
      </c>
      <c r="B3684" s="76" t="s">
        <v>398</v>
      </c>
      <c r="C3684" s="98" t="s">
        <v>1628</v>
      </c>
      <c r="D3684" s="77" t="s">
        <v>1586</v>
      </c>
      <c r="E3684" s="76" t="s">
        <v>7653</v>
      </c>
      <c r="F3684" s="94" t="s">
        <v>1596</v>
      </c>
      <c r="G3684" s="94">
        <v>0.25</v>
      </c>
      <c r="H3684" s="94">
        <v>2.5948345439870863E-2</v>
      </c>
      <c r="I3684" s="94">
        <v>0.21150476190476189</v>
      </c>
    </row>
    <row r="3685" spans="1:9" s="97" customFormat="1" ht="11.25" customHeight="1" x14ac:dyDescent="0.25">
      <c r="A3685" s="77">
        <v>3679</v>
      </c>
      <c r="B3685" s="76" t="s">
        <v>3015</v>
      </c>
      <c r="C3685" s="98" t="s">
        <v>1638</v>
      </c>
      <c r="D3685" s="77" t="s">
        <v>1586</v>
      </c>
      <c r="E3685" s="76" t="s">
        <v>2741</v>
      </c>
      <c r="F3685" s="94" t="s">
        <v>1596</v>
      </c>
      <c r="G3685" s="94">
        <v>0.1</v>
      </c>
      <c r="H3685" s="94">
        <v>6.1975383373688464E-2</v>
      </c>
      <c r="I3685" s="94">
        <v>3.5895238095238084E-2</v>
      </c>
    </row>
    <row r="3686" spans="1:9" s="97" customFormat="1" ht="11.25" customHeight="1" x14ac:dyDescent="0.25">
      <c r="A3686" s="77">
        <v>3680</v>
      </c>
      <c r="B3686" s="76" t="s">
        <v>8955</v>
      </c>
      <c r="C3686" s="98" t="s">
        <v>1638</v>
      </c>
      <c r="D3686" s="77" t="s">
        <v>1586</v>
      </c>
      <c r="E3686" s="76" t="s">
        <v>2741</v>
      </c>
      <c r="F3686" s="94" t="s">
        <v>1596</v>
      </c>
      <c r="G3686" s="94">
        <v>0.16</v>
      </c>
      <c r="H3686" s="94">
        <v>5.5569007263922519E-2</v>
      </c>
      <c r="I3686" s="94">
        <v>9.8582857142857139E-2</v>
      </c>
    </row>
    <row r="3687" spans="1:9" s="97" customFormat="1" ht="11.25" customHeight="1" x14ac:dyDescent="0.25">
      <c r="A3687" s="77">
        <v>3681</v>
      </c>
      <c r="B3687" s="76" t="s">
        <v>3142</v>
      </c>
      <c r="C3687" s="98" t="s">
        <v>1638</v>
      </c>
      <c r="D3687" s="77" t="s">
        <v>1586</v>
      </c>
      <c r="E3687" s="76" t="s">
        <v>2741</v>
      </c>
      <c r="F3687" s="94" t="s">
        <v>1596</v>
      </c>
      <c r="G3687" s="94">
        <v>6.3E-2</v>
      </c>
      <c r="H3687" s="94">
        <v>4.1565778853914451E-2</v>
      </c>
      <c r="I3687" s="94">
        <v>2.0233904761904759E-2</v>
      </c>
    </row>
    <row r="3688" spans="1:9" s="97" customFormat="1" ht="11.25" customHeight="1" x14ac:dyDescent="0.25">
      <c r="A3688" s="77">
        <v>3682</v>
      </c>
      <c r="B3688" s="76" t="s">
        <v>3141</v>
      </c>
      <c r="C3688" s="98" t="s">
        <v>1638</v>
      </c>
      <c r="D3688" s="77" t="s">
        <v>1586</v>
      </c>
      <c r="E3688" s="76" t="s">
        <v>2741</v>
      </c>
      <c r="F3688" s="94" t="s">
        <v>1596</v>
      </c>
      <c r="G3688" s="94">
        <v>0.1</v>
      </c>
      <c r="H3688" s="94">
        <v>4.7432405165456021E-2</v>
      </c>
      <c r="I3688" s="94">
        <v>4.9623809523809521E-2</v>
      </c>
    </row>
    <row r="3689" spans="1:9" s="97" customFormat="1" ht="11.25" customHeight="1" x14ac:dyDescent="0.25">
      <c r="A3689" s="77">
        <v>3683</v>
      </c>
      <c r="B3689" s="76" t="s">
        <v>8954</v>
      </c>
      <c r="C3689" s="98" t="s">
        <v>1638</v>
      </c>
      <c r="D3689" s="77" t="s">
        <v>1586</v>
      </c>
      <c r="E3689" s="76" t="s">
        <v>2741</v>
      </c>
      <c r="F3689" s="94" t="s">
        <v>1596</v>
      </c>
      <c r="G3689" s="94">
        <v>0.1</v>
      </c>
      <c r="H3689" s="94">
        <v>7.9953591606133981E-3</v>
      </c>
      <c r="I3689" s="94">
        <v>8.6852380952380945E-2</v>
      </c>
    </row>
    <row r="3690" spans="1:9" s="97" customFormat="1" ht="11.25" customHeight="1" x14ac:dyDescent="0.25">
      <c r="A3690" s="77">
        <v>3684</v>
      </c>
      <c r="B3690" s="76" t="s">
        <v>4591</v>
      </c>
      <c r="C3690" s="98" t="s">
        <v>1611</v>
      </c>
      <c r="D3690" s="77" t="s">
        <v>1586</v>
      </c>
      <c r="E3690" s="76" t="s">
        <v>8001</v>
      </c>
      <c r="F3690" s="94" t="s">
        <v>1596</v>
      </c>
      <c r="G3690" s="94">
        <v>6.3E-2</v>
      </c>
      <c r="H3690" s="94">
        <v>2.0959443099273608E-2</v>
      </c>
      <c r="I3690" s="94">
        <v>3.9686285714285716E-2</v>
      </c>
    </row>
    <row r="3691" spans="1:9" s="97" customFormat="1" ht="11.25" customHeight="1" x14ac:dyDescent="0.25">
      <c r="A3691" s="77">
        <v>3685</v>
      </c>
      <c r="B3691" s="76" t="s">
        <v>8953</v>
      </c>
      <c r="C3691" s="98" t="s">
        <v>1638</v>
      </c>
      <c r="D3691" s="77" t="s">
        <v>1586</v>
      </c>
      <c r="E3691" s="76" t="s">
        <v>2488</v>
      </c>
      <c r="F3691" s="94" t="s">
        <v>1596</v>
      </c>
      <c r="G3691" s="94">
        <v>0.16</v>
      </c>
      <c r="H3691" s="94">
        <v>4.9238297013720747E-2</v>
      </c>
      <c r="I3691" s="94">
        <v>0.10455904761904762</v>
      </c>
    </row>
    <row r="3692" spans="1:9" s="97" customFormat="1" ht="11.25" customHeight="1" x14ac:dyDescent="0.25">
      <c r="A3692" s="77">
        <v>3686</v>
      </c>
      <c r="B3692" s="76" t="s">
        <v>2967</v>
      </c>
      <c r="C3692" s="98" t="s">
        <v>1638</v>
      </c>
      <c r="D3692" s="77" t="s">
        <v>1586</v>
      </c>
      <c r="E3692" s="76" t="s">
        <v>2488</v>
      </c>
      <c r="F3692" s="94" t="s">
        <v>1596</v>
      </c>
      <c r="G3692" s="94">
        <v>0.16</v>
      </c>
      <c r="H3692" s="94">
        <v>4.0002017756255046E-2</v>
      </c>
      <c r="I3692" s="94">
        <v>0.11327809523809523</v>
      </c>
    </row>
    <row r="3693" spans="1:9" s="97" customFormat="1" ht="11.25" customHeight="1" x14ac:dyDescent="0.25">
      <c r="A3693" s="77">
        <v>3687</v>
      </c>
      <c r="B3693" s="76" t="s">
        <v>8952</v>
      </c>
      <c r="C3693" s="98" t="s">
        <v>1638</v>
      </c>
      <c r="D3693" s="77" t="s">
        <v>1586</v>
      </c>
      <c r="E3693" s="76" t="s">
        <v>2488</v>
      </c>
      <c r="F3693" s="94" t="s">
        <v>1596</v>
      </c>
      <c r="G3693" s="94">
        <v>0.1</v>
      </c>
      <c r="H3693" s="94">
        <v>2.3638014527845037E-2</v>
      </c>
      <c r="I3693" s="94">
        <v>7.2085714285714295E-2</v>
      </c>
    </row>
    <row r="3694" spans="1:9" s="97" customFormat="1" ht="11.25" customHeight="1" x14ac:dyDescent="0.25">
      <c r="A3694" s="77">
        <v>3688</v>
      </c>
      <c r="B3694" s="76" t="s">
        <v>2966</v>
      </c>
      <c r="C3694" s="98" t="s">
        <v>1638</v>
      </c>
      <c r="D3694" s="77" t="s">
        <v>1586</v>
      </c>
      <c r="E3694" s="76" t="s">
        <v>2488</v>
      </c>
      <c r="F3694" s="94" t="s">
        <v>1596</v>
      </c>
      <c r="G3694" s="94">
        <v>0.1</v>
      </c>
      <c r="H3694" s="94">
        <v>4.7568603712671506E-3</v>
      </c>
      <c r="I3694" s="94">
        <v>8.99095238095238E-2</v>
      </c>
    </row>
    <row r="3695" spans="1:9" s="97" customFormat="1" ht="11.25" customHeight="1" x14ac:dyDescent="0.25">
      <c r="A3695" s="77">
        <v>3689</v>
      </c>
      <c r="B3695" s="76" t="s">
        <v>3138</v>
      </c>
      <c r="C3695" s="98" t="s">
        <v>1638</v>
      </c>
      <c r="D3695" s="77" t="s">
        <v>1586</v>
      </c>
      <c r="E3695" s="76" t="s">
        <v>2488</v>
      </c>
      <c r="F3695" s="94" t="s">
        <v>1596</v>
      </c>
      <c r="G3695" s="94">
        <v>0.4</v>
      </c>
      <c r="H3695" s="94">
        <v>0.4</v>
      </c>
      <c r="I3695" s="94">
        <v>0</v>
      </c>
    </row>
    <row r="3696" spans="1:9" s="97" customFormat="1" ht="11.25" customHeight="1" x14ac:dyDescent="0.25">
      <c r="A3696" s="77">
        <v>3690</v>
      </c>
      <c r="B3696" s="76" t="s">
        <v>3137</v>
      </c>
      <c r="C3696" s="98" t="s">
        <v>1638</v>
      </c>
      <c r="D3696" s="77" t="s">
        <v>1586</v>
      </c>
      <c r="E3696" s="76" t="s">
        <v>2488</v>
      </c>
      <c r="F3696" s="94" t="s">
        <v>1596</v>
      </c>
      <c r="G3696" s="94">
        <v>6.3E-2</v>
      </c>
      <c r="H3696" s="94">
        <v>2.5756658595641645E-2</v>
      </c>
      <c r="I3696" s="94">
        <v>3.5157714285714285E-2</v>
      </c>
    </row>
    <row r="3697" spans="1:9" s="97" customFormat="1" ht="11.25" customHeight="1" x14ac:dyDescent="0.25">
      <c r="A3697" s="77">
        <v>3691</v>
      </c>
      <c r="B3697" s="76" t="s">
        <v>3136</v>
      </c>
      <c r="C3697" s="98" t="s">
        <v>1638</v>
      </c>
      <c r="D3697" s="77" t="s">
        <v>1586</v>
      </c>
      <c r="E3697" s="76" t="s">
        <v>2488</v>
      </c>
      <c r="F3697" s="94" t="s">
        <v>1596</v>
      </c>
      <c r="G3697" s="94">
        <v>0.16</v>
      </c>
      <c r="H3697" s="94">
        <v>7.1231840193704613E-2</v>
      </c>
      <c r="I3697" s="94">
        <v>8.3797142857142848E-2</v>
      </c>
    </row>
    <row r="3698" spans="1:9" s="97" customFormat="1" ht="11.25" customHeight="1" x14ac:dyDescent="0.25">
      <c r="A3698" s="77">
        <v>3692</v>
      </c>
      <c r="B3698" s="76" t="s">
        <v>3135</v>
      </c>
      <c r="C3698" s="98" t="s">
        <v>1638</v>
      </c>
      <c r="D3698" s="77" t="s">
        <v>1586</v>
      </c>
      <c r="E3698" s="76" t="s">
        <v>2488</v>
      </c>
      <c r="F3698" s="94" t="s">
        <v>1596</v>
      </c>
      <c r="G3698" s="94">
        <v>6.3E-2</v>
      </c>
      <c r="H3698" s="94">
        <v>4.2620056497175145E-2</v>
      </c>
      <c r="I3698" s="94">
        <v>1.9238666666666664E-2</v>
      </c>
    </row>
    <row r="3699" spans="1:9" s="97" customFormat="1" ht="11.25" customHeight="1" x14ac:dyDescent="0.25">
      <c r="A3699" s="77">
        <v>3693</v>
      </c>
      <c r="B3699" s="76" t="s">
        <v>8951</v>
      </c>
      <c r="C3699" s="98" t="s">
        <v>1638</v>
      </c>
      <c r="D3699" s="77" t="s">
        <v>1586</v>
      </c>
      <c r="E3699" s="76" t="s">
        <v>2488</v>
      </c>
      <c r="F3699" s="94" t="s">
        <v>1596</v>
      </c>
      <c r="G3699" s="94">
        <v>0.1</v>
      </c>
      <c r="H3699" s="94">
        <v>7.0813155770782898E-2</v>
      </c>
      <c r="I3699" s="94">
        <v>2.7552380952380943E-2</v>
      </c>
    </row>
    <row r="3700" spans="1:9" s="97" customFormat="1" ht="11.25" customHeight="1" x14ac:dyDescent="0.25">
      <c r="A3700" s="77">
        <v>3694</v>
      </c>
      <c r="B3700" s="76" t="s">
        <v>2489</v>
      </c>
      <c r="C3700" s="98" t="s">
        <v>1638</v>
      </c>
      <c r="D3700" s="77" t="s">
        <v>1586</v>
      </c>
      <c r="E3700" s="76" t="s">
        <v>2488</v>
      </c>
      <c r="F3700" s="94" t="s">
        <v>1596</v>
      </c>
      <c r="G3700" s="94">
        <v>6.3E-2</v>
      </c>
      <c r="H3700" s="94">
        <v>1.724172719935432E-2</v>
      </c>
      <c r="I3700" s="94">
        <v>4.3195809523809525E-2</v>
      </c>
    </row>
    <row r="3701" spans="1:9" s="97" customFormat="1" ht="11.25" customHeight="1" x14ac:dyDescent="0.25">
      <c r="A3701" s="77">
        <v>3695</v>
      </c>
      <c r="B3701" s="76" t="s">
        <v>2491</v>
      </c>
      <c r="C3701" s="98" t="s">
        <v>1638</v>
      </c>
      <c r="D3701" s="77" t="s">
        <v>1586</v>
      </c>
      <c r="E3701" s="76" t="s">
        <v>2488</v>
      </c>
      <c r="F3701" s="94" t="s">
        <v>1596</v>
      </c>
      <c r="G3701" s="94">
        <v>0.8</v>
      </c>
      <c r="H3701" s="94">
        <v>3.4392655367231677E-2</v>
      </c>
      <c r="I3701" s="94">
        <v>0.34513333333333329</v>
      </c>
    </row>
    <row r="3702" spans="1:9" s="97" customFormat="1" ht="11.25" customHeight="1" x14ac:dyDescent="0.25">
      <c r="A3702" s="77">
        <v>3696</v>
      </c>
      <c r="B3702" s="76" t="s">
        <v>2965</v>
      </c>
      <c r="C3702" s="98" t="s">
        <v>1638</v>
      </c>
      <c r="D3702" s="77" t="s">
        <v>1586</v>
      </c>
      <c r="E3702" s="76" t="s">
        <v>2488</v>
      </c>
      <c r="F3702" s="94" t="s">
        <v>1596</v>
      </c>
      <c r="G3702" s="94">
        <v>0.25</v>
      </c>
      <c r="H3702" s="94">
        <v>0.18775726392251815</v>
      </c>
      <c r="I3702" s="94">
        <v>5.8757142857142869E-2</v>
      </c>
    </row>
    <row r="3703" spans="1:9" s="97" customFormat="1" ht="11.25" customHeight="1" x14ac:dyDescent="0.25">
      <c r="A3703" s="77">
        <v>3697</v>
      </c>
      <c r="B3703" s="76" t="s">
        <v>2964</v>
      </c>
      <c r="C3703" s="98" t="s">
        <v>1638</v>
      </c>
      <c r="D3703" s="77" t="s">
        <v>1586</v>
      </c>
      <c r="E3703" s="76" t="s">
        <v>2488</v>
      </c>
      <c r="F3703" s="94" t="s">
        <v>1596</v>
      </c>
      <c r="G3703" s="94">
        <v>0.1</v>
      </c>
      <c r="H3703" s="94">
        <v>6.7000000000000004E-2</v>
      </c>
      <c r="I3703" s="94">
        <v>3.1151999999999999E-2</v>
      </c>
    </row>
    <row r="3704" spans="1:9" s="97" customFormat="1" ht="11.25" customHeight="1" x14ac:dyDescent="0.25">
      <c r="A3704" s="77">
        <v>3698</v>
      </c>
      <c r="B3704" s="76" t="s">
        <v>2963</v>
      </c>
      <c r="C3704" s="98" t="s">
        <v>1638</v>
      </c>
      <c r="D3704" s="77" t="s">
        <v>1586</v>
      </c>
      <c r="E3704" s="76" t="s">
        <v>2488</v>
      </c>
      <c r="F3704" s="94" t="s">
        <v>1596</v>
      </c>
      <c r="G3704" s="94">
        <v>0.25</v>
      </c>
      <c r="H3704" s="94">
        <v>0.10003531073446328</v>
      </c>
      <c r="I3704" s="94">
        <v>0.14156666666666667</v>
      </c>
    </row>
    <row r="3705" spans="1:9" s="97" customFormat="1" ht="11.25" customHeight="1" x14ac:dyDescent="0.25">
      <c r="A3705" s="77">
        <v>3699</v>
      </c>
      <c r="B3705" s="76" t="s">
        <v>2490</v>
      </c>
      <c r="C3705" s="98" t="s">
        <v>1638</v>
      </c>
      <c r="D3705" s="77" t="s">
        <v>1586</v>
      </c>
      <c r="E3705" s="76" t="s">
        <v>2488</v>
      </c>
      <c r="F3705" s="94" t="s">
        <v>1596</v>
      </c>
      <c r="G3705" s="94">
        <v>0.25</v>
      </c>
      <c r="H3705" s="94">
        <v>5.8716707021791766E-3</v>
      </c>
      <c r="I3705" s="94">
        <v>0.23045714285714283</v>
      </c>
    </row>
    <row r="3706" spans="1:9" s="97" customFormat="1" ht="11.25" customHeight="1" x14ac:dyDescent="0.25">
      <c r="A3706" s="77">
        <v>3700</v>
      </c>
      <c r="B3706" s="76" t="s">
        <v>8950</v>
      </c>
      <c r="C3706" s="98" t="s">
        <v>1638</v>
      </c>
      <c r="D3706" s="77" t="s">
        <v>1586</v>
      </c>
      <c r="E3706" s="76" t="s">
        <v>2452</v>
      </c>
      <c r="F3706" s="94" t="s">
        <v>1596</v>
      </c>
      <c r="G3706" s="94">
        <v>0.1</v>
      </c>
      <c r="H3706" s="94">
        <v>0.1</v>
      </c>
      <c r="I3706" s="94">
        <v>0</v>
      </c>
    </row>
    <row r="3707" spans="1:9" s="97" customFormat="1" ht="11.25" customHeight="1" x14ac:dyDescent="0.25">
      <c r="A3707" s="77">
        <v>3701</v>
      </c>
      <c r="B3707" s="76" t="s">
        <v>2962</v>
      </c>
      <c r="C3707" s="98" t="s">
        <v>1638</v>
      </c>
      <c r="D3707" s="77" t="s">
        <v>1586</v>
      </c>
      <c r="E3707" s="76" t="s">
        <v>2488</v>
      </c>
      <c r="F3707" s="94" t="s">
        <v>1596</v>
      </c>
      <c r="G3707" s="94">
        <v>0.1</v>
      </c>
      <c r="H3707" s="94">
        <v>0.1</v>
      </c>
      <c r="I3707" s="94">
        <v>0</v>
      </c>
    </row>
    <row r="3708" spans="1:9" s="97" customFormat="1" ht="11.25" customHeight="1" x14ac:dyDescent="0.25">
      <c r="A3708" s="77">
        <v>3702</v>
      </c>
      <c r="B3708" s="76" t="s">
        <v>1444</v>
      </c>
      <c r="C3708" s="98" t="s">
        <v>1605</v>
      </c>
      <c r="D3708" s="77" t="s">
        <v>1586</v>
      </c>
      <c r="E3708" s="76" t="s">
        <v>8931</v>
      </c>
      <c r="F3708" s="94" t="s">
        <v>1596</v>
      </c>
      <c r="G3708" s="94">
        <v>0.1</v>
      </c>
      <c r="H3708" s="94">
        <v>1.6712066182405165E-2</v>
      </c>
      <c r="I3708" s="94">
        <v>7.8623809523809512E-2</v>
      </c>
    </row>
    <row r="3709" spans="1:9" s="97" customFormat="1" ht="11.25" customHeight="1" x14ac:dyDescent="0.25">
      <c r="A3709" s="77">
        <v>3703</v>
      </c>
      <c r="B3709" s="76" t="s">
        <v>1446</v>
      </c>
      <c r="C3709" s="98" t="s">
        <v>1605</v>
      </c>
      <c r="D3709" s="77" t="s">
        <v>1586</v>
      </c>
      <c r="E3709" s="76" t="s">
        <v>8931</v>
      </c>
      <c r="F3709" s="94" t="s">
        <v>1596</v>
      </c>
      <c r="G3709" s="94">
        <v>0.04</v>
      </c>
      <c r="H3709" s="94">
        <v>2.64E-2</v>
      </c>
      <c r="I3709" s="94">
        <v>1.28384E-2</v>
      </c>
    </row>
    <row r="3710" spans="1:9" s="97" customFormat="1" ht="11.25" customHeight="1" x14ac:dyDescent="0.25">
      <c r="A3710" s="77">
        <v>3704</v>
      </c>
      <c r="B3710" s="76" t="s">
        <v>514</v>
      </c>
      <c r="C3710" s="98" t="s">
        <v>1622</v>
      </c>
      <c r="D3710" s="77" t="s">
        <v>1586</v>
      </c>
      <c r="E3710" s="76" t="s">
        <v>7925</v>
      </c>
      <c r="F3710" s="94" t="s">
        <v>1596</v>
      </c>
      <c r="G3710" s="94">
        <v>0.1</v>
      </c>
      <c r="H3710" s="94">
        <v>3.6037126715092821E-2</v>
      </c>
      <c r="I3710" s="94">
        <v>6.0380952380952382E-2</v>
      </c>
    </row>
    <row r="3711" spans="1:9" s="97" customFormat="1" ht="11.25" customHeight="1" x14ac:dyDescent="0.25">
      <c r="A3711" s="77">
        <v>3705</v>
      </c>
      <c r="B3711" s="76" t="s">
        <v>517</v>
      </c>
      <c r="C3711" s="98" t="s">
        <v>1622</v>
      </c>
      <c r="D3711" s="77" t="s">
        <v>1586</v>
      </c>
      <c r="E3711" s="76" t="s">
        <v>7925</v>
      </c>
      <c r="F3711" s="94" t="s">
        <v>1596</v>
      </c>
      <c r="G3711" s="94">
        <v>0.16</v>
      </c>
      <c r="H3711" s="94">
        <v>3.6647497982243746E-2</v>
      </c>
      <c r="I3711" s="94">
        <v>0.11644476190476188</v>
      </c>
    </row>
    <row r="3712" spans="1:9" s="97" customFormat="1" ht="11.25" customHeight="1" x14ac:dyDescent="0.25">
      <c r="A3712" s="77">
        <v>3706</v>
      </c>
      <c r="B3712" s="76" t="s">
        <v>2294</v>
      </c>
      <c r="C3712" s="98" t="s">
        <v>1622</v>
      </c>
      <c r="D3712" s="77" t="s">
        <v>1586</v>
      </c>
      <c r="E3712" s="76" t="s">
        <v>7925</v>
      </c>
      <c r="F3712" s="94" t="s">
        <v>1596</v>
      </c>
      <c r="G3712" s="94">
        <v>0.25</v>
      </c>
      <c r="H3712" s="94">
        <v>9.1792776432606943E-2</v>
      </c>
      <c r="I3712" s="94">
        <v>0.14934761904761901</v>
      </c>
    </row>
    <row r="3713" spans="1:9" s="97" customFormat="1" ht="11.25" customHeight="1" x14ac:dyDescent="0.25">
      <c r="A3713" s="77">
        <v>3707</v>
      </c>
      <c r="B3713" s="76" t="s">
        <v>2293</v>
      </c>
      <c r="C3713" s="98" t="s">
        <v>1622</v>
      </c>
      <c r="D3713" s="77" t="s">
        <v>1586</v>
      </c>
      <c r="E3713" s="76" t="s">
        <v>7925</v>
      </c>
      <c r="F3713" s="94" t="s">
        <v>1596</v>
      </c>
      <c r="G3713" s="94">
        <v>0.04</v>
      </c>
      <c r="H3713" s="94">
        <v>2.2967110573042779E-2</v>
      </c>
      <c r="I3713" s="94">
        <v>1.6079047619047618E-2</v>
      </c>
    </row>
    <row r="3714" spans="1:9" s="97" customFormat="1" ht="11.25" customHeight="1" x14ac:dyDescent="0.25">
      <c r="A3714" s="77">
        <v>3708</v>
      </c>
      <c r="B3714" s="76" t="s">
        <v>3980</v>
      </c>
      <c r="C3714" s="98" t="s">
        <v>1605</v>
      </c>
      <c r="D3714" s="77" t="s">
        <v>1586</v>
      </c>
      <c r="E3714" s="76" t="s">
        <v>8931</v>
      </c>
      <c r="F3714" s="94" t="s">
        <v>1596</v>
      </c>
      <c r="G3714" s="94">
        <v>0.1</v>
      </c>
      <c r="H3714" s="94">
        <v>6.9000000000000006E-2</v>
      </c>
      <c r="I3714" s="94">
        <v>2.9263999999999998E-2</v>
      </c>
    </row>
    <row r="3715" spans="1:9" s="97" customFormat="1" ht="11.25" customHeight="1" x14ac:dyDescent="0.25">
      <c r="A3715" s="77">
        <v>3709</v>
      </c>
      <c r="B3715" s="76" t="s">
        <v>2320</v>
      </c>
      <c r="C3715" s="98" t="s">
        <v>1622</v>
      </c>
      <c r="D3715" s="77" t="s">
        <v>1586</v>
      </c>
      <c r="E3715" s="76" t="s">
        <v>7925</v>
      </c>
      <c r="F3715" s="94" t="s">
        <v>1596</v>
      </c>
      <c r="G3715" s="94">
        <v>0.06</v>
      </c>
      <c r="H3715" s="94">
        <v>2.344632768361582E-2</v>
      </c>
      <c r="I3715" s="94">
        <v>3.4506666666666658E-2</v>
      </c>
    </row>
    <row r="3716" spans="1:9" s="97" customFormat="1" ht="11.25" customHeight="1" x14ac:dyDescent="0.25">
      <c r="A3716" s="77">
        <v>3710</v>
      </c>
      <c r="B3716" s="76" t="s">
        <v>3979</v>
      </c>
      <c r="C3716" s="98" t="s">
        <v>1605</v>
      </c>
      <c r="D3716" s="77" t="s">
        <v>1586</v>
      </c>
      <c r="E3716" s="76" t="s">
        <v>8931</v>
      </c>
      <c r="F3716" s="94" t="s">
        <v>1596</v>
      </c>
      <c r="G3716" s="94">
        <v>0.16</v>
      </c>
      <c r="H3716" s="94">
        <v>0.1028</v>
      </c>
      <c r="I3716" s="94">
        <v>5.3996799999999998E-2</v>
      </c>
    </row>
    <row r="3717" spans="1:9" s="97" customFormat="1" ht="11.25" customHeight="1" x14ac:dyDescent="0.25">
      <c r="A3717" s="77">
        <v>3711</v>
      </c>
      <c r="B3717" s="76" t="s">
        <v>509</v>
      </c>
      <c r="C3717" s="98" t="s">
        <v>1622</v>
      </c>
      <c r="D3717" s="77" t="s">
        <v>1586</v>
      </c>
      <c r="E3717" s="76" t="s">
        <v>7847</v>
      </c>
      <c r="F3717" s="94" t="s">
        <v>1596</v>
      </c>
      <c r="G3717" s="94">
        <v>0.04</v>
      </c>
      <c r="H3717" s="94">
        <v>6.0330912025827283E-3</v>
      </c>
      <c r="I3717" s="94">
        <v>3.2064761904761908E-2</v>
      </c>
    </row>
    <row r="3718" spans="1:9" s="97" customFormat="1" ht="11.25" customHeight="1" x14ac:dyDescent="0.25">
      <c r="A3718" s="77">
        <v>3712</v>
      </c>
      <c r="B3718" s="76" t="s">
        <v>8949</v>
      </c>
      <c r="C3718" s="98" t="s">
        <v>1638</v>
      </c>
      <c r="D3718" s="77" t="s">
        <v>1586</v>
      </c>
      <c r="E3718" s="76" t="s">
        <v>2488</v>
      </c>
      <c r="F3718" s="94" t="s">
        <v>1596</v>
      </c>
      <c r="G3718" s="94">
        <v>0.1</v>
      </c>
      <c r="H3718" s="94">
        <v>2.9973769168684425E-2</v>
      </c>
      <c r="I3718" s="94">
        <v>6.6104761904761902E-2</v>
      </c>
    </row>
    <row r="3719" spans="1:9" s="97" customFormat="1" ht="11.25" customHeight="1" x14ac:dyDescent="0.25">
      <c r="A3719" s="77">
        <v>3713</v>
      </c>
      <c r="B3719" s="76" t="s">
        <v>715</v>
      </c>
      <c r="C3719" s="98" t="s">
        <v>1622</v>
      </c>
      <c r="D3719" s="77" t="s">
        <v>1586</v>
      </c>
      <c r="E3719" s="76" t="s">
        <v>8678</v>
      </c>
      <c r="F3719" s="94" t="s">
        <v>1596</v>
      </c>
      <c r="G3719" s="94">
        <v>0.25</v>
      </c>
      <c r="H3719" s="94">
        <v>6.2953995157384993E-2</v>
      </c>
      <c r="I3719" s="94">
        <v>0.17657142857142855</v>
      </c>
    </row>
    <row r="3720" spans="1:9" s="97" customFormat="1" ht="11.25" customHeight="1" x14ac:dyDescent="0.25">
      <c r="A3720" s="77">
        <v>3714</v>
      </c>
      <c r="B3720" s="76" t="s">
        <v>2290</v>
      </c>
      <c r="C3720" s="98" t="s">
        <v>1622</v>
      </c>
      <c r="D3720" s="77" t="s">
        <v>1586</v>
      </c>
      <c r="E3720" s="76" t="s">
        <v>8678</v>
      </c>
      <c r="F3720" s="94" t="s">
        <v>1596</v>
      </c>
      <c r="G3720" s="94">
        <v>0.1</v>
      </c>
      <c r="H3720" s="94">
        <v>0.1</v>
      </c>
      <c r="I3720" s="94">
        <v>0</v>
      </c>
    </row>
    <row r="3721" spans="1:9" s="97" customFormat="1" ht="11.25" customHeight="1" x14ac:dyDescent="0.25">
      <c r="A3721" s="77">
        <v>3715</v>
      </c>
      <c r="B3721" s="76" t="s">
        <v>760</v>
      </c>
      <c r="C3721" s="98" t="s">
        <v>1622</v>
      </c>
      <c r="D3721" s="77" t="s">
        <v>1586</v>
      </c>
      <c r="E3721" s="76" t="s">
        <v>7859</v>
      </c>
      <c r="F3721" s="94" t="s">
        <v>1596</v>
      </c>
      <c r="G3721" s="94">
        <v>0.16</v>
      </c>
      <c r="H3721" s="94">
        <v>3.4690274414850682E-2</v>
      </c>
      <c r="I3721" s="94">
        <v>0.11829238095238095</v>
      </c>
    </row>
    <row r="3722" spans="1:9" s="97" customFormat="1" ht="11.25" customHeight="1" x14ac:dyDescent="0.25">
      <c r="A3722" s="77">
        <v>3716</v>
      </c>
      <c r="B3722" s="76" t="s">
        <v>2971</v>
      </c>
      <c r="C3722" s="98" t="s">
        <v>1638</v>
      </c>
      <c r="D3722" s="77" t="s">
        <v>1586</v>
      </c>
      <c r="E3722" s="76" t="s">
        <v>2488</v>
      </c>
      <c r="F3722" s="94" t="s">
        <v>1596</v>
      </c>
      <c r="G3722" s="94">
        <v>0.1</v>
      </c>
      <c r="H3722" s="94">
        <v>1.8855932203389835E-2</v>
      </c>
      <c r="I3722" s="94">
        <v>7.6599999999999974E-2</v>
      </c>
    </row>
    <row r="3723" spans="1:9" s="97" customFormat="1" ht="11.25" customHeight="1" x14ac:dyDescent="0.25">
      <c r="A3723" s="77">
        <v>3717</v>
      </c>
      <c r="B3723" s="76" t="s">
        <v>511</v>
      </c>
      <c r="C3723" s="98" t="s">
        <v>1622</v>
      </c>
      <c r="D3723" s="77" t="s">
        <v>1586</v>
      </c>
      <c r="E3723" s="76" t="s">
        <v>7859</v>
      </c>
      <c r="F3723" s="94" t="s">
        <v>1596</v>
      </c>
      <c r="G3723" s="94">
        <v>0.04</v>
      </c>
      <c r="H3723" s="94">
        <v>2.0515536723163846E-2</v>
      </c>
      <c r="I3723" s="94">
        <v>1.8393333333333331E-2</v>
      </c>
    </row>
    <row r="3724" spans="1:9" s="97" customFormat="1" ht="11.25" customHeight="1" x14ac:dyDescent="0.25">
      <c r="A3724" s="77">
        <v>3718</v>
      </c>
      <c r="B3724" s="76" t="s">
        <v>2972</v>
      </c>
      <c r="C3724" s="98" t="s">
        <v>1638</v>
      </c>
      <c r="D3724" s="77" t="s">
        <v>1586</v>
      </c>
      <c r="E3724" s="76" t="s">
        <v>2488</v>
      </c>
      <c r="F3724" s="94" t="s">
        <v>1596</v>
      </c>
      <c r="G3724" s="94">
        <v>0.1</v>
      </c>
      <c r="H3724" s="94">
        <v>2.8278853914447136E-2</v>
      </c>
      <c r="I3724" s="94">
        <v>6.7704761904761893E-2</v>
      </c>
    </row>
    <row r="3725" spans="1:9" s="97" customFormat="1" ht="11.25" customHeight="1" x14ac:dyDescent="0.25">
      <c r="A3725" s="77">
        <v>3719</v>
      </c>
      <c r="B3725" s="76" t="s">
        <v>2973</v>
      </c>
      <c r="C3725" s="98" t="s">
        <v>1638</v>
      </c>
      <c r="D3725" s="77" t="s">
        <v>1586</v>
      </c>
      <c r="E3725" s="76" t="s">
        <v>8948</v>
      </c>
      <c r="F3725" s="94" t="s">
        <v>1596</v>
      </c>
      <c r="G3725" s="94">
        <v>0.1</v>
      </c>
      <c r="H3725" s="94">
        <v>6.4000000000000001E-2</v>
      </c>
      <c r="I3725" s="94">
        <v>3.3983999999999993E-2</v>
      </c>
    </row>
    <row r="3726" spans="1:9" s="97" customFormat="1" ht="11.25" customHeight="1" x14ac:dyDescent="0.25">
      <c r="A3726" s="77">
        <v>3720</v>
      </c>
      <c r="B3726" s="76" t="s">
        <v>510</v>
      </c>
      <c r="C3726" s="98" t="s">
        <v>1622</v>
      </c>
      <c r="D3726" s="77" t="s">
        <v>1586</v>
      </c>
      <c r="E3726" s="76" t="s">
        <v>7859</v>
      </c>
      <c r="F3726" s="94" t="s">
        <v>1596</v>
      </c>
      <c r="G3726" s="94">
        <v>0.06</v>
      </c>
      <c r="H3726" s="94">
        <v>9.0950363196125907E-3</v>
      </c>
      <c r="I3726" s="94">
        <v>4.8054285714285709E-2</v>
      </c>
    </row>
    <row r="3727" spans="1:9" s="97" customFormat="1" ht="11.25" customHeight="1" x14ac:dyDescent="0.25">
      <c r="A3727" s="77">
        <v>3721</v>
      </c>
      <c r="B3727" s="76" t="s">
        <v>759</v>
      </c>
      <c r="C3727" s="98" t="s">
        <v>1622</v>
      </c>
      <c r="D3727" s="77" t="s">
        <v>1586</v>
      </c>
      <c r="E3727" s="76" t="s">
        <v>7859</v>
      </c>
      <c r="F3727" s="94" t="s">
        <v>1596</v>
      </c>
      <c r="G3727" s="94">
        <v>0.1</v>
      </c>
      <c r="H3727" s="94">
        <v>2.0258272800645682E-2</v>
      </c>
      <c r="I3727" s="94">
        <v>7.5276190476190469E-2</v>
      </c>
    </row>
    <row r="3728" spans="1:9" s="97" customFormat="1" ht="11.25" customHeight="1" x14ac:dyDescent="0.25">
      <c r="A3728" s="77">
        <v>3722</v>
      </c>
      <c r="B3728" s="76" t="s">
        <v>3140</v>
      </c>
      <c r="C3728" s="98" t="s">
        <v>1638</v>
      </c>
      <c r="D3728" s="77" t="s">
        <v>1586</v>
      </c>
      <c r="E3728" s="76" t="s">
        <v>2488</v>
      </c>
      <c r="F3728" s="94" t="s">
        <v>1596</v>
      </c>
      <c r="G3728" s="94">
        <v>0.1</v>
      </c>
      <c r="H3728" s="94">
        <v>3.7661420500403553E-2</v>
      </c>
      <c r="I3728" s="94">
        <v>5.8847619047619044E-2</v>
      </c>
    </row>
    <row r="3729" spans="1:9" s="97" customFormat="1" ht="11.25" customHeight="1" x14ac:dyDescent="0.25">
      <c r="A3729" s="77">
        <v>3723</v>
      </c>
      <c r="B3729" s="76" t="s">
        <v>2975</v>
      </c>
      <c r="C3729" s="98" t="s">
        <v>1638</v>
      </c>
      <c r="D3729" s="77" t="s">
        <v>1586</v>
      </c>
      <c r="E3729" s="76" t="s">
        <v>2488</v>
      </c>
      <c r="F3729" s="94" t="s">
        <v>1596</v>
      </c>
      <c r="G3729" s="94">
        <v>0.1</v>
      </c>
      <c r="H3729" s="94">
        <v>8.5502421307506061E-3</v>
      </c>
      <c r="I3729" s="94">
        <v>8.6328571428571421E-2</v>
      </c>
    </row>
    <row r="3730" spans="1:9" s="97" customFormat="1" ht="11.25" customHeight="1" x14ac:dyDescent="0.25">
      <c r="A3730" s="77">
        <v>3724</v>
      </c>
      <c r="B3730" s="76" t="s">
        <v>3139</v>
      </c>
      <c r="C3730" s="98" t="s">
        <v>1638</v>
      </c>
      <c r="D3730" s="77" t="s">
        <v>1586</v>
      </c>
      <c r="E3730" s="76" t="s">
        <v>2488</v>
      </c>
      <c r="F3730" s="94" t="s">
        <v>1596</v>
      </c>
      <c r="G3730" s="94">
        <v>0.1</v>
      </c>
      <c r="H3730" s="94">
        <v>4.4844632768361583E-3</v>
      </c>
      <c r="I3730" s="94">
        <v>9.0166666666666673E-2</v>
      </c>
    </row>
    <row r="3731" spans="1:9" s="97" customFormat="1" ht="11.25" customHeight="1" x14ac:dyDescent="0.25">
      <c r="A3731" s="77">
        <v>3725</v>
      </c>
      <c r="B3731" s="76" t="s">
        <v>1441</v>
      </c>
      <c r="C3731" s="98" t="s">
        <v>1605</v>
      </c>
      <c r="D3731" s="77" t="s">
        <v>1586</v>
      </c>
      <c r="E3731" s="76" t="s">
        <v>8931</v>
      </c>
      <c r="F3731" s="94" t="s">
        <v>1596</v>
      </c>
      <c r="G3731" s="94">
        <v>0.1</v>
      </c>
      <c r="H3731" s="94">
        <v>2.9499596448748992E-2</v>
      </c>
      <c r="I3731" s="94">
        <v>6.655238095238096E-2</v>
      </c>
    </row>
    <row r="3732" spans="1:9" s="97" customFormat="1" ht="11.25" customHeight="1" x14ac:dyDescent="0.25">
      <c r="A3732" s="77">
        <v>3726</v>
      </c>
      <c r="B3732" s="76" t="s">
        <v>2970</v>
      </c>
      <c r="C3732" s="98" t="s">
        <v>1638</v>
      </c>
      <c r="D3732" s="77" t="s">
        <v>1586</v>
      </c>
      <c r="E3732" s="76" t="s">
        <v>2488</v>
      </c>
      <c r="F3732" s="94" t="s">
        <v>1596</v>
      </c>
      <c r="G3732" s="94">
        <v>0.1</v>
      </c>
      <c r="H3732" s="94">
        <v>5.0746569814366423E-3</v>
      </c>
      <c r="I3732" s="94">
        <v>8.9609523809523806E-2</v>
      </c>
    </row>
    <row r="3733" spans="1:9" s="97" customFormat="1" ht="11.25" customHeight="1" x14ac:dyDescent="0.25">
      <c r="A3733" s="77">
        <v>3727</v>
      </c>
      <c r="B3733" s="76" t="s">
        <v>2369</v>
      </c>
      <c r="C3733" s="98" t="s">
        <v>1638</v>
      </c>
      <c r="D3733" s="77" t="s">
        <v>1586</v>
      </c>
      <c r="E3733" s="76" t="s">
        <v>314</v>
      </c>
      <c r="F3733" s="94" t="s">
        <v>1596</v>
      </c>
      <c r="G3733" s="94">
        <v>0.1</v>
      </c>
      <c r="H3733" s="94">
        <v>0.1</v>
      </c>
      <c r="I3733" s="94">
        <v>0</v>
      </c>
    </row>
    <row r="3734" spans="1:9" s="97" customFormat="1" ht="11.25" customHeight="1" x14ac:dyDescent="0.25">
      <c r="A3734" s="77">
        <v>3728</v>
      </c>
      <c r="B3734" s="76" t="s">
        <v>2977</v>
      </c>
      <c r="C3734" s="98" t="s">
        <v>1638</v>
      </c>
      <c r="D3734" s="77" t="s">
        <v>1586</v>
      </c>
      <c r="E3734" s="76" t="s">
        <v>2488</v>
      </c>
      <c r="F3734" s="94" t="s">
        <v>1596</v>
      </c>
      <c r="G3734" s="94">
        <v>0.1</v>
      </c>
      <c r="H3734" s="94">
        <v>1.0497376916868443E-2</v>
      </c>
      <c r="I3734" s="94">
        <v>8.4490476190476185E-2</v>
      </c>
    </row>
    <row r="3735" spans="1:9" s="97" customFormat="1" ht="11.25" customHeight="1" x14ac:dyDescent="0.25">
      <c r="A3735" s="77">
        <v>3729</v>
      </c>
      <c r="B3735" s="76" t="s">
        <v>2976</v>
      </c>
      <c r="C3735" s="98" t="s">
        <v>1638</v>
      </c>
      <c r="D3735" s="77" t="s">
        <v>1586</v>
      </c>
      <c r="E3735" s="76" t="s">
        <v>2488</v>
      </c>
      <c r="F3735" s="94" t="s">
        <v>1596</v>
      </c>
      <c r="G3735" s="94">
        <v>0.1</v>
      </c>
      <c r="H3735" s="94">
        <v>5.9322033898305086E-3</v>
      </c>
      <c r="I3735" s="94">
        <v>8.8800000000000004E-2</v>
      </c>
    </row>
    <row r="3736" spans="1:9" s="97" customFormat="1" ht="11.25" customHeight="1" x14ac:dyDescent="0.25">
      <c r="A3736" s="77">
        <v>3730</v>
      </c>
      <c r="B3736" s="76" t="s">
        <v>8947</v>
      </c>
      <c r="C3736" s="98" t="s">
        <v>1714</v>
      </c>
      <c r="D3736" s="77" t="s">
        <v>1586</v>
      </c>
      <c r="E3736" s="76" t="s">
        <v>7835</v>
      </c>
      <c r="F3736" s="94" t="s">
        <v>1596</v>
      </c>
      <c r="G3736" s="94">
        <v>0.25</v>
      </c>
      <c r="H3736" s="94">
        <v>4.6388216303470543E-2</v>
      </c>
      <c r="I3736" s="94">
        <v>0.1922095238095238</v>
      </c>
    </row>
    <row r="3737" spans="1:9" s="97" customFormat="1" ht="11.25" customHeight="1" x14ac:dyDescent="0.25">
      <c r="A3737" s="77">
        <v>3731</v>
      </c>
      <c r="B3737" s="76" t="s">
        <v>3978</v>
      </c>
      <c r="C3737" s="98" t="s">
        <v>1605</v>
      </c>
      <c r="D3737" s="77" t="s">
        <v>1586</v>
      </c>
      <c r="E3737" s="76" t="s">
        <v>8931</v>
      </c>
      <c r="F3737" s="94" t="s">
        <v>1596</v>
      </c>
      <c r="G3737" s="94">
        <v>0.16</v>
      </c>
      <c r="H3737" s="94">
        <v>1.1112792574656982E-2</v>
      </c>
      <c r="I3737" s="94">
        <v>0.14054952380952382</v>
      </c>
    </row>
    <row r="3738" spans="1:9" s="97" customFormat="1" ht="11.25" customHeight="1" x14ac:dyDescent="0.25">
      <c r="A3738" s="77">
        <v>3732</v>
      </c>
      <c r="B3738" s="76" t="s">
        <v>8946</v>
      </c>
      <c r="C3738" s="98" t="s">
        <v>1714</v>
      </c>
      <c r="D3738" s="77" t="s">
        <v>1586</v>
      </c>
      <c r="E3738" s="76" t="s">
        <v>7835</v>
      </c>
      <c r="F3738" s="94" t="s">
        <v>1596</v>
      </c>
      <c r="G3738" s="94">
        <v>0.16</v>
      </c>
      <c r="H3738" s="94">
        <v>6.7887409200968529E-2</v>
      </c>
      <c r="I3738" s="94">
        <v>8.6954285714285706E-2</v>
      </c>
    </row>
    <row r="3739" spans="1:9" s="97" customFormat="1" ht="11.25" customHeight="1" x14ac:dyDescent="0.25">
      <c r="A3739" s="77">
        <v>3733</v>
      </c>
      <c r="B3739" s="76" t="s">
        <v>2683</v>
      </c>
      <c r="C3739" s="98" t="s">
        <v>1638</v>
      </c>
      <c r="D3739" s="77" t="s">
        <v>1586</v>
      </c>
      <c r="E3739" s="76" t="s">
        <v>8945</v>
      </c>
      <c r="F3739" s="94" t="s">
        <v>1596</v>
      </c>
      <c r="G3739" s="94">
        <v>0.1</v>
      </c>
      <c r="H3739" s="94">
        <v>6.9804277643260706E-2</v>
      </c>
      <c r="I3739" s="94">
        <v>2.8504761904761894E-2</v>
      </c>
    </row>
    <row r="3740" spans="1:9" s="97" customFormat="1" ht="11.25" customHeight="1" x14ac:dyDescent="0.25">
      <c r="A3740" s="77">
        <v>3734</v>
      </c>
      <c r="B3740" s="76" t="s">
        <v>8944</v>
      </c>
      <c r="C3740" s="98" t="s">
        <v>1714</v>
      </c>
      <c r="D3740" s="77" t="s">
        <v>1586</v>
      </c>
      <c r="E3740" s="76" t="s">
        <v>7835</v>
      </c>
      <c r="F3740" s="94" t="s">
        <v>1596</v>
      </c>
      <c r="G3740" s="94">
        <v>0.1</v>
      </c>
      <c r="H3740" s="94">
        <v>0.1</v>
      </c>
      <c r="I3740" s="94">
        <v>0</v>
      </c>
    </row>
    <row r="3741" spans="1:9" s="97" customFormat="1" ht="11.25" customHeight="1" x14ac:dyDescent="0.25">
      <c r="A3741" s="77">
        <v>3735</v>
      </c>
      <c r="B3741" s="76" t="s">
        <v>8943</v>
      </c>
      <c r="C3741" s="98" t="s">
        <v>1714</v>
      </c>
      <c r="D3741" s="77" t="s">
        <v>1586</v>
      </c>
      <c r="E3741" s="76" t="s">
        <v>7835</v>
      </c>
      <c r="F3741" s="94" t="s">
        <v>1596</v>
      </c>
      <c r="G3741" s="94">
        <v>6.3E-2</v>
      </c>
      <c r="H3741" s="94">
        <v>6.3E-2</v>
      </c>
      <c r="I3741" s="94">
        <v>0</v>
      </c>
    </row>
    <row r="3742" spans="1:9" s="97" customFormat="1" ht="11.25" customHeight="1" x14ac:dyDescent="0.25">
      <c r="A3742" s="77">
        <v>3736</v>
      </c>
      <c r="B3742" s="76" t="s">
        <v>8942</v>
      </c>
      <c r="C3742" s="98" t="s">
        <v>1714</v>
      </c>
      <c r="D3742" s="77" t="s">
        <v>1586</v>
      </c>
      <c r="E3742" s="76" t="s">
        <v>7835</v>
      </c>
      <c r="F3742" s="94" t="s">
        <v>1596</v>
      </c>
      <c r="G3742" s="94">
        <v>0.16</v>
      </c>
      <c r="H3742" s="94">
        <v>0.16</v>
      </c>
      <c r="I3742" s="94">
        <v>0</v>
      </c>
    </row>
    <row r="3743" spans="1:9" s="97" customFormat="1" ht="11.25" customHeight="1" x14ac:dyDescent="0.25">
      <c r="A3743" s="77">
        <v>3737</v>
      </c>
      <c r="B3743" s="76" t="s">
        <v>3977</v>
      </c>
      <c r="C3743" s="98" t="s">
        <v>1605</v>
      </c>
      <c r="D3743" s="77" t="s">
        <v>1586</v>
      </c>
      <c r="E3743" s="76" t="s">
        <v>8931</v>
      </c>
      <c r="F3743" s="94" t="s">
        <v>1596</v>
      </c>
      <c r="G3743" s="94">
        <v>0.16</v>
      </c>
      <c r="H3743" s="94">
        <v>6.8805488297013729E-3</v>
      </c>
      <c r="I3743" s="94">
        <v>0.1445447619047619</v>
      </c>
    </row>
    <row r="3744" spans="1:9" s="97" customFormat="1" ht="11.25" customHeight="1" x14ac:dyDescent="0.25">
      <c r="A3744" s="77">
        <v>3738</v>
      </c>
      <c r="B3744" s="76" t="s">
        <v>8941</v>
      </c>
      <c r="C3744" s="98" t="s">
        <v>1714</v>
      </c>
      <c r="D3744" s="77" t="s">
        <v>1586</v>
      </c>
      <c r="E3744" s="76" t="s">
        <v>7835</v>
      </c>
      <c r="F3744" s="94" t="s">
        <v>1596</v>
      </c>
      <c r="G3744" s="94">
        <v>0.1</v>
      </c>
      <c r="H3744" s="94">
        <v>5.7869249394673125E-2</v>
      </c>
      <c r="I3744" s="94">
        <v>3.9771428571428562E-2</v>
      </c>
    </row>
    <row r="3745" spans="1:9" s="97" customFormat="1" ht="11.25" customHeight="1" x14ac:dyDescent="0.25">
      <c r="A3745" s="77">
        <v>3739</v>
      </c>
      <c r="B3745" s="76" t="s">
        <v>1449</v>
      </c>
      <c r="C3745" s="98" t="s">
        <v>1605</v>
      </c>
      <c r="D3745" s="77" t="s">
        <v>1586</v>
      </c>
      <c r="E3745" s="76" t="s">
        <v>8931</v>
      </c>
      <c r="F3745" s="94" t="s">
        <v>1596</v>
      </c>
      <c r="G3745" s="94">
        <v>0.16</v>
      </c>
      <c r="H3745" s="94">
        <v>7.6412429378531085E-2</v>
      </c>
      <c r="I3745" s="94">
        <v>7.8906666666666653E-2</v>
      </c>
    </row>
    <row r="3746" spans="1:9" s="97" customFormat="1" ht="11.25" customHeight="1" x14ac:dyDescent="0.25">
      <c r="A3746" s="77">
        <v>3740</v>
      </c>
      <c r="B3746" s="76" t="s">
        <v>2232</v>
      </c>
      <c r="C3746" s="98" t="s">
        <v>1610</v>
      </c>
      <c r="D3746" s="77" t="s">
        <v>1586</v>
      </c>
      <c r="E3746" s="76" t="s">
        <v>7739</v>
      </c>
      <c r="F3746" s="94" t="s">
        <v>1596</v>
      </c>
      <c r="G3746" s="94">
        <v>6.3E-2</v>
      </c>
      <c r="H3746" s="94">
        <v>4.5469999999999997E-2</v>
      </c>
      <c r="I3746" s="94">
        <v>1.6548320000000002E-2</v>
      </c>
    </row>
    <row r="3747" spans="1:9" s="97" customFormat="1" ht="11.25" customHeight="1" x14ac:dyDescent="0.25">
      <c r="A3747" s="77">
        <v>3741</v>
      </c>
      <c r="B3747" s="76" t="s">
        <v>3126</v>
      </c>
      <c r="C3747" s="98" t="s">
        <v>1638</v>
      </c>
      <c r="D3747" s="77" t="s">
        <v>1586</v>
      </c>
      <c r="E3747" s="76" t="s">
        <v>8940</v>
      </c>
      <c r="F3747" s="94" t="s">
        <v>1596</v>
      </c>
      <c r="G3747" s="94">
        <v>0.16</v>
      </c>
      <c r="H3747" s="94">
        <v>0.15440879741727201</v>
      </c>
      <c r="I3747" s="94">
        <v>5.2780952380952206E-3</v>
      </c>
    </row>
    <row r="3748" spans="1:9" s="97" customFormat="1" ht="11.25" customHeight="1" x14ac:dyDescent="0.25">
      <c r="A3748" s="77">
        <v>3742</v>
      </c>
      <c r="B3748" s="76" t="s">
        <v>3224</v>
      </c>
      <c r="C3748" s="98" t="s">
        <v>1638</v>
      </c>
      <c r="D3748" s="77" t="s">
        <v>1586</v>
      </c>
      <c r="E3748" s="76" t="s">
        <v>3223</v>
      </c>
      <c r="F3748" s="94" t="s">
        <v>1596</v>
      </c>
      <c r="G3748" s="94">
        <v>6.3E-2</v>
      </c>
      <c r="H3748" s="94">
        <v>4.2564568200161426E-2</v>
      </c>
      <c r="I3748" s="94">
        <v>1.9291047619047614E-2</v>
      </c>
    </row>
    <row r="3749" spans="1:9" s="97" customFormat="1" ht="11.25" customHeight="1" x14ac:dyDescent="0.25">
      <c r="A3749" s="77">
        <v>3743</v>
      </c>
      <c r="B3749" s="76" t="s">
        <v>2231</v>
      </c>
      <c r="C3749" s="98" t="s">
        <v>1610</v>
      </c>
      <c r="D3749" s="77" t="s">
        <v>1586</v>
      </c>
      <c r="E3749" s="76" t="s">
        <v>7705</v>
      </c>
      <c r="F3749" s="94" t="s">
        <v>1596</v>
      </c>
      <c r="G3749" s="94">
        <v>0.25</v>
      </c>
      <c r="H3749" s="94">
        <v>0.13950000000000001</v>
      </c>
      <c r="I3749" s="94">
        <v>0.104312</v>
      </c>
    </row>
    <row r="3750" spans="1:9" s="97" customFormat="1" ht="11.25" customHeight="1" x14ac:dyDescent="0.25">
      <c r="A3750" s="77">
        <v>3744</v>
      </c>
      <c r="B3750" s="76" t="s">
        <v>3976</v>
      </c>
      <c r="C3750" s="98" t="s">
        <v>1605</v>
      </c>
      <c r="D3750" s="77" t="s">
        <v>1586</v>
      </c>
      <c r="E3750" s="76" t="s">
        <v>8931</v>
      </c>
      <c r="F3750" s="94" t="s">
        <v>1596</v>
      </c>
      <c r="G3750" s="94">
        <v>0.16</v>
      </c>
      <c r="H3750" s="94">
        <v>9.3199999999999991E-2</v>
      </c>
      <c r="I3750" s="94">
        <v>6.305920000000001E-2</v>
      </c>
    </row>
    <row r="3751" spans="1:9" s="97" customFormat="1" ht="11.25" customHeight="1" x14ac:dyDescent="0.25">
      <c r="A3751" s="77">
        <v>3745</v>
      </c>
      <c r="B3751" s="76" t="s">
        <v>2230</v>
      </c>
      <c r="C3751" s="98" t="s">
        <v>1610</v>
      </c>
      <c r="D3751" s="77" t="s">
        <v>1586</v>
      </c>
      <c r="E3751" s="76" t="s">
        <v>7705</v>
      </c>
      <c r="F3751" s="94" t="s">
        <v>1596</v>
      </c>
      <c r="G3751" s="94">
        <v>0.16</v>
      </c>
      <c r="H3751" s="94">
        <v>9.6399999999999986E-2</v>
      </c>
      <c r="I3751" s="94">
        <v>6.0038400000000006E-2</v>
      </c>
    </row>
    <row r="3752" spans="1:9" s="97" customFormat="1" ht="11.25" customHeight="1" x14ac:dyDescent="0.25">
      <c r="A3752" s="77">
        <v>3746</v>
      </c>
      <c r="B3752" s="76" t="s">
        <v>2229</v>
      </c>
      <c r="C3752" s="98" t="s">
        <v>1610</v>
      </c>
      <c r="D3752" s="77" t="s">
        <v>1586</v>
      </c>
      <c r="E3752" s="76" t="s">
        <v>7705</v>
      </c>
      <c r="F3752" s="94" t="s">
        <v>1596</v>
      </c>
      <c r="G3752" s="94">
        <v>0.16</v>
      </c>
      <c r="H3752" s="94">
        <v>0.11239999999999999</v>
      </c>
      <c r="I3752" s="94">
        <v>4.4934400000000006E-2</v>
      </c>
    </row>
    <row r="3753" spans="1:9" s="97" customFormat="1" ht="11.25" customHeight="1" x14ac:dyDescent="0.25">
      <c r="A3753" s="77">
        <v>3747</v>
      </c>
      <c r="B3753" s="76" t="s">
        <v>3154</v>
      </c>
      <c r="C3753" s="98" t="s">
        <v>1638</v>
      </c>
      <c r="D3753" s="77" t="s">
        <v>1586</v>
      </c>
      <c r="E3753" s="76" t="s">
        <v>3223</v>
      </c>
      <c r="F3753" s="94" t="s">
        <v>1596</v>
      </c>
      <c r="G3753" s="94">
        <v>0.16</v>
      </c>
      <c r="H3753" s="94">
        <v>7.4152542372881358E-3</v>
      </c>
      <c r="I3753" s="94">
        <v>0.14404</v>
      </c>
    </row>
    <row r="3754" spans="1:9" s="97" customFormat="1" ht="11.25" customHeight="1" x14ac:dyDescent="0.25">
      <c r="A3754" s="77">
        <v>3748</v>
      </c>
      <c r="B3754" s="76" t="s">
        <v>3975</v>
      </c>
      <c r="C3754" s="98" t="s">
        <v>1605</v>
      </c>
      <c r="D3754" s="77" t="s">
        <v>1586</v>
      </c>
      <c r="E3754" s="76" t="s">
        <v>8931</v>
      </c>
      <c r="F3754" s="94" t="s">
        <v>1596</v>
      </c>
      <c r="G3754" s="94">
        <v>0.25</v>
      </c>
      <c r="H3754" s="94">
        <v>1.4981840193704601E-2</v>
      </c>
      <c r="I3754" s="94">
        <v>0.22185714285714284</v>
      </c>
    </row>
    <row r="3755" spans="1:9" s="97" customFormat="1" ht="11.25" customHeight="1" x14ac:dyDescent="0.25">
      <c r="A3755" s="77">
        <v>3749</v>
      </c>
      <c r="B3755" s="76" t="s">
        <v>3221</v>
      </c>
      <c r="C3755" s="98" t="s">
        <v>1638</v>
      </c>
      <c r="D3755" s="77" t="s">
        <v>1586</v>
      </c>
      <c r="E3755" s="76" t="s">
        <v>2677</v>
      </c>
      <c r="F3755" s="94" t="s">
        <v>1596</v>
      </c>
      <c r="G3755" s="94">
        <v>6.3E-2</v>
      </c>
      <c r="H3755" s="94">
        <v>4.5253228410008076E-2</v>
      </c>
      <c r="I3755" s="94">
        <v>1.6752952380952375E-2</v>
      </c>
    </row>
    <row r="3756" spans="1:9" s="97" customFormat="1" ht="11.25" customHeight="1" x14ac:dyDescent="0.25">
      <c r="A3756" s="77">
        <v>3750</v>
      </c>
      <c r="B3756" s="76" t="s">
        <v>2238</v>
      </c>
      <c r="C3756" s="98" t="s">
        <v>1610</v>
      </c>
      <c r="D3756" s="77" t="s">
        <v>1586</v>
      </c>
      <c r="E3756" s="76" t="s">
        <v>7705</v>
      </c>
      <c r="F3756" s="94" t="s">
        <v>1596</v>
      </c>
      <c r="G3756" s="94">
        <v>0.1</v>
      </c>
      <c r="H3756" s="94">
        <v>6.7000000000000004E-2</v>
      </c>
      <c r="I3756" s="94">
        <v>3.1151999999999999E-2</v>
      </c>
    </row>
    <row r="3757" spans="1:9" s="97" customFormat="1" ht="11.25" customHeight="1" x14ac:dyDescent="0.25">
      <c r="A3757" s="77">
        <v>3751</v>
      </c>
      <c r="B3757" s="76" t="s">
        <v>2237</v>
      </c>
      <c r="C3757" s="98" t="s">
        <v>1610</v>
      </c>
      <c r="D3757" s="77" t="s">
        <v>1586</v>
      </c>
      <c r="E3757" s="76" t="s">
        <v>7705</v>
      </c>
      <c r="F3757" s="94" t="s">
        <v>1596</v>
      </c>
      <c r="G3757" s="94">
        <v>0.1</v>
      </c>
      <c r="H3757" s="94">
        <v>7.1999999999999995E-2</v>
      </c>
      <c r="I3757" s="94">
        <v>2.6431999999999997E-2</v>
      </c>
    </row>
    <row r="3758" spans="1:9" s="97" customFormat="1" ht="11.25" customHeight="1" x14ac:dyDescent="0.25">
      <c r="A3758" s="77">
        <v>3752</v>
      </c>
      <c r="B3758" s="76" t="s">
        <v>1447</v>
      </c>
      <c r="C3758" s="98" t="s">
        <v>1605</v>
      </c>
      <c r="D3758" s="77" t="s">
        <v>1586</v>
      </c>
      <c r="E3758" s="76" t="s">
        <v>8931</v>
      </c>
      <c r="F3758" s="94" t="s">
        <v>1596</v>
      </c>
      <c r="G3758" s="94">
        <v>0.1</v>
      </c>
      <c r="H3758" s="94">
        <v>1.7322437449556093E-2</v>
      </c>
      <c r="I3758" s="94">
        <v>7.8047619047619046E-2</v>
      </c>
    </row>
    <row r="3759" spans="1:9" s="97" customFormat="1" ht="11.25" customHeight="1" x14ac:dyDescent="0.25">
      <c r="A3759" s="77">
        <v>3753</v>
      </c>
      <c r="B3759" s="76" t="s">
        <v>8939</v>
      </c>
      <c r="C3759" s="98" t="s">
        <v>1714</v>
      </c>
      <c r="D3759" s="77" t="s">
        <v>1586</v>
      </c>
      <c r="E3759" s="76" t="s">
        <v>7835</v>
      </c>
      <c r="F3759" s="94" t="s">
        <v>1596</v>
      </c>
      <c r="G3759" s="94">
        <v>0.16</v>
      </c>
      <c r="H3759" s="94">
        <v>0.14614608555286521</v>
      </c>
      <c r="I3759" s="94">
        <v>1.307809523809525E-2</v>
      </c>
    </row>
    <row r="3760" spans="1:9" s="97" customFormat="1" ht="11.25" customHeight="1" x14ac:dyDescent="0.25">
      <c r="A3760" s="77">
        <v>3754</v>
      </c>
      <c r="B3760" s="76" t="s">
        <v>2236</v>
      </c>
      <c r="C3760" s="98" t="s">
        <v>1610</v>
      </c>
      <c r="D3760" s="77" t="s">
        <v>1586</v>
      </c>
      <c r="E3760" s="76" t="s">
        <v>7705</v>
      </c>
      <c r="F3760" s="94" t="s">
        <v>1596</v>
      </c>
      <c r="G3760" s="94">
        <v>0.16</v>
      </c>
      <c r="H3760" s="94">
        <v>0.106</v>
      </c>
      <c r="I3760" s="94">
        <v>5.0976E-2</v>
      </c>
    </row>
    <row r="3761" spans="1:9" s="97" customFormat="1" ht="11.25" customHeight="1" x14ac:dyDescent="0.25">
      <c r="A3761" s="77">
        <v>3755</v>
      </c>
      <c r="B3761" s="76" t="s">
        <v>8938</v>
      </c>
      <c r="C3761" s="98" t="s">
        <v>1714</v>
      </c>
      <c r="D3761" s="77" t="s">
        <v>1586</v>
      </c>
      <c r="E3761" s="76" t="s">
        <v>8696</v>
      </c>
      <c r="F3761" s="94" t="s">
        <v>1596</v>
      </c>
      <c r="G3761" s="94">
        <v>0.16</v>
      </c>
      <c r="H3761" s="94">
        <v>0.13721246973365619</v>
      </c>
      <c r="I3761" s="94">
        <v>2.1511428571428539E-2</v>
      </c>
    </row>
    <row r="3762" spans="1:9" s="97" customFormat="1" ht="11.25" customHeight="1" x14ac:dyDescent="0.25">
      <c r="A3762" s="77">
        <v>3756</v>
      </c>
      <c r="B3762" s="76" t="s">
        <v>2217</v>
      </c>
      <c r="C3762" s="98" t="s">
        <v>1641</v>
      </c>
      <c r="D3762" s="77" t="s">
        <v>1586</v>
      </c>
      <c r="E3762" s="76" t="s">
        <v>7855</v>
      </c>
      <c r="F3762" s="94" t="s">
        <v>1596</v>
      </c>
      <c r="G3762" s="94">
        <v>0.1</v>
      </c>
      <c r="H3762" s="94">
        <v>3.8286924939467315E-3</v>
      </c>
      <c r="I3762" s="94">
        <v>9.0785714285714275E-2</v>
      </c>
    </row>
    <row r="3763" spans="1:9" s="97" customFormat="1" ht="11.25" customHeight="1" x14ac:dyDescent="0.25">
      <c r="A3763" s="77">
        <v>3757</v>
      </c>
      <c r="B3763" s="76" t="s">
        <v>2235</v>
      </c>
      <c r="C3763" s="98" t="s">
        <v>1610</v>
      </c>
      <c r="D3763" s="77" t="s">
        <v>1586</v>
      </c>
      <c r="E3763" s="76" t="s">
        <v>7705</v>
      </c>
      <c r="F3763" s="94" t="s">
        <v>1596</v>
      </c>
      <c r="G3763" s="94">
        <v>0.16</v>
      </c>
      <c r="H3763" s="94">
        <v>8.3599999999999994E-2</v>
      </c>
      <c r="I3763" s="94">
        <v>7.2121599999999994E-2</v>
      </c>
    </row>
    <row r="3764" spans="1:9" s="97" customFormat="1" ht="11.25" customHeight="1" x14ac:dyDescent="0.25">
      <c r="A3764" s="77">
        <v>3758</v>
      </c>
      <c r="B3764" s="76" t="s">
        <v>8937</v>
      </c>
      <c r="C3764" s="98" t="s">
        <v>1714</v>
      </c>
      <c r="D3764" s="77" t="s">
        <v>1586</v>
      </c>
      <c r="E3764" s="76" t="s">
        <v>7835</v>
      </c>
      <c r="F3764" s="94" t="s">
        <v>1596</v>
      </c>
      <c r="G3764" s="94">
        <v>6.3E-2</v>
      </c>
      <c r="H3764" s="94">
        <v>6.3E-2</v>
      </c>
      <c r="I3764" s="94">
        <v>0</v>
      </c>
    </row>
    <row r="3765" spans="1:9" s="97" customFormat="1" ht="11.25" customHeight="1" x14ac:dyDescent="0.25">
      <c r="A3765" s="77">
        <v>3759</v>
      </c>
      <c r="B3765" s="76" t="s">
        <v>2234</v>
      </c>
      <c r="C3765" s="98" t="s">
        <v>1610</v>
      </c>
      <c r="D3765" s="77" t="s">
        <v>1586</v>
      </c>
      <c r="E3765" s="76" t="s">
        <v>7705</v>
      </c>
      <c r="F3765" s="94" t="s">
        <v>1596</v>
      </c>
      <c r="G3765" s="94">
        <v>0.16</v>
      </c>
      <c r="H3765" s="94">
        <v>0.09</v>
      </c>
      <c r="I3765" s="94">
        <v>6.608E-2</v>
      </c>
    </row>
    <row r="3766" spans="1:9" s="97" customFormat="1" ht="11.25" customHeight="1" x14ac:dyDescent="0.25">
      <c r="A3766" s="77">
        <v>3760</v>
      </c>
      <c r="B3766" s="76" t="s">
        <v>8936</v>
      </c>
      <c r="C3766" s="98" t="s">
        <v>1714</v>
      </c>
      <c r="D3766" s="77" t="s">
        <v>1586</v>
      </c>
      <c r="E3766" s="76" t="s">
        <v>7835</v>
      </c>
      <c r="F3766" s="94" t="s">
        <v>1596</v>
      </c>
      <c r="G3766" s="94">
        <v>0.16</v>
      </c>
      <c r="H3766" s="94">
        <v>7.849071832122681E-2</v>
      </c>
      <c r="I3766" s="94">
        <v>7.6944761904761891E-2</v>
      </c>
    </row>
    <row r="3767" spans="1:9" s="97" customFormat="1" ht="11.25" customHeight="1" x14ac:dyDescent="0.25">
      <c r="A3767" s="77">
        <v>3761</v>
      </c>
      <c r="B3767" s="76" t="s">
        <v>2233</v>
      </c>
      <c r="C3767" s="98" t="s">
        <v>1610</v>
      </c>
      <c r="D3767" s="77" t="s">
        <v>1586</v>
      </c>
      <c r="E3767" s="76" t="s">
        <v>7705</v>
      </c>
      <c r="F3767" s="94" t="s">
        <v>1596</v>
      </c>
      <c r="G3767" s="94">
        <v>0.1</v>
      </c>
      <c r="H3767" s="94">
        <v>5.899999999999999E-2</v>
      </c>
      <c r="I3767" s="94">
        <v>3.8704000000000009E-2</v>
      </c>
    </row>
    <row r="3768" spans="1:9" s="97" customFormat="1" ht="11.25" customHeight="1" x14ac:dyDescent="0.25">
      <c r="A3768" s="77">
        <v>3762</v>
      </c>
      <c r="B3768" s="76" t="s">
        <v>2330</v>
      </c>
      <c r="C3768" s="98" t="s">
        <v>1641</v>
      </c>
      <c r="D3768" s="77" t="s">
        <v>1586</v>
      </c>
      <c r="E3768" s="76" t="s">
        <v>7855</v>
      </c>
      <c r="F3768" s="94" t="s">
        <v>1596</v>
      </c>
      <c r="G3768" s="94">
        <v>0.1</v>
      </c>
      <c r="H3768" s="94">
        <v>3.347457627118644E-2</v>
      </c>
      <c r="I3768" s="94">
        <v>6.2800000000000009E-2</v>
      </c>
    </row>
    <row r="3769" spans="1:9" s="97" customFormat="1" ht="11.25" customHeight="1" x14ac:dyDescent="0.25">
      <c r="A3769" s="77">
        <v>3763</v>
      </c>
      <c r="B3769" s="76" t="s">
        <v>8935</v>
      </c>
      <c r="C3769" s="98" t="s">
        <v>1714</v>
      </c>
      <c r="D3769" s="77" t="s">
        <v>1586</v>
      </c>
      <c r="E3769" s="76" t="s">
        <v>7835</v>
      </c>
      <c r="F3769" s="94" t="s">
        <v>1596</v>
      </c>
      <c r="G3769" s="94">
        <v>6.3E-2</v>
      </c>
      <c r="H3769" s="94">
        <v>3.8539999999999998E-2</v>
      </c>
      <c r="I3769" s="94">
        <v>2.3090239999999998E-2</v>
      </c>
    </row>
    <row r="3770" spans="1:9" s="97" customFormat="1" ht="11.25" customHeight="1" x14ac:dyDescent="0.25">
      <c r="A3770" s="77">
        <v>3764</v>
      </c>
      <c r="B3770" s="76" t="s">
        <v>8934</v>
      </c>
      <c r="C3770" s="98" t="s">
        <v>1714</v>
      </c>
      <c r="D3770" s="77" t="s">
        <v>1586</v>
      </c>
      <c r="E3770" s="76" t="s">
        <v>7862</v>
      </c>
      <c r="F3770" s="94" t="s">
        <v>1596</v>
      </c>
      <c r="G3770" s="94">
        <v>0.16</v>
      </c>
      <c r="H3770" s="94">
        <v>0.14856234866828086</v>
      </c>
      <c r="I3770" s="94">
        <v>1.0797142857142866E-2</v>
      </c>
    </row>
    <row r="3771" spans="1:9" s="97" customFormat="1" ht="11.25" customHeight="1" x14ac:dyDescent="0.25">
      <c r="A3771" s="77">
        <v>3765</v>
      </c>
      <c r="B3771" s="76" t="s">
        <v>2960</v>
      </c>
      <c r="C3771" s="98" t="s">
        <v>1638</v>
      </c>
      <c r="D3771" s="77" t="s">
        <v>1586</v>
      </c>
      <c r="E3771" s="76" t="s">
        <v>2438</v>
      </c>
      <c r="F3771" s="94" t="s">
        <v>1596</v>
      </c>
      <c r="G3771" s="94">
        <v>6.3E-2</v>
      </c>
      <c r="H3771" s="94">
        <v>3.8715698143664247E-2</v>
      </c>
      <c r="I3771" s="94">
        <v>2.2924380952380946E-2</v>
      </c>
    </row>
    <row r="3772" spans="1:9" s="97" customFormat="1" ht="11.25" customHeight="1" x14ac:dyDescent="0.25">
      <c r="A3772" s="77">
        <v>3766</v>
      </c>
      <c r="B3772" s="76" t="s">
        <v>8933</v>
      </c>
      <c r="C3772" s="98" t="s">
        <v>1714</v>
      </c>
      <c r="D3772" s="77" t="s">
        <v>1586</v>
      </c>
      <c r="E3772" s="76" t="s">
        <v>7835</v>
      </c>
      <c r="F3772" s="94" t="s">
        <v>1596</v>
      </c>
      <c r="G3772" s="94">
        <v>0.1</v>
      </c>
      <c r="H3772" s="94">
        <v>5.0575060532687649E-2</v>
      </c>
      <c r="I3772" s="94">
        <v>4.6657142857142855E-2</v>
      </c>
    </row>
    <row r="3773" spans="1:9" s="97" customFormat="1" ht="11.25" customHeight="1" x14ac:dyDescent="0.25">
      <c r="A3773" s="77">
        <v>3767</v>
      </c>
      <c r="B3773" s="76" t="s">
        <v>3125</v>
      </c>
      <c r="C3773" s="98" t="s">
        <v>1638</v>
      </c>
      <c r="D3773" s="77" t="s">
        <v>1586</v>
      </c>
      <c r="E3773" s="76" t="s">
        <v>3124</v>
      </c>
      <c r="F3773" s="94" t="s">
        <v>1596</v>
      </c>
      <c r="G3773" s="94">
        <v>0.1</v>
      </c>
      <c r="H3773" s="94">
        <v>4.3724778046811949E-2</v>
      </c>
      <c r="I3773" s="94">
        <v>5.3123809523809518E-2</v>
      </c>
    </row>
    <row r="3774" spans="1:9" s="97" customFormat="1" ht="11.25" customHeight="1" x14ac:dyDescent="0.25">
      <c r="A3774" s="77">
        <v>3768</v>
      </c>
      <c r="B3774" s="76" t="s">
        <v>3127</v>
      </c>
      <c r="C3774" s="98" t="s">
        <v>1638</v>
      </c>
      <c r="D3774" s="77" t="s">
        <v>1586</v>
      </c>
      <c r="E3774" s="76" t="s">
        <v>2438</v>
      </c>
      <c r="F3774" s="94" t="s">
        <v>1596</v>
      </c>
      <c r="G3774" s="94">
        <v>0.1</v>
      </c>
      <c r="H3774" s="94">
        <v>0.1</v>
      </c>
      <c r="I3774" s="94">
        <v>0</v>
      </c>
    </row>
    <row r="3775" spans="1:9" s="97" customFormat="1" ht="11.25" customHeight="1" x14ac:dyDescent="0.25">
      <c r="A3775" s="77">
        <v>3769</v>
      </c>
      <c r="B3775" s="76" t="s">
        <v>8932</v>
      </c>
      <c r="C3775" s="98" t="s">
        <v>1605</v>
      </c>
      <c r="D3775" s="77" t="s">
        <v>1586</v>
      </c>
      <c r="E3775" s="76" t="s">
        <v>8931</v>
      </c>
      <c r="F3775" s="94" t="s">
        <v>1596</v>
      </c>
      <c r="G3775" s="94">
        <v>0.16</v>
      </c>
      <c r="H3775" s="94">
        <v>0.1012</v>
      </c>
      <c r="I3775" s="94">
        <v>5.55072E-2</v>
      </c>
    </row>
    <row r="3776" spans="1:9" s="97" customFormat="1" ht="11.25" customHeight="1" x14ac:dyDescent="0.25">
      <c r="A3776" s="77">
        <v>3770</v>
      </c>
      <c r="B3776" s="76" t="s">
        <v>1448</v>
      </c>
      <c r="C3776" s="98" t="s">
        <v>1605</v>
      </c>
      <c r="D3776" s="77" t="s">
        <v>1586</v>
      </c>
      <c r="E3776" s="76" t="s">
        <v>8931</v>
      </c>
      <c r="F3776" s="94" t="s">
        <v>1596</v>
      </c>
      <c r="G3776" s="94">
        <v>0.25</v>
      </c>
      <c r="H3776" s="94">
        <v>0.1545</v>
      </c>
      <c r="I3776" s="94">
        <v>9.0151999999999996E-2</v>
      </c>
    </row>
    <row r="3777" spans="1:9" s="97" customFormat="1" ht="11.25" customHeight="1" x14ac:dyDescent="0.25">
      <c r="A3777" s="77">
        <v>3771</v>
      </c>
      <c r="B3777" s="76" t="s">
        <v>1451</v>
      </c>
      <c r="C3777" s="98" t="s">
        <v>1605</v>
      </c>
      <c r="D3777" s="77" t="s">
        <v>1586</v>
      </c>
      <c r="E3777" s="76" t="s">
        <v>8931</v>
      </c>
      <c r="F3777" s="94" t="s">
        <v>1596</v>
      </c>
      <c r="G3777" s="94">
        <v>0.25</v>
      </c>
      <c r="H3777" s="94">
        <v>1.8563357546408397E-2</v>
      </c>
      <c r="I3777" s="94">
        <v>0.21847619047619049</v>
      </c>
    </row>
    <row r="3778" spans="1:9" s="97" customFormat="1" ht="11.25" customHeight="1" x14ac:dyDescent="0.25">
      <c r="A3778" s="77">
        <v>3772</v>
      </c>
      <c r="B3778" s="76" t="s">
        <v>3974</v>
      </c>
      <c r="C3778" s="98" t="s">
        <v>1605</v>
      </c>
      <c r="D3778" s="77" t="s">
        <v>1586</v>
      </c>
      <c r="E3778" s="76" t="s">
        <v>8931</v>
      </c>
      <c r="F3778" s="94" t="s">
        <v>1596</v>
      </c>
      <c r="G3778" s="94">
        <v>0.06</v>
      </c>
      <c r="H3778" s="94">
        <v>3.9799999999999995E-2</v>
      </c>
      <c r="I3778" s="94">
        <v>1.9068800000000004E-2</v>
      </c>
    </row>
    <row r="3779" spans="1:9" s="97" customFormat="1" ht="11.25" customHeight="1" x14ac:dyDescent="0.25">
      <c r="A3779" s="77">
        <v>3773</v>
      </c>
      <c r="B3779" s="76" t="s">
        <v>1452</v>
      </c>
      <c r="C3779" s="98" t="s">
        <v>1605</v>
      </c>
      <c r="D3779" s="77" t="s">
        <v>1586</v>
      </c>
      <c r="E3779" s="76" t="s">
        <v>8931</v>
      </c>
      <c r="F3779" s="94" t="s">
        <v>1596</v>
      </c>
      <c r="G3779" s="94">
        <v>0.16</v>
      </c>
      <c r="H3779" s="94">
        <v>1.326674737691687E-2</v>
      </c>
      <c r="I3779" s="94">
        <v>0.13851619047619049</v>
      </c>
    </row>
    <row r="3780" spans="1:9" s="97" customFormat="1" ht="11.25" customHeight="1" x14ac:dyDescent="0.25">
      <c r="A3780" s="77">
        <v>3774</v>
      </c>
      <c r="B3780" s="76" t="s">
        <v>1453</v>
      </c>
      <c r="C3780" s="98" t="s">
        <v>1605</v>
      </c>
      <c r="D3780" s="77" t="s">
        <v>1586</v>
      </c>
      <c r="E3780" s="76" t="s">
        <v>8931</v>
      </c>
      <c r="F3780" s="94" t="s">
        <v>1596</v>
      </c>
      <c r="G3780" s="94">
        <v>0.16</v>
      </c>
      <c r="H3780" s="94">
        <v>9.8000000000000004E-2</v>
      </c>
      <c r="I3780" s="94">
        <v>5.8527999999999997E-2</v>
      </c>
    </row>
    <row r="3781" spans="1:9" s="97" customFormat="1" ht="11.25" customHeight="1" x14ac:dyDescent="0.25">
      <c r="A3781" s="77">
        <v>3775</v>
      </c>
      <c r="B3781" s="76" t="s">
        <v>533</v>
      </c>
      <c r="C3781" s="98" t="s">
        <v>1641</v>
      </c>
      <c r="D3781" s="77" t="s">
        <v>1586</v>
      </c>
      <c r="E3781" s="76" t="s">
        <v>8085</v>
      </c>
      <c r="F3781" s="94" t="s">
        <v>1596</v>
      </c>
      <c r="G3781" s="94">
        <v>0.25</v>
      </c>
      <c r="H3781" s="94">
        <v>6.3952784503631968E-2</v>
      </c>
      <c r="I3781" s="94">
        <v>0.17562857142857144</v>
      </c>
    </row>
    <row r="3782" spans="1:9" s="97" customFormat="1" ht="11.25" customHeight="1" x14ac:dyDescent="0.25">
      <c r="A3782" s="77">
        <v>3776</v>
      </c>
      <c r="B3782" s="76" t="s">
        <v>535</v>
      </c>
      <c r="C3782" s="98" t="s">
        <v>1641</v>
      </c>
      <c r="D3782" s="77" t="s">
        <v>1586</v>
      </c>
      <c r="E3782" s="76" t="s">
        <v>8085</v>
      </c>
      <c r="F3782" s="94" t="s">
        <v>1596</v>
      </c>
      <c r="G3782" s="94">
        <v>0.16</v>
      </c>
      <c r="H3782" s="94">
        <v>2.4450161420500407E-2</v>
      </c>
      <c r="I3782" s="94">
        <v>0.12795904761904758</v>
      </c>
    </row>
    <row r="3783" spans="1:9" s="97" customFormat="1" ht="11.25" customHeight="1" x14ac:dyDescent="0.25">
      <c r="A3783" s="77">
        <v>3777</v>
      </c>
      <c r="B3783" s="76" t="s">
        <v>1803</v>
      </c>
      <c r="C3783" s="98" t="s">
        <v>1641</v>
      </c>
      <c r="D3783" s="77" t="s">
        <v>1586</v>
      </c>
      <c r="E3783" s="76" t="s">
        <v>8085</v>
      </c>
      <c r="F3783" s="94" t="s">
        <v>1596</v>
      </c>
      <c r="G3783" s="94">
        <v>0.1</v>
      </c>
      <c r="H3783" s="94">
        <v>1.3584543987086362E-2</v>
      </c>
      <c r="I3783" s="94">
        <v>8.1576190476190483E-2</v>
      </c>
    </row>
    <row r="3784" spans="1:9" s="97" customFormat="1" ht="11.25" customHeight="1" x14ac:dyDescent="0.25">
      <c r="A3784" s="77">
        <v>3778</v>
      </c>
      <c r="B3784" s="76" t="s">
        <v>3134</v>
      </c>
      <c r="C3784" s="98" t="s">
        <v>1638</v>
      </c>
      <c r="D3784" s="77" t="s">
        <v>1586</v>
      </c>
      <c r="E3784" s="76" t="s">
        <v>2438</v>
      </c>
      <c r="F3784" s="94" t="s">
        <v>1596</v>
      </c>
      <c r="G3784" s="94">
        <v>0.1</v>
      </c>
      <c r="H3784" s="94">
        <v>0.1</v>
      </c>
      <c r="I3784" s="94">
        <v>0</v>
      </c>
    </row>
    <row r="3785" spans="1:9" s="97" customFormat="1" ht="11.25" customHeight="1" x14ac:dyDescent="0.25">
      <c r="A3785" s="77">
        <v>3779</v>
      </c>
      <c r="B3785" s="76" t="s">
        <v>3218</v>
      </c>
      <c r="C3785" s="98" t="s">
        <v>1638</v>
      </c>
      <c r="D3785" s="77" t="s">
        <v>1586</v>
      </c>
      <c r="E3785" s="76" t="s">
        <v>2660</v>
      </c>
      <c r="F3785" s="94" t="s">
        <v>1596</v>
      </c>
      <c r="G3785" s="94">
        <v>0.25</v>
      </c>
      <c r="H3785" s="94">
        <v>0.25</v>
      </c>
      <c r="I3785" s="94">
        <v>0</v>
      </c>
    </row>
    <row r="3786" spans="1:9" s="97" customFormat="1" ht="11.25" customHeight="1" x14ac:dyDescent="0.25">
      <c r="A3786" s="77">
        <v>3780</v>
      </c>
      <c r="B3786" s="76" t="s">
        <v>3133</v>
      </c>
      <c r="C3786" s="98" t="s">
        <v>1638</v>
      </c>
      <c r="D3786" s="77" t="s">
        <v>1586</v>
      </c>
      <c r="E3786" s="76" t="s">
        <v>2438</v>
      </c>
      <c r="F3786" s="94" t="s">
        <v>1596</v>
      </c>
      <c r="G3786" s="94">
        <v>0.1</v>
      </c>
      <c r="H3786" s="94">
        <v>0.1</v>
      </c>
      <c r="I3786" s="94">
        <v>0</v>
      </c>
    </row>
    <row r="3787" spans="1:9" s="97" customFormat="1" ht="11.25" customHeight="1" x14ac:dyDescent="0.25">
      <c r="A3787" s="77">
        <v>3781</v>
      </c>
      <c r="B3787" s="76" t="s">
        <v>1450</v>
      </c>
      <c r="C3787" s="98" t="s">
        <v>1605</v>
      </c>
      <c r="D3787" s="77" t="s">
        <v>1586</v>
      </c>
      <c r="E3787" s="76" t="s">
        <v>8931</v>
      </c>
      <c r="F3787" s="94" t="s">
        <v>1596</v>
      </c>
      <c r="G3787" s="94">
        <v>0.16</v>
      </c>
      <c r="H3787" s="94">
        <v>1.9355326876513319E-2</v>
      </c>
      <c r="I3787" s="94">
        <v>0.13276857142857143</v>
      </c>
    </row>
    <row r="3788" spans="1:9" s="97" customFormat="1" ht="11.25" customHeight="1" x14ac:dyDescent="0.25">
      <c r="A3788" s="77">
        <v>3782</v>
      </c>
      <c r="B3788" s="76" t="s">
        <v>3132</v>
      </c>
      <c r="C3788" s="98" t="s">
        <v>1638</v>
      </c>
      <c r="D3788" s="77" t="s">
        <v>1586</v>
      </c>
      <c r="E3788" s="76" t="s">
        <v>2440</v>
      </c>
      <c r="F3788" s="94" t="s">
        <v>1596</v>
      </c>
      <c r="G3788" s="94">
        <v>0.1</v>
      </c>
      <c r="H3788" s="94">
        <v>1.9E-2</v>
      </c>
      <c r="I3788" s="94">
        <v>7.6464000000000004E-2</v>
      </c>
    </row>
    <row r="3789" spans="1:9" s="97" customFormat="1" ht="11.25" customHeight="1" x14ac:dyDescent="0.25">
      <c r="A3789" s="77">
        <v>3783</v>
      </c>
      <c r="B3789" s="76" t="s">
        <v>1805</v>
      </c>
      <c r="C3789" s="98" t="s">
        <v>1641</v>
      </c>
      <c r="D3789" s="77" t="s">
        <v>1586</v>
      </c>
      <c r="E3789" s="76" t="s">
        <v>8085</v>
      </c>
      <c r="F3789" s="94" t="s">
        <v>1596</v>
      </c>
      <c r="G3789" s="94">
        <v>0.25</v>
      </c>
      <c r="H3789" s="94">
        <v>5.5140234059725589E-2</v>
      </c>
      <c r="I3789" s="94">
        <v>0.18394761904761905</v>
      </c>
    </row>
    <row r="3790" spans="1:9" s="97" customFormat="1" ht="11.25" customHeight="1" x14ac:dyDescent="0.25">
      <c r="A3790" s="77">
        <v>3784</v>
      </c>
      <c r="B3790" s="76" t="s">
        <v>3131</v>
      </c>
      <c r="C3790" s="98" t="s">
        <v>1638</v>
      </c>
      <c r="D3790" s="77" t="s">
        <v>1586</v>
      </c>
      <c r="E3790" s="76" t="s">
        <v>2440</v>
      </c>
      <c r="F3790" s="94" t="s">
        <v>1596</v>
      </c>
      <c r="G3790" s="94">
        <v>0.1</v>
      </c>
      <c r="H3790" s="94">
        <v>7.7017756255044409E-2</v>
      </c>
      <c r="I3790" s="94">
        <v>2.1695238095238083E-2</v>
      </c>
    </row>
    <row r="3791" spans="1:9" s="97" customFormat="1" ht="11.25" customHeight="1" x14ac:dyDescent="0.25">
      <c r="A3791" s="77">
        <v>3785</v>
      </c>
      <c r="B3791" s="76" t="s">
        <v>3130</v>
      </c>
      <c r="C3791" s="98" t="s">
        <v>1638</v>
      </c>
      <c r="D3791" s="77" t="s">
        <v>1586</v>
      </c>
      <c r="E3791" s="76" t="s">
        <v>2440</v>
      </c>
      <c r="F3791" s="94" t="s">
        <v>1596</v>
      </c>
      <c r="G3791" s="94">
        <v>0.1</v>
      </c>
      <c r="H3791" s="94">
        <v>0.1</v>
      </c>
      <c r="I3791" s="94">
        <v>0</v>
      </c>
    </row>
    <row r="3792" spans="1:9" s="97" customFormat="1" ht="11.25" customHeight="1" x14ac:dyDescent="0.25">
      <c r="A3792" s="77">
        <v>3786</v>
      </c>
      <c r="B3792" s="76" t="s">
        <v>2961</v>
      </c>
      <c r="C3792" s="98" t="s">
        <v>1638</v>
      </c>
      <c r="D3792" s="77" t="s">
        <v>1586</v>
      </c>
      <c r="E3792" s="76" t="s">
        <v>8528</v>
      </c>
      <c r="F3792" s="94" t="s">
        <v>1596</v>
      </c>
      <c r="G3792" s="94">
        <v>6.3E-2</v>
      </c>
      <c r="H3792" s="94">
        <v>4.1689999999999998E-2</v>
      </c>
      <c r="I3792" s="94">
        <v>2.0116640000000002E-2</v>
      </c>
    </row>
    <row r="3793" spans="1:9" s="97" customFormat="1" ht="11.25" customHeight="1" x14ac:dyDescent="0.25">
      <c r="A3793" s="77">
        <v>3787</v>
      </c>
      <c r="B3793" s="76" t="s">
        <v>8930</v>
      </c>
      <c r="C3793" s="98" t="s">
        <v>1638</v>
      </c>
      <c r="D3793" s="77" t="s">
        <v>1586</v>
      </c>
      <c r="E3793" s="76" t="s">
        <v>2440</v>
      </c>
      <c r="F3793" s="94" t="s">
        <v>1596</v>
      </c>
      <c r="G3793" s="94">
        <v>0.16</v>
      </c>
      <c r="H3793" s="94">
        <v>0.16</v>
      </c>
      <c r="I3793" s="94">
        <v>0</v>
      </c>
    </row>
    <row r="3794" spans="1:9" s="97" customFormat="1" ht="11.25" customHeight="1" x14ac:dyDescent="0.25">
      <c r="A3794" s="77">
        <v>3788</v>
      </c>
      <c r="B3794" s="76" t="s">
        <v>3129</v>
      </c>
      <c r="C3794" s="98" t="s">
        <v>1638</v>
      </c>
      <c r="D3794" s="77" t="s">
        <v>1586</v>
      </c>
      <c r="E3794" s="76" t="s">
        <v>2440</v>
      </c>
      <c r="F3794" s="94" t="s">
        <v>1596</v>
      </c>
      <c r="G3794" s="94">
        <v>0.16</v>
      </c>
      <c r="H3794" s="94">
        <v>0.16</v>
      </c>
      <c r="I3794" s="94">
        <v>0</v>
      </c>
    </row>
    <row r="3795" spans="1:9" s="97" customFormat="1" ht="11.25" customHeight="1" x14ac:dyDescent="0.25">
      <c r="A3795" s="77">
        <v>3789</v>
      </c>
      <c r="B3795" s="76" t="s">
        <v>531</v>
      </c>
      <c r="C3795" s="98" t="s">
        <v>1641</v>
      </c>
      <c r="D3795" s="77" t="s">
        <v>1586</v>
      </c>
      <c r="E3795" s="76" t="s">
        <v>8085</v>
      </c>
      <c r="F3795" s="94" t="s">
        <v>1596</v>
      </c>
      <c r="G3795" s="94">
        <v>0.1</v>
      </c>
      <c r="H3795" s="94">
        <v>2.2381961259079906E-2</v>
      </c>
      <c r="I3795" s="94">
        <v>7.3271428571428571E-2</v>
      </c>
    </row>
    <row r="3796" spans="1:9" s="97" customFormat="1" ht="11.25" customHeight="1" x14ac:dyDescent="0.25">
      <c r="A3796" s="77">
        <v>3790</v>
      </c>
      <c r="B3796" s="76" t="s">
        <v>776</v>
      </c>
      <c r="C3796" s="98" t="s">
        <v>1610</v>
      </c>
      <c r="D3796" s="77" t="s">
        <v>1586</v>
      </c>
      <c r="E3796" s="76" t="s">
        <v>7905</v>
      </c>
      <c r="F3796" s="94" t="s">
        <v>1596</v>
      </c>
      <c r="G3796" s="94">
        <v>0.25</v>
      </c>
      <c r="H3796" s="94">
        <v>0.1545</v>
      </c>
      <c r="I3796" s="94">
        <v>9.0151999999999996E-2</v>
      </c>
    </row>
    <row r="3797" spans="1:9" s="97" customFormat="1" ht="11.25" customHeight="1" x14ac:dyDescent="0.25">
      <c r="A3797" s="77">
        <v>3791</v>
      </c>
      <c r="B3797" s="76" t="s">
        <v>527</v>
      </c>
      <c r="C3797" s="98" t="s">
        <v>1641</v>
      </c>
      <c r="D3797" s="77" t="s">
        <v>1586</v>
      </c>
      <c r="E3797" s="76" t="s">
        <v>8085</v>
      </c>
      <c r="F3797" s="94" t="s">
        <v>1596</v>
      </c>
      <c r="G3797" s="94">
        <v>0.16</v>
      </c>
      <c r="H3797" s="94">
        <v>4.5238095238095244E-2</v>
      </c>
      <c r="I3797" s="94">
        <v>0.10833523809523808</v>
      </c>
    </row>
    <row r="3798" spans="1:9" s="97" customFormat="1" ht="11.25" customHeight="1" x14ac:dyDescent="0.25">
      <c r="A3798" s="77">
        <v>3792</v>
      </c>
      <c r="B3798" s="76" t="s">
        <v>528</v>
      </c>
      <c r="C3798" s="98" t="s">
        <v>1641</v>
      </c>
      <c r="D3798" s="77" t="s">
        <v>1586</v>
      </c>
      <c r="E3798" s="76" t="s">
        <v>8085</v>
      </c>
      <c r="F3798" s="94" t="s">
        <v>1596</v>
      </c>
      <c r="G3798" s="94">
        <v>0.1</v>
      </c>
      <c r="H3798" s="94">
        <v>5.899999999999999E-2</v>
      </c>
      <c r="I3798" s="94">
        <v>3.8704000000000009E-2</v>
      </c>
    </row>
    <row r="3799" spans="1:9" s="97" customFormat="1" ht="11.25" customHeight="1" x14ac:dyDescent="0.25">
      <c r="A3799" s="77">
        <v>3793</v>
      </c>
      <c r="B3799" s="76" t="s">
        <v>7092</v>
      </c>
      <c r="C3799" s="98" t="s">
        <v>1706</v>
      </c>
      <c r="D3799" s="77" t="s">
        <v>1586</v>
      </c>
      <c r="E3799" s="76" t="s">
        <v>7805</v>
      </c>
      <c r="F3799" s="94" t="s">
        <v>1596</v>
      </c>
      <c r="G3799" s="94">
        <v>0.25</v>
      </c>
      <c r="H3799" s="94">
        <v>2.4636803874092009E-2</v>
      </c>
      <c r="I3799" s="94">
        <v>0.21274285714285712</v>
      </c>
    </row>
    <row r="3800" spans="1:9" s="97" customFormat="1" ht="11.25" customHeight="1" x14ac:dyDescent="0.25">
      <c r="A3800" s="77">
        <v>3794</v>
      </c>
      <c r="B3800" s="76" t="s">
        <v>1422</v>
      </c>
      <c r="C3800" s="98" t="s">
        <v>1605</v>
      </c>
      <c r="D3800" s="77" t="s">
        <v>1586</v>
      </c>
      <c r="E3800" s="76" t="s">
        <v>4937</v>
      </c>
      <c r="F3800" s="94" t="s">
        <v>1596</v>
      </c>
      <c r="G3800" s="94">
        <v>0.25</v>
      </c>
      <c r="H3800" s="94">
        <v>2.7189265536723167E-2</v>
      </c>
      <c r="I3800" s="94">
        <v>0.21033333333333334</v>
      </c>
    </row>
    <row r="3801" spans="1:9" s="97" customFormat="1" ht="11.25" customHeight="1" x14ac:dyDescent="0.25">
      <c r="A3801" s="77">
        <v>3795</v>
      </c>
      <c r="B3801" s="76" t="s">
        <v>1423</v>
      </c>
      <c r="C3801" s="98" t="s">
        <v>1605</v>
      </c>
      <c r="D3801" s="77" t="s">
        <v>1586</v>
      </c>
      <c r="E3801" s="76" t="s">
        <v>4937</v>
      </c>
      <c r="F3801" s="94" t="s">
        <v>1596</v>
      </c>
      <c r="G3801" s="94">
        <v>0.25</v>
      </c>
      <c r="H3801" s="94">
        <v>0.12607445520581115</v>
      </c>
      <c r="I3801" s="94">
        <v>0.11698571428571426</v>
      </c>
    </row>
    <row r="3802" spans="1:9" s="97" customFormat="1" ht="11.25" customHeight="1" x14ac:dyDescent="0.25">
      <c r="A3802" s="77">
        <v>3796</v>
      </c>
      <c r="B3802" s="76" t="s">
        <v>744</v>
      </c>
      <c r="C3802" s="98" t="s">
        <v>1627</v>
      </c>
      <c r="D3802" s="77" t="s">
        <v>1586</v>
      </c>
      <c r="E3802" s="76" t="s">
        <v>5049</v>
      </c>
      <c r="F3802" s="94" t="s">
        <v>1596</v>
      </c>
      <c r="G3802" s="94">
        <v>0.04</v>
      </c>
      <c r="H3802" s="94">
        <v>7.0016142050040352E-3</v>
      </c>
      <c r="I3802" s="94">
        <v>3.1150476190476194E-2</v>
      </c>
    </row>
    <row r="3803" spans="1:9" s="97" customFormat="1" ht="11.25" customHeight="1" x14ac:dyDescent="0.25">
      <c r="A3803" s="77">
        <v>3797</v>
      </c>
      <c r="B3803" s="76" t="s">
        <v>1425</v>
      </c>
      <c r="C3803" s="98" t="s">
        <v>1605</v>
      </c>
      <c r="D3803" s="77" t="s">
        <v>1586</v>
      </c>
      <c r="E3803" s="76" t="s">
        <v>4937</v>
      </c>
      <c r="F3803" s="94" t="s">
        <v>1596</v>
      </c>
      <c r="G3803" s="94">
        <v>0.16</v>
      </c>
      <c r="H3803" s="94">
        <v>5.1210653753026636E-2</v>
      </c>
      <c r="I3803" s="94">
        <v>0.10269714285714285</v>
      </c>
    </row>
    <row r="3804" spans="1:9" s="97" customFormat="1" ht="11.25" customHeight="1" x14ac:dyDescent="0.25">
      <c r="A3804" s="77">
        <v>3798</v>
      </c>
      <c r="B3804" s="76" t="s">
        <v>1509</v>
      </c>
      <c r="C3804" s="98" t="s">
        <v>1605</v>
      </c>
      <c r="D3804" s="77" t="s">
        <v>1586</v>
      </c>
      <c r="E3804" s="76" t="s">
        <v>4937</v>
      </c>
      <c r="F3804" s="94" t="s">
        <v>1596</v>
      </c>
      <c r="G3804" s="94">
        <v>0.63</v>
      </c>
      <c r="H3804" s="94">
        <v>5.387409200968523E-2</v>
      </c>
      <c r="I3804" s="94">
        <v>0.54386285714285709</v>
      </c>
    </row>
    <row r="3805" spans="1:9" s="97" customFormat="1" ht="11.25" customHeight="1" x14ac:dyDescent="0.25">
      <c r="A3805" s="77">
        <v>3799</v>
      </c>
      <c r="B3805" s="76" t="s">
        <v>399</v>
      </c>
      <c r="C3805" s="98" t="s">
        <v>1628</v>
      </c>
      <c r="D3805" s="77" t="s">
        <v>1586</v>
      </c>
      <c r="E3805" s="76" t="s">
        <v>7653</v>
      </c>
      <c r="F3805" s="94" t="s">
        <v>1596</v>
      </c>
      <c r="G3805" s="94">
        <v>0.16</v>
      </c>
      <c r="H3805" s="94">
        <v>2.601896690879742E-2</v>
      </c>
      <c r="I3805" s="94">
        <v>0.12647809523809522</v>
      </c>
    </row>
    <row r="3806" spans="1:9" s="97" customFormat="1" ht="11.25" customHeight="1" x14ac:dyDescent="0.25">
      <c r="A3806" s="77">
        <v>3800</v>
      </c>
      <c r="B3806" s="76" t="s">
        <v>2502</v>
      </c>
      <c r="C3806" s="98" t="s">
        <v>1638</v>
      </c>
      <c r="D3806" s="77" t="s">
        <v>1586</v>
      </c>
      <c r="E3806" s="76" t="s">
        <v>2425</v>
      </c>
      <c r="F3806" s="94" t="s">
        <v>1596</v>
      </c>
      <c r="G3806" s="94">
        <v>0.25</v>
      </c>
      <c r="H3806" s="94">
        <v>0.18446327683615821</v>
      </c>
      <c r="I3806" s="94">
        <v>6.1866666666666653E-2</v>
      </c>
    </row>
    <row r="3807" spans="1:9" s="97" customFormat="1" ht="11.25" customHeight="1" x14ac:dyDescent="0.25">
      <c r="A3807" s="77">
        <v>3801</v>
      </c>
      <c r="B3807" s="76" t="s">
        <v>8929</v>
      </c>
      <c r="C3807" s="98" t="s">
        <v>1638</v>
      </c>
      <c r="D3807" s="77" t="s">
        <v>1586</v>
      </c>
      <c r="E3807" s="76" t="s">
        <v>2425</v>
      </c>
      <c r="F3807" s="94" t="s">
        <v>1596</v>
      </c>
      <c r="G3807" s="94">
        <v>0.1</v>
      </c>
      <c r="H3807" s="94">
        <v>0.1</v>
      </c>
      <c r="I3807" s="94">
        <v>0</v>
      </c>
    </row>
    <row r="3808" spans="1:9" s="97" customFormat="1" ht="11.25" customHeight="1" x14ac:dyDescent="0.25">
      <c r="A3808" s="77">
        <v>3802</v>
      </c>
      <c r="B3808" s="76" t="s">
        <v>780</v>
      </c>
      <c r="C3808" s="98" t="s">
        <v>1638</v>
      </c>
      <c r="D3808" s="77" t="s">
        <v>1586</v>
      </c>
      <c r="E3808" s="76" t="s">
        <v>2425</v>
      </c>
      <c r="F3808" s="94" t="s">
        <v>1596</v>
      </c>
      <c r="G3808" s="94">
        <v>0.04</v>
      </c>
      <c r="H3808" s="94">
        <v>2.1655569007263925E-2</v>
      </c>
      <c r="I3808" s="94">
        <v>1.7317142857142854E-2</v>
      </c>
    </row>
    <row r="3809" spans="1:9" s="97" customFormat="1" ht="11.25" customHeight="1" x14ac:dyDescent="0.25">
      <c r="A3809" s="77">
        <v>3803</v>
      </c>
      <c r="B3809" s="76" t="s">
        <v>2508</v>
      </c>
      <c r="C3809" s="98" t="s">
        <v>1638</v>
      </c>
      <c r="D3809" s="77" t="s">
        <v>1586</v>
      </c>
      <c r="E3809" s="76" t="s">
        <v>2425</v>
      </c>
      <c r="F3809" s="94" t="s">
        <v>1596</v>
      </c>
      <c r="G3809" s="94">
        <v>6.3E-2</v>
      </c>
      <c r="H3809" s="94">
        <v>8.1971347861178375E-3</v>
      </c>
      <c r="I3809" s="94">
        <v>5.1733904761904759E-2</v>
      </c>
    </row>
    <row r="3810" spans="1:9" s="97" customFormat="1" ht="11.25" customHeight="1" x14ac:dyDescent="0.25">
      <c r="A3810" s="77">
        <v>3804</v>
      </c>
      <c r="B3810" s="76" t="s">
        <v>2505</v>
      </c>
      <c r="C3810" s="98" t="s">
        <v>1638</v>
      </c>
      <c r="D3810" s="77" t="s">
        <v>1586</v>
      </c>
      <c r="E3810" s="76" t="s">
        <v>2425</v>
      </c>
      <c r="F3810" s="94" t="s">
        <v>1596</v>
      </c>
      <c r="G3810" s="94">
        <v>0.25</v>
      </c>
      <c r="H3810" s="94">
        <v>0.25</v>
      </c>
      <c r="I3810" s="94">
        <v>0</v>
      </c>
    </row>
    <row r="3811" spans="1:9" s="97" customFormat="1" ht="11.25" customHeight="1" x14ac:dyDescent="0.25">
      <c r="A3811" s="77">
        <v>3805</v>
      </c>
      <c r="B3811" s="76" t="s">
        <v>2507</v>
      </c>
      <c r="C3811" s="98" t="s">
        <v>1638</v>
      </c>
      <c r="D3811" s="77" t="s">
        <v>1586</v>
      </c>
      <c r="E3811" s="76" t="s">
        <v>2425</v>
      </c>
      <c r="F3811" s="94" t="s">
        <v>1596</v>
      </c>
      <c r="G3811" s="94">
        <v>0.25</v>
      </c>
      <c r="H3811" s="94">
        <v>0.25</v>
      </c>
      <c r="I3811" s="94">
        <v>0</v>
      </c>
    </row>
    <row r="3812" spans="1:9" s="97" customFormat="1" ht="11.25" customHeight="1" x14ac:dyDescent="0.25">
      <c r="A3812" s="77">
        <v>3806</v>
      </c>
      <c r="B3812" s="76" t="s">
        <v>2506</v>
      </c>
      <c r="C3812" s="98" t="s">
        <v>1638</v>
      </c>
      <c r="D3812" s="77" t="s">
        <v>1586</v>
      </c>
      <c r="E3812" s="76" t="s">
        <v>2425</v>
      </c>
      <c r="F3812" s="94" t="s">
        <v>1596</v>
      </c>
      <c r="G3812" s="94">
        <v>0.4</v>
      </c>
      <c r="H3812" s="94">
        <v>2.4677158999192896E-2</v>
      </c>
      <c r="I3812" s="94">
        <v>0.3543047619047619</v>
      </c>
    </row>
    <row r="3813" spans="1:9" s="97" customFormat="1" ht="11.25" customHeight="1" x14ac:dyDescent="0.25">
      <c r="A3813" s="77">
        <v>3807</v>
      </c>
      <c r="B3813" s="76" t="s">
        <v>3217</v>
      </c>
      <c r="C3813" s="98" t="s">
        <v>1638</v>
      </c>
      <c r="D3813" s="77" t="s">
        <v>1586</v>
      </c>
      <c r="E3813" s="76" t="s">
        <v>2550</v>
      </c>
      <c r="F3813" s="94" t="s">
        <v>1596</v>
      </c>
      <c r="G3813" s="94">
        <v>6.3E-2</v>
      </c>
      <c r="H3813" s="94">
        <v>6.3E-2</v>
      </c>
      <c r="I3813" s="94">
        <v>0</v>
      </c>
    </row>
    <row r="3814" spans="1:9" s="97" customFormat="1" ht="11.25" customHeight="1" x14ac:dyDescent="0.25">
      <c r="A3814" s="77">
        <v>3808</v>
      </c>
      <c r="B3814" s="76" t="s">
        <v>400</v>
      </c>
      <c r="C3814" s="98" t="s">
        <v>1628</v>
      </c>
      <c r="D3814" s="77" t="s">
        <v>1586</v>
      </c>
      <c r="E3814" s="76" t="s">
        <v>7653</v>
      </c>
      <c r="F3814" s="94" t="s">
        <v>1596</v>
      </c>
      <c r="G3814" s="94">
        <v>0.16</v>
      </c>
      <c r="H3814" s="94">
        <v>2.8339386602098469E-2</v>
      </c>
      <c r="I3814" s="94">
        <v>0.12428761904761904</v>
      </c>
    </row>
    <row r="3815" spans="1:9" s="97" customFormat="1" ht="11.25" customHeight="1" x14ac:dyDescent="0.25">
      <c r="A3815" s="77">
        <v>3809</v>
      </c>
      <c r="B3815" s="76" t="s">
        <v>743</v>
      </c>
      <c r="C3815" s="98" t="s">
        <v>1627</v>
      </c>
      <c r="D3815" s="77" t="s">
        <v>1586</v>
      </c>
      <c r="E3815" s="76" t="s">
        <v>5046</v>
      </c>
      <c r="F3815" s="94" t="s">
        <v>1596</v>
      </c>
      <c r="G3815" s="94">
        <v>0.04</v>
      </c>
      <c r="H3815" s="94">
        <v>1.9355326876513319E-2</v>
      </c>
      <c r="I3815" s="94">
        <v>1.9488571428571425E-2</v>
      </c>
    </row>
    <row r="3816" spans="1:9" s="97" customFormat="1" ht="11.25" customHeight="1" x14ac:dyDescent="0.25">
      <c r="A3816" s="77">
        <v>3810</v>
      </c>
      <c r="B3816" s="76" t="s">
        <v>2503</v>
      </c>
      <c r="C3816" s="98" t="s">
        <v>1638</v>
      </c>
      <c r="D3816" s="77" t="s">
        <v>1586</v>
      </c>
      <c r="E3816" s="76" t="s">
        <v>2425</v>
      </c>
      <c r="F3816" s="94" t="s">
        <v>1596</v>
      </c>
      <c r="G3816" s="94">
        <v>0.16</v>
      </c>
      <c r="H3816" s="94">
        <v>9.7442493946731226E-2</v>
      </c>
      <c r="I3816" s="94">
        <v>5.9054285714285712E-2</v>
      </c>
    </row>
    <row r="3817" spans="1:9" s="97" customFormat="1" ht="11.25" customHeight="1" x14ac:dyDescent="0.25">
      <c r="A3817" s="77">
        <v>3811</v>
      </c>
      <c r="B3817" s="76" t="s">
        <v>2418</v>
      </c>
      <c r="C3817" s="98" t="s">
        <v>1638</v>
      </c>
      <c r="D3817" s="77" t="s">
        <v>1586</v>
      </c>
      <c r="E3817" s="76" t="s">
        <v>2334</v>
      </c>
      <c r="F3817" s="94" t="s">
        <v>1596</v>
      </c>
      <c r="G3817" s="94">
        <v>0.16</v>
      </c>
      <c r="H3817" s="94">
        <v>9.8000000000000004E-2</v>
      </c>
      <c r="I3817" s="94">
        <v>5.8527999999999997E-2</v>
      </c>
    </row>
    <row r="3818" spans="1:9" s="97" customFormat="1" ht="11.25" customHeight="1" x14ac:dyDescent="0.25">
      <c r="A3818" s="77">
        <v>3812</v>
      </c>
      <c r="B3818" s="76" t="s">
        <v>1311</v>
      </c>
      <c r="C3818" s="98" t="s">
        <v>1605</v>
      </c>
      <c r="D3818" s="77" t="s">
        <v>1586</v>
      </c>
      <c r="E3818" s="76" t="s">
        <v>7684</v>
      </c>
      <c r="F3818" s="94" t="s">
        <v>1596</v>
      </c>
      <c r="G3818" s="94">
        <v>0.1</v>
      </c>
      <c r="H3818" s="94">
        <v>5.8393866020984675E-2</v>
      </c>
      <c r="I3818" s="94">
        <v>3.9276190476190465E-2</v>
      </c>
    </row>
    <row r="3819" spans="1:9" s="97" customFormat="1" ht="11.25" customHeight="1" x14ac:dyDescent="0.25">
      <c r="A3819" s="77">
        <v>3813</v>
      </c>
      <c r="B3819" s="76" t="s">
        <v>1309</v>
      </c>
      <c r="C3819" s="98" t="s">
        <v>1605</v>
      </c>
      <c r="D3819" s="77" t="s">
        <v>1586</v>
      </c>
      <c r="E3819" s="76" t="s">
        <v>7684</v>
      </c>
      <c r="F3819" s="94" t="s">
        <v>1596</v>
      </c>
      <c r="G3819" s="94">
        <v>0.1</v>
      </c>
      <c r="H3819" s="94">
        <v>3.0150322841000807E-2</v>
      </c>
      <c r="I3819" s="94">
        <v>6.5938095238095226E-2</v>
      </c>
    </row>
    <row r="3820" spans="1:9" s="97" customFormat="1" ht="11.25" customHeight="1" x14ac:dyDescent="0.25">
      <c r="A3820" s="77">
        <v>3814</v>
      </c>
      <c r="B3820" s="76" t="s">
        <v>1795</v>
      </c>
      <c r="C3820" s="98" t="s">
        <v>1641</v>
      </c>
      <c r="D3820" s="77" t="s">
        <v>1586</v>
      </c>
      <c r="E3820" s="76" t="s">
        <v>7710</v>
      </c>
      <c r="F3820" s="94" t="s">
        <v>1596</v>
      </c>
      <c r="G3820" s="94">
        <v>6.3E-2</v>
      </c>
      <c r="H3820" s="94">
        <v>2.0893866020984666E-2</v>
      </c>
      <c r="I3820" s="94">
        <v>3.9748190476190472E-2</v>
      </c>
    </row>
    <row r="3821" spans="1:9" s="97" customFormat="1" ht="11.25" customHeight="1" x14ac:dyDescent="0.25">
      <c r="A3821" s="77">
        <v>3815</v>
      </c>
      <c r="B3821" s="76" t="s">
        <v>1797</v>
      </c>
      <c r="C3821" s="98" t="s">
        <v>1641</v>
      </c>
      <c r="D3821" s="77" t="s">
        <v>1586</v>
      </c>
      <c r="E3821" s="76" t="s">
        <v>7710</v>
      </c>
      <c r="F3821" s="94" t="s">
        <v>1596</v>
      </c>
      <c r="G3821" s="94">
        <v>0.25</v>
      </c>
      <c r="H3821" s="94">
        <v>1.4956618240516546E-2</v>
      </c>
      <c r="I3821" s="94">
        <v>0.22188095238095237</v>
      </c>
    </row>
    <row r="3822" spans="1:9" s="97" customFormat="1" ht="11.25" customHeight="1" x14ac:dyDescent="0.25">
      <c r="A3822" s="77">
        <v>3816</v>
      </c>
      <c r="B3822" s="76" t="s">
        <v>8928</v>
      </c>
      <c r="C3822" s="98" t="s">
        <v>1706</v>
      </c>
      <c r="D3822" s="77" t="s">
        <v>1586</v>
      </c>
      <c r="E3822" s="76" t="s">
        <v>7805</v>
      </c>
      <c r="F3822" s="94" t="s">
        <v>1596</v>
      </c>
      <c r="G3822" s="94">
        <v>6.3E-2</v>
      </c>
      <c r="H3822" s="94">
        <v>3.4759999999999999E-2</v>
      </c>
      <c r="I3822" s="94">
        <v>2.6658560000000001E-2</v>
      </c>
    </row>
    <row r="3823" spans="1:9" s="97" customFormat="1" ht="11.25" customHeight="1" x14ac:dyDescent="0.25">
      <c r="A3823" s="77">
        <v>3817</v>
      </c>
      <c r="B3823" s="76" t="s">
        <v>1800</v>
      </c>
      <c r="C3823" s="98" t="s">
        <v>1641</v>
      </c>
      <c r="D3823" s="77" t="s">
        <v>1586</v>
      </c>
      <c r="E3823" s="76" t="s">
        <v>7710</v>
      </c>
      <c r="F3823" s="94" t="s">
        <v>1596</v>
      </c>
      <c r="G3823" s="94">
        <v>0.25</v>
      </c>
      <c r="H3823" s="94">
        <v>7.0974576271186446E-2</v>
      </c>
      <c r="I3823" s="94">
        <v>0.16900000000000001</v>
      </c>
    </row>
    <row r="3824" spans="1:9" s="97" customFormat="1" ht="11.25" customHeight="1" x14ac:dyDescent="0.25">
      <c r="A3824" s="77">
        <v>3818</v>
      </c>
      <c r="B3824" s="76" t="s">
        <v>1801</v>
      </c>
      <c r="C3824" s="98" t="s">
        <v>1641</v>
      </c>
      <c r="D3824" s="77" t="s">
        <v>1586</v>
      </c>
      <c r="E3824" s="76" t="s">
        <v>7710</v>
      </c>
      <c r="F3824" s="94" t="s">
        <v>1596</v>
      </c>
      <c r="G3824" s="94">
        <v>0.1</v>
      </c>
      <c r="H3824" s="94">
        <v>2.4117231638418078E-2</v>
      </c>
      <c r="I3824" s="94">
        <v>7.1633333333333327E-2</v>
      </c>
    </row>
    <row r="3825" spans="1:9" s="97" customFormat="1" ht="11.25" customHeight="1" x14ac:dyDescent="0.25">
      <c r="A3825" s="77">
        <v>3819</v>
      </c>
      <c r="B3825" s="76" t="s">
        <v>7091</v>
      </c>
      <c r="C3825" s="98" t="s">
        <v>1706</v>
      </c>
      <c r="D3825" s="77" t="s">
        <v>1586</v>
      </c>
      <c r="E3825" s="76" t="s">
        <v>7805</v>
      </c>
      <c r="F3825" s="94" t="s">
        <v>1596</v>
      </c>
      <c r="G3825" s="94">
        <v>0.16</v>
      </c>
      <c r="H3825" s="94">
        <v>0.15485270379338179</v>
      </c>
      <c r="I3825" s="94">
        <v>4.8590476190476014E-3</v>
      </c>
    </row>
    <row r="3826" spans="1:9" s="97" customFormat="1" ht="11.25" customHeight="1" x14ac:dyDescent="0.25">
      <c r="A3826" s="77">
        <v>3820</v>
      </c>
      <c r="B3826" s="76" t="s">
        <v>7090</v>
      </c>
      <c r="C3826" s="98" t="s">
        <v>1706</v>
      </c>
      <c r="D3826" s="77" t="s">
        <v>1586</v>
      </c>
      <c r="E3826" s="76" t="s">
        <v>7805</v>
      </c>
      <c r="F3826" s="94" t="s">
        <v>1596</v>
      </c>
      <c r="G3826" s="94">
        <v>0.1</v>
      </c>
      <c r="H3826" s="94">
        <v>2.92E-2</v>
      </c>
      <c r="I3826" s="94">
        <v>6.6835199999999997E-2</v>
      </c>
    </row>
    <row r="3827" spans="1:9" s="97" customFormat="1" ht="11.25" customHeight="1" x14ac:dyDescent="0.25">
      <c r="A3827" s="77">
        <v>3821</v>
      </c>
      <c r="B3827" s="76" t="s">
        <v>6035</v>
      </c>
      <c r="C3827" s="98" t="s">
        <v>1641</v>
      </c>
      <c r="D3827" s="77" t="s">
        <v>1586</v>
      </c>
      <c r="E3827" s="76" t="s">
        <v>7710</v>
      </c>
      <c r="F3827" s="94" t="s">
        <v>1596</v>
      </c>
      <c r="G3827" s="94">
        <v>0.16</v>
      </c>
      <c r="H3827" s="94">
        <v>7.5696125907990325E-2</v>
      </c>
      <c r="I3827" s="94">
        <v>7.9582857142857136E-2</v>
      </c>
    </row>
    <row r="3828" spans="1:9" s="97" customFormat="1" ht="11.25" customHeight="1" x14ac:dyDescent="0.25">
      <c r="A3828" s="77">
        <v>3822</v>
      </c>
      <c r="B3828" s="76" t="s">
        <v>748</v>
      </c>
      <c r="C3828" s="98" t="s">
        <v>1627</v>
      </c>
      <c r="D3828" s="77" t="s">
        <v>1586</v>
      </c>
      <c r="E3828" s="76" t="s">
        <v>5048</v>
      </c>
      <c r="F3828" s="94" t="s">
        <v>1596</v>
      </c>
      <c r="G3828" s="94">
        <v>0.1</v>
      </c>
      <c r="H3828" s="94">
        <v>1.2066182405165457E-2</v>
      </c>
      <c r="I3828" s="94">
        <v>8.3009523809523811E-2</v>
      </c>
    </row>
    <row r="3829" spans="1:9" s="97" customFormat="1" ht="11.25" customHeight="1" x14ac:dyDescent="0.25">
      <c r="A3829" s="77">
        <v>3823</v>
      </c>
      <c r="B3829" s="76" t="s">
        <v>3216</v>
      </c>
      <c r="C3829" s="98" t="s">
        <v>1638</v>
      </c>
      <c r="D3829" s="77" t="s">
        <v>1586</v>
      </c>
      <c r="E3829" s="76" t="s">
        <v>2550</v>
      </c>
      <c r="F3829" s="94" t="s">
        <v>1596</v>
      </c>
      <c r="G3829" s="94">
        <v>0.25</v>
      </c>
      <c r="H3829" s="94">
        <v>4.1061339790153348E-2</v>
      </c>
      <c r="I3829" s="94">
        <v>0.19723809523809524</v>
      </c>
    </row>
    <row r="3830" spans="1:9" s="97" customFormat="1" ht="11.25" customHeight="1" x14ac:dyDescent="0.25">
      <c r="A3830" s="77">
        <v>3824</v>
      </c>
      <c r="B3830" s="76" t="s">
        <v>7089</v>
      </c>
      <c r="C3830" s="98" t="s">
        <v>1706</v>
      </c>
      <c r="D3830" s="77" t="s">
        <v>1586</v>
      </c>
      <c r="E3830" s="76" t="s">
        <v>7805</v>
      </c>
      <c r="F3830" s="94" t="s">
        <v>1596</v>
      </c>
      <c r="G3830" s="94">
        <v>0.25</v>
      </c>
      <c r="H3830" s="94">
        <v>3.640032284100081E-2</v>
      </c>
      <c r="I3830" s="94">
        <v>0.20163809523809523</v>
      </c>
    </row>
    <row r="3831" spans="1:9" s="97" customFormat="1" ht="11.25" customHeight="1" x14ac:dyDescent="0.25">
      <c r="A3831" s="77">
        <v>3825</v>
      </c>
      <c r="B3831" s="76" t="s">
        <v>753</v>
      </c>
      <c r="C3831" s="98" t="s">
        <v>1627</v>
      </c>
      <c r="D3831" s="77" t="s">
        <v>1586</v>
      </c>
      <c r="E3831" s="76" t="s">
        <v>5047</v>
      </c>
      <c r="F3831" s="94" t="s">
        <v>1596</v>
      </c>
      <c r="G3831" s="94">
        <v>6.3E-2</v>
      </c>
      <c r="H3831" s="94">
        <v>3.6370056497175146E-2</v>
      </c>
      <c r="I3831" s="94">
        <v>2.513866666666666E-2</v>
      </c>
    </row>
    <row r="3832" spans="1:9" s="97" customFormat="1" ht="11.25" customHeight="1" x14ac:dyDescent="0.25">
      <c r="A3832" s="77">
        <v>3826</v>
      </c>
      <c r="B3832" s="76" t="s">
        <v>506</v>
      </c>
      <c r="C3832" s="98" t="s">
        <v>1627</v>
      </c>
      <c r="D3832" s="77" t="s">
        <v>1586</v>
      </c>
      <c r="E3832" s="76" t="s">
        <v>4974</v>
      </c>
      <c r="F3832" s="94" t="s">
        <v>1596</v>
      </c>
      <c r="G3832" s="94">
        <v>0.25</v>
      </c>
      <c r="H3832" s="94">
        <v>6.0673930589184834E-2</v>
      </c>
      <c r="I3832" s="94">
        <v>0.17872380952380951</v>
      </c>
    </row>
    <row r="3833" spans="1:9" s="97" customFormat="1" ht="11.25" customHeight="1" x14ac:dyDescent="0.25">
      <c r="A3833" s="77">
        <v>3827</v>
      </c>
      <c r="B3833" s="76" t="s">
        <v>1795</v>
      </c>
      <c r="C3833" s="98" t="s">
        <v>1627</v>
      </c>
      <c r="D3833" s="77" t="s">
        <v>1586</v>
      </c>
      <c r="E3833" s="76" t="s">
        <v>4974</v>
      </c>
      <c r="F3833" s="94" t="s">
        <v>1596</v>
      </c>
      <c r="G3833" s="94">
        <v>0.04</v>
      </c>
      <c r="H3833" s="94">
        <v>2.7138821630347056E-2</v>
      </c>
      <c r="I3833" s="94">
        <v>1.2140952380952377E-2</v>
      </c>
    </row>
    <row r="3834" spans="1:9" s="97" customFormat="1" ht="11.25" customHeight="1" x14ac:dyDescent="0.25">
      <c r="A3834" s="77">
        <v>3828</v>
      </c>
      <c r="B3834" s="76" t="s">
        <v>7088</v>
      </c>
      <c r="C3834" s="98" t="s">
        <v>1706</v>
      </c>
      <c r="D3834" s="77" t="s">
        <v>1586</v>
      </c>
      <c r="E3834" s="76" t="s">
        <v>7805</v>
      </c>
      <c r="F3834" s="94" t="s">
        <v>1596</v>
      </c>
      <c r="G3834" s="94">
        <v>0.25</v>
      </c>
      <c r="H3834" s="94">
        <v>7.9706416464891044E-2</v>
      </c>
      <c r="I3834" s="94">
        <v>0.16075714285714285</v>
      </c>
    </row>
    <row r="3835" spans="1:9" s="97" customFormat="1" ht="11.25" customHeight="1" x14ac:dyDescent="0.25">
      <c r="A3835" s="77">
        <v>3829</v>
      </c>
      <c r="B3835" s="76" t="s">
        <v>505</v>
      </c>
      <c r="C3835" s="98" t="s">
        <v>1627</v>
      </c>
      <c r="D3835" s="77" t="s">
        <v>1586</v>
      </c>
      <c r="E3835" s="76" t="s">
        <v>4929</v>
      </c>
      <c r="F3835" s="94" t="s">
        <v>1596</v>
      </c>
      <c r="G3835" s="94">
        <v>0.1</v>
      </c>
      <c r="H3835" s="94">
        <v>1.2E-2</v>
      </c>
      <c r="I3835" s="94">
        <v>8.3072000000000007E-2</v>
      </c>
    </row>
    <row r="3836" spans="1:9" s="97" customFormat="1" ht="11.25" customHeight="1" x14ac:dyDescent="0.25">
      <c r="A3836" s="77">
        <v>3830</v>
      </c>
      <c r="B3836" s="76" t="s">
        <v>2675</v>
      </c>
      <c r="C3836" s="98" t="s">
        <v>1638</v>
      </c>
      <c r="D3836" s="77" t="s">
        <v>1586</v>
      </c>
      <c r="E3836" s="76" t="s">
        <v>2550</v>
      </c>
      <c r="F3836" s="94" t="s">
        <v>1596</v>
      </c>
      <c r="G3836" s="94">
        <v>0.4</v>
      </c>
      <c r="H3836" s="94">
        <v>0.10022195318805488</v>
      </c>
      <c r="I3836" s="94">
        <v>0.28299047619047618</v>
      </c>
    </row>
    <row r="3837" spans="1:9" s="97" customFormat="1" ht="11.25" customHeight="1" x14ac:dyDescent="0.25">
      <c r="A3837" s="77">
        <v>3831</v>
      </c>
      <c r="B3837" s="76" t="s">
        <v>7087</v>
      </c>
      <c r="C3837" s="98" t="s">
        <v>1706</v>
      </c>
      <c r="D3837" s="77" t="s">
        <v>1586</v>
      </c>
      <c r="E3837" s="76" t="s">
        <v>7805</v>
      </c>
      <c r="F3837" s="94" t="s">
        <v>1596</v>
      </c>
      <c r="G3837" s="94">
        <v>0.16</v>
      </c>
      <c r="H3837" s="94">
        <v>0.1028</v>
      </c>
      <c r="I3837" s="94">
        <v>5.3996799999999998E-2</v>
      </c>
    </row>
    <row r="3838" spans="1:9" s="97" customFormat="1" ht="11.25" customHeight="1" x14ac:dyDescent="0.25">
      <c r="A3838" s="77">
        <v>3832</v>
      </c>
      <c r="B3838" s="76" t="s">
        <v>2313</v>
      </c>
      <c r="C3838" s="98" t="s">
        <v>1627</v>
      </c>
      <c r="D3838" s="77" t="s">
        <v>1586</v>
      </c>
      <c r="E3838" s="76" t="s">
        <v>4929</v>
      </c>
      <c r="F3838" s="94" t="s">
        <v>1596</v>
      </c>
      <c r="G3838" s="94">
        <v>0.1</v>
      </c>
      <c r="H3838" s="94">
        <v>3.3746973365617439E-2</v>
      </c>
      <c r="I3838" s="94">
        <v>6.2542857142857136E-2</v>
      </c>
    </row>
    <row r="3839" spans="1:9" s="97" customFormat="1" ht="11.25" customHeight="1" x14ac:dyDescent="0.25">
      <c r="A3839" s="77">
        <v>3833</v>
      </c>
      <c r="B3839" s="76" t="s">
        <v>752</v>
      </c>
      <c r="C3839" s="98" t="s">
        <v>1627</v>
      </c>
      <c r="D3839" s="77" t="s">
        <v>1586</v>
      </c>
      <c r="E3839" s="76" t="s">
        <v>5047</v>
      </c>
      <c r="F3839" s="94" t="s">
        <v>1596</v>
      </c>
      <c r="G3839" s="94">
        <v>0.1</v>
      </c>
      <c r="H3839" s="94">
        <v>4.1015940274414853E-2</v>
      </c>
      <c r="I3839" s="94">
        <v>5.568095238095238E-2</v>
      </c>
    </row>
    <row r="3840" spans="1:9" s="97" customFormat="1" ht="11.25" customHeight="1" x14ac:dyDescent="0.25">
      <c r="A3840" s="77">
        <v>3834</v>
      </c>
      <c r="B3840" s="76" t="s">
        <v>7086</v>
      </c>
      <c r="C3840" s="98" t="s">
        <v>1706</v>
      </c>
      <c r="D3840" s="77" t="s">
        <v>1586</v>
      </c>
      <c r="E3840" s="76" t="s">
        <v>7805</v>
      </c>
      <c r="F3840" s="94" t="s">
        <v>1596</v>
      </c>
      <c r="G3840" s="94">
        <v>0.4</v>
      </c>
      <c r="H3840" s="94">
        <v>0.14920298627925749</v>
      </c>
      <c r="I3840" s="94">
        <v>0.23675238095238091</v>
      </c>
    </row>
    <row r="3841" spans="1:9" s="97" customFormat="1" ht="11.25" customHeight="1" x14ac:dyDescent="0.25">
      <c r="A3841" s="77">
        <v>3835</v>
      </c>
      <c r="B3841" s="76" t="s">
        <v>2242</v>
      </c>
      <c r="C3841" s="98" t="s">
        <v>1627</v>
      </c>
      <c r="D3841" s="77" t="s">
        <v>1586</v>
      </c>
      <c r="E3841" s="76" t="s">
        <v>4929</v>
      </c>
      <c r="F3841" s="94" t="s">
        <v>1596</v>
      </c>
      <c r="G3841" s="94">
        <v>6.3E-2</v>
      </c>
      <c r="H3841" s="94">
        <v>5.1145076674737694E-2</v>
      </c>
      <c r="I3841" s="94">
        <v>1.1191047619047616E-2</v>
      </c>
    </row>
    <row r="3842" spans="1:9" s="97" customFormat="1" ht="11.25" customHeight="1" x14ac:dyDescent="0.25">
      <c r="A3842" s="77">
        <v>3836</v>
      </c>
      <c r="B3842" s="76" t="s">
        <v>2690</v>
      </c>
      <c r="C3842" s="98" t="s">
        <v>1627</v>
      </c>
      <c r="D3842" s="77" t="s">
        <v>1586</v>
      </c>
      <c r="E3842" s="76" t="s">
        <v>5048</v>
      </c>
      <c r="F3842" s="94" t="s">
        <v>1596</v>
      </c>
      <c r="G3842" s="94">
        <v>0.1</v>
      </c>
      <c r="H3842" s="94">
        <v>3.0548829701372078E-2</v>
      </c>
      <c r="I3842" s="94">
        <v>6.5561904761904738E-2</v>
      </c>
    </row>
    <row r="3843" spans="1:9" s="97" customFormat="1" ht="11.25" customHeight="1" x14ac:dyDescent="0.25">
      <c r="A3843" s="77">
        <v>3837</v>
      </c>
      <c r="B3843" s="76" t="s">
        <v>2674</v>
      </c>
      <c r="C3843" s="98" t="s">
        <v>1638</v>
      </c>
      <c r="D3843" s="77" t="s">
        <v>1586</v>
      </c>
      <c r="E3843" s="76" t="s">
        <v>2660</v>
      </c>
      <c r="F3843" s="94" t="s">
        <v>1596</v>
      </c>
      <c r="G3843" s="94">
        <v>0.1</v>
      </c>
      <c r="H3843" s="94">
        <v>9.0249192897497985E-2</v>
      </c>
      <c r="I3843" s="94">
        <v>9.2047619047618944E-3</v>
      </c>
    </row>
    <row r="3844" spans="1:9" s="97" customFormat="1" ht="11.25" customHeight="1" x14ac:dyDescent="0.25">
      <c r="A3844" s="77">
        <v>3838</v>
      </c>
      <c r="B3844" s="76" t="s">
        <v>746</v>
      </c>
      <c r="C3844" s="98" t="s">
        <v>1627</v>
      </c>
      <c r="D3844" s="77" t="s">
        <v>1586</v>
      </c>
      <c r="E3844" s="76" t="s">
        <v>5002</v>
      </c>
      <c r="F3844" s="94" t="s">
        <v>1596</v>
      </c>
      <c r="G3844" s="94">
        <v>0.1</v>
      </c>
      <c r="H3844" s="94">
        <v>2.2588781275221955E-2</v>
      </c>
      <c r="I3844" s="94">
        <v>7.3076190476190475E-2</v>
      </c>
    </row>
    <row r="3845" spans="1:9" s="97" customFormat="1" ht="11.25" customHeight="1" x14ac:dyDescent="0.25">
      <c r="A3845" s="77">
        <v>3839</v>
      </c>
      <c r="B3845" s="76" t="s">
        <v>709</v>
      </c>
      <c r="C3845" s="98" t="s">
        <v>1627</v>
      </c>
      <c r="D3845" s="77" t="s">
        <v>1586</v>
      </c>
      <c r="E3845" s="76" t="s">
        <v>5048</v>
      </c>
      <c r="F3845" s="94" t="s">
        <v>1596</v>
      </c>
      <c r="G3845" s="94">
        <v>0.4</v>
      </c>
      <c r="H3845" s="94">
        <v>2.663438256658596E-2</v>
      </c>
      <c r="I3845" s="94">
        <v>0.35245714285714286</v>
      </c>
    </row>
    <row r="3846" spans="1:9" s="97" customFormat="1" ht="11.25" customHeight="1" x14ac:dyDescent="0.25">
      <c r="A3846" s="77">
        <v>3840</v>
      </c>
      <c r="B3846" s="76" t="s">
        <v>749</v>
      </c>
      <c r="C3846" s="98" t="s">
        <v>1627</v>
      </c>
      <c r="D3846" s="77" t="s">
        <v>1586</v>
      </c>
      <c r="E3846" s="76" t="s">
        <v>5048</v>
      </c>
      <c r="F3846" s="94" t="s">
        <v>1596</v>
      </c>
      <c r="G3846" s="94">
        <v>0.4</v>
      </c>
      <c r="H3846" s="94">
        <v>7.6906779661016944E-2</v>
      </c>
      <c r="I3846" s="94">
        <v>0.30499999999999999</v>
      </c>
    </row>
    <row r="3847" spans="1:9" s="97" customFormat="1" ht="11.25" customHeight="1" x14ac:dyDescent="0.25">
      <c r="A3847" s="77">
        <v>3841</v>
      </c>
      <c r="B3847" s="76" t="s">
        <v>1759</v>
      </c>
      <c r="C3847" s="98" t="s">
        <v>1627</v>
      </c>
      <c r="D3847" s="77" t="s">
        <v>1586</v>
      </c>
      <c r="E3847" s="76" t="s">
        <v>5048</v>
      </c>
      <c r="F3847" s="94" t="s">
        <v>1596</v>
      </c>
      <c r="G3847" s="94">
        <v>0.16</v>
      </c>
      <c r="H3847" s="94">
        <v>5.1533494753833738E-2</v>
      </c>
      <c r="I3847" s="94">
        <v>0.10239238095238094</v>
      </c>
    </row>
    <row r="3848" spans="1:9" s="97" customFormat="1" ht="11.25" customHeight="1" x14ac:dyDescent="0.25">
      <c r="A3848" s="77">
        <v>3842</v>
      </c>
      <c r="B3848" s="76" t="s">
        <v>804</v>
      </c>
      <c r="C3848" s="98" t="s">
        <v>1627</v>
      </c>
      <c r="D3848" s="77" t="s">
        <v>1586</v>
      </c>
      <c r="E3848" s="76" t="s">
        <v>5047</v>
      </c>
      <c r="F3848" s="94" t="s">
        <v>1596</v>
      </c>
      <c r="G3848" s="94">
        <v>0.25</v>
      </c>
      <c r="H3848" s="94">
        <v>0.10895883777239711</v>
      </c>
      <c r="I3848" s="94">
        <v>0.13314285714285715</v>
      </c>
    </row>
    <row r="3849" spans="1:9" s="97" customFormat="1" ht="11.25" customHeight="1" x14ac:dyDescent="0.25">
      <c r="A3849" s="77">
        <v>3843</v>
      </c>
      <c r="B3849" s="76" t="s">
        <v>747</v>
      </c>
      <c r="C3849" s="98" t="s">
        <v>1627</v>
      </c>
      <c r="D3849" s="77" t="s">
        <v>1586</v>
      </c>
      <c r="E3849" s="76" t="s">
        <v>5002</v>
      </c>
      <c r="F3849" s="94" t="s">
        <v>1596</v>
      </c>
      <c r="G3849" s="94">
        <v>0.16</v>
      </c>
      <c r="H3849" s="94">
        <v>6.8200161420500408E-2</v>
      </c>
      <c r="I3849" s="94">
        <v>8.6659047619047608E-2</v>
      </c>
    </row>
    <row r="3850" spans="1:9" s="97" customFormat="1" ht="11.25" customHeight="1" x14ac:dyDescent="0.25">
      <c r="A3850" s="77">
        <v>3844</v>
      </c>
      <c r="B3850" s="76" t="s">
        <v>1779</v>
      </c>
      <c r="C3850" s="98" t="s">
        <v>1627</v>
      </c>
      <c r="D3850" s="77" t="s">
        <v>1586</v>
      </c>
      <c r="E3850" s="76" t="s">
        <v>5046</v>
      </c>
      <c r="F3850" s="94" t="s">
        <v>1596</v>
      </c>
      <c r="G3850" s="94">
        <v>0.16</v>
      </c>
      <c r="H3850" s="94">
        <v>0.10920000000000001</v>
      </c>
      <c r="I3850" s="94">
        <v>4.7955199999999996E-2</v>
      </c>
    </row>
    <row r="3851" spans="1:9" s="97" customFormat="1" ht="11.25" customHeight="1" x14ac:dyDescent="0.25">
      <c r="A3851" s="77">
        <v>3845</v>
      </c>
      <c r="B3851" s="76" t="s">
        <v>7085</v>
      </c>
      <c r="C3851" s="98" t="s">
        <v>1706</v>
      </c>
      <c r="D3851" s="77" t="s">
        <v>1586</v>
      </c>
      <c r="E3851" s="76" t="s">
        <v>8924</v>
      </c>
      <c r="F3851" s="94" t="s">
        <v>1596</v>
      </c>
      <c r="G3851" s="94">
        <v>0.1</v>
      </c>
      <c r="H3851" s="94">
        <v>6.0694108151735281E-2</v>
      </c>
      <c r="I3851" s="94">
        <v>3.710476190476189E-2</v>
      </c>
    </row>
    <row r="3852" spans="1:9" s="97" customFormat="1" ht="11.25" customHeight="1" x14ac:dyDescent="0.25">
      <c r="A3852" s="77">
        <v>3846</v>
      </c>
      <c r="B3852" s="76" t="s">
        <v>2673</v>
      </c>
      <c r="C3852" s="98" t="s">
        <v>1638</v>
      </c>
      <c r="D3852" s="77" t="s">
        <v>1586</v>
      </c>
      <c r="E3852" s="76" t="s">
        <v>2660</v>
      </c>
      <c r="F3852" s="94" t="s">
        <v>1596</v>
      </c>
      <c r="G3852" s="94">
        <v>0.16</v>
      </c>
      <c r="H3852" s="94">
        <v>2.7915657788539147E-2</v>
      </c>
      <c r="I3852" s="94">
        <v>0.12468761904761905</v>
      </c>
    </row>
    <row r="3853" spans="1:9" s="97" customFormat="1" ht="11.25" customHeight="1" x14ac:dyDescent="0.25">
      <c r="A3853" s="77">
        <v>3847</v>
      </c>
      <c r="B3853" s="76" t="s">
        <v>2672</v>
      </c>
      <c r="C3853" s="98" t="s">
        <v>1638</v>
      </c>
      <c r="D3853" s="77" t="s">
        <v>1586</v>
      </c>
      <c r="E3853" s="76" t="s">
        <v>2660</v>
      </c>
      <c r="F3853" s="94" t="s">
        <v>1596</v>
      </c>
      <c r="G3853" s="94">
        <v>0.25</v>
      </c>
      <c r="H3853" s="94">
        <v>7.2225585149313959E-2</v>
      </c>
      <c r="I3853" s="94">
        <v>0.16781904761904762</v>
      </c>
    </row>
    <row r="3854" spans="1:9" s="97" customFormat="1" ht="11.25" customHeight="1" x14ac:dyDescent="0.25">
      <c r="A3854" s="77">
        <v>3848</v>
      </c>
      <c r="B3854" s="76" t="s">
        <v>401</v>
      </c>
      <c r="C3854" s="98" t="s">
        <v>1628</v>
      </c>
      <c r="D3854" s="77" t="s">
        <v>1586</v>
      </c>
      <c r="E3854" s="76" t="s">
        <v>7653</v>
      </c>
      <c r="F3854" s="94" t="s">
        <v>1596</v>
      </c>
      <c r="G3854" s="94">
        <v>0.1</v>
      </c>
      <c r="H3854" s="94">
        <v>1.6036117836965295E-2</v>
      </c>
      <c r="I3854" s="94">
        <v>7.9261904761904742E-2</v>
      </c>
    </row>
    <row r="3855" spans="1:9" s="97" customFormat="1" ht="11.25" customHeight="1" x14ac:dyDescent="0.25">
      <c r="A3855" s="77">
        <v>3849</v>
      </c>
      <c r="B3855" s="76" t="s">
        <v>2670</v>
      </c>
      <c r="C3855" s="98" t="s">
        <v>1638</v>
      </c>
      <c r="D3855" s="77" t="s">
        <v>1586</v>
      </c>
      <c r="E3855" s="76" t="s">
        <v>2660</v>
      </c>
      <c r="F3855" s="94" t="s">
        <v>1596</v>
      </c>
      <c r="G3855" s="94">
        <v>0.1</v>
      </c>
      <c r="H3855" s="94">
        <v>8.0750605326876515E-2</v>
      </c>
      <c r="I3855" s="94">
        <v>1.8171428571428574E-2</v>
      </c>
    </row>
    <row r="3856" spans="1:9" s="97" customFormat="1" ht="11.25" customHeight="1" x14ac:dyDescent="0.25">
      <c r="A3856" s="77">
        <v>3850</v>
      </c>
      <c r="B3856" s="76" t="s">
        <v>8927</v>
      </c>
      <c r="C3856" s="98" t="s">
        <v>1714</v>
      </c>
      <c r="D3856" s="77" t="s">
        <v>1586</v>
      </c>
      <c r="E3856" s="76" t="s">
        <v>7862</v>
      </c>
      <c r="F3856" s="94" t="s">
        <v>1596</v>
      </c>
      <c r="G3856" s="94">
        <v>0.1</v>
      </c>
      <c r="H3856" s="94">
        <v>7.1403349475383363E-2</v>
      </c>
      <c r="I3856" s="94">
        <v>2.69952380952381E-2</v>
      </c>
    </row>
    <row r="3857" spans="1:9" s="97" customFormat="1" ht="11.25" customHeight="1" x14ac:dyDescent="0.25">
      <c r="A3857" s="77">
        <v>3851</v>
      </c>
      <c r="B3857" s="76" t="s">
        <v>777</v>
      </c>
      <c r="C3857" s="98" t="s">
        <v>1610</v>
      </c>
      <c r="D3857" s="77" t="s">
        <v>1586</v>
      </c>
      <c r="E3857" s="76" t="s">
        <v>7905</v>
      </c>
      <c r="F3857" s="94" t="s">
        <v>1596</v>
      </c>
      <c r="G3857" s="94">
        <v>0.4</v>
      </c>
      <c r="H3857" s="94">
        <v>0.20599999999999999</v>
      </c>
      <c r="I3857" s="94">
        <v>0.18313599999999999</v>
      </c>
    </row>
    <row r="3858" spans="1:9" s="97" customFormat="1" ht="11.25" customHeight="1" x14ac:dyDescent="0.25">
      <c r="A3858" s="77">
        <v>3852</v>
      </c>
      <c r="B3858" s="76" t="s">
        <v>8926</v>
      </c>
      <c r="C3858" s="98" t="s">
        <v>1714</v>
      </c>
      <c r="D3858" s="77" t="s">
        <v>1586</v>
      </c>
      <c r="E3858" s="76" t="s">
        <v>7862</v>
      </c>
      <c r="F3858" s="94" t="s">
        <v>1596</v>
      </c>
      <c r="G3858" s="94">
        <v>0.1</v>
      </c>
      <c r="H3858" s="94">
        <v>0.1</v>
      </c>
      <c r="I3858" s="94">
        <v>0</v>
      </c>
    </row>
    <row r="3859" spans="1:9" s="97" customFormat="1" ht="11.25" customHeight="1" x14ac:dyDescent="0.25">
      <c r="A3859" s="77">
        <v>3853</v>
      </c>
      <c r="B3859" s="76" t="s">
        <v>2671</v>
      </c>
      <c r="C3859" s="98" t="s">
        <v>1638</v>
      </c>
      <c r="D3859" s="77" t="s">
        <v>1586</v>
      </c>
      <c r="E3859" s="76" t="s">
        <v>2660</v>
      </c>
      <c r="F3859" s="94" t="s">
        <v>1596</v>
      </c>
      <c r="G3859" s="94">
        <v>6.3E-2</v>
      </c>
      <c r="H3859" s="94">
        <v>6.3E-2</v>
      </c>
      <c r="I3859" s="94">
        <v>0</v>
      </c>
    </row>
    <row r="3860" spans="1:9" s="97" customFormat="1" ht="11.25" customHeight="1" x14ac:dyDescent="0.25">
      <c r="A3860" s="77">
        <v>3854</v>
      </c>
      <c r="B3860" s="76" t="s">
        <v>778</v>
      </c>
      <c r="C3860" s="98" t="s">
        <v>1610</v>
      </c>
      <c r="D3860" s="77" t="s">
        <v>1586</v>
      </c>
      <c r="E3860" s="76" t="s">
        <v>7905</v>
      </c>
      <c r="F3860" s="94" t="s">
        <v>1596</v>
      </c>
      <c r="G3860" s="94">
        <v>0.1</v>
      </c>
      <c r="H3860" s="94">
        <v>5.6000000000000001E-2</v>
      </c>
      <c r="I3860" s="94">
        <v>4.1536000000000003E-2</v>
      </c>
    </row>
    <row r="3861" spans="1:9" s="97" customFormat="1" ht="11.25" customHeight="1" x14ac:dyDescent="0.25">
      <c r="A3861" s="77">
        <v>3855</v>
      </c>
      <c r="B3861" s="76" t="s">
        <v>8925</v>
      </c>
      <c r="C3861" s="98" t="s">
        <v>1714</v>
      </c>
      <c r="D3861" s="77" t="s">
        <v>1586</v>
      </c>
      <c r="E3861" s="76" t="s">
        <v>7822</v>
      </c>
      <c r="F3861" s="94" t="s">
        <v>1596</v>
      </c>
      <c r="G3861" s="94">
        <v>0.1</v>
      </c>
      <c r="H3861" s="94">
        <v>0.1</v>
      </c>
      <c r="I3861" s="94">
        <v>0</v>
      </c>
    </row>
    <row r="3862" spans="1:9" s="97" customFormat="1" ht="11.25" customHeight="1" x14ac:dyDescent="0.25">
      <c r="A3862" s="77">
        <v>3856</v>
      </c>
      <c r="B3862" s="76" t="s">
        <v>7084</v>
      </c>
      <c r="C3862" s="98" t="s">
        <v>1706</v>
      </c>
      <c r="D3862" s="77" t="s">
        <v>1586</v>
      </c>
      <c r="E3862" s="76" t="s">
        <v>8924</v>
      </c>
      <c r="F3862" s="94" t="s">
        <v>1596</v>
      </c>
      <c r="G3862" s="94">
        <v>6.3E-2</v>
      </c>
      <c r="H3862" s="94">
        <v>4.4219128329297815E-2</v>
      </c>
      <c r="I3862" s="94">
        <v>1.772914285714286E-2</v>
      </c>
    </row>
    <row r="3863" spans="1:9" s="97" customFormat="1" ht="11.25" customHeight="1" x14ac:dyDescent="0.25">
      <c r="A3863" s="77">
        <v>3857</v>
      </c>
      <c r="B3863" s="76" t="s">
        <v>8923</v>
      </c>
      <c r="C3863" s="98" t="s">
        <v>1714</v>
      </c>
      <c r="D3863" s="77" t="s">
        <v>1586</v>
      </c>
      <c r="E3863" s="76" t="s">
        <v>7816</v>
      </c>
      <c r="F3863" s="94" t="s">
        <v>1596</v>
      </c>
      <c r="G3863" s="94">
        <v>0.1</v>
      </c>
      <c r="H3863" s="94">
        <v>5.8868038740920101E-2</v>
      </c>
      <c r="I3863" s="94">
        <v>3.8828571428571421E-2</v>
      </c>
    </row>
    <row r="3864" spans="1:9" s="97" customFormat="1" ht="11.25" customHeight="1" x14ac:dyDescent="0.25">
      <c r="A3864" s="77">
        <v>3858</v>
      </c>
      <c r="B3864" s="76" t="s">
        <v>2669</v>
      </c>
      <c r="C3864" s="98" t="s">
        <v>1638</v>
      </c>
      <c r="D3864" s="77" t="s">
        <v>1586</v>
      </c>
      <c r="E3864" s="76" t="s">
        <v>2660</v>
      </c>
      <c r="F3864" s="94" t="s">
        <v>1596</v>
      </c>
      <c r="G3864" s="94">
        <v>0.1</v>
      </c>
      <c r="H3864" s="94">
        <v>2.756759483454399E-2</v>
      </c>
      <c r="I3864" s="94">
        <v>6.8376190476190465E-2</v>
      </c>
    </row>
    <row r="3865" spans="1:9" s="97" customFormat="1" ht="11.25" customHeight="1" x14ac:dyDescent="0.25">
      <c r="A3865" s="77">
        <v>3859</v>
      </c>
      <c r="B3865" s="76" t="s">
        <v>779</v>
      </c>
      <c r="C3865" s="98" t="s">
        <v>1610</v>
      </c>
      <c r="D3865" s="77" t="s">
        <v>1586</v>
      </c>
      <c r="E3865" s="76" t="s">
        <v>7905</v>
      </c>
      <c r="F3865" s="94" t="s">
        <v>1596</v>
      </c>
      <c r="G3865" s="94">
        <v>0.25</v>
      </c>
      <c r="H3865" s="94">
        <v>0.14949999999999999</v>
      </c>
      <c r="I3865" s="94">
        <v>9.4871999999999998E-2</v>
      </c>
    </row>
    <row r="3866" spans="1:9" s="97" customFormat="1" ht="11.25" customHeight="1" x14ac:dyDescent="0.25">
      <c r="A3866" s="77">
        <v>3860</v>
      </c>
      <c r="B3866" s="76" t="s">
        <v>8922</v>
      </c>
      <c r="C3866" s="98" t="s">
        <v>1714</v>
      </c>
      <c r="D3866" s="77" t="s">
        <v>1586</v>
      </c>
      <c r="E3866" s="76" t="s">
        <v>7822</v>
      </c>
      <c r="F3866" s="94" t="s">
        <v>1596</v>
      </c>
      <c r="G3866" s="94">
        <v>0.1</v>
      </c>
      <c r="H3866" s="94">
        <v>0.1</v>
      </c>
      <c r="I3866" s="94">
        <v>0</v>
      </c>
    </row>
    <row r="3867" spans="1:9" s="97" customFormat="1" ht="11.25" customHeight="1" x14ac:dyDescent="0.25">
      <c r="A3867" s="77">
        <v>3861</v>
      </c>
      <c r="B3867" s="76" t="s">
        <v>8921</v>
      </c>
      <c r="C3867" s="98" t="s">
        <v>1714</v>
      </c>
      <c r="D3867" s="77" t="s">
        <v>1586</v>
      </c>
      <c r="E3867" s="76" t="s">
        <v>7822</v>
      </c>
      <c r="F3867" s="94" t="s">
        <v>1596</v>
      </c>
      <c r="G3867" s="94">
        <v>0.25</v>
      </c>
      <c r="H3867" s="94">
        <v>2.6528450363196128E-2</v>
      </c>
      <c r="I3867" s="94">
        <v>0.21095714285714284</v>
      </c>
    </row>
    <row r="3868" spans="1:9" s="97" customFormat="1" ht="11.25" customHeight="1" x14ac:dyDescent="0.25">
      <c r="A3868" s="77">
        <v>3862</v>
      </c>
      <c r="B3868" s="76" t="s">
        <v>8920</v>
      </c>
      <c r="C3868" s="98" t="s">
        <v>1714</v>
      </c>
      <c r="D3868" s="77" t="s">
        <v>1586</v>
      </c>
      <c r="E3868" s="76" t="s">
        <v>7822</v>
      </c>
      <c r="F3868" s="94" t="s">
        <v>1596</v>
      </c>
      <c r="G3868" s="94">
        <v>0.1</v>
      </c>
      <c r="H3868" s="94">
        <v>7.360774818401937E-2</v>
      </c>
      <c r="I3868" s="94">
        <v>2.4914285714285712E-2</v>
      </c>
    </row>
    <row r="3869" spans="1:9" s="97" customFormat="1" ht="11.25" customHeight="1" x14ac:dyDescent="0.25">
      <c r="A3869" s="77">
        <v>3863</v>
      </c>
      <c r="B3869" s="76" t="s">
        <v>8919</v>
      </c>
      <c r="C3869" s="98" t="s">
        <v>1714</v>
      </c>
      <c r="D3869" s="77" t="s">
        <v>1586</v>
      </c>
      <c r="E3869" s="76" t="s">
        <v>8918</v>
      </c>
      <c r="F3869" s="94" t="s">
        <v>1596</v>
      </c>
      <c r="G3869" s="94">
        <v>6.3E-2</v>
      </c>
      <c r="H3869" s="94">
        <v>6.3E-2</v>
      </c>
      <c r="I3869" s="94">
        <v>0</v>
      </c>
    </row>
    <row r="3870" spans="1:9" s="97" customFormat="1" ht="11.25" customHeight="1" x14ac:dyDescent="0.25">
      <c r="A3870" s="77">
        <v>3864</v>
      </c>
      <c r="B3870" s="76" t="s">
        <v>8917</v>
      </c>
      <c r="C3870" s="98" t="s">
        <v>1714</v>
      </c>
      <c r="D3870" s="77" t="s">
        <v>1586</v>
      </c>
      <c r="E3870" s="76" t="s">
        <v>7822</v>
      </c>
      <c r="F3870" s="94" t="s">
        <v>1596</v>
      </c>
      <c r="G3870" s="94">
        <v>0.1</v>
      </c>
      <c r="H3870" s="94">
        <v>4.881961259079904E-2</v>
      </c>
      <c r="I3870" s="94">
        <v>4.8314285714285705E-2</v>
      </c>
    </row>
    <row r="3871" spans="1:9" s="97" customFormat="1" ht="11.25" customHeight="1" x14ac:dyDescent="0.25">
      <c r="A3871" s="77">
        <v>3865</v>
      </c>
      <c r="B3871" s="76" t="s">
        <v>8916</v>
      </c>
      <c r="C3871" s="98" t="s">
        <v>1714</v>
      </c>
      <c r="D3871" s="77" t="s">
        <v>1586</v>
      </c>
      <c r="E3871" s="76" t="s">
        <v>8915</v>
      </c>
      <c r="F3871" s="94" t="s">
        <v>1596</v>
      </c>
      <c r="G3871" s="94">
        <v>0.16</v>
      </c>
      <c r="H3871" s="94">
        <v>7.7275020177562548E-2</v>
      </c>
      <c r="I3871" s="94">
        <v>7.8092380952380955E-2</v>
      </c>
    </row>
    <row r="3872" spans="1:9" s="97" customFormat="1" ht="11.25" customHeight="1" x14ac:dyDescent="0.25">
      <c r="A3872" s="77">
        <v>3866</v>
      </c>
      <c r="B3872" s="76" t="s">
        <v>8914</v>
      </c>
      <c r="C3872" s="98" t="s">
        <v>1714</v>
      </c>
      <c r="D3872" s="77" t="s">
        <v>1586</v>
      </c>
      <c r="E3872" s="76" t="s">
        <v>7831</v>
      </c>
      <c r="F3872" s="94" t="s">
        <v>1596</v>
      </c>
      <c r="G3872" s="94">
        <v>0.04</v>
      </c>
      <c r="H3872" s="94">
        <v>2.8400000000000002E-2</v>
      </c>
      <c r="I3872" s="94">
        <v>1.0950399999999997E-2</v>
      </c>
    </row>
    <row r="3873" spans="1:9" s="97" customFormat="1" ht="11.25" customHeight="1" x14ac:dyDescent="0.25">
      <c r="A3873" s="77">
        <v>3867</v>
      </c>
      <c r="B3873" s="76" t="s">
        <v>780</v>
      </c>
      <c r="C3873" s="98" t="s">
        <v>1610</v>
      </c>
      <c r="D3873" s="77" t="s">
        <v>1586</v>
      </c>
      <c r="E3873" s="76" t="s">
        <v>7905</v>
      </c>
      <c r="F3873" s="94" t="s">
        <v>1596</v>
      </c>
      <c r="G3873" s="94">
        <v>0.1</v>
      </c>
      <c r="H3873" s="94">
        <v>6.9000000000000006E-2</v>
      </c>
      <c r="I3873" s="94">
        <v>2.9263999999999998E-2</v>
      </c>
    </row>
    <row r="3874" spans="1:9" s="97" customFormat="1" ht="11.25" customHeight="1" x14ac:dyDescent="0.25">
      <c r="A3874" s="77">
        <v>3868</v>
      </c>
      <c r="B3874" s="76" t="s">
        <v>781</v>
      </c>
      <c r="C3874" s="98" t="s">
        <v>1610</v>
      </c>
      <c r="D3874" s="77" t="s">
        <v>1586</v>
      </c>
      <c r="E3874" s="76" t="s">
        <v>7905</v>
      </c>
      <c r="F3874" s="94" t="s">
        <v>1596</v>
      </c>
      <c r="G3874" s="94">
        <v>0.1</v>
      </c>
      <c r="H3874" s="94">
        <v>7.0000000000000007E-2</v>
      </c>
      <c r="I3874" s="94">
        <v>2.8320000000000001E-2</v>
      </c>
    </row>
    <row r="3875" spans="1:9" s="97" customFormat="1" ht="11.25" customHeight="1" x14ac:dyDescent="0.25">
      <c r="A3875" s="77">
        <v>3869</v>
      </c>
      <c r="B3875" s="76" t="s">
        <v>7083</v>
      </c>
      <c r="C3875" s="98" t="s">
        <v>1706</v>
      </c>
      <c r="D3875" s="77" t="s">
        <v>1586</v>
      </c>
      <c r="E3875" s="76" t="s">
        <v>7805</v>
      </c>
      <c r="F3875" s="94" t="s">
        <v>1596</v>
      </c>
      <c r="G3875" s="94">
        <v>0.25</v>
      </c>
      <c r="H3875" s="94">
        <v>5.7506053268765135E-3</v>
      </c>
      <c r="I3875" s="94">
        <v>0.23057142857142857</v>
      </c>
    </row>
    <row r="3876" spans="1:9" s="97" customFormat="1" ht="11.25" customHeight="1" x14ac:dyDescent="0.25">
      <c r="A3876" s="77">
        <v>3870</v>
      </c>
      <c r="B3876" s="76" t="s">
        <v>8913</v>
      </c>
      <c r="C3876" s="98" t="s">
        <v>1714</v>
      </c>
      <c r="D3876" s="77" t="s">
        <v>1586</v>
      </c>
      <c r="E3876" s="76" t="s">
        <v>7816</v>
      </c>
      <c r="F3876" s="94" t="s">
        <v>1596</v>
      </c>
      <c r="G3876" s="94">
        <v>0.04</v>
      </c>
      <c r="H3876" s="94">
        <v>1.5133171912832932E-2</v>
      </c>
      <c r="I3876" s="94">
        <v>2.3474285714285711E-2</v>
      </c>
    </row>
    <row r="3877" spans="1:9" s="97" customFormat="1" ht="11.25" customHeight="1" x14ac:dyDescent="0.25">
      <c r="A3877" s="77">
        <v>3871</v>
      </c>
      <c r="B3877" s="76" t="s">
        <v>8912</v>
      </c>
      <c r="C3877" s="98" t="s">
        <v>1714</v>
      </c>
      <c r="D3877" s="77" t="s">
        <v>1586</v>
      </c>
      <c r="E3877" s="76" t="s">
        <v>7816</v>
      </c>
      <c r="F3877" s="94" t="s">
        <v>1596</v>
      </c>
      <c r="G3877" s="94">
        <v>6.3E-2</v>
      </c>
      <c r="H3877" s="94">
        <v>1.47E-2</v>
      </c>
      <c r="I3877" s="94">
        <v>4.5595199999999995E-2</v>
      </c>
    </row>
    <row r="3878" spans="1:9" s="97" customFormat="1" ht="11.25" customHeight="1" x14ac:dyDescent="0.25">
      <c r="A3878" s="77">
        <v>3872</v>
      </c>
      <c r="B3878" s="76" t="s">
        <v>672</v>
      </c>
      <c r="C3878" s="98" t="s">
        <v>1610</v>
      </c>
      <c r="D3878" s="77" t="s">
        <v>1586</v>
      </c>
      <c r="E3878" s="76" t="s">
        <v>8774</v>
      </c>
      <c r="F3878" s="94" t="s">
        <v>1596</v>
      </c>
      <c r="G3878" s="94">
        <v>0.25</v>
      </c>
      <c r="H3878" s="94">
        <v>0.14699999999999999</v>
      </c>
      <c r="I3878" s="94">
        <v>9.7231999999999999E-2</v>
      </c>
    </row>
    <row r="3879" spans="1:9" s="97" customFormat="1" ht="11.25" customHeight="1" x14ac:dyDescent="0.25">
      <c r="A3879" s="77">
        <v>3873</v>
      </c>
      <c r="B3879" s="76" t="s">
        <v>8911</v>
      </c>
      <c r="C3879" s="98" t="s">
        <v>1714</v>
      </c>
      <c r="D3879" s="77" t="s">
        <v>1586</v>
      </c>
      <c r="E3879" s="76" t="s">
        <v>7816</v>
      </c>
      <c r="F3879" s="94" t="s">
        <v>1596</v>
      </c>
      <c r="G3879" s="94">
        <v>0.16</v>
      </c>
      <c r="H3879" s="94">
        <v>9.6399999999999986E-2</v>
      </c>
      <c r="I3879" s="94">
        <v>6.0038400000000006E-2</v>
      </c>
    </row>
    <row r="3880" spans="1:9" s="97" customFormat="1" ht="11.25" customHeight="1" x14ac:dyDescent="0.25">
      <c r="A3880" s="77">
        <v>3874</v>
      </c>
      <c r="B3880" s="76" t="s">
        <v>8910</v>
      </c>
      <c r="C3880" s="98" t="s">
        <v>1714</v>
      </c>
      <c r="D3880" s="77" t="s">
        <v>1586</v>
      </c>
      <c r="E3880" s="76" t="s">
        <v>8822</v>
      </c>
      <c r="F3880" s="94" t="s">
        <v>1596</v>
      </c>
      <c r="G3880" s="94">
        <v>0.16</v>
      </c>
      <c r="H3880" s="94">
        <v>9.8000000000000004E-2</v>
      </c>
      <c r="I3880" s="94">
        <v>5.8527999999999997E-2</v>
      </c>
    </row>
    <row r="3881" spans="1:9" s="97" customFormat="1" ht="11.25" customHeight="1" x14ac:dyDescent="0.25">
      <c r="A3881" s="77">
        <v>3875</v>
      </c>
      <c r="B3881" s="76" t="s">
        <v>8909</v>
      </c>
      <c r="C3881" s="98" t="s">
        <v>1714</v>
      </c>
      <c r="D3881" s="77" t="s">
        <v>1586</v>
      </c>
      <c r="E3881" s="76" t="s">
        <v>8822</v>
      </c>
      <c r="F3881" s="94" t="s">
        <v>1596</v>
      </c>
      <c r="G3881" s="94">
        <v>0.1</v>
      </c>
      <c r="H3881" s="94">
        <v>1.6333736884584345E-2</v>
      </c>
      <c r="I3881" s="94">
        <v>7.8980952380952374E-2</v>
      </c>
    </row>
    <row r="3882" spans="1:9" s="97" customFormat="1" ht="11.25" customHeight="1" x14ac:dyDescent="0.25">
      <c r="A3882" s="77">
        <v>3876</v>
      </c>
      <c r="B3882" s="76" t="s">
        <v>8908</v>
      </c>
      <c r="C3882" s="98" t="s">
        <v>1714</v>
      </c>
      <c r="D3882" s="77" t="s">
        <v>1586</v>
      </c>
      <c r="E3882" s="76" t="s">
        <v>8822</v>
      </c>
      <c r="F3882" s="94" t="s">
        <v>1596</v>
      </c>
      <c r="G3882" s="94">
        <v>0.1</v>
      </c>
      <c r="H3882" s="94">
        <v>4.5096852300242136E-2</v>
      </c>
      <c r="I3882" s="94">
        <v>5.1828571428571425E-2</v>
      </c>
    </row>
    <row r="3883" spans="1:9" s="97" customFormat="1" ht="11.25" customHeight="1" x14ac:dyDescent="0.25">
      <c r="A3883" s="77">
        <v>3877</v>
      </c>
      <c r="B3883" s="76" t="s">
        <v>8907</v>
      </c>
      <c r="C3883" s="98" t="s">
        <v>1714</v>
      </c>
      <c r="D3883" s="77" t="s">
        <v>1586</v>
      </c>
      <c r="E3883" s="76" t="s">
        <v>8822</v>
      </c>
      <c r="F3883" s="94" t="s">
        <v>1596</v>
      </c>
      <c r="G3883" s="94">
        <v>6.3E-2</v>
      </c>
      <c r="H3883" s="94">
        <v>3.9326069410815179E-2</v>
      </c>
      <c r="I3883" s="94">
        <v>2.2348190476190469E-2</v>
      </c>
    </row>
    <row r="3884" spans="1:9" s="97" customFormat="1" ht="11.25" customHeight="1" x14ac:dyDescent="0.25">
      <c r="A3884" s="77">
        <v>3878</v>
      </c>
      <c r="B3884" s="76" t="s">
        <v>8906</v>
      </c>
      <c r="C3884" s="98" t="s">
        <v>1714</v>
      </c>
      <c r="D3884" s="77" t="s">
        <v>1586</v>
      </c>
      <c r="E3884" s="76" t="s">
        <v>8822</v>
      </c>
      <c r="F3884" s="94" t="s">
        <v>1596</v>
      </c>
      <c r="G3884" s="94">
        <v>0.1</v>
      </c>
      <c r="H3884" s="94">
        <v>6.4184826472962073E-2</v>
      </c>
      <c r="I3884" s="94">
        <v>3.3809523809523803E-2</v>
      </c>
    </row>
    <row r="3885" spans="1:9" s="97" customFormat="1" ht="11.25" customHeight="1" x14ac:dyDescent="0.25">
      <c r="A3885" s="77">
        <v>3879</v>
      </c>
      <c r="B3885" s="76" t="s">
        <v>8905</v>
      </c>
      <c r="C3885" s="98" t="s">
        <v>1714</v>
      </c>
      <c r="D3885" s="77" t="s">
        <v>1586</v>
      </c>
      <c r="E3885" s="76" t="s">
        <v>8822</v>
      </c>
      <c r="F3885" s="94" t="s">
        <v>1596</v>
      </c>
      <c r="G3885" s="94">
        <v>6.3E-2</v>
      </c>
      <c r="H3885" s="94">
        <v>6.006860371267151E-2</v>
      </c>
      <c r="I3885" s="94">
        <v>2.7672380952380939E-3</v>
      </c>
    </row>
    <row r="3886" spans="1:9" s="97" customFormat="1" ht="11.25" customHeight="1" x14ac:dyDescent="0.25">
      <c r="A3886" s="77">
        <v>3880</v>
      </c>
      <c r="B3886" s="76" t="s">
        <v>8904</v>
      </c>
      <c r="C3886" s="98" t="s">
        <v>1714</v>
      </c>
      <c r="D3886" s="77" t="s">
        <v>1586</v>
      </c>
      <c r="E3886" s="76" t="s">
        <v>8822</v>
      </c>
      <c r="F3886" s="94" t="s">
        <v>1596</v>
      </c>
      <c r="G3886" s="94">
        <v>6.3E-2</v>
      </c>
      <c r="H3886" s="94">
        <v>1.735270379338176E-2</v>
      </c>
      <c r="I3886" s="94">
        <v>4.3091047619047612E-2</v>
      </c>
    </row>
    <row r="3887" spans="1:9" s="97" customFormat="1" ht="11.25" customHeight="1" x14ac:dyDescent="0.25">
      <c r="A3887" s="77">
        <v>3881</v>
      </c>
      <c r="B3887" s="76" t="s">
        <v>676</v>
      </c>
      <c r="C3887" s="98" t="s">
        <v>1610</v>
      </c>
      <c r="D3887" s="77" t="s">
        <v>1586</v>
      </c>
      <c r="E3887" s="76" t="s">
        <v>7762</v>
      </c>
      <c r="F3887" s="94" t="s">
        <v>1596</v>
      </c>
      <c r="G3887" s="94">
        <v>0.1</v>
      </c>
      <c r="H3887" s="94">
        <v>6.9000000000000006E-2</v>
      </c>
      <c r="I3887" s="94">
        <v>2.9263999999999998E-2</v>
      </c>
    </row>
    <row r="3888" spans="1:9" s="97" customFormat="1" ht="11.25" customHeight="1" x14ac:dyDescent="0.25">
      <c r="A3888" s="77">
        <v>3882</v>
      </c>
      <c r="B3888" s="76" t="s">
        <v>8903</v>
      </c>
      <c r="C3888" s="98" t="s">
        <v>1714</v>
      </c>
      <c r="D3888" s="77" t="s">
        <v>1586</v>
      </c>
      <c r="E3888" s="76" t="s">
        <v>8822</v>
      </c>
      <c r="F3888" s="94" t="s">
        <v>1596</v>
      </c>
      <c r="G3888" s="94">
        <v>0.16</v>
      </c>
      <c r="H3888" s="94">
        <v>5.0186642453591605E-2</v>
      </c>
      <c r="I3888" s="94">
        <v>0.10366380952380952</v>
      </c>
    </row>
    <row r="3889" spans="1:9" s="97" customFormat="1" ht="11.25" customHeight="1" x14ac:dyDescent="0.25">
      <c r="A3889" s="77">
        <v>3883</v>
      </c>
      <c r="B3889" s="76" t="s">
        <v>8902</v>
      </c>
      <c r="C3889" s="98" t="s">
        <v>1714</v>
      </c>
      <c r="D3889" s="77" t="s">
        <v>1586</v>
      </c>
      <c r="E3889" s="76" t="s">
        <v>8822</v>
      </c>
      <c r="F3889" s="94" t="s">
        <v>1596</v>
      </c>
      <c r="G3889" s="94">
        <v>0.16</v>
      </c>
      <c r="H3889" s="94">
        <v>3.793886198547216E-2</v>
      </c>
      <c r="I3889" s="94">
        <v>0.11522571428571428</v>
      </c>
    </row>
    <row r="3890" spans="1:9" s="97" customFormat="1" ht="11.25" customHeight="1" x14ac:dyDescent="0.25">
      <c r="A3890" s="77">
        <v>3884</v>
      </c>
      <c r="B3890" s="76" t="s">
        <v>8901</v>
      </c>
      <c r="C3890" s="98" t="s">
        <v>1714</v>
      </c>
      <c r="D3890" s="77" t="s">
        <v>1586</v>
      </c>
      <c r="E3890" s="76" t="s">
        <v>8822</v>
      </c>
      <c r="F3890" s="94" t="s">
        <v>1596</v>
      </c>
      <c r="G3890" s="94">
        <v>0.1</v>
      </c>
      <c r="H3890" s="94">
        <v>4.8799435028248593E-2</v>
      </c>
      <c r="I3890" s="94">
        <v>4.8333333333333318E-2</v>
      </c>
    </row>
    <row r="3891" spans="1:9" s="97" customFormat="1" ht="11.25" customHeight="1" x14ac:dyDescent="0.25">
      <c r="A3891" s="77">
        <v>3885</v>
      </c>
      <c r="B3891" s="76" t="s">
        <v>2451</v>
      </c>
      <c r="C3891" s="98" t="s">
        <v>1638</v>
      </c>
      <c r="D3891" s="77" t="s">
        <v>1586</v>
      </c>
      <c r="E3891" s="76" t="s">
        <v>2425</v>
      </c>
      <c r="F3891" s="94" t="s">
        <v>1596</v>
      </c>
      <c r="G3891" s="94">
        <v>0.25</v>
      </c>
      <c r="H3891" s="94">
        <v>0.25</v>
      </c>
      <c r="I3891" s="94">
        <v>0</v>
      </c>
    </row>
    <row r="3892" spans="1:9" s="97" customFormat="1" ht="11.25" customHeight="1" x14ac:dyDescent="0.25">
      <c r="A3892" s="77">
        <v>3886</v>
      </c>
      <c r="B3892" s="76" t="s">
        <v>2242</v>
      </c>
      <c r="C3892" s="98" t="s">
        <v>1641</v>
      </c>
      <c r="D3892" s="77" t="s">
        <v>1586</v>
      </c>
      <c r="E3892" s="76" t="s">
        <v>8126</v>
      </c>
      <c r="F3892" s="94" t="s">
        <v>1596</v>
      </c>
      <c r="G3892" s="94">
        <v>0.1</v>
      </c>
      <c r="H3892" s="94">
        <v>5.570016142050041E-2</v>
      </c>
      <c r="I3892" s="94">
        <v>4.1819047619047617E-2</v>
      </c>
    </row>
    <row r="3893" spans="1:9" s="97" customFormat="1" ht="11.25" customHeight="1" x14ac:dyDescent="0.25">
      <c r="A3893" s="77">
        <v>3887</v>
      </c>
      <c r="B3893" s="76" t="s">
        <v>1310</v>
      </c>
      <c r="C3893" s="98" t="s">
        <v>1605</v>
      </c>
      <c r="D3893" s="77" t="s">
        <v>1586</v>
      </c>
      <c r="E3893" s="76" t="s">
        <v>7684</v>
      </c>
      <c r="F3893" s="94" t="s">
        <v>1596</v>
      </c>
      <c r="G3893" s="94">
        <v>6.3E-2</v>
      </c>
      <c r="H3893" s="94">
        <v>7.5564971751412441E-3</v>
      </c>
      <c r="I3893" s="94">
        <v>5.2338666666666658E-2</v>
      </c>
    </row>
    <row r="3894" spans="1:9" s="97" customFormat="1" ht="11.25" customHeight="1" x14ac:dyDescent="0.25">
      <c r="A3894" s="77">
        <v>3888</v>
      </c>
      <c r="B3894" s="76" t="s">
        <v>2487</v>
      </c>
      <c r="C3894" s="98" t="s">
        <v>1638</v>
      </c>
      <c r="D3894" s="77" t="s">
        <v>1586</v>
      </c>
      <c r="E3894" s="76" t="s">
        <v>2396</v>
      </c>
      <c r="F3894" s="94" t="s">
        <v>1596</v>
      </c>
      <c r="G3894" s="94">
        <v>0.25</v>
      </c>
      <c r="H3894" s="94">
        <v>0.15010088781275224</v>
      </c>
      <c r="I3894" s="94">
        <v>9.4304761904761891E-2</v>
      </c>
    </row>
    <row r="3895" spans="1:9" s="97" customFormat="1" ht="11.25" customHeight="1" x14ac:dyDescent="0.25">
      <c r="A3895" s="77">
        <v>3889</v>
      </c>
      <c r="B3895" s="76" t="s">
        <v>8900</v>
      </c>
      <c r="C3895" s="98" t="s">
        <v>1638</v>
      </c>
      <c r="D3895" s="77" t="s">
        <v>1586</v>
      </c>
      <c r="E3895" s="76" t="s">
        <v>2396</v>
      </c>
      <c r="F3895" s="94" t="s">
        <v>1596</v>
      </c>
      <c r="G3895" s="94">
        <v>0.1</v>
      </c>
      <c r="H3895" s="94">
        <v>0.1</v>
      </c>
      <c r="I3895" s="94">
        <v>0</v>
      </c>
    </row>
    <row r="3896" spans="1:9" s="97" customFormat="1" ht="11.25" customHeight="1" x14ac:dyDescent="0.25">
      <c r="A3896" s="77">
        <v>3890</v>
      </c>
      <c r="B3896" s="76" t="s">
        <v>8899</v>
      </c>
      <c r="C3896" s="98" t="s">
        <v>1638</v>
      </c>
      <c r="D3896" s="77" t="s">
        <v>1586</v>
      </c>
      <c r="E3896" s="76" t="s">
        <v>2396</v>
      </c>
      <c r="F3896" s="94" t="s">
        <v>1596</v>
      </c>
      <c r="G3896" s="94">
        <v>0.1</v>
      </c>
      <c r="H3896" s="94">
        <v>7.1322639225181589E-2</v>
      </c>
      <c r="I3896" s="94">
        <v>2.7071428571428576E-2</v>
      </c>
    </row>
    <row r="3897" spans="1:9" s="97" customFormat="1" ht="11.25" customHeight="1" x14ac:dyDescent="0.25">
      <c r="A3897" s="77">
        <v>3891</v>
      </c>
      <c r="B3897" s="76" t="s">
        <v>9592</v>
      </c>
      <c r="C3897" s="98" t="s">
        <v>1638</v>
      </c>
      <c r="D3897" s="77" t="s">
        <v>1586</v>
      </c>
      <c r="E3897" s="76" t="s">
        <v>2396</v>
      </c>
      <c r="F3897" s="94" t="s">
        <v>1596</v>
      </c>
      <c r="G3897" s="94">
        <v>0.25</v>
      </c>
      <c r="H3897" s="94">
        <v>3.2349677158999189E-2</v>
      </c>
      <c r="I3897" s="94">
        <v>0.20546190476190473</v>
      </c>
    </row>
    <row r="3898" spans="1:9" s="97" customFormat="1" ht="11.25" customHeight="1" x14ac:dyDescent="0.25">
      <c r="A3898" s="77">
        <v>3892</v>
      </c>
      <c r="B3898" s="76" t="s">
        <v>8898</v>
      </c>
      <c r="C3898" s="98" t="s">
        <v>1638</v>
      </c>
      <c r="D3898" s="77" t="s">
        <v>1586</v>
      </c>
      <c r="E3898" s="76" t="s">
        <v>2396</v>
      </c>
      <c r="F3898" s="94" t="s">
        <v>1596</v>
      </c>
      <c r="G3898" s="94">
        <v>6.3E-2</v>
      </c>
      <c r="H3898" s="94">
        <v>6.3E-2</v>
      </c>
      <c r="I3898" s="94">
        <v>0</v>
      </c>
    </row>
    <row r="3899" spans="1:9" s="97" customFormat="1" ht="11.25" customHeight="1" x14ac:dyDescent="0.25">
      <c r="A3899" s="77">
        <v>3893</v>
      </c>
      <c r="B3899" s="76" t="s">
        <v>3122</v>
      </c>
      <c r="C3899" s="98" t="s">
        <v>1638</v>
      </c>
      <c r="D3899" s="77" t="s">
        <v>1586</v>
      </c>
      <c r="E3899" s="76" t="s">
        <v>2396</v>
      </c>
      <c r="F3899" s="94" t="s">
        <v>1596</v>
      </c>
      <c r="G3899" s="94">
        <v>0.4</v>
      </c>
      <c r="H3899" s="94">
        <v>0.18218825665859567</v>
      </c>
      <c r="I3899" s="94">
        <v>0.20561428571428567</v>
      </c>
    </row>
    <row r="3900" spans="1:9" s="97" customFormat="1" ht="11.25" customHeight="1" x14ac:dyDescent="0.25">
      <c r="A3900" s="77">
        <v>3894</v>
      </c>
      <c r="B3900" s="76" t="s">
        <v>8897</v>
      </c>
      <c r="C3900" s="98" t="s">
        <v>1714</v>
      </c>
      <c r="D3900" s="77" t="s">
        <v>1586</v>
      </c>
      <c r="E3900" s="76" t="s">
        <v>7790</v>
      </c>
      <c r="F3900" s="94" t="s">
        <v>1596</v>
      </c>
      <c r="G3900" s="94">
        <v>0.16</v>
      </c>
      <c r="H3900" s="94">
        <v>6.1687853107344634E-2</v>
      </c>
      <c r="I3900" s="94">
        <v>9.2806666666666662E-2</v>
      </c>
    </row>
    <row r="3901" spans="1:9" s="97" customFormat="1" ht="11.25" customHeight="1" x14ac:dyDescent="0.25">
      <c r="A3901" s="77">
        <v>3895</v>
      </c>
      <c r="B3901" s="76" t="s">
        <v>8896</v>
      </c>
      <c r="C3901" s="98" t="s">
        <v>1714</v>
      </c>
      <c r="D3901" s="77" t="s">
        <v>1586</v>
      </c>
      <c r="E3901" s="76" t="s">
        <v>8696</v>
      </c>
      <c r="F3901" s="94" t="s">
        <v>1596</v>
      </c>
      <c r="G3901" s="94">
        <v>0.1</v>
      </c>
      <c r="H3901" s="94">
        <v>8.0654761904761896E-2</v>
      </c>
      <c r="I3901" s="94">
        <v>1.8261904761904767E-2</v>
      </c>
    </row>
    <row r="3902" spans="1:9" s="97" customFormat="1" ht="11.25" customHeight="1" x14ac:dyDescent="0.25">
      <c r="A3902" s="77">
        <v>3896</v>
      </c>
      <c r="B3902" s="76" t="s">
        <v>8895</v>
      </c>
      <c r="C3902" s="98" t="s">
        <v>1714</v>
      </c>
      <c r="D3902" s="77" t="s">
        <v>1586</v>
      </c>
      <c r="E3902" s="76" t="s">
        <v>8696</v>
      </c>
      <c r="F3902" s="94" t="s">
        <v>1596</v>
      </c>
      <c r="G3902" s="94">
        <v>0.25</v>
      </c>
      <c r="H3902" s="94">
        <v>6.2706820016142056E-2</v>
      </c>
      <c r="I3902" s="94">
        <v>0.17680476190476191</v>
      </c>
    </row>
    <row r="3903" spans="1:9" s="97" customFormat="1" ht="11.25" customHeight="1" x14ac:dyDescent="0.25">
      <c r="A3903" s="77">
        <v>3897</v>
      </c>
      <c r="B3903" s="76" t="s">
        <v>8894</v>
      </c>
      <c r="C3903" s="98" t="s">
        <v>1714</v>
      </c>
      <c r="D3903" s="77" t="s">
        <v>1586</v>
      </c>
      <c r="E3903" s="76" t="s">
        <v>8696</v>
      </c>
      <c r="F3903" s="94" t="s">
        <v>1596</v>
      </c>
      <c r="G3903" s="94">
        <v>0.25</v>
      </c>
      <c r="H3903" s="94">
        <v>3.6163236481033097E-2</v>
      </c>
      <c r="I3903" s="94">
        <v>0.20186190476190474</v>
      </c>
    </row>
    <row r="3904" spans="1:9" s="97" customFormat="1" ht="11.25" customHeight="1" x14ac:dyDescent="0.25">
      <c r="A3904" s="77">
        <v>3898</v>
      </c>
      <c r="B3904" s="76" t="s">
        <v>8893</v>
      </c>
      <c r="C3904" s="98" t="s">
        <v>1714</v>
      </c>
      <c r="D3904" s="77" t="s">
        <v>1586</v>
      </c>
      <c r="E3904" s="76" t="s">
        <v>7862</v>
      </c>
      <c r="F3904" s="94" t="s">
        <v>1596</v>
      </c>
      <c r="G3904" s="94">
        <v>0.25</v>
      </c>
      <c r="H3904" s="94">
        <v>0.25</v>
      </c>
      <c r="I3904" s="94">
        <v>0</v>
      </c>
    </row>
    <row r="3905" spans="1:9" s="97" customFormat="1" ht="11.25" customHeight="1" x14ac:dyDescent="0.25">
      <c r="A3905" s="77">
        <v>3899</v>
      </c>
      <c r="B3905" s="76" t="s">
        <v>8892</v>
      </c>
      <c r="C3905" s="98" t="s">
        <v>1714</v>
      </c>
      <c r="D3905" s="77" t="s">
        <v>1586</v>
      </c>
      <c r="E3905" s="76" t="s">
        <v>7790</v>
      </c>
      <c r="F3905" s="94" t="s">
        <v>1596</v>
      </c>
      <c r="G3905" s="94">
        <v>0.25</v>
      </c>
      <c r="H3905" s="94">
        <v>0.14449999999999999</v>
      </c>
      <c r="I3905" s="94">
        <v>9.9592E-2</v>
      </c>
    </row>
    <row r="3906" spans="1:9" s="97" customFormat="1" ht="11.25" customHeight="1" x14ac:dyDescent="0.25">
      <c r="A3906" s="77">
        <v>3900</v>
      </c>
      <c r="B3906" s="76" t="s">
        <v>8891</v>
      </c>
      <c r="C3906" s="98" t="s">
        <v>1714</v>
      </c>
      <c r="D3906" s="77" t="s">
        <v>1586</v>
      </c>
      <c r="E3906" s="76" t="s">
        <v>8090</v>
      </c>
      <c r="F3906" s="94" t="s">
        <v>1596</v>
      </c>
      <c r="G3906" s="94">
        <v>0.25</v>
      </c>
      <c r="H3906" s="94">
        <v>2.725988700564972E-2</v>
      </c>
      <c r="I3906" s="94">
        <v>0.21026666666666666</v>
      </c>
    </row>
    <row r="3907" spans="1:9" s="97" customFormat="1" ht="11.25" customHeight="1" x14ac:dyDescent="0.25">
      <c r="A3907" s="77">
        <v>3901</v>
      </c>
      <c r="B3907" s="76" t="s">
        <v>457</v>
      </c>
      <c r="C3907" s="98" t="s">
        <v>1714</v>
      </c>
      <c r="D3907" s="77" t="s">
        <v>1586</v>
      </c>
      <c r="E3907" s="76" t="s">
        <v>7831</v>
      </c>
      <c r="F3907" s="94" t="s">
        <v>1596</v>
      </c>
      <c r="G3907" s="94">
        <v>0.06</v>
      </c>
      <c r="H3907" s="94">
        <v>6.0000000000000005E-2</v>
      </c>
      <c r="I3907" s="94">
        <v>0</v>
      </c>
    </row>
    <row r="3908" spans="1:9" s="97" customFormat="1" ht="11.25" customHeight="1" x14ac:dyDescent="0.25">
      <c r="A3908" s="77">
        <v>3902</v>
      </c>
      <c r="B3908" s="76" t="s">
        <v>8890</v>
      </c>
      <c r="C3908" s="98" t="s">
        <v>1714</v>
      </c>
      <c r="D3908" s="77" t="s">
        <v>1586</v>
      </c>
      <c r="E3908" s="76" t="s">
        <v>8090</v>
      </c>
      <c r="F3908" s="94" t="s">
        <v>1596</v>
      </c>
      <c r="G3908" s="94">
        <v>0.25</v>
      </c>
      <c r="H3908" s="94">
        <v>5.9745762711864409E-2</v>
      </c>
      <c r="I3908" s="94">
        <v>0.17959999999999998</v>
      </c>
    </row>
    <row r="3909" spans="1:9" s="97" customFormat="1" ht="11.25" customHeight="1" x14ac:dyDescent="0.25">
      <c r="A3909" s="77">
        <v>3903</v>
      </c>
      <c r="B3909" s="76" t="s">
        <v>1306</v>
      </c>
      <c r="C3909" s="98" t="s">
        <v>1605</v>
      </c>
      <c r="D3909" s="77" t="s">
        <v>1586</v>
      </c>
      <c r="E3909" s="76" t="s">
        <v>7684</v>
      </c>
      <c r="F3909" s="94" t="s">
        <v>1596</v>
      </c>
      <c r="G3909" s="94">
        <v>0.4</v>
      </c>
      <c r="H3909" s="94">
        <v>1.1132970137207427E-2</v>
      </c>
      <c r="I3909" s="94">
        <v>0.36709047619047613</v>
      </c>
    </row>
    <row r="3910" spans="1:9" s="97" customFormat="1" ht="11.25" customHeight="1" x14ac:dyDescent="0.25">
      <c r="A3910" s="77">
        <v>3904</v>
      </c>
      <c r="B3910" s="76" t="s">
        <v>3973</v>
      </c>
      <c r="C3910" s="98" t="s">
        <v>1605</v>
      </c>
      <c r="D3910" s="77" t="s">
        <v>1586</v>
      </c>
      <c r="E3910" s="76" t="s">
        <v>7684</v>
      </c>
      <c r="F3910" s="94" t="s">
        <v>1596</v>
      </c>
      <c r="G3910" s="94">
        <v>0.16</v>
      </c>
      <c r="H3910" s="94">
        <v>5.1245964487489915E-2</v>
      </c>
      <c r="I3910" s="94">
        <v>0.10266380952380952</v>
      </c>
    </row>
    <row r="3911" spans="1:9" s="97" customFormat="1" ht="11.25" customHeight="1" x14ac:dyDescent="0.25">
      <c r="A3911" s="77">
        <v>3905</v>
      </c>
      <c r="B3911" s="76" t="s">
        <v>1308</v>
      </c>
      <c r="C3911" s="98" t="s">
        <v>1605</v>
      </c>
      <c r="D3911" s="77" t="s">
        <v>1586</v>
      </c>
      <c r="E3911" s="76" t="s">
        <v>7684</v>
      </c>
      <c r="F3911" s="94" t="s">
        <v>1596</v>
      </c>
      <c r="G3911" s="94">
        <v>0.25</v>
      </c>
      <c r="H3911" s="94">
        <v>6.9360371267150932E-3</v>
      </c>
      <c r="I3911" s="94">
        <v>0.22945238095238094</v>
      </c>
    </row>
    <row r="3912" spans="1:9" s="97" customFormat="1" ht="11.25" customHeight="1" x14ac:dyDescent="0.25">
      <c r="A3912" s="77">
        <v>3906</v>
      </c>
      <c r="B3912" s="76" t="s">
        <v>8889</v>
      </c>
      <c r="C3912" s="98" t="s">
        <v>1638</v>
      </c>
      <c r="D3912" s="77" t="s">
        <v>1586</v>
      </c>
      <c r="E3912" s="76" t="s">
        <v>2396</v>
      </c>
      <c r="F3912" s="94" t="s">
        <v>1596</v>
      </c>
      <c r="G3912" s="94">
        <v>0.16</v>
      </c>
      <c r="H3912" s="94">
        <v>0.13351493139628731</v>
      </c>
      <c r="I3912" s="94">
        <v>2.5001904761904763E-2</v>
      </c>
    </row>
    <row r="3913" spans="1:9" s="97" customFormat="1" ht="11.25" customHeight="1" x14ac:dyDescent="0.25">
      <c r="A3913" s="77">
        <v>3907</v>
      </c>
      <c r="B3913" s="76" t="s">
        <v>2956</v>
      </c>
      <c r="C3913" s="98" t="s">
        <v>1638</v>
      </c>
      <c r="D3913" s="77" t="s">
        <v>1586</v>
      </c>
      <c r="E3913" s="76" t="s">
        <v>2396</v>
      </c>
      <c r="F3913" s="94" t="s">
        <v>1596</v>
      </c>
      <c r="G3913" s="94">
        <v>6.3E-2</v>
      </c>
      <c r="H3913" s="94">
        <v>6.3E-2</v>
      </c>
      <c r="I3913" s="94">
        <v>0</v>
      </c>
    </row>
    <row r="3914" spans="1:9" s="97" customFormat="1" ht="11.25" customHeight="1" x14ac:dyDescent="0.25">
      <c r="A3914" s="77">
        <v>3908</v>
      </c>
      <c r="B3914" s="76" t="s">
        <v>3121</v>
      </c>
      <c r="C3914" s="98" t="s">
        <v>1638</v>
      </c>
      <c r="D3914" s="77" t="s">
        <v>1586</v>
      </c>
      <c r="E3914" s="76" t="s">
        <v>2396</v>
      </c>
      <c r="F3914" s="94" t="s">
        <v>1596</v>
      </c>
      <c r="G3914" s="94">
        <v>0.1</v>
      </c>
      <c r="H3914" s="94">
        <v>5.3717715899919291E-2</v>
      </c>
      <c r="I3914" s="94">
        <v>4.3690476190476189E-2</v>
      </c>
    </row>
    <row r="3915" spans="1:9" s="97" customFormat="1" ht="11.25" customHeight="1" x14ac:dyDescent="0.25">
      <c r="A3915" s="77">
        <v>3909</v>
      </c>
      <c r="B3915" s="76" t="s">
        <v>8888</v>
      </c>
      <c r="C3915" s="98" t="s">
        <v>1638</v>
      </c>
      <c r="D3915" s="77" t="s">
        <v>1586</v>
      </c>
      <c r="E3915" s="76" t="s">
        <v>2396</v>
      </c>
      <c r="F3915" s="94" t="s">
        <v>1596</v>
      </c>
      <c r="G3915" s="94">
        <v>0.16</v>
      </c>
      <c r="H3915" s="94">
        <v>5.0413640032284102E-2</v>
      </c>
      <c r="I3915" s="94">
        <v>0.10344952380952381</v>
      </c>
    </row>
    <row r="3916" spans="1:9" s="97" customFormat="1" ht="11.25" customHeight="1" x14ac:dyDescent="0.25">
      <c r="A3916" s="77">
        <v>3910</v>
      </c>
      <c r="B3916" s="76" t="s">
        <v>8887</v>
      </c>
      <c r="C3916" s="98" t="s">
        <v>1638</v>
      </c>
      <c r="D3916" s="77" t="s">
        <v>1586</v>
      </c>
      <c r="E3916" s="76" t="s">
        <v>2396</v>
      </c>
      <c r="F3916" s="94" t="s">
        <v>1596</v>
      </c>
      <c r="G3916" s="94">
        <v>0.1</v>
      </c>
      <c r="H3916" s="94">
        <v>5.5755649717514122E-2</v>
      </c>
      <c r="I3916" s="94">
        <v>4.1766666666666667E-2</v>
      </c>
    </row>
    <row r="3917" spans="1:9" s="97" customFormat="1" ht="11.25" customHeight="1" x14ac:dyDescent="0.25">
      <c r="A3917" s="77">
        <v>3911</v>
      </c>
      <c r="B3917" s="76" t="s">
        <v>2958</v>
      </c>
      <c r="C3917" s="98" t="s">
        <v>1638</v>
      </c>
      <c r="D3917" s="77" t="s">
        <v>1586</v>
      </c>
      <c r="E3917" s="76" t="s">
        <v>2396</v>
      </c>
      <c r="F3917" s="94" t="s">
        <v>1596</v>
      </c>
      <c r="G3917" s="94">
        <v>6.3E-2</v>
      </c>
      <c r="H3917" s="94">
        <v>3.5966505246166265E-3</v>
      </c>
      <c r="I3917" s="94">
        <v>5.60767619047619E-2</v>
      </c>
    </row>
    <row r="3918" spans="1:9" s="97" customFormat="1" ht="11.25" customHeight="1" x14ac:dyDescent="0.25">
      <c r="A3918" s="77">
        <v>3912</v>
      </c>
      <c r="B3918" s="76" t="s">
        <v>3120</v>
      </c>
      <c r="C3918" s="98" t="s">
        <v>1638</v>
      </c>
      <c r="D3918" s="77" t="s">
        <v>1586</v>
      </c>
      <c r="E3918" s="76" t="s">
        <v>2396</v>
      </c>
      <c r="F3918" s="94" t="s">
        <v>1596</v>
      </c>
      <c r="G3918" s="94">
        <v>0.16</v>
      </c>
      <c r="H3918" s="94">
        <v>3.1159200968523006E-2</v>
      </c>
      <c r="I3918" s="94">
        <v>0.12162571428571427</v>
      </c>
    </row>
    <row r="3919" spans="1:9" s="97" customFormat="1" ht="11.25" customHeight="1" x14ac:dyDescent="0.25">
      <c r="A3919" s="77">
        <v>3913</v>
      </c>
      <c r="B3919" s="76" t="s">
        <v>8886</v>
      </c>
      <c r="C3919" s="98" t="s">
        <v>1638</v>
      </c>
      <c r="D3919" s="77" t="s">
        <v>1586</v>
      </c>
      <c r="E3919" s="76" t="s">
        <v>2396</v>
      </c>
      <c r="F3919" s="94" t="s">
        <v>1596</v>
      </c>
      <c r="G3919" s="94">
        <v>6.3E-2</v>
      </c>
      <c r="H3919" s="94">
        <v>5.1044188861985473E-2</v>
      </c>
      <c r="I3919" s="94">
        <v>1.1286285714285711E-2</v>
      </c>
    </row>
    <row r="3920" spans="1:9" s="97" customFormat="1" ht="11.25" customHeight="1" x14ac:dyDescent="0.25">
      <c r="A3920" s="77">
        <v>3914</v>
      </c>
      <c r="B3920" s="76" t="s">
        <v>2957</v>
      </c>
      <c r="C3920" s="98" t="s">
        <v>1638</v>
      </c>
      <c r="D3920" s="77" t="s">
        <v>1586</v>
      </c>
      <c r="E3920" s="76" t="s">
        <v>2396</v>
      </c>
      <c r="F3920" s="94" t="s">
        <v>1596</v>
      </c>
      <c r="G3920" s="94">
        <v>6.3E-2</v>
      </c>
      <c r="H3920" s="94">
        <v>6.1743341404358358E-3</v>
      </c>
      <c r="I3920" s="94">
        <v>5.3643428571428571E-2</v>
      </c>
    </row>
    <row r="3921" spans="1:9" s="97" customFormat="1" ht="11.25" customHeight="1" x14ac:dyDescent="0.25">
      <c r="A3921" s="77">
        <v>3915</v>
      </c>
      <c r="B3921" s="76" t="s">
        <v>8885</v>
      </c>
      <c r="C3921" s="98" t="s">
        <v>1638</v>
      </c>
      <c r="D3921" s="77" t="s">
        <v>1586</v>
      </c>
      <c r="E3921" s="76" t="s">
        <v>2396</v>
      </c>
      <c r="F3921" s="94" t="s">
        <v>1596</v>
      </c>
      <c r="G3921" s="94">
        <v>6.3E-2</v>
      </c>
      <c r="H3921" s="94">
        <v>6.3E-2</v>
      </c>
      <c r="I3921" s="94">
        <v>0</v>
      </c>
    </row>
    <row r="3922" spans="1:9" s="97" customFormat="1" ht="11.25" customHeight="1" x14ac:dyDescent="0.25">
      <c r="A3922" s="77">
        <v>3916</v>
      </c>
      <c r="B3922" s="76" t="s">
        <v>2313</v>
      </c>
      <c r="C3922" s="98" t="s">
        <v>1641</v>
      </c>
      <c r="D3922" s="77" t="s">
        <v>1586</v>
      </c>
      <c r="E3922" s="76" t="s">
        <v>7670</v>
      </c>
      <c r="F3922" s="94" t="s">
        <v>1596</v>
      </c>
      <c r="G3922" s="94">
        <v>0.25</v>
      </c>
      <c r="H3922" s="94">
        <v>0.13020076674737691</v>
      </c>
      <c r="I3922" s="94">
        <v>0.11309047619047619</v>
      </c>
    </row>
    <row r="3923" spans="1:9" s="97" customFormat="1" ht="11.25" customHeight="1" x14ac:dyDescent="0.25">
      <c r="A3923" s="77">
        <v>3917</v>
      </c>
      <c r="B3923" s="76" t="s">
        <v>1312</v>
      </c>
      <c r="C3923" s="98" t="s">
        <v>1605</v>
      </c>
      <c r="D3923" s="77" t="s">
        <v>1586</v>
      </c>
      <c r="E3923" s="76" t="s">
        <v>3961</v>
      </c>
      <c r="F3923" s="94" t="s">
        <v>1596</v>
      </c>
      <c r="G3923" s="94">
        <v>0.16</v>
      </c>
      <c r="H3923" s="94">
        <v>0.12318401937046006</v>
      </c>
      <c r="I3923" s="94">
        <v>3.4754285714285703E-2</v>
      </c>
    </row>
    <row r="3924" spans="1:9" s="97" customFormat="1" ht="11.25" customHeight="1" x14ac:dyDescent="0.25">
      <c r="A3924" s="77">
        <v>3918</v>
      </c>
      <c r="B3924" s="76" t="s">
        <v>505</v>
      </c>
      <c r="C3924" s="98" t="s">
        <v>1641</v>
      </c>
      <c r="D3924" s="77" t="s">
        <v>1586</v>
      </c>
      <c r="E3924" s="76" t="s">
        <v>7927</v>
      </c>
      <c r="F3924" s="94" t="s">
        <v>1596</v>
      </c>
      <c r="G3924" s="94">
        <v>0.63</v>
      </c>
      <c r="H3924" s="94">
        <v>4.7477804681194516E-2</v>
      </c>
      <c r="I3924" s="94">
        <v>0.54990095238095238</v>
      </c>
    </row>
    <row r="3925" spans="1:9" s="97" customFormat="1" ht="11.25" customHeight="1" x14ac:dyDescent="0.25">
      <c r="A3925" s="77">
        <v>3919</v>
      </c>
      <c r="B3925" s="76" t="s">
        <v>4590</v>
      </c>
      <c r="C3925" s="98" t="s">
        <v>1611</v>
      </c>
      <c r="D3925" s="77" t="s">
        <v>1586</v>
      </c>
      <c r="E3925" s="76" t="s">
        <v>7703</v>
      </c>
      <c r="F3925" s="94" t="s">
        <v>1596</v>
      </c>
      <c r="G3925" s="94">
        <v>6.3E-2</v>
      </c>
      <c r="H3925" s="94">
        <v>2.6558716707021795E-2</v>
      </c>
      <c r="I3925" s="94">
        <v>3.4400571428571426E-2</v>
      </c>
    </row>
    <row r="3926" spans="1:9" s="97" customFormat="1" ht="11.25" customHeight="1" x14ac:dyDescent="0.25">
      <c r="A3926" s="77">
        <v>3920</v>
      </c>
      <c r="B3926" s="76" t="s">
        <v>744</v>
      </c>
      <c r="C3926" s="98" t="s">
        <v>1641</v>
      </c>
      <c r="D3926" s="77" t="s">
        <v>1586</v>
      </c>
      <c r="E3926" s="76" t="s">
        <v>7927</v>
      </c>
      <c r="F3926" s="94" t="s">
        <v>1596</v>
      </c>
      <c r="G3926" s="94">
        <v>0.4</v>
      </c>
      <c r="H3926" s="94">
        <v>4.7472760290556908E-2</v>
      </c>
      <c r="I3926" s="94">
        <v>0.3327857142857143</v>
      </c>
    </row>
    <row r="3927" spans="1:9" s="97" customFormat="1" ht="11.25" customHeight="1" x14ac:dyDescent="0.25">
      <c r="A3927" s="77">
        <v>3921</v>
      </c>
      <c r="B3927" s="76" t="s">
        <v>749</v>
      </c>
      <c r="C3927" s="98" t="s">
        <v>1641</v>
      </c>
      <c r="D3927" s="77" t="s">
        <v>1586</v>
      </c>
      <c r="E3927" s="76" t="s">
        <v>7670</v>
      </c>
      <c r="F3927" s="94" t="s">
        <v>1596</v>
      </c>
      <c r="G3927" s="94">
        <v>0.16</v>
      </c>
      <c r="H3927" s="94">
        <v>8.3615819209039557E-2</v>
      </c>
      <c r="I3927" s="94">
        <v>7.2106666666666652E-2</v>
      </c>
    </row>
    <row r="3928" spans="1:9" s="97" customFormat="1" ht="11.25" customHeight="1" x14ac:dyDescent="0.25">
      <c r="A3928" s="77">
        <v>3922</v>
      </c>
      <c r="B3928" s="76" t="s">
        <v>2690</v>
      </c>
      <c r="C3928" s="98" t="s">
        <v>1641</v>
      </c>
      <c r="D3928" s="77" t="s">
        <v>1586</v>
      </c>
      <c r="E3928" s="76" t="s">
        <v>7927</v>
      </c>
      <c r="F3928" s="94" t="s">
        <v>1596</v>
      </c>
      <c r="G3928" s="94">
        <v>0.16</v>
      </c>
      <c r="H3928" s="94">
        <v>9.8000000000000004E-2</v>
      </c>
      <c r="I3928" s="94">
        <v>5.8527999999999997E-2</v>
      </c>
    </row>
    <row r="3929" spans="1:9" s="97" customFormat="1" ht="11.25" customHeight="1" x14ac:dyDescent="0.25">
      <c r="A3929" s="77">
        <v>3923</v>
      </c>
      <c r="B3929" s="76" t="s">
        <v>506</v>
      </c>
      <c r="C3929" s="98" t="s">
        <v>1641</v>
      </c>
      <c r="D3929" s="77" t="s">
        <v>1586</v>
      </c>
      <c r="E3929" s="76" t="s">
        <v>7670</v>
      </c>
      <c r="F3929" s="94" t="s">
        <v>1596</v>
      </c>
      <c r="G3929" s="94">
        <v>0.16</v>
      </c>
      <c r="H3929" s="94">
        <v>8.6723163841807907E-2</v>
      </c>
      <c r="I3929" s="94">
        <v>6.9173333333333337E-2</v>
      </c>
    </row>
    <row r="3930" spans="1:9" s="97" customFormat="1" ht="11.25" customHeight="1" x14ac:dyDescent="0.25">
      <c r="A3930" s="77">
        <v>3924</v>
      </c>
      <c r="B3930" s="76" t="s">
        <v>4589</v>
      </c>
      <c r="C3930" s="98" t="s">
        <v>1611</v>
      </c>
      <c r="D3930" s="77" t="s">
        <v>1586</v>
      </c>
      <c r="E3930" s="76" t="s">
        <v>8001</v>
      </c>
      <c r="F3930" s="94" t="s">
        <v>1596</v>
      </c>
      <c r="G3930" s="94">
        <v>0.16</v>
      </c>
      <c r="H3930" s="94">
        <v>4.798728813559322E-2</v>
      </c>
      <c r="I3930" s="94">
        <v>0.10574</v>
      </c>
    </row>
    <row r="3931" spans="1:9" s="97" customFormat="1" ht="11.25" customHeight="1" x14ac:dyDescent="0.25">
      <c r="A3931" s="77">
        <v>3925</v>
      </c>
      <c r="B3931" s="76" t="s">
        <v>507</v>
      </c>
      <c r="C3931" s="98" t="s">
        <v>1641</v>
      </c>
      <c r="D3931" s="77" t="s">
        <v>1586</v>
      </c>
      <c r="E3931" s="76" t="s">
        <v>7670</v>
      </c>
      <c r="F3931" s="94" t="s">
        <v>1596</v>
      </c>
      <c r="G3931" s="94">
        <v>0.16</v>
      </c>
      <c r="H3931" s="94">
        <v>0.10236077481840195</v>
      </c>
      <c r="I3931" s="94">
        <v>5.4411428571428562E-2</v>
      </c>
    </row>
    <row r="3932" spans="1:9" s="97" customFormat="1" ht="11.25" customHeight="1" x14ac:dyDescent="0.25">
      <c r="A3932" s="77">
        <v>3926</v>
      </c>
      <c r="B3932" s="76" t="s">
        <v>746</v>
      </c>
      <c r="C3932" s="98" t="s">
        <v>1641</v>
      </c>
      <c r="D3932" s="77" t="s">
        <v>1586</v>
      </c>
      <c r="E3932" s="76" t="s">
        <v>7927</v>
      </c>
      <c r="F3932" s="94" t="s">
        <v>1596</v>
      </c>
      <c r="G3932" s="94">
        <v>0.1</v>
      </c>
      <c r="H3932" s="94">
        <v>6.6000000000000003E-2</v>
      </c>
      <c r="I3932" s="94">
        <v>3.2096E-2</v>
      </c>
    </row>
    <row r="3933" spans="1:9" s="97" customFormat="1" ht="11.25" customHeight="1" x14ac:dyDescent="0.25">
      <c r="A3933" s="77">
        <v>3927</v>
      </c>
      <c r="B3933" s="76" t="s">
        <v>709</v>
      </c>
      <c r="C3933" s="98" t="s">
        <v>1641</v>
      </c>
      <c r="D3933" s="77" t="s">
        <v>1586</v>
      </c>
      <c r="E3933" s="76" t="s">
        <v>7927</v>
      </c>
      <c r="F3933" s="94" t="s">
        <v>1596</v>
      </c>
      <c r="G3933" s="94">
        <v>6.3E-2</v>
      </c>
      <c r="H3933" s="94">
        <v>1.6E-2</v>
      </c>
      <c r="I3933" s="94">
        <v>4.4367999999999998E-2</v>
      </c>
    </row>
    <row r="3934" spans="1:9" s="97" customFormat="1" ht="11.25" customHeight="1" x14ac:dyDescent="0.25">
      <c r="A3934" s="77">
        <v>3928</v>
      </c>
      <c r="B3934" s="76" t="s">
        <v>747</v>
      </c>
      <c r="C3934" s="98" t="s">
        <v>1641</v>
      </c>
      <c r="D3934" s="77" t="s">
        <v>1586</v>
      </c>
      <c r="E3934" s="76" t="s">
        <v>7927</v>
      </c>
      <c r="F3934" s="94" t="s">
        <v>1596</v>
      </c>
      <c r="G3934" s="94">
        <v>0.1</v>
      </c>
      <c r="H3934" s="94">
        <v>4.3028652138821632E-3</v>
      </c>
      <c r="I3934" s="94">
        <v>9.0338095238095231E-2</v>
      </c>
    </row>
    <row r="3935" spans="1:9" s="97" customFormat="1" ht="11.25" customHeight="1" x14ac:dyDescent="0.25">
      <c r="A3935" s="77">
        <v>3929</v>
      </c>
      <c r="B3935" s="76" t="s">
        <v>4241</v>
      </c>
      <c r="C3935" s="98" t="s">
        <v>1609</v>
      </c>
      <c r="D3935" s="77" t="s">
        <v>1586</v>
      </c>
      <c r="E3935" s="76" t="s">
        <v>7927</v>
      </c>
      <c r="F3935" s="94" t="s">
        <v>1596</v>
      </c>
      <c r="G3935" s="94">
        <v>2.5000000000000001E-2</v>
      </c>
      <c r="H3935" s="94">
        <v>4.5399515738498786E-3</v>
      </c>
      <c r="I3935" s="94">
        <v>1.9314285714285714E-2</v>
      </c>
    </row>
    <row r="3936" spans="1:9" s="97" customFormat="1" ht="11.25" customHeight="1" x14ac:dyDescent="0.25">
      <c r="A3936" s="77">
        <v>3930</v>
      </c>
      <c r="B3936" s="76" t="s">
        <v>1355</v>
      </c>
      <c r="C3936" s="98" t="s">
        <v>1605</v>
      </c>
      <c r="D3936" s="77" t="s">
        <v>1586</v>
      </c>
      <c r="E3936" s="76" t="s">
        <v>8488</v>
      </c>
      <c r="F3936" s="94" t="s">
        <v>1596</v>
      </c>
      <c r="G3936" s="94">
        <v>6.3E-2</v>
      </c>
      <c r="H3936" s="94">
        <v>1.8639023405972559E-2</v>
      </c>
      <c r="I3936" s="94">
        <v>4.1876761904761903E-2</v>
      </c>
    </row>
    <row r="3937" spans="1:9" s="97" customFormat="1" ht="11.25" customHeight="1" x14ac:dyDescent="0.25">
      <c r="A3937" s="77">
        <v>3931</v>
      </c>
      <c r="B3937" s="76" t="s">
        <v>8884</v>
      </c>
      <c r="C3937" s="98" t="s">
        <v>1714</v>
      </c>
      <c r="D3937" s="77" t="s">
        <v>1586</v>
      </c>
      <c r="E3937" s="76" t="s">
        <v>8090</v>
      </c>
      <c r="F3937" s="94" t="s">
        <v>1596</v>
      </c>
      <c r="G3937" s="94">
        <v>0.04</v>
      </c>
      <c r="H3937" s="94">
        <v>1.1213680387409202E-2</v>
      </c>
      <c r="I3937" s="94">
        <v>2.7174285714285713E-2</v>
      </c>
    </row>
    <row r="3938" spans="1:9" s="97" customFormat="1" ht="11.25" customHeight="1" x14ac:dyDescent="0.25">
      <c r="A3938" s="77">
        <v>3932</v>
      </c>
      <c r="B3938" s="76" t="s">
        <v>8883</v>
      </c>
      <c r="C3938" s="98" t="s">
        <v>1714</v>
      </c>
      <c r="D3938" s="77" t="s">
        <v>1586</v>
      </c>
      <c r="E3938" s="76" t="s">
        <v>8090</v>
      </c>
      <c r="F3938" s="94" t="s">
        <v>1596</v>
      </c>
      <c r="G3938" s="94">
        <v>0.1</v>
      </c>
      <c r="H3938" s="94">
        <v>2.21953188054883E-2</v>
      </c>
      <c r="I3938" s="94">
        <v>7.3447619047619039E-2</v>
      </c>
    </row>
    <row r="3939" spans="1:9" s="97" customFormat="1" ht="11.25" customHeight="1" x14ac:dyDescent="0.25">
      <c r="A3939" s="77">
        <v>3933</v>
      </c>
      <c r="B3939" s="76" t="s">
        <v>8882</v>
      </c>
      <c r="C3939" s="98" t="s">
        <v>1714</v>
      </c>
      <c r="D3939" s="77" t="s">
        <v>1586</v>
      </c>
      <c r="E3939" s="76" t="s">
        <v>8090</v>
      </c>
      <c r="F3939" s="94" t="s">
        <v>1596</v>
      </c>
      <c r="G3939" s="94">
        <v>0.4</v>
      </c>
      <c r="H3939" s="94">
        <v>5.5039346246973368E-2</v>
      </c>
      <c r="I3939" s="94">
        <v>0.32564285714285712</v>
      </c>
    </row>
    <row r="3940" spans="1:9" s="97" customFormat="1" ht="11.25" customHeight="1" x14ac:dyDescent="0.25">
      <c r="A3940" s="77">
        <v>3934</v>
      </c>
      <c r="B3940" s="76" t="s">
        <v>1360</v>
      </c>
      <c r="C3940" s="98" t="s">
        <v>1605</v>
      </c>
      <c r="D3940" s="77" t="s">
        <v>1586</v>
      </c>
      <c r="E3940" s="76" t="s">
        <v>8488</v>
      </c>
      <c r="F3940" s="94" t="s">
        <v>1596</v>
      </c>
      <c r="G3940" s="94">
        <v>6.3E-2</v>
      </c>
      <c r="H3940" s="94">
        <v>1.0507465698143665E-2</v>
      </c>
      <c r="I3940" s="94">
        <v>4.9552952380952385E-2</v>
      </c>
    </row>
    <row r="3941" spans="1:9" s="97" customFormat="1" ht="11.25" customHeight="1" x14ac:dyDescent="0.25">
      <c r="A3941" s="77">
        <v>3935</v>
      </c>
      <c r="B3941" s="76" t="s">
        <v>8881</v>
      </c>
      <c r="C3941" s="98" t="s">
        <v>1714</v>
      </c>
      <c r="D3941" s="77" t="s">
        <v>1586</v>
      </c>
      <c r="E3941" s="76" t="s">
        <v>8090</v>
      </c>
      <c r="F3941" s="94" t="s">
        <v>1596</v>
      </c>
      <c r="G3941" s="94">
        <v>0.25</v>
      </c>
      <c r="H3941" s="94">
        <v>3.4049636803874093E-2</v>
      </c>
      <c r="I3941" s="94">
        <v>0.20385714285714285</v>
      </c>
    </row>
    <row r="3942" spans="1:9" s="97" customFormat="1" ht="11.25" customHeight="1" x14ac:dyDescent="0.25">
      <c r="A3942" s="77">
        <v>3936</v>
      </c>
      <c r="B3942" s="76" t="s">
        <v>8880</v>
      </c>
      <c r="C3942" s="98" t="s">
        <v>1638</v>
      </c>
      <c r="D3942" s="77" t="s">
        <v>1586</v>
      </c>
      <c r="E3942" s="76" t="s">
        <v>2421</v>
      </c>
      <c r="F3942" s="94" t="s">
        <v>1596</v>
      </c>
      <c r="G3942" s="94">
        <v>2.5000000000000001E-2</v>
      </c>
      <c r="H3942" s="94">
        <v>2.5000000000000001E-2</v>
      </c>
      <c r="I3942" s="94">
        <v>0</v>
      </c>
    </row>
    <row r="3943" spans="1:9" s="97" customFormat="1" ht="11.25" customHeight="1" x14ac:dyDescent="0.25">
      <c r="A3943" s="77">
        <v>3937</v>
      </c>
      <c r="B3943" s="76" t="s">
        <v>8879</v>
      </c>
      <c r="C3943" s="98" t="s">
        <v>1714</v>
      </c>
      <c r="D3943" s="77" t="s">
        <v>1586</v>
      </c>
      <c r="E3943" s="76" t="s">
        <v>8090</v>
      </c>
      <c r="F3943" s="94" t="s">
        <v>1596</v>
      </c>
      <c r="G3943" s="94">
        <v>0.1</v>
      </c>
      <c r="H3943" s="94">
        <v>2.8853914447134789E-2</v>
      </c>
      <c r="I3943" s="94">
        <v>6.716190476190477E-2</v>
      </c>
    </row>
    <row r="3944" spans="1:9" s="97" customFormat="1" ht="11.25" customHeight="1" x14ac:dyDescent="0.25">
      <c r="A3944" s="77">
        <v>3938</v>
      </c>
      <c r="B3944" s="76" t="s">
        <v>8878</v>
      </c>
      <c r="C3944" s="98" t="s">
        <v>1714</v>
      </c>
      <c r="D3944" s="77" t="s">
        <v>1586</v>
      </c>
      <c r="E3944" s="76" t="s">
        <v>8090</v>
      </c>
      <c r="F3944" s="94" t="s">
        <v>1596</v>
      </c>
      <c r="G3944" s="94">
        <v>0.16</v>
      </c>
      <c r="H3944" s="94">
        <v>4.98133575464084E-2</v>
      </c>
      <c r="I3944" s="94">
        <v>0.10401619047619047</v>
      </c>
    </row>
    <row r="3945" spans="1:9" s="97" customFormat="1" ht="11.25" customHeight="1" x14ac:dyDescent="0.25">
      <c r="A3945" s="77">
        <v>3939</v>
      </c>
      <c r="B3945" s="76" t="s">
        <v>8877</v>
      </c>
      <c r="C3945" s="98" t="s">
        <v>1714</v>
      </c>
      <c r="D3945" s="77" t="s">
        <v>1586</v>
      </c>
      <c r="E3945" s="76" t="s">
        <v>8090</v>
      </c>
      <c r="F3945" s="94" t="s">
        <v>1596</v>
      </c>
      <c r="G3945" s="94">
        <v>0.1</v>
      </c>
      <c r="H3945" s="94">
        <v>4.6045197740112995E-2</v>
      </c>
      <c r="I3945" s="94">
        <v>5.093333333333333E-2</v>
      </c>
    </row>
    <row r="3946" spans="1:9" s="97" customFormat="1" ht="11.25" customHeight="1" x14ac:dyDescent="0.25">
      <c r="A3946" s="77">
        <v>3940</v>
      </c>
      <c r="B3946" s="76" t="s">
        <v>8876</v>
      </c>
      <c r="C3946" s="98" t="s">
        <v>1714</v>
      </c>
      <c r="D3946" s="77" t="s">
        <v>1586</v>
      </c>
      <c r="E3946" s="76" t="s">
        <v>8090</v>
      </c>
      <c r="F3946" s="94" t="s">
        <v>1596</v>
      </c>
      <c r="G3946" s="94">
        <v>0.25</v>
      </c>
      <c r="H3946" s="94">
        <v>6.4341202582728019E-2</v>
      </c>
      <c r="I3946" s="94">
        <v>0.17526190476190473</v>
      </c>
    </row>
    <row r="3947" spans="1:9" s="97" customFormat="1" ht="11.25" customHeight="1" x14ac:dyDescent="0.25">
      <c r="A3947" s="77">
        <v>3941</v>
      </c>
      <c r="B3947" s="76" t="s">
        <v>8875</v>
      </c>
      <c r="C3947" s="98" t="s">
        <v>1618</v>
      </c>
      <c r="D3947" s="77" t="s">
        <v>1586</v>
      </c>
      <c r="E3947" s="76" t="s">
        <v>7927</v>
      </c>
      <c r="F3947" s="94" t="s">
        <v>1596</v>
      </c>
      <c r="G3947" s="94">
        <v>0.25</v>
      </c>
      <c r="H3947" s="94">
        <v>4.3785310734463283E-2</v>
      </c>
      <c r="I3947" s="94">
        <v>0.19466666666666665</v>
      </c>
    </row>
    <row r="3948" spans="1:9" s="97" customFormat="1" ht="11.25" customHeight="1" x14ac:dyDescent="0.25">
      <c r="A3948" s="77">
        <v>3942</v>
      </c>
      <c r="B3948" s="76" t="s">
        <v>8874</v>
      </c>
      <c r="C3948" s="98" t="s">
        <v>1638</v>
      </c>
      <c r="D3948" s="77" t="s">
        <v>1586</v>
      </c>
      <c r="E3948" s="76" t="s">
        <v>2421</v>
      </c>
      <c r="F3948" s="94" t="s">
        <v>1596</v>
      </c>
      <c r="G3948" s="94">
        <v>0.1</v>
      </c>
      <c r="H3948" s="94">
        <v>6.306497175141243E-2</v>
      </c>
      <c r="I3948" s="94">
        <v>3.4866666666666664E-2</v>
      </c>
    </row>
    <row r="3949" spans="1:9" s="97" customFormat="1" ht="11.25" customHeight="1" x14ac:dyDescent="0.25">
      <c r="A3949" s="77">
        <v>3943</v>
      </c>
      <c r="B3949" s="76" t="s">
        <v>8873</v>
      </c>
      <c r="C3949" s="98" t="s">
        <v>1638</v>
      </c>
      <c r="D3949" s="77" t="s">
        <v>1586</v>
      </c>
      <c r="E3949" s="76" t="s">
        <v>2421</v>
      </c>
      <c r="F3949" s="94" t="s">
        <v>1596</v>
      </c>
      <c r="G3949" s="94">
        <v>0.4</v>
      </c>
      <c r="H3949" s="94">
        <v>0.1027088377723971</v>
      </c>
      <c r="I3949" s="94">
        <v>0.28064285714285708</v>
      </c>
    </row>
    <row r="3950" spans="1:9" s="97" customFormat="1" ht="11.25" customHeight="1" x14ac:dyDescent="0.25">
      <c r="A3950" s="77">
        <v>3944</v>
      </c>
      <c r="B3950" s="76" t="s">
        <v>8872</v>
      </c>
      <c r="C3950" s="98" t="s">
        <v>1714</v>
      </c>
      <c r="D3950" s="77" t="s">
        <v>1586</v>
      </c>
      <c r="E3950" s="76" t="s">
        <v>8090</v>
      </c>
      <c r="F3950" s="94" t="s">
        <v>1596</v>
      </c>
      <c r="G3950" s="94">
        <v>0.06</v>
      </c>
      <c r="H3950" s="94">
        <v>6.8149717514124301E-3</v>
      </c>
      <c r="I3950" s="94">
        <v>5.0206666666666663E-2</v>
      </c>
    </row>
    <row r="3951" spans="1:9" s="97" customFormat="1" ht="11.25" customHeight="1" x14ac:dyDescent="0.25">
      <c r="A3951" s="77">
        <v>3945</v>
      </c>
      <c r="B3951" s="76" t="s">
        <v>8871</v>
      </c>
      <c r="C3951" s="98" t="s">
        <v>1618</v>
      </c>
      <c r="D3951" s="77" t="s">
        <v>1586</v>
      </c>
      <c r="E3951" s="76" t="s">
        <v>7886</v>
      </c>
      <c r="F3951" s="94" t="s">
        <v>1596</v>
      </c>
      <c r="G3951" s="94">
        <v>0.25</v>
      </c>
      <c r="H3951" s="94">
        <v>2.6548627925746571E-2</v>
      </c>
      <c r="I3951" s="94">
        <v>0.2109380952380952</v>
      </c>
    </row>
    <row r="3952" spans="1:9" s="97" customFormat="1" ht="11.25" customHeight="1" x14ac:dyDescent="0.25">
      <c r="A3952" s="77">
        <v>3946</v>
      </c>
      <c r="B3952" s="76" t="s">
        <v>1351</v>
      </c>
      <c r="C3952" s="98" t="s">
        <v>1605</v>
      </c>
      <c r="D3952" s="77" t="s">
        <v>1586</v>
      </c>
      <c r="E3952" s="76" t="s">
        <v>8488</v>
      </c>
      <c r="F3952" s="94" t="s">
        <v>1596</v>
      </c>
      <c r="G3952" s="94">
        <v>6.3E-2</v>
      </c>
      <c r="H3952" s="94">
        <v>1.182909604519774E-2</v>
      </c>
      <c r="I3952" s="94">
        <v>4.8305333333333332E-2</v>
      </c>
    </row>
    <row r="3953" spans="1:9" s="97" customFormat="1" ht="11.25" customHeight="1" x14ac:dyDescent="0.25">
      <c r="A3953" s="77">
        <v>3947</v>
      </c>
      <c r="B3953" s="76" t="s">
        <v>8870</v>
      </c>
      <c r="C3953" s="98" t="s">
        <v>1618</v>
      </c>
      <c r="D3953" s="77" t="s">
        <v>1586</v>
      </c>
      <c r="E3953" s="76" t="s">
        <v>7886</v>
      </c>
      <c r="F3953" s="94" t="s">
        <v>1596</v>
      </c>
      <c r="G3953" s="94">
        <v>0.1</v>
      </c>
      <c r="H3953" s="94">
        <v>7.6377118644067793E-2</v>
      </c>
      <c r="I3953" s="94">
        <v>2.2300000000000004E-2</v>
      </c>
    </row>
    <row r="3954" spans="1:9" s="97" customFormat="1" ht="11.25" customHeight="1" x14ac:dyDescent="0.25">
      <c r="A3954" s="77">
        <v>3948</v>
      </c>
      <c r="B3954" s="76" t="s">
        <v>1493</v>
      </c>
      <c r="C3954" s="98" t="s">
        <v>1605</v>
      </c>
      <c r="D3954" s="77" t="s">
        <v>1586</v>
      </c>
      <c r="E3954" s="76" t="s">
        <v>7746</v>
      </c>
      <c r="F3954" s="94" t="s">
        <v>1596</v>
      </c>
      <c r="G3954" s="94">
        <v>6.3E-2</v>
      </c>
      <c r="H3954" s="94">
        <v>4.3580000000000008E-2</v>
      </c>
      <c r="I3954" s="94">
        <v>1.8332479999999995E-2</v>
      </c>
    </row>
    <row r="3955" spans="1:9" s="97" customFormat="1" ht="11.25" customHeight="1" x14ac:dyDescent="0.25">
      <c r="A3955" s="77">
        <v>3949</v>
      </c>
      <c r="B3955" s="76" t="s">
        <v>2951</v>
      </c>
      <c r="C3955" s="98" t="s">
        <v>1638</v>
      </c>
      <c r="D3955" s="77" t="s">
        <v>1586</v>
      </c>
      <c r="E3955" s="76" t="s">
        <v>2438</v>
      </c>
      <c r="F3955" s="94" t="s">
        <v>1596</v>
      </c>
      <c r="G3955" s="94">
        <v>0.16</v>
      </c>
      <c r="H3955" s="94">
        <v>0.12145379338175949</v>
      </c>
      <c r="I3955" s="94">
        <v>3.638761904761903E-2</v>
      </c>
    </row>
    <row r="3956" spans="1:9" s="97" customFormat="1" ht="11.25" customHeight="1" x14ac:dyDescent="0.25">
      <c r="A3956" s="77">
        <v>3950</v>
      </c>
      <c r="B3956" s="76" t="s">
        <v>1359</v>
      </c>
      <c r="C3956" s="98" t="s">
        <v>1605</v>
      </c>
      <c r="D3956" s="77" t="s">
        <v>1586</v>
      </c>
      <c r="E3956" s="76" t="s">
        <v>8488</v>
      </c>
      <c r="F3956" s="94" t="s">
        <v>1596</v>
      </c>
      <c r="G3956" s="94">
        <v>0.16</v>
      </c>
      <c r="H3956" s="94">
        <v>4.6004842615012106E-3</v>
      </c>
      <c r="I3956" s="94">
        <v>0.14669714285714286</v>
      </c>
    </row>
    <row r="3957" spans="1:9" s="97" customFormat="1" ht="11.25" customHeight="1" x14ac:dyDescent="0.25">
      <c r="A3957" s="77">
        <v>3951</v>
      </c>
      <c r="B3957" s="76" t="s">
        <v>4588</v>
      </c>
      <c r="C3957" s="98" t="s">
        <v>1611</v>
      </c>
      <c r="D3957" s="77" t="s">
        <v>1586</v>
      </c>
      <c r="E3957" s="76" t="s">
        <v>2546</v>
      </c>
      <c r="F3957" s="94" t="s">
        <v>1596</v>
      </c>
      <c r="G3957" s="94">
        <v>0.25</v>
      </c>
      <c r="H3957" s="94">
        <v>6.5889830508474592E-2</v>
      </c>
      <c r="I3957" s="94">
        <v>0.17379999999999998</v>
      </c>
    </row>
    <row r="3958" spans="1:9" s="97" customFormat="1" ht="11.25" customHeight="1" x14ac:dyDescent="0.25">
      <c r="A3958" s="77">
        <v>3952</v>
      </c>
      <c r="B3958" s="76" t="s">
        <v>4587</v>
      </c>
      <c r="C3958" s="98" t="s">
        <v>1611</v>
      </c>
      <c r="D3958" s="77" t="s">
        <v>1586</v>
      </c>
      <c r="E3958" s="76" t="s">
        <v>2546</v>
      </c>
      <c r="F3958" s="94" t="s">
        <v>1596</v>
      </c>
      <c r="G3958" s="94">
        <v>0.25</v>
      </c>
      <c r="H3958" s="94">
        <v>7.7814769975786929E-2</v>
      </c>
      <c r="I3958" s="94">
        <v>0.16254285714285713</v>
      </c>
    </row>
    <row r="3959" spans="1:9" s="97" customFormat="1" ht="11.25" customHeight="1" x14ac:dyDescent="0.25">
      <c r="A3959" s="77">
        <v>3953</v>
      </c>
      <c r="B3959" s="76" t="s">
        <v>4586</v>
      </c>
      <c r="C3959" s="98" t="s">
        <v>1611</v>
      </c>
      <c r="D3959" s="77" t="s">
        <v>1586</v>
      </c>
      <c r="E3959" s="76" t="s">
        <v>2546</v>
      </c>
      <c r="F3959" s="94" t="s">
        <v>1596</v>
      </c>
      <c r="G3959" s="94">
        <v>0.25</v>
      </c>
      <c r="H3959" s="94">
        <v>9.6468926553672313E-2</v>
      </c>
      <c r="I3959" s="94">
        <v>0.14493333333333333</v>
      </c>
    </row>
    <row r="3960" spans="1:9" s="97" customFormat="1" ht="11.25" customHeight="1" x14ac:dyDescent="0.25">
      <c r="A3960" s="77">
        <v>3954</v>
      </c>
      <c r="B3960" s="76" t="s">
        <v>4585</v>
      </c>
      <c r="C3960" s="98" t="s">
        <v>1611</v>
      </c>
      <c r="D3960" s="77" t="s">
        <v>1586</v>
      </c>
      <c r="E3960" s="76" t="s">
        <v>2546</v>
      </c>
      <c r="F3960" s="94" t="s">
        <v>1596</v>
      </c>
      <c r="G3960" s="94">
        <v>0.1</v>
      </c>
      <c r="H3960" s="94">
        <v>5.5241121872477802E-2</v>
      </c>
      <c r="I3960" s="94">
        <v>4.2252380952380944E-2</v>
      </c>
    </row>
    <row r="3961" spans="1:9" s="97" customFormat="1" ht="11.25" customHeight="1" x14ac:dyDescent="0.25">
      <c r="A3961" s="77">
        <v>3955</v>
      </c>
      <c r="B3961" s="76" t="s">
        <v>4584</v>
      </c>
      <c r="C3961" s="98" t="s">
        <v>1611</v>
      </c>
      <c r="D3961" s="77" t="s">
        <v>1586</v>
      </c>
      <c r="E3961" s="76" t="s">
        <v>2546</v>
      </c>
      <c r="F3961" s="94" t="s">
        <v>1596</v>
      </c>
      <c r="G3961" s="94">
        <v>0.1</v>
      </c>
      <c r="H3961" s="94">
        <v>2.9867836965294596E-2</v>
      </c>
      <c r="I3961" s="94">
        <v>6.6204761904761891E-2</v>
      </c>
    </row>
    <row r="3962" spans="1:9" s="97" customFormat="1" ht="11.25" customHeight="1" x14ac:dyDescent="0.25">
      <c r="A3962" s="77">
        <v>3956</v>
      </c>
      <c r="B3962" s="76" t="s">
        <v>4583</v>
      </c>
      <c r="C3962" s="98" t="s">
        <v>1611</v>
      </c>
      <c r="D3962" s="77" t="s">
        <v>1586</v>
      </c>
      <c r="E3962" s="76" t="s">
        <v>2546</v>
      </c>
      <c r="F3962" s="94" t="s">
        <v>1596</v>
      </c>
      <c r="G3962" s="94">
        <v>0.1</v>
      </c>
      <c r="H3962" s="94">
        <v>2.505548829701372E-2</v>
      </c>
      <c r="I3962" s="94">
        <v>7.0747619047619045E-2</v>
      </c>
    </row>
    <row r="3963" spans="1:9" s="97" customFormat="1" ht="11.25" customHeight="1" x14ac:dyDescent="0.25">
      <c r="A3963" s="77">
        <v>3957</v>
      </c>
      <c r="B3963" s="76" t="s">
        <v>4582</v>
      </c>
      <c r="C3963" s="98" t="s">
        <v>1611</v>
      </c>
      <c r="D3963" s="77" t="s">
        <v>1586</v>
      </c>
      <c r="E3963" s="76" t="s">
        <v>7703</v>
      </c>
      <c r="F3963" s="94" t="s">
        <v>1596</v>
      </c>
      <c r="G3963" s="94">
        <v>0.1</v>
      </c>
      <c r="H3963" s="94">
        <v>1.8891242937853107E-2</v>
      </c>
      <c r="I3963" s="94">
        <v>7.6566666666666658E-2</v>
      </c>
    </row>
    <row r="3964" spans="1:9" s="97" customFormat="1" ht="11.25" customHeight="1" x14ac:dyDescent="0.25">
      <c r="A3964" s="77">
        <v>3958</v>
      </c>
      <c r="B3964" s="76" t="s">
        <v>7082</v>
      </c>
      <c r="C3964" s="98" t="s">
        <v>1706</v>
      </c>
      <c r="D3964" s="77" t="s">
        <v>1586</v>
      </c>
      <c r="E3964" s="76" t="s">
        <v>7805</v>
      </c>
      <c r="F3964" s="94" t="s">
        <v>1596</v>
      </c>
      <c r="G3964" s="94">
        <v>0.16</v>
      </c>
      <c r="H3964" s="94">
        <v>6.2389023405972556E-2</v>
      </c>
      <c r="I3964" s="94">
        <v>9.214476190476191E-2</v>
      </c>
    </row>
    <row r="3965" spans="1:9" s="97" customFormat="1" ht="11.25" customHeight="1" x14ac:dyDescent="0.25">
      <c r="A3965" s="77">
        <v>3959</v>
      </c>
      <c r="B3965" s="76" t="s">
        <v>504</v>
      </c>
      <c r="C3965" s="98" t="s">
        <v>1641</v>
      </c>
      <c r="D3965" s="77" t="s">
        <v>1586</v>
      </c>
      <c r="E3965" s="76" t="s">
        <v>7670</v>
      </c>
      <c r="F3965" s="94" t="s">
        <v>1596</v>
      </c>
      <c r="G3965" s="94">
        <v>0.16</v>
      </c>
      <c r="H3965" s="94">
        <v>3.6995560936238903E-2</v>
      </c>
      <c r="I3965" s="94">
        <v>0.11611619047619047</v>
      </c>
    </row>
    <row r="3966" spans="1:9" s="97" customFormat="1" ht="11.25" customHeight="1" x14ac:dyDescent="0.25">
      <c r="A3966" s="77">
        <v>3960</v>
      </c>
      <c r="B3966" s="76" t="s">
        <v>2314</v>
      </c>
      <c r="C3966" s="98" t="s">
        <v>1641</v>
      </c>
      <c r="D3966" s="77" t="s">
        <v>1586</v>
      </c>
      <c r="E3966" s="76" t="s">
        <v>7927</v>
      </c>
      <c r="F3966" s="94" t="s">
        <v>1596</v>
      </c>
      <c r="G3966" s="94">
        <v>0.16</v>
      </c>
      <c r="H3966" s="94">
        <v>3.9300847457627124E-2</v>
      </c>
      <c r="I3966" s="94">
        <v>0.11393999999999999</v>
      </c>
    </row>
    <row r="3967" spans="1:9" s="97" customFormat="1" ht="11.25" customHeight="1" x14ac:dyDescent="0.25">
      <c r="A3967" s="77">
        <v>3961</v>
      </c>
      <c r="B3967" s="76" t="s">
        <v>2668</v>
      </c>
      <c r="C3967" s="98" t="s">
        <v>1638</v>
      </c>
      <c r="D3967" s="77" t="s">
        <v>1586</v>
      </c>
      <c r="E3967" s="76" t="s">
        <v>2660</v>
      </c>
      <c r="F3967" s="94" t="s">
        <v>1596</v>
      </c>
      <c r="G3967" s="94">
        <v>6.3E-2</v>
      </c>
      <c r="H3967" s="94">
        <v>3.3928571428571433E-2</v>
      </c>
      <c r="I3967" s="94">
        <v>2.744342857142857E-2</v>
      </c>
    </row>
    <row r="3968" spans="1:9" s="97" customFormat="1" ht="11.25" customHeight="1" x14ac:dyDescent="0.25">
      <c r="A3968" s="77">
        <v>3962</v>
      </c>
      <c r="B3968" s="76" t="s">
        <v>7081</v>
      </c>
      <c r="C3968" s="98" t="s">
        <v>1706</v>
      </c>
      <c r="D3968" s="77" t="s">
        <v>1586</v>
      </c>
      <c r="E3968" s="76" t="s">
        <v>6997</v>
      </c>
      <c r="F3968" s="94" t="s">
        <v>1596</v>
      </c>
      <c r="G3968" s="94">
        <v>6.3E-2</v>
      </c>
      <c r="H3968" s="94">
        <v>1.1455811138014528E-2</v>
      </c>
      <c r="I3968" s="94">
        <v>4.8657714285714283E-2</v>
      </c>
    </row>
    <row r="3969" spans="1:9" s="97" customFormat="1" ht="11.25" customHeight="1" x14ac:dyDescent="0.25">
      <c r="A3969" s="77">
        <v>3963</v>
      </c>
      <c r="B3969" s="76" t="s">
        <v>2667</v>
      </c>
      <c r="C3969" s="98" t="s">
        <v>1638</v>
      </c>
      <c r="D3969" s="77" t="s">
        <v>1586</v>
      </c>
      <c r="E3969" s="76" t="s">
        <v>2550</v>
      </c>
      <c r="F3969" s="94" t="s">
        <v>1596</v>
      </c>
      <c r="G3969" s="94">
        <v>0.1</v>
      </c>
      <c r="H3969" s="94">
        <v>6.2040960451977406E-2</v>
      </c>
      <c r="I3969" s="94">
        <v>3.5833333333333328E-2</v>
      </c>
    </row>
    <row r="3970" spans="1:9" s="97" customFormat="1" ht="11.25" customHeight="1" x14ac:dyDescent="0.25">
      <c r="A3970" s="77">
        <v>3964</v>
      </c>
      <c r="B3970" s="76" t="s">
        <v>8869</v>
      </c>
      <c r="C3970" s="98" t="s">
        <v>1714</v>
      </c>
      <c r="D3970" s="77" t="s">
        <v>1586</v>
      </c>
      <c r="E3970" s="76" t="s">
        <v>7975</v>
      </c>
      <c r="F3970" s="94" t="s">
        <v>1596</v>
      </c>
      <c r="G3970" s="94">
        <v>0.16</v>
      </c>
      <c r="H3970" s="94">
        <v>0.11407889426957224</v>
      </c>
      <c r="I3970" s="94">
        <v>4.3349523809523796E-2</v>
      </c>
    </row>
    <row r="3971" spans="1:9" s="97" customFormat="1" ht="11.25" customHeight="1" x14ac:dyDescent="0.25">
      <c r="A3971" s="77">
        <v>3965</v>
      </c>
      <c r="B3971" s="76" t="s">
        <v>8868</v>
      </c>
      <c r="C3971" s="98" t="s">
        <v>1714</v>
      </c>
      <c r="D3971" s="77" t="s">
        <v>1586</v>
      </c>
      <c r="E3971" s="76" t="s">
        <v>7975</v>
      </c>
      <c r="F3971" s="94" t="s">
        <v>1596</v>
      </c>
      <c r="G3971" s="94">
        <v>0.1</v>
      </c>
      <c r="H3971" s="94">
        <v>4.1510290556900725E-2</v>
      </c>
      <c r="I3971" s="94">
        <v>5.5214285714285709E-2</v>
      </c>
    </row>
    <row r="3972" spans="1:9" s="97" customFormat="1" ht="11.25" customHeight="1" x14ac:dyDescent="0.25">
      <c r="A3972" s="77">
        <v>3966</v>
      </c>
      <c r="B3972" s="76" t="s">
        <v>2666</v>
      </c>
      <c r="C3972" s="98" t="s">
        <v>1638</v>
      </c>
      <c r="D3972" s="77" t="s">
        <v>1586</v>
      </c>
      <c r="E3972" s="76" t="s">
        <v>2660</v>
      </c>
      <c r="F3972" s="94" t="s">
        <v>1596</v>
      </c>
      <c r="G3972" s="94">
        <v>6.3E-2</v>
      </c>
      <c r="H3972" s="94">
        <v>1.9688256658595641E-2</v>
      </c>
      <c r="I3972" s="94">
        <v>4.0886285714285715E-2</v>
      </c>
    </row>
    <row r="3973" spans="1:9" s="97" customFormat="1" ht="11.25" customHeight="1" x14ac:dyDescent="0.25">
      <c r="A3973" s="77">
        <v>3967</v>
      </c>
      <c r="B3973" s="76" t="s">
        <v>8867</v>
      </c>
      <c r="C3973" s="98" t="s">
        <v>1714</v>
      </c>
      <c r="D3973" s="77" t="s">
        <v>1586</v>
      </c>
      <c r="E3973" s="76" t="s">
        <v>7975</v>
      </c>
      <c r="F3973" s="94" t="s">
        <v>1596</v>
      </c>
      <c r="G3973" s="94">
        <v>0.4</v>
      </c>
      <c r="H3973" s="94">
        <v>4.4819410815173537E-2</v>
      </c>
      <c r="I3973" s="94">
        <v>0.33529047619047619</v>
      </c>
    </row>
    <row r="3974" spans="1:9" s="97" customFormat="1" ht="11.25" customHeight="1" x14ac:dyDescent="0.25">
      <c r="A3974" s="77">
        <v>3968</v>
      </c>
      <c r="B3974" s="76" t="s">
        <v>2665</v>
      </c>
      <c r="C3974" s="98" t="s">
        <v>1638</v>
      </c>
      <c r="D3974" s="77" t="s">
        <v>1586</v>
      </c>
      <c r="E3974" s="76" t="s">
        <v>2521</v>
      </c>
      <c r="F3974" s="94" t="s">
        <v>1596</v>
      </c>
      <c r="G3974" s="94">
        <v>0.25</v>
      </c>
      <c r="H3974" s="94">
        <v>0.25</v>
      </c>
      <c r="I3974" s="94">
        <v>0</v>
      </c>
    </row>
    <row r="3975" spans="1:9" s="97" customFormat="1" ht="11.25" customHeight="1" x14ac:dyDescent="0.25">
      <c r="A3975" s="77">
        <v>3969</v>
      </c>
      <c r="B3975" s="76" t="s">
        <v>7080</v>
      </c>
      <c r="C3975" s="98" t="s">
        <v>1706</v>
      </c>
      <c r="D3975" s="77" t="s">
        <v>1586</v>
      </c>
      <c r="E3975" s="76" t="s">
        <v>6997</v>
      </c>
      <c r="F3975" s="94" t="s">
        <v>1596</v>
      </c>
      <c r="G3975" s="94">
        <v>0.16</v>
      </c>
      <c r="H3975" s="94">
        <v>1.8674334140435837E-2</v>
      </c>
      <c r="I3975" s="94">
        <v>0.13341142857142857</v>
      </c>
    </row>
    <row r="3976" spans="1:9" s="97" customFormat="1" ht="11.25" customHeight="1" x14ac:dyDescent="0.25">
      <c r="A3976" s="77">
        <v>3970</v>
      </c>
      <c r="B3976" s="76" t="s">
        <v>2664</v>
      </c>
      <c r="C3976" s="98" t="s">
        <v>1638</v>
      </c>
      <c r="D3976" s="77" t="s">
        <v>1586</v>
      </c>
      <c r="E3976" s="76" t="s">
        <v>2660</v>
      </c>
      <c r="F3976" s="94" t="s">
        <v>1596</v>
      </c>
      <c r="G3976" s="94">
        <v>0.16</v>
      </c>
      <c r="H3976" s="94">
        <v>0.16</v>
      </c>
      <c r="I3976" s="94">
        <v>0</v>
      </c>
    </row>
    <row r="3977" spans="1:9" s="97" customFormat="1" ht="11.25" customHeight="1" x14ac:dyDescent="0.25">
      <c r="A3977" s="77">
        <v>3971</v>
      </c>
      <c r="B3977" s="76" t="s">
        <v>7079</v>
      </c>
      <c r="C3977" s="98" t="s">
        <v>1706</v>
      </c>
      <c r="D3977" s="77" t="s">
        <v>1586</v>
      </c>
      <c r="E3977" s="76" t="s">
        <v>6997</v>
      </c>
      <c r="F3977" s="94" t="s">
        <v>1596</v>
      </c>
      <c r="G3977" s="94">
        <v>0.1</v>
      </c>
      <c r="H3977" s="94">
        <v>2.4576271186440679E-2</v>
      </c>
      <c r="I3977" s="94">
        <v>7.1199999999999999E-2</v>
      </c>
    </row>
    <row r="3978" spans="1:9" s="97" customFormat="1" ht="11.25" customHeight="1" x14ac:dyDescent="0.25">
      <c r="A3978" s="77">
        <v>3972</v>
      </c>
      <c r="B3978" s="76" t="s">
        <v>748</v>
      </c>
      <c r="C3978" s="98" t="s">
        <v>1641</v>
      </c>
      <c r="D3978" s="77" t="s">
        <v>1586</v>
      </c>
      <c r="E3978" s="76" t="s">
        <v>7670</v>
      </c>
      <c r="F3978" s="94" t="s">
        <v>1596</v>
      </c>
      <c r="G3978" s="94">
        <v>0.16</v>
      </c>
      <c r="H3978" s="94">
        <v>2.3829701372074255E-2</v>
      </c>
      <c r="I3978" s="94">
        <v>0.12854476190476188</v>
      </c>
    </row>
    <row r="3979" spans="1:9" s="97" customFormat="1" ht="11.25" customHeight="1" x14ac:dyDescent="0.25">
      <c r="A3979" s="77">
        <v>3973</v>
      </c>
      <c r="B3979" s="76" t="s">
        <v>2246</v>
      </c>
      <c r="C3979" s="98" t="s">
        <v>1610</v>
      </c>
      <c r="D3979" s="77" t="s">
        <v>1586</v>
      </c>
      <c r="E3979" s="76" t="s">
        <v>7768</v>
      </c>
      <c r="F3979" s="94" t="s">
        <v>1596</v>
      </c>
      <c r="G3979" s="94">
        <v>6.3E-2</v>
      </c>
      <c r="H3979" s="94">
        <v>3.4130000000000001E-2</v>
      </c>
      <c r="I3979" s="94">
        <v>2.7253279999999998E-2</v>
      </c>
    </row>
    <row r="3980" spans="1:9" s="97" customFormat="1" ht="11.25" customHeight="1" x14ac:dyDescent="0.25">
      <c r="A3980" s="77">
        <v>3974</v>
      </c>
      <c r="B3980" s="76" t="s">
        <v>4581</v>
      </c>
      <c r="C3980" s="98" t="s">
        <v>1611</v>
      </c>
      <c r="D3980" s="77" t="s">
        <v>1586</v>
      </c>
      <c r="E3980" s="76" t="s">
        <v>2546</v>
      </c>
      <c r="F3980" s="94" t="s">
        <v>1596</v>
      </c>
      <c r="G3980" s="94">
        <v>0.25</v>
      </c>
      <c r="H3980" s="94">
        <v>4.9551049233252625E-2</v>
      </c>
      <c r="I3980" s="94">
        <v>0.18922380952380952</v>
      </c>
    </row>
    <row r="3981" spans="1:9" s="97" customFormat="1" ht="11.25" customHeight="1" x14ac:dyDescent="0.25">
      <c r="A3981" s="77">
        <v>3975</v>
      </c>
      <c r="B3981" s="76" t="s">
        <v>2245</v>
      </c>
      <c r="C3981" s="98" t="s">
        <v>1610</v>
      </c>
      <c r="D3981" s="77" t="s">
        <v>1586</v>
      </c>
      <c r="E3981" s="76" t="s">
        <v>7768</v>
      </c>
      <c r="F3981" s="94" t="s">
        <v>1596</v>
      </c>
      <c r="G3981" s="94">
        <v>0.16</v>
      </c>
      <c r="H3981" s="94">
        <v>8.6800000000000016E-2</v>
      </c>
      <c r="I3981" s="94">
        <v>6.910079999999999E-2</v>
      </c>
    </row>
    <row r="3982" spans="1:9" s="97" customFormat="1" ht="11.25" customHeight="1" x14ac:dyDescent="0.25">
      <c r="A3982" s="77">
        <v>3976</v>
      </c>
      <c r="B3982" s="76" t="s">
        <v>7078</v>
      </c>
      <c r="C3982" s="98" t="s">
        <v>1706</v>
      </c>
      <c r="D3982" s="77" t="s">
        <v>1586</v>
      </c>
      <c r="E3982" s="76" t="s">
        <v>6997</v>
      </c>
      <c r="F3982" s="94" t="s">
        <v>1596</v>
      </c>
      <c r="G3982" s="94">
        <v>0.04</v>
      </c>
      <c r="H3982" s="94">
        <v>5.4782082324455212E-3</v>
      </c>
      <c r="I3982" s="94">
        <v>3.2588571428571418E-2</v>
      </c>
    </row>
    <row r="3983" spans="1:9" s="97" customFormat="1" ht="11.25" customHeight="1" x14ac:dyDescent="0.25">
      <c r="A3983" s="77">
        <v>3977</v>
      </c>
      <c r="B3983" s="76" t="s">
        <v>2663</v>
      </c>
      <c r="C3983" s="98" t="s">
        <v>1638</v>
      </c>
      <c r="D3983" s="77" t="s">
        <v>1586</v>
      </c>
      <c r="E3983" s="76" t="s">
        <v>2550</v>
      </c>
      <c r="F3983" s="94" t="s">
        <v>1596</v>
      </c>
      <c r="G3983" s="94">
        <v>0.1</v>
      </c>
      <c r="H3983" s="94">
        <v>1.1218724778046812E-2</v>
      </c>
      <c r="I3983" s="94">
        <v>8.3809523809523806E-2</v>
      </c>
    </row>
    <row r="3984" spans="1:9" s="97" customFormat="1" ht="11.25" customHeight="1" x14ac:dyDescent="0.25">
      <c r="A3984" s="77">
        <v>3978</v>
      </c>
      <c r="B3984" s="76" t="s">
        <v>7077</v>
      </c>
      <c r="C3984" s="98" t="s">
        <v>1706</v>
      </c>
      <c r="D3984" s="77" t="s">
        <v>1586</v>
      </c>
      <c r="E3984" s="76" t="s">
        <v>6997</v>
      </c>
      <c r="F3984" s="94" t="s">
        <v>1596</v>
      </c>
      <c r="G3984" s="94">
        <v>0.4</v>
      </c>
      <c r="H3984" s="94">
        <v>1.8013518966908802E-2</v>
      </c>
      <c r="I3984" s="94">
        <v>0.36059523809523808</v>
      </c>
    </row>
    <row r="3985" spans="1:9" s="97" customFormat="1" ht="11.25" customHeight="1" x14ac:dyDescent="0.25">
      <c r="A3985" s="77">
        <v>3979</v>
      </c>
      <c r="B3985" s="76" t="s">
        <v>8866</v>
      </c>
      <c r="C3985" s="98" t="s">
        <v>1714</v>
      </c>
      <c r="D3985" s="77" t="s">
        <v>1586</v>
      </c>
      <c r="E3985" s="76" t="s">
        <v>7975</v>
      </c>
      <c r="F3985" s="94" t="s">
        <v>1596</v>
      </c>
      <c r="G3985" s="94">
        <v>0.16</v>
      </c>
      <c r="H3985" s="94">
        <v>2.6387207425343017E-2</v>
      </c>
      <c r="I3985" s="94">
        <v>0.12613047619047621</v>
      </c>
    </row>
    <row r="3986" spans="1:9" s="97" customFormat="1" ht="11.25" customHeight="1" x14ac:dyDescent="0.25">
      <c r="A3986" s="77">
        <v>3980</v>
      </c>
      <c r="B3986" s="76" t="s">
        <v>3115</v>
      </c>
      <c r="C3986" s="98" t="s">
        <v>1638</v>
      </c>
      <c r="D3986" s="77" t="s">
        <v>1586</v>
      </c>
      <c r="E3986" s="76" t="s">
        <v>8528</v>
      </c>
      <c r="F3986" s="94" t="s">
        <v>1596</v>
      </c>
      <c r="G3986" s="94">
        <v>0.5</v>
      </c>
      <c r="H3986" s="94">
        <v>4.1419491525423777E-2</v>
      </c>
      <c r="I3986" s="94">
        <v>0.19689999999999994</v>
      </c>
    </row>
    <row r="3987" spans="1:9" s="97" customFormat="1" ht="11.25" customHeight="1" x14ac:dyDescent="0.25">
      <c r="A3987" s="77">
        <v>3981</v>
      </c>
      <c r="B3987" s="76" t="s">
        <v>2522</v>
      </c>
      <c r="C3987" s="98" t="s">
        <v>1638</v>
      </c>
      <c r="D3987" s="77" t="s">
        <v>1586</v>
      </c>
      <c r="E3987" s="76" t="s">
        <v>2521</v>
      </c>
      <c r="F3987" s="94" t="s">
        <v>1596</v>
      </c>
      <c r="G3987" s="94">
        <v>0.16</v>
      </c>
      <c r="H3987" s="94">
        <v>6.3796408393866022E-2</v>
      </c>
      <c r="I3987" s="94">
        <v>9.0816190476190467E-2</v>
      </c>
    </row>
    <row r="3988" spans="1:9" s="97" customFormat="1" ht="11.25" customHeight="1" x14ac:dyDescent="0.25">
      <c r="A3988" s="77">
        <v>3982</v>
      </c>
      <c r="B3988" s="76" t="s">
        <v>3241</v>
      </c>
      <c r="C3988" s="98" t="s">
        <v>1638</v>
      </c>
      <c r="D3988" s="77" t="s">
        <v>1586</v>
      </c>
      <c r="E3988" s="76" t="s">
        <v>8528</v>
      </c>
      <c r="F3988" s="94" t="s">
        <v>1596</v>
      </c>
      <c r="G3988" s="94">
        <v>0.8</v>
      </c>
      <c r="H3988" s="94">
        <v>0.3048408730642605</v>
      </c>
      <c r="I3988" s="94">
        <v>8.9830215827338078E-2</v>
      </c>
    </row>
    <row r="3989" spans="1:9" s="97" customFormat="1" ht="11.25" customHeight="1" x14ac:dyDescent="0.25">
      <c r="A3989" s="77">
        <v>3983</v>
      </c>
      <c r="B3989" s="76" t="s">
        <v>2244</v>
      </c>
      <c r="C3989" s="98" t="s">
        <v>1610</v>
      </c>
      <c r="D3989" s="77" t="s">
        <v>1586</v>
      </c>
      <c r="E3989" s="76" t="s">
        <v>7768</v>
      </c>
      <c r="F3989" s="94" t="s">
        <v>1596</v>
      </c>
      <c r="G3989" s="94">
        <v>0.25</v>
      </c>
      <c r="H3989" s="94">
        <v>0.1545</v>
      </c>
      <c r="I3989" s="94">
        <v>9.0151999999999996E-2</v>
      </c>
    </row>
    <row r="3990" spans="1:9" s="97" customFormat="1" ht="11.25" customHeight="1" x14ac:dyDescent="0.25">
      <c r="A3990" s="77">
        <v>3984</v>
      </c>
      <c r="B3990" s="76" t="s">
        <v>3240</v>
      </c>
      <c r="C3990" s="98" t="s">
        <v>1638</v>
      </c>
      <c r="D3990" s="77" t="s">
        <v>1586</v>
      </c>
      <c r="E3990" s="76" t="s">
        <v>7935</v>
      </c>
      <c r="F3990" s="94" t="s">
        <v>1596</v>
      </c>
      <c r="G3990" s="94">
        <v>0.25</v>
      </c>
      <c r="H3990" s="94">
        <v>0.14853712671509284</v>
      </c>
      <c r="I3990" s="94">
        <v>9.5780952380952369E-2</v>
      </c>
    </row>
    <row r="3991" spans="1:9" s="97" customFormat="1" ht="11.25" customHeight="1" x14ac:dyDescent="0.25">
      <c r="A3991" s="77">
        <v>3985</v>
      </c>
      <c r="B3991" s="76" t="s">
        <v>8865</v>
      </c>
      <c r="C3991" s="98" t="s">
        <v>1714</v>
      </c>
      <c r="D3991" s="77" t="s">
        <v>1586</v>
      </c>
      <c r="E3991" s="76" t="s">
        <v>7975</v>
      </c>
      <c r="F3991" s="94" t="s">
        <v>1596</v>
      </c>
      <c r="G3991" s="94">
        <v>0.1</v>
      </c>
      <c r="H3991" s="94">
        <v>4.8022598870056506E-2</v>
      </c>
      <c r="I3991" s="94">
        <v>4.9066666666666654E-2</v>
      </c>
    </row>
    <row r="3992" spans="1:9" s="97" customFormat="1" ht="11.25" customHeight="1" x14ac:dyDescent="0.25">
      <c r="A3992" s="77">
        <v>3986</v>
      </c>
      <c r="B3992" s="76" t="s">
        <v>2484</v>
      </c>
      <c r="C3992" s="98" t="s">
        <v>1638</v>
      </c>
      <c r="D3992" s="77" t="s">
        <v>1586</v>
      </c>
      <c r="E3992" s="76" t="s">
        <v>2440</v>
      </c>
      <c r="F3992" s="94" t="s">
        <v>1596</v>
      </c>
      <c r="G3992" s="94">
        <v>0.1</v>
      </c>
      <c r="H3992" s="94">
        <v>9.546509281678775E-2</v>
      </c>
      <c r="I3992" s="94">
        <v>4.2809523809523688E-3</v>
      </c>
    </row>
    <row r="3993" spans="1:9" s="97" customFormat="1" ht="11.25" customHeight="1" x14ac:dyDescent="0.25">
      <c r="A3993" s="77">
        <v>3987</v>
      </c>
      <c r="B3993" s="76" t="s">
        <v>2483</v>
      </c>
      <c r="C3993" s="98" t="s">
        <v>1638</v>
      </c>
      <c r="D3993" s="77" t="s">
        <v>1586</v>
      </c>
      <c r="E3993" s="76" t="s">
        <v>2440</v>
      </c>
      <c r="F3993" s="94" t="s">
        <v>1596</v>
      </c>
      <c r="G3993" s="94">
        <v>6.3E-2</v>
      </c>
      <c r="H3993" s="94">
        <v>6.3E-2</v>
      </c>
      <c r="I3993" s="94">
        <v>0</v>
      </c>
    </row>
    <row r="3994" spans="1:9" s="97" customFormat="1" ht="11.25" customHeight="1" x14ac:dyDescent="0.25">
      <c r="A3994" s="77">
        <v>3988</v>
      </c>
      <c r="B3994" s="76" t="s">
        <v>2482</v>
      </c>
      <c r="C3994" s="98" t="s">
        <v>1638</v>
      </c>
      <c r="D3994" s="77" t="s">
        <v>1586</v>
      </c>
      <c r="E3994" s="76" t="s">
        <v>2440</v>
      </c>
      <c r="F3994" s="94" t="s">
        <v>1596</v>
      </c>
      <c r="G3994" s="94">
        <v>0.1</v>
      </c>
      <c r="H3994" s="94">
        <v>6.4719531880548825E-2</v>
      </c>
      <c r="I3994" s="94">
        <v>3.3304761904761906E-2</v>
      </c>
    </row>
    <row r="3995" spans="1:9" s="97" customFormat="1" ht="11.25" customHeight="1" x14ac:dyDescent="0.25">
      <c r="A3995" s="77">
        <v>3989</v>
      </c>
      <c r="B3995" s="76" t="s">
        <v>4580</v>
      </c>
      <c r="C3995" s="98" t="s">
        <v>1611</v>
      </c>
      <c r="D3995" s="77" t="s">
        <v>1586</v>
      </c>
      <c r="E3995" s="76" t="s">
        <v>7703</v>
      </c>
      <c r="F3995" s="94" t="s">
        <v>1596</v>
      </c>
      <c r="G3995" s="94">
        <v>6.3E-2</v>
      </c>
      <c r="H3995" s="94">
        <v>2.2598870056497175E-2</v>
      </c>
      <c r="I3995" s="94">
        <v>3.8138666666666668E-2</v>
      </c>
    </row>
    <row r="3996" spans="1:9" s="97" customFormat="1" ht="11.25" customHeight="1" x14ac:dyDescent="0.25">
      <c r="A3996" s="77">
        <v>3990</v>
      </c>
      <c r="B3996" s="76" t="s">
        <v>2662</v>
      </c>
      <c r="C3996" s="98" t="s">
        <v>1638</v>
      </c>
      <c r="D3996" s="77" t="s">
        <v>1586</v>
      </c>
      <c r="E3996" s="76" t="s">
        <v>2660</v>
      </c>
      <c r="F3996" s="94" t="s">
        <v>1596</v>
      </c>
      <c r="G3996" s="94">
        <v>0.16</v>
      </c>
      <c r="H3996" s="94">
        <v>6.6762510088781285E-2</v>
      </c>
      <c r="I3996" s="94">
        <v>8.8016190476190456E-2</v>
      </c>
    </row>
    <row r="3997" spans="1:9" s="97" customFormat="1" ht="11.25" customHeight="1" x14ac:dyDescent="0.25">
      <c r="A3997" s="77">
        <v>3991</v>
      </c>
      <c r="B3997" s="76" t="s">
        <v>8864</v>
      </c>
      <c r="C3997" s="98" t="s">
        <v>1638</v>
      </c>
      <c r="D3997" s="77" t="s">
        <v>1586</v>
      </c>
      <c r="E3997" s="76" t="s">
        <v>2440</v>
      </c>
      <c r="F3997" s="94" t="s">
        <v>1596</v>
      </c>
      <c r="G3997" s="94">
        <v>0.1</v>
      </c>
      <c r="H3997" s="94">
        <v>8.8508878127522214E-2</v>
      </c>
      <c r="I3997" s="94">
        <v>1.0847619047619035E-2</v>
      </c>
    </row>
    <row r="3998" spans="1:9" s="97" customFormat="1" ht="11.25" customHeight="1" x14ac:dyDescent="0.25">
      <c r="A3998" s="77">
        <v>3992</v>
      </c>
      <c r="B3998" s="76" t="s">
        <v>8863</v>
      </c>
      <c r="C3998" s="98" t="s">
        <v>1638</v>
      </c>
      <c r="D3998" s="77" t="s">
        <v>1586</v>
      </c>
      <c r="E3998" s="76" t="s">
        <v>2421</v>
      </c>
      <c r="F3998" s="94" t="s">
        <v>1596</v>
      </c>
      <c r="G3998" s="94">
        <v>0.1</v>
      </c>
      <c r="H3998" s="94">
        <v>5.2037933817594841E-2</v>
      </c>
      <c r="I3998" s="94">
        <v>4.527619047619047E-2</v>
      </c>
    </row>
    <row r="3999" spans="1:9" s="97" customFormat="1" ht="11.25" customHeight="1" x14ac:dyDescent="0.25">
      <c r="A3999" s="77">
        <v>3993</v>
      </c>
      <c r="B3999" s="76" t="s">
        <v>8862</v>
      </c>
      <c r="C3999" s="98" t="s">
        <v>1714</v>
      </c>
      <c r="D3999" s="77" t="s">
        <v>1586</v>
      </c>
      <c r="E3999" s="76" t="s">
        <v>7975</v>
      </c>
      <c r="F3999" s="94" t="s">
        <v>1596</v>
      </c>
      <c r="G3999" s="94">
        <v>0.1</v>
      </c>
      <c r="H3999" s="94">
        <v>0.1</v>
      </c>
      <c r="I3999" s="94">
        <v>0</v>
      </c>
    </row>
    <row r="4000" spans="1:9" s="97" customFormat="1" ht="11.25" customHeight="1" x14ac:dyDescent="0.25">
      <c r="A4000" s="77">
        <v>3994</v>
      </c>
      <c r="B4000" s="76" t="s">
        <v>8861</v>
      </c>
      <c r="C4000" s="98" t="s">
        <v>1714</v>
      </c>
      <c r="D4000" s="77" t="s">
        <v>1586</v>
      </c>
      <c r="E4000" s="76" t="s">
        <v>7975</v>
      </c>
      <c r="F4000" s="94" t="s">
        <v>1596</v>
      </c>
      <c r="G4000" s="94">
        <v>6.3E-2</v>
      </c>
      <c r="H4000" s="94">
        <v>2.4213075060532687E-2</v>
      </c>
      <c r="I4000" s="94">
        <v>3.6614857142857143E-2</v>
      </c>
    </row>
    <row r="4001" spans="1:9" s="97" customFormat="1" ht="11.25" customHeight="1" x14ac:dyDescent="0.25">
      <c r="A4001" s="77">
        <v>3995</v>
      </c>
      <c r="B4001" s="76" t="s">
        <v>8860</v>
      </c>
      <c r="C4001" s="98" t="s">
        <v>1714</v>
      </c>
      <c r="D4001" s="77" t="s">
        <v>1586</v>
      </c>
      <c r="E4001" s="76" t="s">
        <v>7975</v>
      </c>
      <c r="F4001" s="94" t="s">
        <v>1596</v>
      </c>
      <c r="G4001" s="94">
        <v>0.1</v>
      </c>
      <c r="H4001" s="94">
        <v>5.5E-2</v>
      </c>
      <c r="I4001" s="94">
        <v>4.2479999999999997E-2</v>
      </c>
    </row>
    <row r="4002" spans="1:9" s="97" customFormat="1" ht="11.25" customHeight="1" x14ac:dyDescent="0.25">
      <c r="A4002" s="77">
        <v>3996</v>
      </c>
      <c r="B4002" s="76" t="s">
        <v>8859</v>
      </c>
      <c r="C4002" s="98" t="s">
        <v>1714</v>
      </c>
      <c r="D4002" s="77" t="s">
        <v>1586</v>
      </c>
      <c r="E4002" s="76" t="s">
        <v>7975</v>
      </c>
      <c r="F4002" s="94" t="s">
        <v>1596</v>
      </c>
      <c r="G4002" s="94">
        <v>2.5000000000000001E-2</v>
      </c>
      <c r="H4002" s="94">
        <v>2.4E-2</v>
      </c>
      <c r="I4002" s="94">
        <v>9.4399999999999996E-4</v>
      </c>
    </row>
    <row r="4003" spans="1:9" s="97" customFormat="1" ht="11.25" customHeight="1" x14ac:dyDescent="0.25">
      <c r="A4003" s="77">
        <v>3997</v>
      </c>
      <c r="B4003" s="76" t="s">
        <v>7076</v>
      </c>
      <c r="C4003" s="98" t="s">
        <v>1706</v>
      </c>
      <c r="D4003" s="77" t="s">
        <v>1586</v>
      </c>
      <c r="E4003" s="76" t="s">
        <v>6997</v>
      </c>
      <c r="F4003" s="94" t="s">
        <v>1596</v>
      </c>
      <c r="G4003" s="94">
        <v>0.25</v>
      </c>
      <c r="H4003" s="94">
        <v>3.6153147699757866E-2</v>
      </c>
      <c r="I4003" s="94">
        <v>0.20187142857142854</v>
      </c>
    </row>
    <row r="4004" spans="1:9" s="97" customFormat="1" ht="11.25" customHeight="1" x14ac:dyDescent="0.25">
      <c r="A4004" s="77">
        <v>3998</v>
      </c>
      <c r="B4004" s="76" t="s">
        <v>387</v>
      </c>
      <c r="C4004" s="98" t="s">
        <v>1641</v>
      </c>
      <c r="D4004" s="77" t="s">
        <v>1586</v>
      </c>
      <c r="E4004" s="76" t="s">
        <v>4357</v>
      </c>
      <c r="F4004" s="94" t="s">
        <v>1596</v>
      </c>
      <c r="G4004" s="94">
        <v>0.1</v>
      </c>
      <c r="H4004" s="94">
        <v>6.205104923325263E-2</v>
      </c>
      <c r="I4004" s="94">
        <v>3.5823809523809515E-2</v>
      </c>
    </row>
    <row r="4005" spans="1:9" s="97" customFormat="1" ht="11.25" customHeight="1" x14ac:dyDescent="0.25">
      <c r="A4005" s="77">
        <v>3999</v>
      </c>
      <c r="B4005" s="76" t="s">
        <v>2243</v>
      </c>
      <c r="C4005" s="98" t="s">
        <v>1610</v>
      </c>
      <c r="D4005" s="77" t="s">
        <v>1586</v>
      </c>
      <c r="E4005" s="76" t="s">
        <v>7768</v>
      </c>
      <c r="F4005" s="94" t="s">
        <v>1596</v>
      </c>
      <c r="G4005" s="94">
        <v>0.25</v>
      </c>
      <c r="H4005" s="94">
        <v>0.14449999999999999</v>
      </c>
      <c r="I4005" s="94">
        <v>9.9592E-2</v>
      </c>
    </row>
    <row r="4006" spans="1:9" s="97" customFormat="1" ht="11.25" customHeight="1" x14ac:dyDescent="0.25">
      <c r="A4006" s="77">
        <v>4000</v>
      </c>
      <c r="B4006" s="76" t="s">
        <v>2661</v>
      </c>
      <c r="C4006" s="98" t="s">
        <v>1638</v>
      </c>
      <c r="D4006" s="77" t="s">
        <v>1586</v>
      </c>
      <c r="E4006" s="76" t="s">
        <v>2660</v>
      </c>
      <c r="F4006" s="94" t="s">
        <v>1596</v>
      </c>
      <c r="G4006" s="94">
        <v>0.16</v>
      </c>
      <c r="H4006" s="94">
        <v>0.16</v>
      </c>
      <c r="I4006" s="94">
        <v>0</v>
      </c>
    </row>
    <row r="4007" spans="1:9" s="97" customFormat="1" ht="11.25" customHeight="1" x14ac:dyDescent="0.25">
      <c r="A4007" s="77">
        <v>4001</v>
      </c>
      <c r="B4007" s="76" t="s">
        <v>2329</v>
      </c>
      <c r="C4007" s="98" t="s">
        <v>1641</v>
      </c>
      <c r="D4007" s="77" t="s">
        <v>1586</v>
      </c>
      <c r="E4007" s="76" t="s">
        <v>4357</v>
      </c>
      <c r="F4007" s="94" t="s">
        <v>1596</v>
      </c>
      <c r="G4007" s="94">
        <v>0.1</v>
      </c>
      <c r="H4007" s="94">
        <v>3.7197336561743344E-2</v>
      </c>
      <c r="I4007" s="94">
        <v>5.9285714285714282E-2</v>
      </c>
    </row>
    <row r="4008" spans="1:9" s="97" customFormat="1" ht="11.25" customHeight="1" x14ac:dyDescent="0.25">
      <c r="A4008" s="77">
        <v>4002</v>
      </c>
      <c r="B4008" s="76" t="s">
        <v>504</v>
      </c>
      <c r="C4008" s="98" t="s">
        <v>1610</v>
      </c>
      <c r="D4008" s="77" t="s">
        <v>1586</v>
      </c>
      <c r="E4008" s="76" t="s">
        <v>7768</v>
      </c>
      <c r="F4008" s="94" t="s">
        <v>1596</v>
      </c>
      <c r="G4008" s="94">
        <v>0.25</v>
      </c>
      <c r="H4008" s="94">
        <v>0.14699999999999999</v>
      </c>
      <c r="I4008" s="94">
        <v>9.7231999999999999E-2</v>
      </c>
    </row>
    <row r="4009" spans="1:9" s="97" customFormat="1" ht="11.25" customHeight="1" x14ac:dyDescent="0.25">
      <c r="A4009" s="77">
        <v>4003</v>
      </c>
      <c r="B4009" s="76" t="s">
        <v>500</v>
      </c>
      <c r="C4009" s="98" t="s">
        <v>1641</v>
      </c>
      <c r="D4009" s="77" t="s">
        <v>1586</v>
      </c>
      <c r="E4009" s="76" t="s">
        <v>4357</v>
      </c>
      <c r="F4009" s="94" t="s">
        <v>1596</v>
      </c>
      <c r="G4009" s="94">
        <v>0.1</v>
      </c>
      <c r="H4009" s="94">
        <v>2.4571226795803071E-2</v>
      </c>
      <c r="I4009" s="94">
        <v>7.1204761904761896E-2</v>
      </c>
    </row>
    <row r="4010" spans="1:9" s="97" customFormat="1" ht="11.25" customHeight="1" x14ac:dyDescent="0.25">
      <c r="A4010" s="77">
        <v>4004</v>
      </c>
      <c r="B4010" s="76" t="s">
        <v>2322</v>
      </c>
      <c r="C4010" s="98" t="s">
        <v>1641</v>
      </c>
      <c r="D4010" s="77" t="s">
        <v>1586</v>
      </c>
      <c r="E4010" s="76" t="s">
        <v>4357</v>
      </c>
      <c r="F4010" s="94" t="s">
        <v>1596</v>
      </c>
      <c r="G4010" s="94">
        <v>0.16</v>
      </c>
      <c r="H4010" s="94">
        <v>4.9379539951573855E-2</v>
      </c>
      <c r="I4010" s="94">
        <v>0.10442571428571426</v>
      </c>
    </row>
    <row r="4011" spans="1:9" s="97" customFormat="1" ht="11.25" customHeight="1" x14ac:dyDescent="0.25">
      <c r="A4011" s="77">
        <v>4005</v>
      </c>
      <c r="B4011" s="76" t="s">
        <v>2242</v>
      </c>
      <c r="C4011" s="98" t="s">
        <v>1610</v>
      </c>
      <c r="D4011" s="77" t="s">
        <v>1586</v>
      </c>
      <c r="E4011" s="76" t="s">
        <v>7768</v>
      </c>
      <c r="F4011" s="94" t="s">
        <v>1596</v>
      </c>
      <c r="G4011" s="94">
        <v>0.25</v>
      </c>
      <c r="H4011" s="94">
        <v>0.16450000000000001</v>
      </c>
      <c r="I4011" s="94">
        <v>8.0711999999999992E-2</v>
      </c>
    </row>
    <row r="4012" spans="1:9" s="97" customFormat="1" ht="11.25" customHeight="1" x14ac:dyDescent="0.25">
      <c r="A4012" s="77">
        <v>4006</v>
      </c>
      <c r="B4012" s="76" t="s">
        <v>1702</v>
      </c>
      <c r="C4012" s="98" t="s">
        <v>1641</v>
      </c>
      <c r="D4012" s="77" t="s">
        <v>1586</v>
      </c>
      <c r="E4012" s="76" t="s">
        <v>8057</v>
      </c>
      <c r="F4012" s="94" t="s">
        <v>1596</v>
      </c>
      <c r="G4012" s="94">
        <v>0.04</v>
      </c>
      <c r="H4012" s="94">
        <v>0.04</v>
      </c>
      <c r="I4012" s="94">
        <v>0</v>
      </c>
    </row>
    <row r="4013" spans="1:9" s="97" customFormat="1" ht="11.25" customHeight="1" x14ac:dyDescent="0.25">
      <c r="A4013" s="77">
        <v>4007</v>
      </c>
      <c r="B4013" s="76" t="s">
        <v>2247</v>
      </c>
      <c r="C4013" s="98" t="s">
        <v>1610</v>
      </c>
      <c r="D4013" s="77" t="s">
        <v>1586</v>
      </c>
      <c r="E4013" s="76" t="s">
        <v>7768</v>
      </c>
      <c r="F4013" s="94" t="s">
        <v>1596</v>
      </c>
      <c r="G4013" s="94">
        <v>0.16</v>
      </c>
      <c r="H4013" s="94">
        <v>0.1028</v>
      </c>
      <c r="I4013" s="94">
        <v>5.3996799999999998E-2</v>
      </c>
    </row>
    <row r="4014" spans="1:9" s="97" customFormat="1" ht="11.25" customHeight="1" x14ac:dyDescent="0.25">
      <c r="A4014" s="77">
        <v>4008</v>
      </c>
      <c r="B4014" s="76" t="s">
        <v>501</v>
      </c>
      <c r="C4014" s="98" t="s">
        <v>1610</v>
      </c>
      <c r="D4014" s="77" t="s">
        <v>1586</v>
      </c>
      <c r="E4014" s="76" t="s">
        <v>7768</v>
      </c>
      <c r="F4014" s="94" t="s">
        <v>1596</v>
      </c>
      <c r="G4014" s="94">
        <v>0.1</v>
      </c>
      <c r="H4014" s="94">
        <v>6.6000000000000003E-2</v>
      </c>
      <c r="I4014" s="94">
        <v>3.2096E-2</v>
      </c>
    </row>
    <row r="4015" spans="1:9" s="97" customFormat="1" ht="11.25" customHeight="1" x14ac:dyDescent="0.25">
      <c r="A4015" s="77">
        <v>4009</v>
      </c>
      <c r="B4015" s="76" t="s">
        <v>2323</v>
      </c>
      <c r="C4015" s="98" t="s">
        <v>1641</v>
      </c>
      <c r="D4015" s="77" t="s">
        <v>1586</v>
      </c>
      <c r="E4015" s="76" t="s">
        <v>8057</v>
      </c>
      <c r="F4015" s="94" t="s">
        <v>1596</v>
      </c>
      <c r="G4015" s="94">
        <v>0.25</v>
      </c>
      <c r="H4015" s="94">
        <v>1.4684221146085554E-2</v>
      </c>
      <c r="I4015" s="94">
        <v>0.22213809523809522</v>
      </c>
    </row>
    <row r="4016" spans="1:9" s="97" customFormat="1" ht="11.25" customHeight="1" x14ac:dyDescent="0.25">
      <c r="A4016" s="77">
        <v>4010</v>
      </c>
      <c r="B4016" s="76" t="s">
        <v>1703</v>
      </c>
      <c r="C4016" s="98" t="s">
        <v>1641</v>
      </c>
      <c r="D4016" s="77" t="s">
        <v>1586</v>
      </c>
      <c r="E4016" s="76" t="s">
        <v>8057</v>
      </c>
      <c r="F4016" s="94" t="s">
        <v>1596</v>
      </c>
      <c r="G4016" s="94">
        <v>0.16</v>
      </c>
      <c r="H4016" s="94">
        <v>3.5714285714285712E-2</v>
      </c>
      <c r="I4016" s="94">
        <v>0.11732571428571427</v>
      </c>
    </row>
    <row r="4017" spans="1:9" s="97" customFormat="1" ht="11.25" customHeight="1" x14ac:dyDescent="0.25">
      <c r="A4017" s="77">
        <v>4011</v>
      </c>
      <c r="B4017" s="76" t="s">
        <v>7075</v>
      </c>
      <c r="C4017" s="98" t="s">
        <v>1706</v>
      </c>
      <c r="D4017" s="77" t="s">
        <v>1586</v>
      </c>
      <c r="E4017" s="76" t="s">
        <v>6997</v>
      </c>
      <c r="F4017" s="94" t="s">
        <v>1596</v>
      </c>
      <c r="G4017" s="94">
        <v>0.1</v>
      </c>
      <c r="H4017" s="94">
        <v>1.2797619047619047E-2</v>
      </c>
      <c r="I4017" s="94">
        <v>8.2319047619047611E-2</v>
      </c>
    </row>
    <row r="4018" spans="1:9" s="97" customFormat="1" ht="11.25" customHeight="1" x14ac:dyDescent="0.25">
      <c r="A4018" s="77">
        <v>4012</v>
      </c>
      <c r="B4018" s="76" t="s">
        <v>1635</v>
      </c>
      <c r="C4018" s="98" t="s">
        <v>1641</v>
      </c>
      <c r="D4018" s="77" t="s">
        <v>1586</v>
      </c>
      <c r="E4018" s="76" t="s">
        <v>4357</v>
      </c>
      <c r="F4018" s="94" t="s">
        <v>1596</v>
      </c>
      <c r="G4018" s="94">
        <v>0.25</v>
      </c>
      <c r="H4018" s="94">
        <v>4.1066384180790963E-2</v>
      </c>
      <c r="I4018" s="94">
        <v>0.19723333333333332</v>
      </c>
    </row>
    <row r="4019" spans="1:9" s="97" customFormat="1" ht="11.25" customHeight="1" x14ac:dyDescent="0.25">
      <c r="A4019" s="77">
        <v>4013</v>
      </c>
      <c r="B4019" s="76" t="s">
        <v>7074</v>
      </c>
      <c r="C4019" s="98" t="s">
        <v>1706</v>
      </c>
      <c r="D4019" s="77" t="s">
        <v>1586</v>
      </c>
      <c r="E4019" s="76" t="s">
        <v>7029</v>
      </c>
      <c r="F4019" s="94" t="s">
        <v>1596</v>
      </c>
      <c r="G4019" s="94">
        <v>6.3E-2</v>
      </c>
      <c r="H4019" s="94">
        <v>3.2036924939467311E-2</v>
      </c>
      <c r="I4019" s="94">
        <v>2.9229142857142856E-2</v>
      </c>
    </row>
    <row r="4020" spans="1:9" s="97" customFormat="1" ht="11.25" customHeight="1" x14ac:dyDescent="0.25">
      <c r="A4020" s="77">
        <v>4014</v>
      </c>
      <c r="B4020" s="76" t="s">
        <v>2328</v>
      </c>
      <c r="C4020" s="98" t="s">
        <v>1641</v>
      </c>
      <c r="D4020" s="77" t="s">
        <v>1586</v>
      </c>
      <c r="E4020" s="76" t="s">
        <v>8057</v>
      </c>
      <c r="F4020" s="94" t="s">
        <v>1596</v>
      </c>
      <c r="G4020" s="94">
        <v>0.1</v>
      </c>
      <c r="H4020" s="94">
        <v>3.6899717514124297E-2</v>
      </c>
      <c r="I4020" s="94">
        <v>5.9566666666666664E-2</v>
      </c>
    </row>
    <row r="4021" spans="1:9" s="97" customFormat="1" ht="11.25" customHeight="1" x14ac:dyDescent="0.25">
      <c r="A4021" s="77">
        <v>4015</v>
      </c>
      <c r="B4021" s="76" t="s">
        <v>2327</v>
      </c>
      <c r="C4021" s="98" t="s">
        <v>1641</v>
      </c>
      <c r="D4021" s="77" t="s">
        <v>1586</v>
      </c>
      <c r="E4021" s="76" t="s">
        <v>8057</v>
      </c>
      <c r="F4021" s="94" t="s">
        <v>1596</v>
      </c>
      <c r="G4021" s="94">
        <v>0.1</v>
      </c>
      <c r="H4021" s="94">
        <v>4.9419895076674741E-2</v>
      </c>
      <c r="I4021" s="94">
        <v>4.7747619047619039E-2</v>
      </c>
    </row>
    <row r="4022" spans="1:9" s="97" customFormat="1" ht="11.25" customHeight="1" x14ac:dyDescent="0.25">
      <c r="A4022" s="77">
        <v>4016</v>
      </c>
      <c r="B4022" s="76" t="s">
        <v>2325</v>
      </c>
      <c r="C4022" s="98" t="s">
        <v>1641</v>
      </c>
      <c r="D4022" s="77" t="s">
        <v>1586</v>
      </c>
      <c r="E4022" s="76" t="s">
        <v>316</v>
      </c>
      <c r="F4022" s="94" t="s">
        <v>1596</v>
      </c>
      <c r="G4022" s="94">
        <v>0.25</v>
      </c>
      <c r="H4022" s="94">
        <v>2.9857748184019376E-2</v>
      </c>
      <c r="I4022" s="94">
        <v>0.2078142857142857</v>
      </c>
    </row>
    <row r="4023" spans="1:9" s="97" customFormat="1" ht="11.25" customHeight="1" x14ac:dyDescent="0.25">
      <c r="A4023" s="77">
        <v>4017</v>
      </c>
      <c r="B4023" s="76" t="s">
        <v>1802</v>
      </c>
      <c r="C4023" s="98" t="s">
        <v>1641</v>
      </c>
      <c r="D4023" s="77" t="s">
        <v>1586</v>
      </c>
      <c r="E4023" s="76" t="s">
        <v>8085</v>
      </c>
      <c r="F4023" s="94" t="s">
        <v>1596</v>
      </c>
      <c r="G4023" s="94">
        <v>0.25</v>
      </c>
      <c r="H4023" s="94">
        <v>0.25</v>
      </c>
      <c r="I4023" s="94">
        <v>0</v>
      </c>
    </row>
    <row r="4024" spans="1:9" s="97" customFormat="1" ht="11.25" customHeight="1" x14ac:dyDescent="0.25">
      <c r="A4024" s="77">
        <v>4018</v>
      </c>
      <c r="B4024" s="76" t="s">
        <v>2312</v>
      </c>
      <c r="C4024" s="98" t="s">
        <v>1641</v>
      </c>
      <c r="D4024" s="77" t="s">
        <v>1586</v>
      </c>
      <c r="E4024" s="76" t="s">
        <v>4357</v>
      </c>
      <c r="F4024" s="94" t="s">
        <v>1596</v>
      </c>
      <c r="G4024" s="94">
        <v>6.3E-2</v>
      </c>
      <c r="H4024" s="94">
        <v>3.6319612590799029E-2</v>
      </c>
      <c r="I4024" s="94">
        <v>2.5186285714285713E-2</v>
      </c>
    </row>
    <row r="4025" spans="1:9" s="97" customFormat="1" ht="11.25" customHeight="1" x14ac:dyDescent="0.25">
      <c r="A4025" s="77">
        <v>4019</v>
      </c>
      <c r="B4025" s="76" t="s">
        <v>8858</v>
      </c>
      <c r="C4025" s="98" t="s">
        <v>1714</v>
      </c>
      <c r="D4025" s="77" t="s">
        <v>1586</v>
      </c>
      <c r="E4025" s="76" t="s">
        <v>7643</v>
      </c>
      <c r="F4025" s="94" t="s">
        <v>1596</v>
      </c>
      <c r="G4025" s="94">
        <v>0.1</v>
      </c>
      <c r="H4025" s="94">
        <v>5.3379741727199358E-2</v>
      </c>
      <c r="I4025" s="94">
        <v>4.4009523809523797E-2</v>
      </c>
    </row>
    <row r="4026" spans="1:9" s="97" customFormat="1" ht="11.25" customHeight="1" x14ac:dyDescent="0.25">
      <c r="A4026" s="77">
        <v>4020</v>
      </c>
      <c r="B4026" s="76" t="s">
        <v>2324</v>
      </c>
      <c r="C4026" s="98" t="s">
        <v>1641</v>
      </c>
      <c r="D4026" s="77" t="s">
        <v>1586</v>
      </c>
      <c r="E4026" s="76" t="s">
        <v>4357</v>
      </c>
      <c r="F4026" s="94" t="s">
        <v>1596</v>
      </c>
      <c r="G4026" s="94">
        <v>6.3E-2</v>
      </c>
      <c r="H4026" s="94">
        <v>1.2444511702986279E-2</v>
      </c>
      <c r="I4026" s="94">
        <v>4.7724380952380956E-2</v>
      </c>
    </row>
    <row r="4027" spans="1:9" s="97" customFormat="1" ht="11.25" customHeight="1" x14ac:dyDescent="0.25">
      <c r="A4027" s="77">
        <v>4021</v>
      </c>
      <c r="B4027" s="76" t="s">
        <v>1798</v>
      </c>
      <c r="C4027" s="98" t="s">
        <v>1641</v>
      </c>
      <c r="D4027" s="77" t="s">
        <v>1586</v>
      </c>
      <c r="E4027" s="76" t="s">
        <v>8085</v>
      </c>
      <c r="F4027" s="94" t="s">
        <v>1596</v>
      </c>
      <c r="G4027" s="94">
        <v>0.25</v>
      </c>
      <c r="H4027" s="94">
        <v>0.25</v>
      </c>
      <c r="I4027" s="94">
        <v>0</v>
      </c>
    </row>
    <row r="4028" spans="1:9" s="97" customFormat="1" ht="11.25" customHeight="1" x14ac:dyDescent="0.25">
      <c r="A4028" s="77">
        <v>4022</v>
      </c>
      <c r="B4028" s="76" t="s">
        <v>4579</v>
      </c>
      <c r="C4028" s="98" t="s">
        <v>1611</v>
      </c>
      <c r="D4028" s="77" t="s">
        <v>1586</v>
      </c>
      <c r="E4028" s="76" t="s">
        <v>2546</v>
      </c>
      <c r="F4028" s="94" t="s">
        <v>1596</v>
      </c>
      <c r="G4028" s="94">
        <v>6.3E-2</v>
      </c>
      <c r="H4028" s="94">
        <v>2.7290153349475387E-2</v>
      </c>
      <c r="I4028" s="94">
        <v>3.3710095238095227E-2</v>
      </c>
    </row>
    <row r="4029" spans="1:9" s="97" customFormat="1" ht="11.25" customHeight="1" x14ac:dyDescent="0.25">
      <c r="A4029" s="77">
        <v>4023</v>
      </c>
      <c r="B4029" s="76" t="s">
        <v>452</v>
      </c>
      <c r="C4029" s="98" t="s">
        <v>1641</v>
      </c>
      <c r="D4029" s="77" t="s">
        <v>1586</v>
      </c>
      <c r="E4029" s="76" t="s">
        <v>8085</v>
      </c>
      <c r="F4029" s="94" t="s">
        <v>1596</v>
      </c>
      <c r="G4029" s="94">
        <v>0.25</v>
      </c>
      <c r="H4029" s="94">
        <v>6.7675544794188872E-2</v>
      </c>
      <c r="I4029" s="94">
        <v>0.17211428571428572</v>
      </c>
    </row>
    <row r="4030" spans="1:9" s="97" customFormat="1" ht="11.25" customHeight="1" x14ac:dyDescent="0.25">
      <c r="A4030" s="77">
        <v>4024</v>
      </c>
      <c r="B4030" s="76" t="s">
        <v>453</v>
      </c>
      <c r="C4030" s="98" t="s">
        <v>1641</v>
      </c>
      <c r="D4030" s="77" t="s">
        <v>1586</v>
      </c>
      <c r="E4030" s="76" t="s">
        <v>8085</v>
      </c>
      <c r="F4030" s="94" t="s">
        <v>1596</v>
      </c>
      <c r="G4030" s="94">
        <v>0.1</v>
      </c>
      <c r="H4030" s="94">
        <v>5.7506053268765135E-3</v>
      </c>
      <c r="I4030" s="94">
        <v>8.8971428571428576E-2</v>
      </c>
    </row>
    <row r="4031" spans="1:9" s="97" customFormat="1" ht="11.25" customHeight="1" x14ac:dyDescent="0.25">
      <c r="A4031" s="77">
        <v>4025</v>
      </c>
      <c r="B4031" s="76" t="s">
        <v>454</v>
      </c>
      <c r="C4031" s="98" t="s">
        <v>1641</v>
      </c>
      <c r="D4031" s="77" t="s">
        <v>1586</v>
      </c>
      <c r="E4031" s="76" t="s">
        <v>8085</v>
      </c>
      <c r="F4031" s="94" t="s">
        <v>1596</v>
      </c>
      <c r="G4031" s="94">
        <v>6.3E-2</v>
      </c>
      <c r="H4031" s="94">
        <v>3.8539999999999998E-2</v>
      </c>
      <c r="I4031" s="94">
        <v>2.3090239999999998E-2</v>
      </c>
    </row>
    <row r="4032" spans="1:9" s="97" customFormat="1" ht="11.25" customHeight="1" x14ac:dyDescent="0.25">
      <c r="A4032" s="77">
        <v>4026</v>
      </c>
      <c r="B4032" s="76" t="s">
        <v>8857</v>
      </c>
      <c r="C4032" s="98" t="s">
        <v>1714</v>
      </c>
      <c r="D4032" s="77" t="s">
        <v>1586</v>
      </c>
      <c r="E4032" s="76" t="s">
        <v>7975</v>
      </c>
      <c r="F4032" s="94" t="s">
        <v>1596</v>
      </c>
      <c r="G4032" s="94">
        <v>0.1</v>
      </c>
      <c r="H4032" s="94">
        <v>5.2915657788539142E-2</v>
      </c>
      <c r="I4032" s="94">
        <v>4.4447619047619048E-2</v>
      </c>
    </row>
    <row r="4033" spans="1:9" s="97" customFormat="1" ht="11.25" customHeight="1" x14ac:dyDescent="0.25">
      <c r="A4033" s="77">
        <v>4027</v>
      </c>
      <c r="B4033" s="76" t="s">
        <v>3165</v>
      </c>
      <c r="C4033" s="98" t="s">
        <v>1638</v>
      </c>
      <c r="D4033" s="77" t="s">
        <v>1586</v>
      </c>
      <c r="E4033" s="76" t="s">
        <v>8856</v>
      </c>
      <c r="F4033" s="94" t="s">
        <v>1596</v>
      </c>
      <c r="G4033" s="94">
        <v>0.25</v>
      </c>
      <c r="H4033" s="94">
        <v>2.1413438256658597E-2</v>
      </c>
      <c r="I4033" s="94">
        <v>0.21578571428571428</v>
      </c>
    </row>
    <row r="4034" spans="1:9" s="97" customFormat="1" ht="11.25" customHeight="1" x14ac:dyDescent="0.25">
      <c r="A4034" s="77">
        <v>4028</v>
      </c>
      <c r="B4034" s="76" t="s">
        <v>455</v>
      </c>
      <c r="C4034" s="98" t="s">
        <v>1641</v>
      </c>
      <c r="D4034" s="77" t="s">
        <v>1586</v>
      </c>
      <c r="E4034" s="76" t="s">
        <v>8085</v>
      </c>
      <c r="F4034" s="94" t="s">
        <v>1596</v>
      </c>
      <c r="G4034" s="94">
        <v>0.16</v>
      </c>
      <c r="H4034" s="94">
        <v>6.3261702986279256E-2</v>
      </c>
      <c r="I4034" s="94">
        <v>9.1320952380952378E-2</v>
      </c>
    </row>
    <row r="4035" spans="1:9" s="97" customFormat="1" ht="11.25" customHeight="1" x14ac:dyDescent="0.25">
      <c r="A4035" s="77">
        <v>4029</v>
      </c>
      <c r="B4035" s="76" t="s">
        <v>8855</v>
      </c>
      <c r="C4035" s="98" t="s">
        <v>1714</v>
      </c>
      <c r="D4035" s="77" t="s">
        <v>1586</v>
      </c>
      <c r="E4035" s="76" t="s">
        <v>7975</v>
      </c>
      <c r="F4035" s="94" t="s">
        <v>1596</v>
      </c>
      <c r="G4035" s="94">
        <v>0.1</v>
      </c>
      <c r="H4035" s="94">
        <v>2.9227199354318004E-2</v>
      </c>
      <c r="I4035" s="94">
        <v>6.6809523809523791E-2</v>
      </c>
    </row>
    <row r="4036" spans="1:9" s="97" customFormat="1" ht="11.25" customHeight="1" x14ac:dyDescent="0.25">
      <c r="A4036" s="77">
        <v>4030</v>
      </c>
      <c r="B4036" s="76" t="s">
        <v>8854</v>
      </c>
      <c r="C4036" s="98" t="s">
        <v>1618</v>
      </c>
      <c r="D4036" s="77" t="s">
        <v>1586</v>
      </c>
      <c r="E4036" s="76" t="s">
        <v>7839</v>
      </c>
      <c r="F4036" s="94" t="s">
        <v>1596</v>
      </c>
      <c r="G4036" s="94">
        <v>6.3E-2</v>
      </c>
      <c r="H4036" s="94">
        <v>2.1645480225988702E-2</v>
      </c>
      <c r="I4036" s="94">
        <v>3.9038666666666659E-2</v>
      </c>
    </row>
    <row r="4037" spans="1:9" s="97" customFormat="1" ht="11.25" customHeight="1" x14ac:dyDescent="0.25">
      <c r="A4037" s="77">
        <v>4031</v>
      </c>
      <c r="B4037" s="76" t="s">
        <v>456</v>
      </c>
      <c r="C4037" s="98" t="s">
        <v>1641</v>
      </c>
      <c r="D4037" s="77" t="s">
        <v>1586</v>
      </c>
      <c r="E4037" s="76" t="s">
        <v>8085</v>
      </c>
      <c r="F4037" s="94" t="s">
        <v>1596</v>
      </c>
      <c r="G4037" s="94">
        <v>0.4</v>
      </c>
      <c r="H4037" s="94">
        <v>4.9409806295399518E-2</v>
      </c>
      <c r="I4037" s="94">
        <v>0.33095714285714284</v>
      </c>
    </row>
    <row r="4038" spans="1:9" s="97" customFormat="1" ht="11.25" customHeight="1" x14ac:dyDescent="0.25">
      <c r="A4038" s="77">
        <v>4032</v>
      </c>
      <c r="B4038" s="76" t="s">
        <v>753</v>
      </c>
      <c r="C4038" s="98" t="s">
        <v>1605</v>
      </c>
      <c r="D4038" s="77" t="s">
        <v>1586</v>
      </c>
      <c r="E4038" s="76" t="s">
        <v>8488</v>
      </c>
      <c r="F4038" s="94" t="s">
        <v>1596</v>
      </c>
      <c r="G4038" s="94">
        <v>0.1</v>
      </c>
      <c r="H4038" s="94">
        <v>3.4987893462469742E-2</v>
      </c>
      <c r="I4038" s="94">
        <v>6.1371428571428563E-2</v>
      </c>
    </row>
    <row r="4039" spans="1:9" s="97" customFormat="1" ht="11.25" customHeight="1" x14ac:dyDescent="0.25">
      <c r="A4039" s="77">
        <v>4033</v>
      </c>
      <c r="B4039" s="76" t="s">
        <v>458</v>
      </c>
      <c r="C4039" s="98" t="s">
        <v>1641</v>
      </c>
      <c r="D4039" s="77" t="s">
        <v>1586</v>
      </c>
      <c r="E4039" s="76" t="s">
        <v>8085</v>
      </c>
      <c r="F4039" s="94" t="s">
        <v>1596</v>
      </c>
      <c r="G4039" s="94">
        <v>0.06</v>
      </c>
      <c r="H4039" s="94">
        <v>2.6261097659402748E-2</v>
      </c>
      <c r="I4039" s="94">
        <v>3.18495238095238E-2</v>
      </c>
    </row>
    <row r="4040" spans="1:9" s="97" customFormat="1" ht="11.25" customHeight="1" x14ac:dyDescent="0.25">
      <c r="A4040" s="77">
        <v>4034</v>
      </c>
      <c r="B4040" s="76" t="s">
        <v>459</v>
      </c>
      <c r="C4040" s="98" t="s">
        <v>1641</v>
      </c>
      <c r="D4040" s="77" t="s">
        <v>1586</v>
      </c>
      <c r="E4040" s="76" t="s">
        <v>8085</v>
      </c>
      <c r="F4040" s="94" t="s">
        <v>1596</v>
      </c>
      <c r="G4040" s="94">
        <v>0.25</v>
      </c>
      <c r="H4040" s="94">
        <v>8.4342211460855538E-3</v>
      </c>
      <c r="I4040" s="94">
        <v>0.22803809523809523</v>
      </c>
    </row>
    <row r="4041" spans="1:9" s="97" customFormat="1" ht="11.25" customHeight="1" x14ac:dyDescent="0.25">
      <c r="A4041" s="77">
        <v>4035</v>
      </c>
      <c r="B4041" s="76" t="s">
        <v>8853</v>
      </c>
      <c r="C4041" s="98" t="s">
        <v>1618</v>
      </c>
      <c r="D4041" s="77" t="s">
        <v>1586</v>
      </c>
      <c r="E4041" s="76" t="s">
        <v>7927</v>
      </c>
      <c r="F4041" s="94" t="s">
        <v>1596</v>
      </c>
      <c r="G4041" s="94">
        <v>0.16</v>
      </c>
      <c r="H4041" s="94">
        <v>9.6399999999999986E-2</v>
      </c>
      <c r="I4041" s="94">
        <v>6.0038400000000006E-2</v>
      </c>
    </row>
    <row r="4042" spans="1:9" s="97" customFormat="1" ht="11.25" customHeight="1" x14ac:dyDescent="0.25">
      <c r="A4042" s="77">
        <v>4036</v>
      </c>
      <c r="B4042" s="76" t="s">
        <v>8852</v>
      </c>
      <c r="C4042" s="98" t="s">
        <v>1618</v>
      </c>
      <c r="D4042" s="77" t="s">
        <v>1586</v>
      </c>
      <c r="E4042" s="76" t="s">
        <v>7927</v>
      </c>
      <c r="F4042" s="94" t="s">
        <v>1596</v>
      </c>
      <c r="G4042" s="94">
        <v>0.16</v>
      </c>
      <c r="H4042" s="94">
        <v>4.2176150121065382E-2</v>
      </c>
      <c r="I4042" s="94">
        <v>0.11122571428571427</v>
      </c>
    </row>
    <row r="4043" spans="1:9" s="97" customFormat="1" ht="11.25" customHeight="1" x14ac:dyDescent="0.25">
      <c r="A4043" s="77">
        <v>4037</v>
      </c>
      <c r="B4043" s="76" t="s">
        <v>2985</v>
      </c>
      <c r="C4043" s="98" t="s">
        <v>1638</v>
      </c>
      <c r="D4043" s="77" t="s">
        <v>1586</v>
      </c>
      <c r="E4043" s="76" t="s">
        <v>2544</v>
      </c>
      <c r="F4043" s="94" t="s">
        <v>1596</v>
      </c>
      <c r="G4043" s="94">
        <v>0.16</v>
      </c>
      <c r="H4043" s="94">
        <v>1.1536521388216304E-2</v>
      </c>
      <c r="I4043" s="94">
        <v>0.14014952380952381</v>
      </c>
    </row>
    <row r="4044" spans="1:9" s="97" customFormat="1" ht="11.25" customHeight="1" x14ac:dyDescent="0.25">
      <c r="A4044" s="77">
        <v>4038</v>
      </c>
      <c r="B4044" s="76" t="s">
        <v>1361</v>
      </c>
      <c r="C4044" s="98" t="s">
        <v>1605</v>
      </c>
      <c r="D4044" s="77" t="s">
        <v>1586</v>
      </c>
      <c r="E4044" s="76" t="s">
        <v>8488</v>
      </c>
      <c r="F4044" s="94" t="s">
        <v>1596</v>
      </c>
      <c r="G4044" s="94">
        <v>0.1</v>
      </c>
      <c r="H4044" s="94">
        <v>5.054479418886198E-3</v>
      </c>
      <c r="I4044" s="94">
        <v>8.9628571428571419E-2</v>
      </c>
    </row>
    <row r="4045" spans="1:9" s="97" customFormat="1" ht="11.25" customHeight="1" x14ac:dyDescent="0.25">
      <c r="A4045" s="77">
        <v>4039</v>
      </c>
      <c r="B4045" s="76" t="s">
        <v>4578</v>
      </c>
      <c r="C4045" s="98" t="s">
        <v>1611</v>
      </c>
      <c r="D4045" s="77" t="s">
        <v>1586</v>
      </c>
      <c r="E4045" s="76" t="s">
        <v>8001</v>
      </c>
      <c r="F4045" s="94" t="s">
        <v>1596</v>
      </c>
      <c r="G4045" s="94">
        <v>0.1</v>
      </c>
      <c r="H4045" s="94">
        <v>1.3413034705407586E-2</v>
      </c>
      <c r="I4045" s="94">
        <v>8.1738095238095235E-2</v>
      </c>
    </row>
    <row r="4046" spans="1:9" s="97" customFormat="1" ht="11.25" customHeight="1" x14ac:dyDescent="0.25">
      <c r="A4046" s="77">
        <v>4040</v>
      </c>
      <c r="B4046" s="76" t="s">
        <v>1352</v>
      </c>
      <c r="C4046" s="98" t="s">
        <v>1605</v>
      </c>
      <c r="D4046" s="77" t="s">
        <v>1586</v>
      </c>
      <c r="E4046" s="76" t="s">
        <v>8488</v>
      </c>
      <c r="F4046" s="94" t="s">
        <v>1596</v>
      </c>
      <c r="G4046" s="94">
        <v>0.1</v>
      </c>
      <c r="H4046" s="94">
        <v>9.1000807102502024E-3</v>
      </c>
      <c r="I4046" s="94">
        <v>8.5809523809523808E-2</v>
      </c>
    </row>
    <row r="4047" spans="1:9" s="97" customFormat="1" ht="11.25" customHeight="1" x14ac:dyDescent="0.25">
      <c r="A4047" s="77">
        <v>4041</v>
      </c>
      <c r="B4047" s="76" t="s">
        <v>1353</v>
      </c>
      <c r="C4047" s="98" t="s">
        <v>1605</v>
      </c>
      <c r="D4047" s="77" t="s">
        <v>1586</v>
      </c>
      <c r="E4047" s="76" t="s">
        <v>8488</v>
      </c>
      <c r="F4047" s="94" t="s">
        <v>1596</v>
      </c>
      <c r="G4047" s="94">
        <v>0.1</v>
      </c>
      <c r="H4047" s="94">
        <v>2.8258676351896692E-2</v>
      </c>
      <c r="I4047" s="94">
        <v>6.7723809523809519E-2</v>
      </c>
    </row>
    <row r="4048" spans="1:9" s="97" customFormat="1" ht="11.25" customHeight="1" x14ac:dyDescent="0.25">
      <c r="A4048" s="77">
        <v>4042</v>
      </c>
      <c r="B4048" s="76" t="s">
        <v>3215</v>
      </c>
      <c r="C4048" s="98" t="s">
        <v>1638</v>
      </c>
      <c r="D4048" s="77" t="s">
        <v>1586</v>
      </c>
      <c r="E4048" s="76" t="s">
        <v>2544</v>
      </c>
      <c r="F4048" s="94" t="s">
        <v>1596</v>
      </c>
      <c r="G4048" s="94">
        <v>0.1</v>
      </c>
      <c r="H4048" s="94">
        <v>6.1803874092009686E-2</v>
      </c>
      <c r="I4048" s="94">
        <v>3.6057142857142857E-2</v>
      </c>
    </row>
    <row r="4049" spans="1:9" s="97" customFormat="1" ht="11.25" customHeight="1" x14ac:dyDescent="0.25">
      <c r="A4049" s="77">
        <v>4043</v>
      </c>
      <c r="B4049" s="76" t="s">
        <v>2481</v>
      </c>
      <c r="C4049" s="98" t="s">
        <v>1638</v>
      </c>
      <c r="D4049" s="77" t="s">
        <v>1586</v>
      </c>
      <c r="E4049" s="76" t="s">
        <v>2421</v>
      </c>
      <c r="F4049" s="94" t="s">
        <v>1596</v>
      </c>
      <c r="G4049" s="94">
        <v>0.1</v>
      </c>
      <c r="H4049" s="94">
        <v>6.0557909604519775E-2</v>
      </c>
      <c r="I4049" s="94">
        <v>3.7233333333333334E-2</v>
      </c>
    </row>
    <row r="4050" spans="1:9" s="97" customFormat="1" ht="11.25" customHeight="1" x14ac:dyDescent="0.25">
      <c r="A4050" s="77">
        <v>4044</v>
      </c>
      <c r="B4050" s="76" t="s">
        <v>2475</v>
      </c>
      <c r="C4050" s="98" t="s">
        <v>1638</v>
      </c>
      <c r="D4050" s="77" t="s">
        <v>1586</v>
      </c>
      <c r="E4050" s="76" t="s">
        <v>2421</v>
      </c>
      <c r="F4050" s="94" t="s">
        <v>1596</v>
      </c>
      <c r="G4050" s="94">
        <v>6.3E-2</v>
      </c>
      <c r="H4050" s="94">
        <v>1.3695520581113802E-2</v>
      </c>
      <c r="I4050" s="94">
        <v>4.6543428571428562E-2</v>
      </c>
    </row>
    <row r="4051" spans="1:9" s="97" customFormat="1" ht="11.25" customHeight="1" x14ac:dyDescent="0.25">
      <c r="A4051" s="77">
        <v>4045</v>
      </c>
      <c r="B4051" s="76" t="s">
        <v>2480</v>
      </c>
      <c r="C4051" s="98" t="s">
        <v>1638</v>
      </c>
      <c r="D4051" s="77" t="s">
        <v>1586</v>
      </c>
      <c r="E4051" s="76" t="s">
        <v>2421</v>
      </c>
      <c r="F4051" s="94" t="s">
        <v>1596</v>
      </c>
      <c r="G4051" s="94">
        <v>0.16</v>
      </c>
      <c r="H4051" s="94">
        <v>3.0876715092816791E-2</v>
      </c>
      <c r="I4051" s="94">
        <v>0.12189238095238093</v>
      </c>
    </row>
    <row r="4052" spans="1:9" s="97" customFormat="1" ht="11.25" customHeight="1" x14ac:dyDescent="0.25">
      <c r="A4052" s="77">
        <v>4046</v>
      </c>
      <c r="B4052" s="76" t="s">
        <v>2478</v>
      </c>
      <c r="C4052" s="98" t="s">
        <v>1638</v>
      </c>
      <c r="D4052" s="77" t="s">
        <v>1586</v>
      </c>
      <c r="E4052" s="76" t="s">
        <v>2421</v>
      </c>
      <c r="F4052" s="94" t="s">
        <v>1596</v>
      </c>
      <c r="G4052" s="94">
        <v>0.1</v>
      </c>
      <c r="H4052" s="94">
        <v>3.7550443906376116E-2</v>
      </c>
      <c r="I4052" s="94">
        <v>5.8952380952380944E-2</v>
      </c>
    </row>
    <row r="4053" spans="1:9" s="97" customFormat="1" ht="11.25" customHeight="1" x14ac:dyDescent="0.25">
      <c r="A4053" s="77">
        <v>4047</v>
      </c>
      <c r="B4053" s="76" t="s">
        <v>2479</v>
      </c>
      <c r="C4053" s="98" t="s">
        <v>1638</v>
      </c>
      <c r="D4053" s="77" t="s">
        <v>1586</v>
      </c>
      <c r="E4053" s="76" t="s">
        <v>2421</v>
      </c>
      <c r="F4053" s="94" t="s">
        <v>1596</v>
      </c>
      <c r="G4053" s="94">
        <v>0.1</v>
      </c>
      <c r="H4053" s="94">
        <v>1.8613801452784507E-2</v>
      </c>
      <c r="I4053" s="94">
        <v>7.6828571428571413E-2</v>
      </c>
    </row>
    <row r="4054" spans="1:9" s="97" customFormat="1" ht="11.25" customHeight="1" x14ac:dyDescent="0.25">
      <c r="A4054" s="77">
        <v>4048</v>
      </c>
      <c r="B4054" s="76" t="s">
        <v>2476</v>
      </c>
      <c r="C4054" s="98" t="s">
        <v>1638</v>
      </c>
      <c r="D4054" s="77" t="s">
        <v>1586</v>
      </c>
      <c r="E4054" s="76" t="s">
        <v>2421</v>
      </c>
      <c r="F4054" s="94" t="s">
        <v>1596</v>
      </c>
      <c r="G4054" s="94">
        <v>6.3E-2</v>
      </c>
      <c r="H4054" s="94">
        <v>5.1336763518966912E-2</v>
      </c>
      <c r="I4054" s="94">
        <v>1.1010095238095235E-2</v>
      </c>
    </row>
    <row r="4055" spans="1:9" s="97" customFormat="1" ht="11.25" customHeight="1" x14ac:dyDescent="0.25">
      <c r="A4055" s="77">
        <v>4049</v>
      </c>
      <c r="B4055" s="76" t="s">
        <v>2474</v>
      </c>
      <c r="C4055" s="98" t="s">
        <v>1638</v>
      </c>
      <c r="D4055" s="77" t="s">
        <v>1586</v>
      </c>
      <c r="E4055" s="76" t="s">
        <v>2421</v>
      </c>
      <c r="F4055" s="94" t="s">
        <v>1596</v>
      </c>
      <c r="G4055" s="94">
        <v>0.04</v>
      </c>
      <c r="H4055" s="94">
        <v>2.3037732041969333E-2</v>
      </c>
      <c r="I4055" s="94">
        <v>1.6012380952380952E-2</v>
      </c>
    </row>
    <row r="4056" spans="1:9" s="97" customFormat="1" ht="11.25" customHeight="1" x14ac:dyDescent="0.25">
      <c r="A4056" s="77">
        <v>4050</v>
      </c>
      <c r="B4056" s="76" t="s">
        <v>2473</v>
      </c>
      <c r="C4056" s="98" t="s">
        <v>1638</v>
      </c>
      <c r="D4056" s="77" t="s">
        <v>1586</v>
      </c>
      <c r="E4056" s="76" t="s">
        <v>2421</v>
      </c>
      <c r="F4056" s="94" t="s">
        <v>1596</v>
      </c>
      <c r="G4056" s="94">
        <v>0.1</v>
      </c>
      <c r="H4056" s="94">
        <v>8.6965294592413235E-3</v>
      </c>
      <c r="I4056" s="94">
        <v>8.6190476190476192E-2</v>
      </c>
    </row>
    <row r="4057" spans="1:9" s="97" customFormat="1" ht="11.25" customHeight="1" x14ac:dyDescent="0.25">
      <c r="A4057" s="77">
        <v>4051</v>
      </c>
      <c r="B4057" s="76" t="s">
        <v>8851</v>
      </c>
      <c r="C4057" s="98" t="s">
        <v>1714</v>
      </c>
      <c r="D4057" s="77" t="s">
        <v>1586</v>
      </c>
      <c r="E4057" s="76" t="s">
        <v>7975</v>
      </c>
      <c r="F4057" s="94" t="s">
        <v>1596</v>
      </c>
      <c r="G4057" s="94">
        <v>0.25</v>
      </c>
      <c r="H4057" s="94">
        <v>4.2615012106537536E-2</v>
      </c>
      <c r="I4057" s="94">
        <v>0.19577142857142854</v>
      </c>
    </row>
    <row r="4058" spans="1:9" s="97" customFormat="1" ht="11.25" customHeight="1" x14ac:dyDescent="0.25">
      <c r="A4058" s="77">
        <v>4052</v>
      </c>
      <c r="B4058" s="76" t="s">
        <v>1350</v>
      </c>
      <c r="C4058" s="98" t="s">
        <v>1605</v>
      </c>
      <c r="D4058" s="77" t="s">
        <v>1586</v>
      </c>
      <c r="E4058" s="76" t="s">
        <v>8488</v>
      </c>
      <c r="F4058" s="94" t="s">
        <v>1596</v>
      </c>
      <c r="G4058" s="94">
        <v>0.1</v>
      </c>
      <c r="H4058" s="94">
        <v>7.0091807909604523E-2</v>
      </c>
      <c r="I4058" s="94">
        <v>2.8233333333333326E-2</v>
      </c>
    </row>
    <row r="4059" spans="1:9" s="97" customFormat="1" ht="11.25" customHeight="1" x14ac:dyDescent="0.25">
      <c r="A4059" s="77">
        <v>4053</v>
      </c>
      <c r="B4059" s="76" t="s">
        <v>8850</v>
      </c>
      <c r="C4059" s="98" t="s">
        <v>1714</v>
      </c>
      <c r="D4059" s="77" t="s">
        <v>1586</v>
      </c>
      <c r="E4059" s="76" t="s">
        <v>7975</v>
      </c>
      <c r="F4059" s="94" t="s">
        <v>1596</v>
      </c>
      <c r="G4059" s="94">
        <v>0.1</v>
      </c>
      <c r="H4059" s="94">
        <v>3.8024616626311541E-2</v>
      </c>
      <c r="I4059" s="94">
        <v>5.85047619047619E-2</v>
      </c>
    </row>
    <row r="4060" spans="1:9" s="97" customFormat="1" ht="11.25" customHeight="1" x14ac:dyDescent="0.25">
      <c r="A4060" s="77">
        <v>4054</v>
      </c>
      <c r="B4060" s="76" t="s">
        <v>8849</v>
      </c>
      <c r="C4060" s="98" t="s">
        <v>1714</v>
      </c>
      <c r="D4060" s="77" t="s">
        <v>1586</v>
      </c>
      <c r="E4060" s="76" t="s">
        <v>7975</v>
      </c>
      <c r="F4060" s="94" t="s">
        <v>1596</v>
      </c>
      <c r="G4060" s="94">
        <v>0.16</v>
      </c>
      <c r="H4060" s="94">
        <v>9.7230629539951582E-2</v>
      </c>
      <c r="I4060" s="94">
        <v>5.9254285714285711E-2</v>
      </c>
    </row>
    <row r="4061" spans="1:9" s="97" customFormat="1" ht="11.25" customHeight="1" x14ac:dyDescent="0.25">
      <c r="A4061" s="77">
        <v>4055</v>
      </c>
      <c r="B4061" s="76" t="s">
        <v>1358</v>
      </c>
      <c r="C4061" s="98" t="s">
        <v>1605</v>
      </c>
      <c r="D4061" s="77" t="s">
        <v>1586</v>
      </c>
      <c r="E4061" s="76" t="s">
        <v>8488</v>
      </c>
      <c r="F4061" s="94" t="s">
        <v>1596</v>
      </c>
      <c r="G4061" s="94">
        <v>0.16</v>
      </c>
      <c r="H4061" s="94">
        <v>9.453188054882971E-3</v>
      </c>
      <c r="I4061" s="94">
        <v>0.14211619047619048</v>
      </c>
    </row>
    <row r="4062" spans="1:9" s="97" customFormat="1" ht="11.25" customHeight="1" x14ac:dyDescent="0.25">
      <c r="A4062" s="77">
        <v>4056</v>
      </c>
      <c r="B4062" s="76" t="s">
        <v>8848</v>
      </c>
      <c r="C4062" s="98" t="s">
        <v>1714</v>
      </c>
      <c r="D4062" s="77" t="s">
        <v>1586</v>
      </c>
      <c r="E4062" s="76" t="s">
        <v>7975</v>
      </c>
      <c r="F4062" s="94" t="s">
        <v>1596</v>
      </c>
      <c r="G4062" s="94">
        <v>0.1</v>
      </c>
      <c r="H4062" s="94">
        <v>3.6319612590799029E-2</v>
      </c>
      <c r="I4062" s="94">
        <v>6.0114285714285717E-2</v>
      </c>
    </row>
    <row r="4063" spans="1:9" s="97" customFormat="1" ht="11.25" customHeight="1" x14ac:dyDescent="0.25">
      <c r="A4063" s="77">
        <v>4057</v>
      </c>
      <c r="B4063" s="76" t="s">
        <v>8847</v>
      </c>
      <c r="C4063" s="98" t="s">
        <v>1714</v>
      </c>
      <c r="D4063" s="77" t="s">
        <v>1586</v>
      </c>
      <c r="E4063" s="76" t="s">
        <v>7975</v>
      </c>
      <c r="F4063" s="94" t="s">
        <v>1596</v>
      </c>
      <c r="G4063" s="94">
        <v>0.25</v>
      </c>
      <c r="H4063" s="94">
        <v>1.3115415657788541E-2</v>
      </c>
      <c r="I4063" s="94">
        <v>0.22361904761904763</v>
      </c>
    </row>
    <row r="4064" spans="1:9" s="97" customFormat="1" ht="11.25" customHeight="1" x14ac:dyDescent="0.25">
      <c r="A4064" s="77">
        <v>4058</v>
      </c>
      <c r="B4064" s="76" t="s">
        <v>8846</v>
      </c>
      <c r="C4064" s="98" t="s">
        <v>1714</v>
      </c>
      <c r="D4064" s="77" t="s">
        <v>1586</v>
      </c>
      <c r="E4064" s="76" t="s">
        <v>7975</v>
      </c>
      <c r="F4064" s="94" t="s">
        <v>1596</v>
      </c>
      <c r="G4064" s="94">
        <v>0.4</v>
      </c>
      <c r="H4064" s="94">
        <v>7.6286319612590803E-2</v>
      </c>
      <c r="I4064" s="94">
        <v>0.30558571428571429</v>
      </c>
    </row>
    <row r="4065" spans="1:9" s="97" customFormat="1" ht="11.25" customHeight="1" x14ac:dyDescent="0.25">
      <c r="A4065" s="77">
        <v>4059</v>
      </c>
      <c r="B4065" s="76" t="s">
        <v>8845</v>
      </c>
      <c r="C4065" s="98" t="s">
        <v>1714</v>
      </c>
      <c r="D4065" s="77" t="s">
        <v>1586</v>
      </c>
      <c r="E4065" s="76" t="s">
        <v>7975</v>
      </c>
      <c r="F4065" s="94" t="s">
        <v>1596</v>
      </c>
      <c r="G4065" s="94">
        <v>0.25</v>
      </c>
      <c r="H4065" s="94">
        <v>2.1000000000000001E-2</v>
      </c>
      <c r="I4065" s="94">
        <v>0.21617599999999998</v>
      </c>
    </row>
    <row r="4066" spans="1:9" s="97" customFormat="1" ht="11.25" customHeight="1" x14ac:dyDescent="0.25">
      <c r="A4066" s="77">
        <v>4060</v>
      </c>
      <c r="B4066" s="76" t="s">
        <v>461</v>
      </c>
      <c r="C4066" s="98" t="s">
        <v>1641</v>
      </c>
      <c r="D4066" s="77" t="s">
        <v>1586</v>
      </c>
      <c r="E4066" s="76" t="s">
        <v>8085</v>
      </c>
      <c r="F4066" s="94" t="s">
        <v>1596</v>
      </c>
      <c r="G4066" s="94">
        <v>6.3E-2</v>
      </c>
      <c r="H4066" s="94">
        <v>3.8312146892655365E-2</v>
      </c>
      <c r="I4066" s="94">
        <v>2.3305333333333338E-2</v>
      </c>
    </row>
    <row r="4067" spans="1:9" s="97" customFormat="1" ht="11.25" customHeight="1" x14ac:dyDescent="0.25">
      <c r="A4067" s="77">
        <v>4061</v>
      </c>
      <c r="B4067" s="76" t="s">
        <v>462</v>
      </c>
      <c r="C4067" s="98" t="s">
        <v>1641</v>
      </c>
      <c r="D4067" s="77" t="s">
        <v>1586</v>
      </c>
      <c r="E4067" s="76" t="s">
        <v>8085</v>
      </c>
      <c r="F4067" s="94" t="s">
        <v>1596</v>
      </c>
      <c r="G4067" s="94">
        <v>6.3E-2</v>
      </c>
      <c r="H4067" s="94">
        <v>4.5469999999999997E-2</v>
      </c>
      <c r="I4067" s="94">
        <v>1.6548320000000002E-2</v>
      </c>
    </row>
    <row r="4068" spans="1:9" s="97" customFormat="1" ht="11.25" customHeight="1" x14ac:dyDescent="0.25">
      <c r="A4068" s="77">
        <v>4062</v>
      </c>
      <c r="B4068" s="76" t="s">
        <v>3541</v>
      </c>
      <c r="C4068" s="98" t="s">
        <v>1641</v>
      </c>
      <c r="D4068" s="77" t="s">
        <v>1586</v>
      </c>
      <c r="E4068" s="76" t="s">
        <v>8085</v>
      </c>
      <c r="F4068" s="94" t="s">
        <v>1596</v>
      </c>
      <c r="G4068" s="94">
        <v>0.1</v>
      </c>
      <c r="H4068" s="94">
        <v>6.2E-2</v>
      </c>
      <c r="I4068" s="94">
        <v>3.5872000000000001E-2</v>
      </c>
    </row>
    <row r="4069" spans="1:9" s="97" customFormat="1" ht="11.25" customHeight="1" x14ac:dyDescent="0.25">
      <c r="A4069" s="77">
        <v>4063</v>
      </c>
      <c r="B4069" s="76" t="s">
        <v>3610</v>
      </c>
      <c r="C4069" s="98" t="s">
        <v>1641</v>
      </c>
      <c r="D4069" s="77" t="s">
        <v>1586</v>
      </c>
      <c r="E4069" s="76" t="s">
        <v>6034</v>
      </c>
      <c r="F4069" s="94" t="s">
        <v>1596</v>
      </c>
      <c r="G4069" s="94">
        <v>0.25</v>
      </c>
      <c r="H4069" s="94">
        <v>2.808212267958031E-2</v>
      </c>
      <c r="I4069" s="94">
        <v>0.20949047619047617</v>
      </c>
    </row>
    <row r="4070" spans="1:9" s="97" customFormat="1" ht="11.25" customHeight="1" x14ac:dyDescent="0.25">
      <c r="A4070" s="77">
        <v>4064</v>
      </c>
      <c r="B4070" s="76" t="s">
        <v>1791</v>
      </c>
      <c r="C4070" s="98" t="s">
        <v>1641</v>
      </c>
      <c r="D4070" s="77" t="s">
        <v>1586</v>
      </c>
      <c r="E4070" s="76" t="s">
        <v>6034</v>
      </c>
      <c r="F4070" s="94" t="s">
        <v>1596</v>
      </c>
      <c r="G4070" s="94">
        <v>0.16</v>
      </c>
      <c r="H4070" s="94">
        <v>2.0586158192090399E-2</v>
      </c>
      <c r="I4070" s="94">
        <v>0.13160666666666665</v>
      </c>
    </row>
    <row r="4071" spans="1:9" s="97" customFormat="1" ht="11.25" customHeight="1" x14ac:dyDescent="0.25">
      <c r="A4071" s="77">
        <v>4065</v>
      </c>
      <c r="B4071" s="76" t="s">
        <v>1625</v>
      </c>
      <c r="C4071" s="98" t="s">
        <v>1641</v>
      </c>
      <c r="D4071" s="77" t="s">
        <v>1586</v>
      </c>
      <c r="E4071" s="76" t="s">
        <v>8085</v>
      </c>
      <c r="F4071" s="94" t="s">
        <v>1596</v>
      </c>
      <c r="G4071" s="94">
        <v>0.1</v>
      </c>
      <c r="H4071" s="94">
        <v>1.3645076674737694E-2</v>
      </c>
      <c r="I4071" s="94">
        <v>8.1519047619047616E-2</v>
      </c>
    </row>
    <row r="4072" spans="1:9" s="97" customFormat="1" ht="11.25" customHeight="1" x14ac:dyDescent="0.25">
      <c r="A4072" s="77">
        <v>4066</v>
      </c>
      <c r="B4072" s="76" t="s">
        <v>8844</v>
      </c>
      <c r="C4072" s="98" t="s">
        <v>1714</v>
      </c>
      <c r="D4072" s="77" t="s">
        <v>1586</v>
      </c>
      <c r="E4072" s="76" t="s">
        <v>7975</v>
      </c>
      <c r="F4072" s="94" t="s">
        <v>1596</v>
      </c>
      <c r="G4072" s="94">
        <v>0.06</v>
      </c>
      <c r="H4072" s="94">
        <v>4.2857142857142864E-2</v>
      </c>
      <c r="I4072" s="94">
        <v>1.6182857142857138E-2</v>
      </c>
    </row>
    <row r="4073" spans="1:9" s="97" customFormat="1" ht="11.25" customHeight="1" x14ac:dyDescent="0.25">
      <c r="A4073" s="77">
        <v>4067</v>
      </c>
      <c r="B4073" s="76" t="s">
        <v>8843</v>
      </c>
      <c r="C4073" s="98" t="s">
        <v>1714</v>
      </c>
      <c r="D4073" s="77" t="s">
        <v>1586</v>
      </c>
      <c r="E4073" s="76" t="s">
        <v>7975</v>
      </c>
      <c r="F4073" s="94" t="s">
        <v>1596</v>
      </c>
      <c r="G4073" s="94">
        <v>0.1</v>
      </c>
      <c r="H4073" s="94">
        <v>2.0924132364810333E-2</v>
      </c>
      <c r="I4073" s="94">
        <v>7.4647619047619046E-2</v>
      </c>
    </row>
    <row r="4074" spans="1:9" s="97" customFormat="1" ht="11.25" customHeight="1" x14ac:dyDescent="0.25">
      <c r="A4074" s="77">
        <v>4068</v>
      </c>
      <c r="B4074" s="76" t="s">
        <v>8842</v>
      </c>
      <c r="C4074" s="98" t="s">
        <v>1714</v>
      </c>
      <c r="D4074" s="77" t="s">
        <v>1586</v>
      </c>
      <c r="E4074" s="76" t="s">
        <v>7975</v>
      </c>
      <c r="F4074" s="94" t="s">
        <v>1596</v>
      </c>
      <c r="G4074" s="94">
        <v>0.04</v>
      </c>
      <c r="H4074" s="94">
        <v>0.04</v>
      </c>
      <c r="I4074" s="94">
        <v>0</v>
      </c>
    </row>
    <row r="4075" spans="1:9" s="97" customFormat="1" ht="11.25" customHeight="1" x14ac:dyDescent="0.25">
      <c r="A4075" s="77">
        <v>4069</v>
      </c>
      <c r="B4075" s="76" t="s">
        <v>4577</v>
      </c>
      <c r="C4075" s="98" t="s">
        <v>1611</v>
      </c>
      <c r="D4075" s="77" t="s">
        <v>1586</v>
      </c>
      <c r="E4075" s="76" t="s">
        <v>2546</v>
      </c>
      <c r="F4075" s="94" t="s">
        <v>1596</v>
      </c>
      <c r="G4075" s="94">
        <v>0.16</v>
      </c>
      <c r="H4075" s="94">
        <v>6.2131759483454403E-2</v>
      </c>
      <c r="I4075" s="94">
        <v>9.2387619047619038E-2</v>
      </c>
    </row>
    <row r="4076" spans="1:9" s="97" customFormat="1" ht="11.25" customHeight="1" x14ac:dyDescent="0.25">
      <c r="A4076" s="77">
        <v>4070</v>
      </c>
      <c r="B4076" s="76" t="s">
        <v>8841</v>
      </c>
      <c r="C4076" s="98" t="s">
        <v>1714</v>
      </c>
      <c r="D4076" s="77" t="s">
        <v>1586</v>
      </c>
      <c r="E4076" s="76" t="s">
        <v>7975</v>
      </c>
      <c r="F4076" s="94" t="s">
        <v>1596</v>
      </c>
      <c r="G4076" s="94">
        <v>0.1</v>
      </c>
      <c r="H4076" s="94">
        <v>0.1</v>
      </c>
      <c r="I4076" s="94">
        <v>0</v>
      </c>
    </row>
    <row r="4077" spans="1:9" s="97" customFormat="1" ht="11.25" customHeight="1" x14ac:dyDescent="0.25">
      <c r="A4077" s="77">
        <v>4071</v>
      </c>
      <c r="B4077" s="76" t="s">
        <v>2955</v>
      </c>
      <c r="C4077" s="98" t="s">
        <v>1638</v>
      </c>
      <c r="D4077" s="77" t="s">
        <v>1586</v>
      </c>
      <c r="E4077" s="76" t="s">
        <v>2396</v>
      </c>
      <c r="F4077" s="94" t="s">
        <v>1596</v>
      </c>
      <c r="G4077" s="94">
        <v>0.25</v>
      </c>
      <c r="H4077" s="94">
        <v>6.0835351089588378E-3</v>
      </c>
      <c r="I4077" s="94">
        <v>0.23025714285714283</v>
      </c>
    </row>
    <row r="4078" spans="1:9" s="97" customFormat="1" ht="11.25" customHeight="1" x14ac:dyDescent="0.25">
      <c r="A4078" s="77">
        <v>4072</v>
      </c>
      <c r="B4078" s="76" t="s">
        <v>8840</v>
      </c>
      <c r="C4078" s="98" t="s">
        <v>1714</v>
      </c>
      <c r="D4078" s="77" t="s">
        <v>1586</v>
      </c>
      <c r="E4078" s="76" t="s">
        <v>7972</v>
      </c>
      <c r="F4078" s="94" t="s">
        <v>1596</v>
      </c>
      <c r="G4078" s="94">
        <v>0.16</v>
      </c>
      <c r="H4078" s="94">
        <v>0.16</v>
      </c>
      <c r="I4078" s="94">
        <v>0</v>
      </c>
    </row>
    <row r="4079" spans="1:9" s="97" customFormat="1" ht="11.25" customHeight="1" x14ac:dyDescent="0.25">
      <c r="A4079" s="77">
        <v>4073</v>
      </c>
      <c r="B4079" s="76" t="s">
        <v>3119</v>
      </c>
      <c r="C4079" s="98" t="s">
        <v>1638</v>
      </c>
      <c r="D4079" s="77" t="s">
        <v>1586</v>
      </c>
      <c r="E4079" s="76" t="s">
        <v>2396</v>
      </c>
      <c r="F4079" s="94" t="s">
        <v>1596</v>
      </c>
      <c r="G4079" s="94">
        <v>0.16</v>
      </c>
      <c r="H4079" s="94">
        <v>0.16</v>
      </c>
      <c r="I4079" s="94">
        <v>0</v>
      </c>
    </row>
    <row r="4080" spans="1:9" s="97" customFormat="1" ht="11.25" customHeight="1" x14ac:dyDescent="0.25">
      <c r="A4080" s="77">
        <v>4074</v>
      </c>
      <c r="B4080" s="76" t="s">
        <v>3118</v>
      </c>
      <c r="C4080" s="98" t="s">
        <v>1638</v>
      </c>
      <c r="D4080" s="77" t="s">
        <v>1586</v>
      </c>
      <c r="E4080" s="76" t="s">
        <v>3117</v>
      </c>
      <c r="F4080" s="94" t="s">
        <v>1596</v>
      </c>
      <c r="G4080" s="94">
        <v>0.25</v>
      </c>
      <c r="H4080" s="94">
        <v>3.5895883777239714E-2</v>
      </c>
      <c r="I4080" s="94">
        <v>0.20211428571428569</v>
      </c>
    </row>
    <row r="4081" spans="1:9" s="97" customFormat="1" ht="11.25" customHeight="1" x14ac:dyDescent="0.25">
      <c r="A4081" s="77">
        <v>4075</v>
      </c>
      <c r="B4081" s="76" t="s">
        <v>3116</v>
      </c>
      <c r="C4081" s="98" t="s">
        <v>1638</v>
      </c>
      <c r="D4081" s="77" t="s">
        <v>1586</v>
      </c>
      <c r="E4081" s="76" t="s">
        <v>2396</v>
      </c>
      <c r="F4081" s="94" t="s">
        <v>1596</v>
      </c>
      <c r="G4081" s="94">
        <v>0.25</v>
      </c>
      <c r="H4081" s="94">
        <v>4.3659200968523E-2</v>
      </c>
      <c r="I4081" s="94">
        <v>0.19478571428571428</v>
      </c>
    </row>
    <row r="4082" spans="1:9" s="97" customFormat="1" ht="11.25" customHeight="1" x14ac:dyDescent="0.25">
      <c r="A4082" s="77">
        <v>4076</v>
      </c>
      <c r="B4082" s="76" t="s">
        <v>2953</v>
      </c>
      <c r="C4082" s="98" t="s">
        <v>1638</v>
      </c>
      <c r="D4082" s="77" t="s">
        <v>1586</v>
      </c>
      <c r="E4082" s="76" t="s">
        <v>2396</v>
      </c>
      <c r="F4082" s="94" t="s">
        <v>1596</v>
      </c>
      <c r="G4082" s="94">
        <v>6.3E-2</v>
      </c>
      <c r="H4082" s="94">
        <v>4.0753631961259085E-2</v>
      </c>
      <c r="I4082" s="94">
        <v>2.1000571428571427E-2</v>
      </c>
    </row>
    <row r="4083" spans="1:9" s="97" customFormat="1" ht="11.25" customHeight="1" x14ac:dyDescent="0.25">
      <c r="A4083" s="77">
        <v>4077</v>
      </c>
      <c r="B4083" s="76" t="s">
        <v>8839</v>
      </c>
      <c r="C4083" s="98" t="s">
        <v>1714</v>
      </c>
      <c r="D4083" s="77" t="s">
        <v>1586</v>
      </c>
      <c r="E4083" s="76" t="s">
        <v>7972</v>
      </c>
      <c r="F4083" s="94" t="s">
        <v>1596</v>
      </c>
      <c r="G4083" s="94">
        <v>0.4</v>
      </c>
      <c r="H4083" s="94">
        <v>0.4</v>
      </c>
      <c r="I4083" s="94">
        <v>0</v>
      </c>
    </row>
    <row r="4084" spans="1:9" s="97" customFormat="1" ht="11.25" customHeight="1" x14ac:dyDescent="0.25">
      <c r="A4084" s="77">
        <v>4078</v>
      </c>
      <c r="B4084" s="76" t="s">
        <v>2485</v>
      </c>
      <c r="C4084" s="98" t="s">
        <v>1638</v>
      </c>
      <c r="D4084" s="77" t="s">
        <v>1586</v>
      </c>
      <c r="E4084" s="76" t="s">
        <v>2396</v>
      </c>
      <c r="F4084" s="94" t="s">
        <v>1596</v>
      </c>
      <c r="G4084" s="94">
        <v>0.16</v>
      </c>
      <c r="H4084" s="94">
        <v>0.10621468926553673</v>
      </c>
      <c r="I4084" s="94">
        <v>5.0773333333333316E-2</v>
      </c>
    </row>
    <row r="4085" spans="1:9" s="97" customFormat="1" ht="11.25" customHeight="1" x14ac:dyDescent="0.25">
      <c r="A4085" s="77">
        <v>4079</v>
      </c>
      <c r="B4085" s="76" t="s">
        <v>402</v>
      </c>
      <c r="C4085" s="98" t="s">
        <v>1628</v>
      </c>
      <c r="D4085" s="77" t="s">
        <v>1586</v>
      </c>
      <c r="E4085" s="76" t="s">
        <v>7653</v>
      </c>
      <c r="F4085" s="94" t="s">
        <v>1596</v>
      </c>
      <c r="G4085" s="94">
        <v>0.1</v>
      </c>
      <c r="H4085" s="94">
        <v>1.0260290556900725E-2</v>
      </c>
      <c r="I4085" s="94">
        <v>8.4714285714285714E-2</v>
      </c>
    </row>
    <row r="4086" spans="1:9" s="97" customFormat="1" ht="11.25" customHeight="1" x14ac:dyDescent="0.25">
      <c r="A4086" s="77">
        <v>4080</v>
      </c>
      <c r="B4086" s="76" t="s">
        <v>505</v>
      </c>
      <c r="C4086" s="98" t="s">
        <v>1610</v>
      </c>
      <c r="D4086" s="77" t="s">
        <v>1586</v>
      </c>
      <c r="E4086" s="76" t="s">
        <v>7768</v>
      </c>
      <c r="F4086" s="94" t="s">
        <v>1596</v>
      </c>
      <c r="G4086" s="94">
        <v>6.3E-2</v>
      </c>
      <c r="H4086" s="94">
        <v>3.7280000000000001E-2</v>
      </c>
      <c r="I4086" s="94">
        <v>2.4279679999999998E-2</v>
      </c>
    </row>
    <row r="4087" spans="1:9" s="97" customFormat="1" ht="11.25" customHeight="1" x14ac:dyDescent="0.25">
      <c r="A4087" s="77">
        <v>4081</v>
      </c>
      <c r="B4087" s="76" t="s">
        <v>443</v>
      </c>
      <c r="C4087" s="98" t="s">
        <v>1610</v>
      </c>
      <c r="D4087" s="77" t="s">
        <v>1586</v>
      </c>
      <c r="E4087" s="76" t="s">
        <v>7768</v>
      </c>
      <c r="F4087" s="94" t="s">
        <v>1596</v>
      </c>
      <c r="G4087" s="94">
        <v>0.8</v>
      </c>
      <c r="H4087" s="94">
        <v>6.7999999999999935E-2</v>
      </c>
      <c r="I4087" s="94">
        <v>0.31340800000000002</v>
      </c>
    </row>
    <row r="4088" spans="1:9" s="97" customFormat="1" ht="11.25" customHeight="1" x14ac:dyDescent="0.25">
      <c r="A4088" s="77">
        <v>4082</v>
      </c>
      <c r="B4088" s="76" t="s">
        <v>743</v>
      </c>
      <c r="C4088" s="98" t="s">
        <v>1610</v>
      </c>
      <c r="D4088" s="77" t="s">
        <v>1586</v>
      </c>
      <c r="E4088" s="76" t="s">
        <v>7768</v>
      </c>
      <c r="F4088" s="94" t="s">
        <v>1596</v>
      </c>
      <c r="G4088" s="94">
        <v>0.25</v>
      </c>
      <c r="H4088" s="94">
        <v>0.14949999999999999</v>
      </c>
      <c r="I4088" s="94">
        <v>9.4871999999999998E-2</v>
      </c>
    </row>
    <row r="4089" spans="1:9" s="97" customFormat="1" ht="11.25" customHeight="1" x14ac:dyDescent="0.25">
      <c r="A4089" s="77">
        <v>4083</v>
      </c>
      <c r="B4089" s="76" t="s">
        <v>744</v>
      </c>
      <c r="C4089" s="98" t="s">
        <v>1610</v>
      </c>
      <c r="D4089" s="77" t="s">
        <v>1586</v>
      </c>
      <c r="E4089" s="76" t="s">
        <v>7768</v>
      </c>
      <c r="F4089" s="94" t="s">
        <v>1596</v>
      </c>
      <c r="G4089" s="94">
        <v>6.3E-2</v>
      </c>
      <c r="H4089" s="94">
        <v>3.4130000000000001E-2</v>
      </c>
      <c r="I4089" s="94">
        <v>2.7253279999999998E-2</v>
      </c>
    </row>
    <row r="4090" spans="1:9" s="97" customFormat="1" ht="11.25" customHeight="1" x14ac:dyDescent="0.25">
      <c r="A4090" s="77">
        <v>4084</v>
      </c>
      <c r="B4090" s="76" t="s">
        <v>745</v>
      </c>
      <c r="C4090" s="98" t="s">
        <v>1610</v>
      </c>
      <c r="D4090" s="77" t="s">
        <v>1586</v>
      </c>
      <c r="E4090" s="76" t="s">
        <v>7768</v>
      </c>
      <c r="F4090" s="94" t="s">
        <v>1596</v>
      </c>
      <c r="G4090" s="94">
        <v>6.3E-2</v>
      </c>
      <c r="H4090" s="94">
        <v>4.2950000000000002E-2</v>
      </c>
      <c r="I4090" s="94">
        <v>1.8927199999999995E-2</v>
      </c>
    </row>
    <row r="4091" spans="1:9" s="97" customFormat="1" ht="11.25" customHeight="1" x14ac:dyDescent="0.25">
      <c r="A4091" s="77">
        <v>4085</v>
      </c>
      <c r="B4091" s="76" t="s">
        <v>509</v>
      </c>
      <c r="C4091" s="98" t="s">
        <v>1610</v>
      </c>
      <c r="D4091" s="77" t="s">
        <v>1586</v>
      </c>
      <c r="E4091" s="76" t="s">
        <v>7951</v>
      </c>
      <c r="F4091" s="94" t="s">
        <v>1596</v>
      </c>
      <c r="G4091" s="94">
        <v>0.04</v>
      </c>
      <c r="H4091" s="94">
        <v>2.52E-2</v>
      </c>
      <c r="I4091" s="94">
        <v>1.39712E-2</v>
      </c>
    </row>
    <row r="4092" spans="1:9" s="97" customFormat="1" ht="11.25" customHeight="1" x14ac:dyDescent="0.25">
      <c r="A4092" s="77">
        <v>4086</v>
      </c>
      <c r="B4092" s="76" t="s">
        <v>8838</v>
      </c>
      <c r="C4092" s="98" t="s">
        <v>1618</v>
      </c>
      <c r="D4092" s="77" t="s">
        <v>1586</v>
      </c>
      <c r="E4092" s="76" t="s">
        <v>7676</v>
      </c>
      <c r="F4092" s="94" t="s">
        <v>1596</v>
      </c>
      <c r="G4092" s="94">
        <v>0.16</v>
      </c>
      <c r="H4092" s="94">
        <v>5.5402542372881357E-2</v>
      </c>
      <c r="I4092" s="94">
        <v>9.8739999999999994E-2</v>
      </c>
    </row>
    <row r="4093" spans="1:9" s="97" customFormat="1" ht="11.25" customHeight="1" x14ac:dyDescent="0.25">
      <c r="A4093" s="77">
        <v>4087</v>
      </c>
      <c r="B4093" s="76" t="s">
        <v>7073</v>
      </c>
      <c r="C4093" s="98" t="s">
        <v>1706</v>
      </c>
      <c r="D4093" s="77" t="s">
        <v>1586</v>
      </c>
      <c r="E4093" s="76" t="s">
        <v>7805</v>
      </c>
      <c r="F4093" s="94" t="s">
        <v>1596</v>
      </c>
      <c r="G4093" s="94">
        <v>0.25</v>
      </c>
      <c r="H4093" s="94">
        <v>6.925948345439871E-2</v>
      </c>
      <c r="I4093" s="94">
        <v>0.17061904761904759</v>
      </c>
    </row>
    <row r="4094" spans="1:9" s="97" customFormat="1" ht="11.25" customHeight="1" x14ac:dyDescent="0.25">
      <c r="A4094" s="77">
        <v>4088</v>
      </c>
      <c r="B4094" s="76" t="s">
        <v>709</v>
      </c>
      <c r="C4094" s="98" t="s">
        <v>1610</v>
      </c>
      <c r="D4094" s="77" t="s">
        <v>1586</v>
      </c>
      <c r="E4094" s="76" t="s">
        <v>7768</v>
      </c>
      <c r="F4094" s="94" t="s">
        <v>1596</v>
      </c>
      <c r="G4094" s="94">
        <v>0.04</v>
      </c>
      <c r="H4094" s="94">
        <v>2.7600000000000003E-2</v>
      </c>
      <c r="I4094" s="94">
        <v>1.1705599999999998E-2</v>
      </c>
    </row>
    <row r="4095" spans="1:9" s="97" customFormat="1" ht="11.25" customHeight="1" x14ac:dyDescent="0.25">
      <c r="A4095" s="77">
        <v>4089</v>
      </c>
      <c r="B4095" s="76" t="s">
        <v>6033</v>
      </c>
      <c r="C4095" s="98" t="s">
        <v>1641</v>
      </c>
      <c r="D4095" s="77" t="s">
        <v>1586</v>
      </c>
      <c r="E4095" s="76" t="s">
        <v>7670</v>
      </c>
      <c r="F4095" s="94" t="s">
        <v>1596</v>
      </c>
      <c r="G4095" s="94">
        <v>0.1</v>
      </c>
      <c r="H4095" s="94">
        <v>6.1264124293785312E-2</v>
      </c>
      <c r="I4095" s="94">
        <v>3.6566666666666664E-2</v>
      </c>
    </row>
    <row r="4096" spans="1:9" s="97" customFormat="1" ht="11.25" customHeight="1" x14ac:dyDescent="0.25">
      <c r="A4096" s="77">
        <v>4090</v>
      </c>
      <c r="B4096" s="76" t="s">
        <v>747</v>
      </c>
      <c r="C4096" s="98" t="s">
        <v>1610</v>
      </c>
      <c r="D4096" s="77" t="s">
        <v>1586</v>
      </c>
      <c r="E4096" s="76" t="s">
        <v>8837</v>
      </c>
      <c r="F4096" s="94" t="s">
        <v>1596</v>
      </c>
      <c r="G4096" s="94">
        <v>6.3E-2</v>
      </c>
      <c r="H4096" s="94">
        <v>4.4209999999999999E-2</v>
      </c>
      <c r="I4096" s="94">
        <v>1.7737759999999998E-2</v>
      </c>
    </row>
    <row r="4097" spans="1:9" s="97" customFormat="1" ht="11.25" customHeight="1" x14ac:dyDescent="0.25">
      <c r="A4097" s="77">
        <v>4091</v>
      </c>
      <c r="B4097" s="76" t="s">
        <v>6032</v>
      </c>
      <c r="C4097" s="98" t="s">
        <v>1641</v>
      </c>
      <c r="D4097" s="77" t="s">
        <v>1586</v>
      </c>
      <c r="E4097" s="76" t="s">
        <v>7710</v>
      </c>
      <c r="F4097" s="94" t="s">
        <v>1596</v>
      </c>
      <c r="G4097" s="94">
        <v>0.1</v>
      </c>
      <c r="H4097" s="94">
        <v>3.5361178369652949E-3</v>
      </c>
      <c r="I4097" s="94">
        <v>9.1061904761904761E-2</v>
      </c>
    </row>
    <row r="4098" spans="1:9" s="97" customFormat="1" ht="11.25" customHeight="1" x14ac:dyDescent="0.25">
      <c r="A4098" s="77">
        <v>4092</v>
      </c>
      <c r="B4098" s="76" t="s">
        <v>748</v>
      </c>
      <c r="C4098" s="98" t="s">
        <v>1610</v>
      </c>
      <c r="D4098" s="77" t="s">
        <v>1586</v>
      </c>
      <c r="E4098" s="76" t="s">
        <v>8837</v>
      </c>
      <c r="F4098" s="94" t="s">
        <v>1596</v>
      </c>
      <c r="G4098" s="94">
        <v>6.3E-2</v>
      </c>
      <c r="H4098" s="94">
        <v>4.5469999999999997E-2</v>
      </c>
      <c r="I4098" s="94">
        <v>1.6548320000000002E-2</v>
      </c>
    </row>
    <row r="4099" spans="1:9" s="97" customFormat="1" ht="11.25" customHeight="1" x14ac:dyDescent="0.25">
      <c r="A4099" s="77">
        <v>4093</v>
      </c>
      <c r="B4099" s="76" t="s">
        <v>6031</v>
      </c>
      <c r="C4099" s="98" t="s">
        <v>1641</v>
      </c>
      <c r="D4099" s="77" t="s">
        <v>1586</v>
      </c>
      <c r="E4099" s="76" t="s">
        <v>7710</v>
      </c>
      <c r="F4099" s="94" t="s">
        <v>1596</v>
      </c>
      <c r="G4099" s="94">
        <v>0.25</v>
      </c>
      <c r="H4099" s="94">
        <v>0.1277138821630347</v>
      </c>
      <c r="I4099" s="94">
        <v>0.11543809523809523</v>
      </c>
    </row>
    <row r="4100" spans="1:9" s="97" customFormat="1" ht="11.25" customHeight="1" x14ac:dyDescent="0.25">
      <c r="A4100" s="77">
        <v>4094</v>
      </c>
      <c r="B4100" s="76" t="s">
        <v>6030</v>
      </c>
      <c r="C4100" s="98" t="s">
        <v>1641</v>
      </c>
      <c r="D4100" s="77" t="s">
        <v>1586</v>
      </c>
      <c r="E4100" s="76" t="s">
        <v>9591</v>
      </c>
      <c r="F4100" s="94" t="s">
        <v>1596</v>
      </c>
      <c r="G4100" s="94">
        <v>0.25</v>
      </c>
      <c r="H4100" s="94">
        <v>0.14449999999999999</v>
      </c>
      <c r="I4100" s="94">
        <v>9.9592E-2</v>
      </c>
    </row>
    <row r="4101" spans="1:9" s="97" customFormat="1" ht="11.25" customHeight="1" x14ac:dyDescent="0.25">
      <c r="A4101" s="77">
        <v>4095</v>
      </c>
      <c r="B4101" s="76" t="s">
        <v>749</v>
      </c>
      <c r="C4101" s="98" t="s">
        <v>1610</v>
      </c>
      <c r="D4101" s="77" t="s">
        <v>1586</v>
      </c>
      <c r="E4101" s="76" t="s">
        <v>8837</v>
      </c>
      <c r="F4101" s="94" t="s">
        <v>1596</v>
      </c>
      <c r="G4101" s="94">
        <v>0.16</v>
      </c>
      <c r="H4101" s="94">
        <v>8.5199999999999998E-2</v>
      </c>
      <c r="I4101" s="94">
        <v>7.0611199999999999E-2</v>
      </c>
    </row>
    <row r="4102" spans="1:9" s="97" customFormat="1" ht="11.25" customHeight="1" x14ac:dyDescent="0.25">
      <c r="A4102" s="77">
        <v>4096</v>
      </c>
      <c r="B4102" s="76" t="s">
        <v>6029</v>
      </c>
      <c r="C4102" s="98" t="s">
        <v>1641</v>
      </c>
      <c r="D4102" s="77" t="s">
        <v>1586</v>
      </c>
      <c r="E4102" s="76" t="s">
        <v>9590</v>
      </c>
      <c r="F4102" s="94" t="s">
        <v>1596</v>
      </c>
      <c r="G4102" s="94">
        <v>0.25</v>
      </c>
      <c r="H4102" s="94">
        <v>8.2728006456820019E-2</v>
      </c>
      <c r="I4102" s="94">
        <v>0.15790476190476191</v>
      </c>
    </row>
    <row r="4103" spans="1:9" s="97" customFormat="1" ht="11.25" customHeight="1" x14ac:dyDescent="0.25">
      <c r="A4103" s="77">
        <v>4097</v>
      </c>
      <c r="B4103" s="76" t="s">
        <v>506</v>
      </c>
      <c r="C4103" s="98" t="s">
        <v>1610</v>
      </c>
      <c r="D4103" s="77" t="s">
        <v>1586</v>
      </c>
      <c r="E4103" s="76" t="s">
        <v>8837</v>
      </c>
      <c r="F4103" s="94" t="s">
        <v>1596</v>
      </c>
      <c r="G4103" s="94">
        <v>0.06</v>
      </c>
      <c r="H4103" s="94">
        <v>3.3799999999999997E-2</v>
      </c>
      <c r="I4103" s="94">
        <v>2.4732800000000003E-2</v>
      </c>
    </row>
    <row r="4104" spans="1:9" s="97" customFormat="1" ht="11.25" customHeight="1" x14ac:dyDescent="0.25">
      <c r="A4104" s="77">
        <v>4098</v>
      </c>
      <c r="B4104" s="76" t="s">
        <v>6028</v>
      </c>
      <c r="C4104" s="98" t="s">
        <v>1641</v>
      </c>
      <c r="D4104" s="77" t="s">
        <v>1586</v>
      </c>
      <c r="E4104" s="76" t="s">
        <v>7710</v>
      </c>
      <c r="F4104" s="94" t="s">
        <v>1596</v>
      </c>
      <c r="G4104" s="94">
        <v>0.1</v>
      </c>
      <c r="H4104" s="94">
        <v>1.4999999999999999E-2</v>
      </c>
      <c r="I4104" s="94">
        <v>8.0239999999999992E-2</v>
      </c>
    </row>
    <row r="4105" spans="1:9" s="97" customFormat="1" ht="11.25" customHeight="1" x14ac:dyDescent="0.25">
      <c r="A4105" s="77">
        <v>4099</v>
      </c>
      <c r="B4105" s="76" t="s">
        <v>750</v>
      </c>
      <c r="C4105" s="98" t="s">
        <v>1610</v>
      </c>
      <c r="D4105" s="77" t="s">
        <v>1586</v>
      </c>
      <c r="E4105" s="76" t="s">
        <v>8837</v>
      </c>
      <c r="F4105" s="94" t="s">
        <v>1596</v>
      </c>
      <c r="G4105" s="94">
        <v>0.25</v>
      </c>
      <c r="H4105" s="94">
        <v>0.16450000000000001</v>
      </c>
      <c r="I4105" s="94">
        <v>8.0711999999999992E-2</v>
      </c>
    </row>
    <row r="4106" spans="1:9" s="97" customFormat="1" ht="11.25" customHeight="1" x14ac:dyDescent="0.25">
      <c r="A4106" s="77">
        <v>4100</v>
      </c>
      <c r="B4106" s="76" t="s">
        <v>6027</v>
      </c>
      <c r="C4106" s="98" t="s">
        <v>1641</v>
      </c>
      <c r="D4106" s="77" t="s">
        <v>1586</v>
      </c>
      <c r="E4106" s="76" t="s">
        <v>7710</v>
      </c>
      <c r="F4106" s="94" t="s">
        <v>1596</v>
      </c>
      <c r="G4106" s="94">
        <v>0.04</v>
      </c>
      <c r="H4106" s="94">
        <v>2.24E-2</v>
      </c>
      <c r="I4106" s="94">
        <v>1.6614400000000001E-2</v>
      </c>
    </row>
    <row r="4107" spans="1:9" s="97" customFormat="1" ht="11.25" customHeight="1" x14ac:dyDescent="0.25">
      <c r="A4107" s="77">
        <v>4101</v>
      </c>
      <c r="B4107" s="76" t="s">
        <v>4576</v>
      </c>
      <c r="C4107" s="98" t="s">
        <v>1611</v>
      </c>
      <c r="D4107" s="77" t="s">
        <v>1586</v>
      </c>
      <c r="E4107" s="76" t="s">
        <v>2546</v>
      </c>
      <c r="F4107" s="94" t="s">
        <v>1596</v>
      </c>
      <c r="G4107" s="94">
        <v>0.16</v>
      </c>
      <c r="H4107" s="94">
        <v>0.100181598062954</v>
      </c>
      <c r="I4107" s="94">
        <v>5.6468571428571424E-2</v>
      </c>
    </row>
    <row r="4108" spans="1:9" s="97" customFormat="1" ht="11.25" customHeight="1" x14ac:dyDescent="0.25">
      <c r="A4108" s="77">
        <v>4102</v>
      </c>
      <c r="B4108" s="76" t="s">
        <v>507</v>
      </c>
      <c r="C4108" s="98" t="s">
        <v>1610</v>
      </c>
      <c r="D4108" s="77" t="s">
        <v>1586</v>
      </c>
      <c r="E4108" s="76" t="s">
        <v>8837</v>
      </c>
      <c r="F4108" s="94" t="s">
        <v>1596</v>
      </c>
      <c r="G4108" s="94">
        <v>0.04</v>
      </c>
      <c r="H4108" s="94">
        <v>2.7600000000000003E-2</v>
      </c>
      <c r="I4108" s="94">
        <v>1.1705599999999998E-2</v>
      </c>
    </row>
    <row r="4109" spans="1:9" s="97" customFormat="1" ht="11.25" customHeight="1" x14ac:dyDescent="0.25">
      <c r="A4109" s="77">
        <v>4103</v>
      </c>
      <c r="B4109" s="76" t="s">
        <v>751</v>
      </c>
      <c r="C4109" s="98" t="s">
        <v>1610</v>
      </c>
      <c r="D4109" s="77" t="s">
        <v>1586</v>
      </c>
      <c r="E4109" s="76" t="s">
        <v>8837</v>
      </c>
      <c r="F4109" s="94" t="s">
        <v>1596</v>
      </c>
      <c r="G4109" s="94">
        <v>0.1</v>
      </c>
      <c r="H4109" s="94">
        <v>7.0999999999999994E-2</v>
      </c>
      <c r="I4109" s="94">
        <v>2.7375999999999998E-2</v>
      </c>
    </row>
    <row r="4110" spans="1:9" s="97" customFormat="1" ht="11.25" customHeight="1" x14ac:dyDescent="0.25">
      <c r="A4110" s="77">
        <v>4104</v>
      </c>
      <c r="B4110" s="76" t="s">
        <v>6026</v>
      </c>
      <c r="C4110" s="98" t="s">
        <v>1641</v>
      </c>
      <c r="D4110" s="77" t="s">
        <v>1586</v>
      </c>
      <c r="E4110" s="76" t="s">
        <v>7710</v>
      </c>
      <c r="F4110" s="94" t="s">
        <v>1596</v>
      </c>
      <c r="G4110" s="94">
        <v>0.25</v>
      </c>
      <c r="H4110" s="94">
        <v>2.3289951573849881E-2</v>
      </c>
      <c r="I4110" s="94">
        <v>0.21401428571428571</v>
      </c>
    </row>
    <row r="4111" spans="1:9" s="97" customFormat="1" ht="11.25" customHeight="1" x14ac:dyDescent="0.25">
      <c r="A4111" s="77">
        <v>4105</v>
      </c>
      <c r="B4111" s="76" t="s">
        <v>1362</v>
      </c>
      <c r="C4111" s="98" t="s">
        <v>1605</v>
      </c>
      <c r="D4111" s="77" t="s">
        <v>1586</v>
      </c>
      <c r="E4111" s="76" t="s">
        <v>8488</v>
      </c>
      <c r="F4111" s="94" t="s">
        <v>1596</v>
      </c>
      <c r="G4111" s="94">
        <v>0.25</v>
      </c>
      <c r="H4111" s="94">
        <v>1.5012106537530266E-2</v>
      </c>
      <c r="I4111" s="94">
        <v>0.22182857142857143</v>
      </c>
    </row>
    <row r="4112" spans="1:9" s="97" customFormat="1" ht="11.25" customHeight="1" x14ac:dyDescent="0.25">
      <c r="A4112" s="77">
        <v>4106</v>
      </c>
      <c r="B4112" s="76" t="s">
        <v>752</v>
      </c>
      <c r="C4112" s="98" t="s">
        <v>1610</v>
      </c>
      <c r="D4112" s="77" t="s">
        <v>1586</v>
      </c>
      <c r="E4112" s="76" t="s">
        <v>8837</v>
      </c>
      <c r="F4112" s="94" t="s">
        <v>1596</v>
      </c>
      <c r="G4112" s="94">
        <v>0.1</v>
      </c>
      <c r="H4112" s="94">
        <v>6.4000000000000001E-2</v>
      </c>
      <c r="I4112" s="94">
        <v>3.3983999999999993E-2</v>
      </c>
    </row>
    <row r="4113" spans="1:9" s="97" customFormat="1" ht="11.25" customHeight="1" x14ac:dyDescent="0.25">
      <c r="A4113" s="77">
        <v>4107</v>
      </c>
      <c r="B4113" s="76" t="s">
        <v>753</v>
      </c>
      <c r="C4113" s="98" t="s">
        <v>1610</v>
      </c>
      <c r="D4113" s="77" t="s">
        <v>1586</v>
      </c>
      <c r="E4113" s="76" t="s">
        <v>8832</v>
      </c>
      <c r="F4113" s="94" t="s">
        <v>1596</v>
      </c>
      <c r="G4113" s="94">
        <v>0.16</v>
      </c>
      <c r="H4113" s="94">
        <v>0.10920000000000001</v>
      </c>
      <c r="I4113" s="94">
        <v>4.7955199999999996E-2</v>
      </c>
    </row>
    <row r="4114" spans="1:9" s="97" customFormat="1" ht="11.25" customHeight="1" x14ac:dyDescent="0.25">
      <c r="A4114" s="77">
        <v>4108</v>
      </c>
      <c r="B4114" s="76" t="s">
        <v>8836</v>
      </c>
      <c r="C4114" s="98" t="s">
        <v>1714</v>
      </c>
      <c r="D4114" s="77" t="s">
        <v>1586</v>
      </c>
      <c r="E4114" s="76" t="s">
        <v>7972</v>
      </c>
      <c r="F4114" s="94" t="s">
        <v>1596</v>
      </c>
      <c r="G4114" s="94">
        <v>0.1</v>
      </c>
      <c r="H4114" s="94">
        <v>5.054479418886198E-3</v>
      </c>
      <c r="I4114" s="94">
        <v>8.9628571428571419E-2</v>
      </c>
    </row>
    <row r="4115" spans="1:9" s="97" customFormat="1" ht="11.25" customHeight="1" x14ac:dyDescent="0.25">
      <c r="A4115" s="77">
        <v>4109</v>
      </c>
      <c r="B4115" s="76" t="s">
        <v>8835</v>
      </c>
      <c r="C4115" s="98" t="s">
        <v>1618</v>
      </c>
      <c r="D4115" s="77" t="s">
        <v>1586</v>
      </c>
      <c r="E4115" s="76" t="s">
        <v>7676</v>
      </c>
      <c r="F4115" s="94" t="s">
        <v>1596</v>
      </c>
      <c r="G4115" s="94">
        <v>6.3E-2</v>
      </c>
      <c r="H4115" s="94">
        <v>1.9652945924132369E-2</v>
      </c>
      <c r="I4115" s="94">
        <v>4.0919619047619045E-2</v>
      </c>
    </row>
    <row r="4116" spans="1:9" s="97" customFormat="1" ht="11.25" customHeight="1" x14ac:dyDescent="0.25">
      <c r="A4116" s="77">
        <v>4110</v>
      </c>
      <c r="B4116" s="76" t="s">
        <v>6025</v>
      </c>
      <c r="C4116" s="98" t="s">
        <v>1641</v>
      </c>
      <c r="D4116" s="77" t="s">
        <v>1586</v>
      </c>
      <c r="E4116" s="76" t="s">
        <v>7927</v>
      </c>
      <c r="F4116" s="94" t="s">
        <v>1596</v>
      </c>
      <c r="G4116" s="94">
        <v>0.04</v>
      </c>
      <c r="H4116" s="94">
        <v>2.2800000000000001E-2</v>
      </c>
      <c r="I4116" s="94">
        <v>1.6236799999999999E-2</v>
      </c>
    </row>
    <row r="4117" spans="1:9" s="97" customFormat="1" ht="11.25" customHeight="1" x14ac:dyDescent="0.25">
      <c r="A4117" s="77">
        <v>4111</v>
      </c>
      <c r="B4117" s="76" t="s">
        <v>8834</v>
      </c>
      <c r="C4117" s="98" t="s">
        <v>1628</v>
      </c>
      <c r="D4117" s="77" t="s">
        <v>1586</v>
      </c>
      <c r="E4117" s="76" t="s">
        <v>7653</v>
      </c>
      <c r="F4117" s="94" t="s">
        <v>1596</v>
      </c>
      <c r="G4117" s="94">
        <v>0.04</v>
      </c>
      <c r="H4117" s="94">
        <v>6.4114205004035512E-3</v>
      </c>
      <c r="I4117" s="94">
        <v>3.1707619047619047E-2</v>
      </c>
    </row>
    <row r="4118" spans="1:9" s="97" customFormat="1" ht="11.25" customHeight="1" x14ac:dyDescent="0.25">
      <c r="A4118" s="77">
        <v>4112</v>
      </c>
      <c r="B4118" s="76" t="s">
        <v>508</v>
      </c>
      <c r="C4118" s="98" t="s">
        <v>1610</v>
      </c>
      <c r="D4118" s="77" t="s">
        <v>1586</v>
      </c>
      <c r="E4118" s="76" t="s">
        <v>7628</v>
      </c>
      <c r="F4118" s="94" t="s">
        <v>1596</v>
      </c>
      <c r="G4118" s="94">
        <v>0.1</v>
      </c>
      <c r="H4118" s="94">
        <v>5.3999999999999999E-2</v>
      </c>
      <c r="I4118" s="94">
        <v>4.3423999999999997E-2</v>
      </c>
    </row>
    <row r="4119" spans="1:9" s="97" customFormat="1" ht="11.25" customHeight="1" x14ac:dyDescent="0.25">
      <c r="A4119" s="77">
        <v>4113</v>
      </c>
      <c r="B4119" s="76" t="s">
        <v>8833</v>
      </c>
      <c r="C4119" s="98" t="s">
        <v>1714</v>
      </c>
      <c r="D4119" s="77" t="s">
        <v>1586</v>
      </c>
      <c r="E4119" s="76" t="s">
        <v>7851</v>
      </c>
      <c r="F4119" s="94" t="s">
        <v>1596</v>
      </c>
      <c r="G4119" s="94">
        <v>0.06</v>
      </c>
      <c r="H4119" s="94">
        <v>6.0000000000000005E-2</v>
      </c>
      <c r="I4119" s="94">
        <v>0</v>
      </c>
    </row>
    <row r="4120" spans="1:9" s="97" customFormat="1" ht="11.25" customHeight="1" x14ac:dyDescent="0.25">
      <c r="A4120" s="77">
        <v>4114</v>
      </c>
      <c r="B4120" s="76" t="s">
        <v>697</v>
      </c>
      <c r="C4120" s="98" t="s">
        <v>1610</v>
      </c>
      <c r="D4120" s="77" t="s">
        <v>1586</v>
      </c>
      <c r="E4120" s="76" t="s">
        <v>7628</v>
      </c>
      <c r="F4120" s="94" t="s">
        <v>1596</v>
      </c>
      <c r="G4120" s="94">
        <v>0.16</v>
      </c>
      <c r="H4120" s="94">
        <v>0.10760000000000002</v>
      </c>
      <c r="I4120" s="94">
        <v>4.9465599999999985E-2</v>
      </c>
    </row>
    <row r="4121" spans="1:9" s="97" customFormat="1" ht="11.25" customHeight="1" x14ac:dyDescent="0.25">
      <c r="A4121" s="77">
        <v>4115</v>
      </c>
      <c r="B4121" s="76" t="s">
        <v>1354</v>
      </c>
      <c r="C4121" s="98" t="s">
        <v>1605</v>
      </c>
      <c r="D4121" s="77" t="s">
        <v>1586</v>
      </c>
      <c r="E4121" s="76" t="s">
        <v>8488</v>
      </c>
      <c r="F4121" s="94" t="s">
        <v>1596</v>
      </c>
      <c r="G4121" s="94">
        <v>0.25</v>
      </c>
      <c r="H4121" s="94">
        <v>9.5520581113801475E-2</v>
      </c>
      <c r="I4121" s="94">
        <v>0.14582857142857139</v>
      </c>
    </row>
    <row r="4122" spans="1:9" s="97" customFormat="1" ht="11.25" customHeight="1" x14ac:dyDescent="0.25">
      <c r="A4122" s="77">
        <v>4116</v>
      </c>
      <c r="B4122" s="76" t="s">
        <v>403</v>
      </c>
      <c r="C4122" s="98" t="s">
        <v>1628</v>
      </c>
      <c r="D4122" s="77" t="s">
        <v>1586</v>
      </c>
      <c r="E4122" s="76" t="s">
        <v>7653</v>
      </c>
      <c r="F4122" s="94" t="s">
        <v>1596</v>
      </c>
      <c r="G4122" s="94">
        <v>0.1</v>
      </c>
      <c r="H4122" s="94">
        <v>8.0407586763518966E-3</v>
      </c>
      <c r="I4122" s="94">
        <v>8.6809523809523795E-2</v>
      </c>
    </row>
    <row r="4123" spans="1:9" s="97" customFormat="1" ht="11.25" customHeight="1" x14ac:dyDescent="0.25">
      <c r="A4123" s="77">
        <v>4117</v>
      </c>
      <c r="B4123" s="76" t="s">
        <v>713</v>
      </c>
      <c r="C4123" s="98" t="s">
        <v>1610</v>
      </c>
      <c r="D4123" s="77" t="s">
        <v>1586</v>
      </c>
      <c r="E4123" s="76" t="s">
        <v>8832</v>
      </c>
      <c r="F4123" s="94" t="s">
        <v>1596</v>
      </c>
      <c r="G4123" s="94">
        <v>0.16</v>
      </c>
      <c r="H4123" s="94">
        <v>8.5199999999999998E-2</v>
      </c>
      <c r="I4123" s="94">
        <v>7.0611199999999999E-2</v>
      </c>
    </row>
    <row r="4124" spans="1:9" s="97" customFormat="1" ht="11.25" customHeight="1" x14ac:dyDescent="0.25">
      <c r="A4124" s="77">
        <v>4118</v>
      </c>
      <c r="B4124" s="76" t="s">
        <v>8831</v>
      </c>
      <c r="C4124" s="98" t="s">
        <v>1714</v>
      </c>
      <c r="D4124" s="77" t="s">
        <v>1586</v>
      </c>
      <c r="E4124" s="76" t="s">
        <v>7851</v>
      </c>
      <c r="F4124" s="94" t="s">
        <v>1596</v>
      </c>
      <c r="G4124" s="94">
        <v>0.1</v>
      </c>
      <c r="H4124" s="94">
        <v>2.262409200968523E-2</v>
      </c>
      <c r="I4124" s="94">
        <v>7.3042857142857145E-2</v>
      </c>
    </row>
    <row r="4125" spans="1:9" s="97" customFormat="1" ht="11.25" customHeight="1" x14ac:dyDescent="0.25">
      <c r="A4125" s="77">
        <v>4119</v>
      </c>
      <c r="B4125" s="76" t="s">
        <v>8830</v>
      </c>
      <c r="C4125" s="98" t="s">
        <v>1714</v>
      </c>
      <c r="D4125" s="77" t="s">
        <v>1586</v>
      </c>
      <c r="E4125" s="76" t="s">
        <v>7851</v>
      </c>
      <c r="F4125" s="94" t="s">
        <v>1596</v>
      </c>
      <c r="G4125" s="94">
        <v>0.25</v>
      </c>
      <c r="H4125" s="94">
        <v>9.6862389023405979E-2</v>
      </c>
      <c r="I4125" s="94">
        <v>0.14456190476190478</v>
      </c>
    </row>
    <row r="4126" spans="1:9" s="97" customFormat="1" ht="11.25" customHeight="1" x14ac:dyDescent="0.25">
      <c r="A4126" s="77">
        <v>4120</v>
      </c>
      <c r="B4126" s="76" t="s">
        <v>7072</v>
      </c>
      <c r="C4126" s="98" t="s">
        <v>1706</v>
      </c>
      <c r="D4126" s="77" t="s">
        <v>1586</v>
      </c>
      <c r="E4126" s="76" t="s">
        <v>7805</v>
      </c>
      <c r="F4126" s="94" t="s">
        <v>1596</v>
      </c>
      <c r="G4126" s="94">
        <v>0.1</v>
      </c>
      <c r="H4126" s="94">
        <v>4.144471347861179E-2</v>
      </c>
      <c r="I4126" s="94">
        <v>5.5276190476190472E-2</v>
      </c>
    </row>
    <row r="4127" spans="1:9" s="97" customFormat="1" ht="11.25" customHeight="1" x14ac:dyDescent="0.25">
      <c r="A4127" s="77">
        <v>4121</v>
      </c>
      <c r="B4127" s="76" t="s">
        <v>404</v>
      </c>
      <c r="C4127" s="98" t="s">
        <v>1628</v>
      </c>
      <c r="D4127" s="77" t="s">
        <v>1586</v>
      </c>
      <c r="E4127" s="76" t="s">
        <v>7653</v>
      </c>
      <c r="F4127" s="94" t="s">
        <v>1596</v>
      </c>
      <c r="G4127" s="94">
        <v>0.25</v>
      </c>
      <c r="H4127" s="94">
        <v>3.78228410008071E-2</v>
      </c>
      <c r="I4127" s="94">
        <v>0.20029523809523808</v>
      </c>
    </row>
    <row r="4128" spans="1:9" s="97" customFormat="1" ht="11.25" customHeight="1" x14ac:dyDescent="0.25">
      <c r="A4128" s="77">
        <v>4122</v>
      </c>
      <c r="B4128" s="76" t="s">
        <v>8829</v>
      </c>
      <c r="C4128" s="98" t="s">
        <v>1714</v>
      </c>
      <c r="D4128" s="77" t="s">
        <v>1586</v>
      </c>
      <c r="E4128" s="76" t="s">
        <v>7972</v>
      </c>
      <c r="F4128" s="94" t="s">
        <v>1596</v>
      </c>
      <c r="G4128" s="94">
        <v>0.1</v>
      </c>
      <c r="H4128" s="94">
        <v>0.1</v>
      </c>
      <c r="I4128" s="94">
        <v>0</v>
      </c>
    </row>
    <row r="4129" spans="1:9" s="97" customFormat="1" ht="11.25" customHeight="1" x14ac:dyDescent="0.25">
      <c r="A4129" s="77">
        <v>4123</v>
      </c>
      <c r="B4129" s="76" t="s">
        <v>1357</v>
      </c>
      <c r="C4129" s="98" t="s">
        <v>1605</v>
      </c>
      <c r="D4129" s="77" t="s">
        <v>1586</v>
      </c>
      <c r="E4129" s="76" t="s">
        <v>8488</v>
      </c>
      <c r="F4129" s="94" t="s">
        <v>1596</v>
      </c>
      <c r="G4129" s="94">
        <v>0.16</v>
      </c>
      <c r="H4129" s="94">
        <v>7.1680790960451978E-3</v>
      </c>
      <c r="I4129" s="94">
        <v>0.14427333333333331</v>
      </c>
    </row>
    <row r="4130" spans="1:9" s="97" customFormat="1" ht="11.25" customHeight="1" x14ac:dyDescent="0.25">
      <c r="A4130" s="77">
        <v>4124</v>
      </c>
      <c r="B4130" s="76" t="s">
        <v>754</v>
      </c>
      <c r="C4130" s="98" t="s">
        <v>1610</v>
      </c>
      <c r="D4130" s="77" t="s">
        <v>1586</v>
      </c>
      <c r="E4130" s="76" t="s">
        <v>7628</v>
      </c>
      <c r="F4130" s="94" t="s">
        <v>1596</v>
      </c>
      <c r="G4130" s="94">
        <v>0.1</v>
      </c>
      <c r="H4130" s="94">
        <v>5.5E-2</v>
      </c>
      <c r="I4130" s="94">
        <v>4.2479999999999997E-2</v>
      </c>
    </row>
    <row r="4131" spans="1:9" s="97" customFormat="1" ht="11.25" customHeight="1" x14ac:dyDescent="0.25">
      <c r="A4131" s="77">
        <v>4125</v>
      </c>
      <c r="B4131" s="76" t="s">
        <v>7071</v>
      </c>
      <c r="C4131" s="98" t="s">
        <v>1706</v>
      </c>
      <c r="D4131" s="77" t="s">
        <v>1586</v>
      </c>
      <c r="E4131" s="76" t="s">
        <v>7805</v>
      </c>
      <c r="F4131" s="94" t="s">
        <v>1596</v>
      </c>
      <c r="G4131" s="94">
        <v>0.1</v>
      </c>
      <c r="H4131" s="94">
        <v>3.8609765940274418E-2</v>
      </c>
      <c r="I4131" s="94">
        <v>5.7952380952380943E-2</v>
      </c>
    </row>
    <row r="4132" spans="1:9" s="97" customFormat="1" ht="11.25" customHeight="1" x14ac:dyDescent="0.25">
      <c r="A4132" s="77">
        <v>4126</v>
      </c>
      <c r="B4132" s="76" t="s">
        <v>3214</v>
      </c>
      <c r="C4132" s="98" t="s">
        <v>1638</v>
      </c>
      <c r="D4132" s="77" t="s">
        <v>1586</v>
      </c>
      <c r="E4132" s="76" t="s">
        <v>2544</v>
      </c>
      <c r="F4132" s="94" t="s">
        <v>1596</v>
      </c>
      <c r="G4132" s="94">
        <v>0.25</v>
      </c>
      <c r="H4132" s="94">
        <v>5.9195924132364811E-2</v>
      </c>
      <c r="I4132" s="94">
        <v>0.18011904761904762</v>
      </c>
    </row>
    <row r="4133" spans="1:9" s="97" customFormat="1" ht="11.25" customHeight="1" x14ac:dyDescent="0.25">
      <c r="A4133" s="77">
        <v>4127</v>
      </c>
      <c r="B4133" s="76" t="s">
        <v>8828</v>
      </c>
      <c r="C4133" s="98" t="s">
        <v>1618</v>
      </c>
      <c r="D4133" s="77" t="s">
        <v>1586</v>
      </c>
      <c r="E4133" s="76" t="s">
        <v>8057</v>
      </c>
      <c r="F4133" s="94" t="s">
        <v>1596</v>
      </c>
      <c r="G4133" s="94">
        <v>0.16</v>
      </c>
      <c r="H4133" s="94">
        <v>5.0857546408393871E-2</v>
      </c>
      <c r="I4133" s="94">
        <v>0.10303047619047617</v>
      </c>
    </row>
    <row r="4134" spans="1:9" s="97" customFormat="1" ht="11.25" customHeight="1" x14ac:dyDescent="0.25">
      <c r="A4134" s="77">
        <v>4128</v>
      </c>
      <c r="B4134" s="76" t="s">
        <v>405</v>
      </c>
      <c r="C4134" s="98" t="s">
        <v>1628</v>
      </c>
      <c r="D4134" s="77" t="s">
        <v>1586</v>
      </c>
      <c r="E4134" s="76" t="s">
        <v>7653</v>
      </c>
      <c r="F4134" s="94" t="s">
        <v>1596</v>
      </c>
      <c r="G4134" s="94">
        <v>0.16</v>
      </c>
      <c r="H4134" s="94">
        <v>3.6319612590799033E-3</v>
      </c>
      <c r="I4134" s="94">
        <v>0.14761142857142859</v>
      </c>
    </row>
    <row r="4135" spans="1:9" s="97" customFormat="1" ht="11.25" customHeight="1" x14ac:dyDescent="0.25">
      <c r="A4135" s="77">
        <v>4129</v>
      </c>
      <c r="B4135" s="76" t="s">
        <v>8827</v>
      </c>
      <c r="C4135" s="98" t="s">
        <v>1618</v>
      </c>
      <c r="D4135" s="77" t="s">
        <v>1586</v>
      </c>
      <c r="E4135" s="76" t="s">
        <v>8057</v>
      </c>
      <c r="F4135" s="94" t="s">
        <v>1596</v>
      </c>
      <c r="G4135" s="94">
        <v>0.4</v>
      </c>
      <c r="H4135" s="94">
        <v>1.1950161420500406E-2</v>
      </c>
      <c r="I4135" s="94">
        <v>0.3663190476190476</v>
      </c>
    </row>
    <row r="4136" spans="1:9" s="97" customFormat="1" ht="11.25" customHeight="1" x14ac:dyDescent="0.25">
      <c r="A4136" s="77">
        <v>4130</v>
      </c>
      <c r="B4136" s="76" t="s">
        <v>4575</v>
      </c>
      <c r="C4136" s="98" t="s">
        <v>1611</v>
      </c>
      <c r="D4136" s="77" t="s">
        <v>1586</v>
      </c>
      <c r="E4136" s="76" t="s">
        <v>7830</v>
      </c>
      <c r="F4136" s="94" t="s">
        <v>1596</v>
      </c>
      <c r="G4136" s="94">
        <v>0.16</v>
      </c>
      <c r="H4136" s="94">
        <v>2.318906376109766E-2</v>
      </c>
      <c r="I4136" s="94">
        <v>0.1291495238095238</v>
      </c>
    </row>
    <row r="4137" spans="1:9" s="97" customFormat="1" ht="11.25" customHeight="1" x14ac:dyDescent="0.25">
      <c r="A4137" s="77">
        <v>4131</v>
      </c>
      <c r="B4137" s="76" t="s">
        <v>8826</v>
      </c>
      <c r="C4137" s="98" t="s">
        <v>1714</v>
      </c>
      <c r="D4137" s="77" t="s">
        <v>1586</v>
      </c>
      <c r="E4137" s="76" t="s">
        <v>7851</v>
      </c>
      <c r="F4137" s="94" t="s">
        <v>1596</v>
      </c>
      <c r="G4137" s="94">
        <v>6.3E-2</v>
      </c>
      <c r="H4137" s="94">
        <v>4.1689999999999998E-2</v>
      </c>
      <c r="I4137" s="94">
        <v>2.0116640000000002E-2</v>
      </c>
    </row>
    <row r="4138" spans="1:9" s="97" customFormat="1" ht="11.25" customHeight="1" x14ac:dyDescent="0.25">
      <c r="A4138" s="77">
        <v>4132</v>
      </c>
      <c r="B4138" s="76" t="s">
        <v>7070</v>
      </c>
      <c r="C4138" s="98" t="s">
        <v>1706</v>
      </c>
      <c r="D4138" s="77" t="s">
        <v>1586</v>
      </c>
      <c r="E4138" s="76" t="s">
        <v>7805</v>
      </c>
      <c r="F4138" s="94" t="s">
        <v>1596</v>
      </c>
      <c r="G4138" s="94">
        <v>0.1</v>
      </c>
      <c r="H4138" s="94">
        <v>3.2576674737691692E-2</v>
      </c>
      <c r="I4138" s="94">
        <v>6.3647619047619036E-2</v>
      </c>
    </row>
    <row r="4139" spans="1:9" s="97" customFormat="1" ht="11.25" customHeight="1" x14ac:dyDescent="0.25">
      <c r="A4139" s="77">
        <v>4133</v>
      </c>
      <c r="B4139" s="76" t="s">
        <v>423</v>
      </c>
      <c r="C4139" s="98" t="s">
        <v>1628</v>
      </c>
      <c r="D4139" s="77" t="s">
        <v>1586</v>
      </c>
      <c r="E4139" s="76" t="s">
        <v>7653</v>
      </c>
      <c r="F4139" s="94" t="s">
        <v>1596</v>
      </c>
      <c r="G4139" s="94">
        <v>0.4</v>
      </c>
      <c r="H4139" s="94">
        <v>2.0278450363196126E-2</v>
      </c>
      <c r="I4139" s="94">
        <v>0.35845714285714286</v>
      </c>
    </row>
    <row r="4140" spans="1:9" s="97" customFormat="1" ht="11.25" customHeight="1" x14ac:dyDescent="0.25">
      <c r="A4140" s="77">
        <v>4134</v>
      </c>
      <c r="B4140" s="76" t="s">
        <v>8825</v>
      </c>
      <c r="C4140" s="98" t="s">
        <v>1618</v>
      </c>
      <c r="D4140" s="77" t="s">
        <v>1586</v>
      </c>
      <c r="E4140" s="76" t="s">
        <v>8057</v>
      </c>
      <c r="F4140" s="94" t="s">
        <v>1596</v>
      </c>
      <c r="G4140" s="94">
        <v>0.25</v>
      </c>
      <c r="H4140" s="94">
        <v>2.4853712671509282E-2</v>
      </c>
      <c r="I4140" s="94">
        <v>0.21253809523809522</v>
      </c>
    </row>
    <row r="4141" spans="1:9" s="97" customFormat="1" ht="11.25" customHeight="1" x14ac:dyDescent="0.25">
      <c r="A4141" s="77">
        <v>4135</v>
      </c>
      <c r="B4141" s="76" t="s">
        <v>7069</v>
      </c>
      <c r="C4141" s="98" t="s">
        <v>1706</v>
      </c>
      <c r="D4141" s="77" t="s">
        <v>1586</v>
      </c>
      <c r="E4141" s="76" t="s">
        <v>7805</v>
      </c>
      <c r="F4141" s="94" t="s">
        <v>1596</v>
      </c>
      <c r="G4141" s="94">
        <v>0.25</v>
      </c>
      <c r="H4141" s="94">
        <v>0.1324959644874899</v>
      </c>
      <c r="I4141" s="94">
        <v>0.11092380952380951</v>
      </c>
    </row>
    <row r="4142" spans="1:9" s="97" customFormat="1" ht="11.25" customHeight="1" x14ac:dyDescent="0.25">
      <c r="A4142" s="77">
        <v>4136</v>
      </c>
      <c r="B4142" s="76" t="s">
        <v>424</v>
      </c>
      <c r="C4142" s="98" t="s">
        <v>1628</v>
      </c>
      <c r="D4142" s="77" t="s">
        <v>1586</v>
      </c>
      <c r="E4142" s="76" t="s">
        <v>7653</v>
      </c>
      <c r="F4142" s="94" t="s">
        <v>1596</v>
      </c>
      <c r="G4142" s="94">
        <v>0.25</v>
      </c>
      <c r="H4142" s="94">
        <v>0.1545</v>
      </c>
      <c r="I4142" s="94">
        <v>9.0151999999999996E-2</v>
      </c>
    </row>
    <row r="4143" spans="1:9" s="97" customFormat="1" ht="11.25" customHeight="1" x14ac:dyDescent="0.25">
      <c r="A4143" s="77">
        <v>4137</v>
      </c>
      <c r="B4143" s="76" t="s">
        <v>8824</v>
      </c>
      <c r="C4143" s="98" t="s">
        <v>1628</v>
      </c>
      <c r="D4143" s="77" t="s">
        <v>1586</v>
      </c>
      <c r="E4143" s="76" t="s">
        <v>7653</v>
      </c>
      <c r="F4143" s="94" t="s">
        <v>1596</v>
      </c>
      <c r="G4143" s="94">
        <v>0.4</v>
      </c>
      <c r="H4143" s="94">
        <v>5.0721347861178372E-2</v>
      </c>
      <c r="I4143" s="94">
        <v>0.32971904761904758</v>
      </c>
    </row>
    <row r="4144" spans="1:9" s="97" customFormat="1" ht="11.25" customHeight="1" x14ac:dyDescent="0.25">
      <c r="A4144" s="77">
        <v>4138</v>
      </c>
      <c r="B4144" s="76" t="s">
        <v>8823</v>
      </c>
      <c r="C4144" s="98" t="s">
        <v>1714</v>
      </c>
      <c r="D4144" s="77" t="s">
        <v>1586</v>
      </c>
      <c r="E4144" s="76" t="s">
        <v>8822</v>
      </c>
      <c r="F4144" s="94" t="s">
        <v>1596</v>
      </c>
      <c r="G4144" s="94">
        <v>0.1</v>
      </c>
      <c r="H4144" s="94">
        <v>0.1</v>
      </c>
      <c r="I4144" s="94">
        <v>0</v>
      </c>
    </row>
    <row r="4145" spans="1:9" s="97" customFormat="1" ht="11.25" customHeight="1" x14ac:dyDescent="0.25">
      <c r="A4145" s="77">
        <v>4139</v>
      </c>
      <c r="B4145" s="76" t="s">
        <v>9589</v>
      </c>
      <c r="C4145" s="98" t="s">
        <v>1628</v>
      </c>
      <c r="D4145" s="77" t="s">
        <v>1586</v>
      </c>
      <c r="E4145" s="76" t="s">
        <v>7653</v>
      </c>
      <c r="F4145" s="94" t="s">
        <v>1596</v>
      </c>
      <c r="G4145" s="94">
        <v>0.25</v>
      </c>
      <c r="H4145" s="94">
        <v>0.25</v>
      </c>
      <c r="I4145" s="94">
        <v>0</v>
      </c>
    </row>
    <row r="4146" spans="1:9" s="97" customFormat="1" ht="11.25" customHeight="1" x14ac:dyDescent="0.25">
      <c r="A4146" s="77">
        <v>4140</v>
      </c>
      <c r="B4146" s="76" t="s">
        <v>426</v>
      </c>
      <c r="C4146" s="98" t="s">
        <v>1628</v>
      </c>
      <c r="D4146" s="77" t="s">
        <v>1586</v>
      </c>
      <c r="E4146" s="76" t="s">
        <v>7653</v>
      </c>
      <c r="F4146" s="94" t="s">
        <v>1596</v>
      </c>
      <c r="G4146" s="94">
        <v>0.16</v>
      </c>
      <c r="H4146" s="94">
        <v>5.3410008071025021E-2</v>
      </c>
      <c r="I4146" s="94">
        <v>0.10062095238095238</v>
      </c>
    </row>
    <row r="4147" spans="1:9" s="97" customFormat="1" ht="11.25" customHeight="1" x14ac:dyDescent="0.25">
      <c r="A4147" s="77">
        <v>4141</v>
      </c>
      <c r="B4147" s="76" t="s">
        <v>8821</v>
      </c>
      <c r="C4147" s="98" t="s">
        <v>1628</v>
      </c>
      <c r="D4147" s="77" t="s">
        <v>1586</v>
      </c>
      <c r="E4147" s="76" t="s">
        <v>7653</v>
      </c>
      <c r="F4147" s="94" t="s">
        <v>1596</v>
      </c>
      <c r="G4147" s="94">
        <v>0.16</v>
      </c>
      <c r="H4147" s="94">
        <v>4.3487691686844229E-2</v>
      </c>
      <c r="I4147" s="94">
        <v>0.10998761904761904</v>
      </c>
    </row>
    <row r="4148" spans="1:9" s="97" customFormat="1" ht="11.25" customHeight="1" x14ac:dyDescent="0.25">
      <c r="A4148" s="77">
        <v>4142</v>
      </c>
      <c r="B4148" s="76" t="s">
        <v>9588</v>
      </c>
      <c r="C4148" s="98" t="s">
        <v>1628</v>
      </c>
      <c r="D4148" s="77" t="s">
        <v>1586</v>
      </c>
      <c r="E4148" s="76" t="s">
        <v>7653</v>
      </c>
      <c r="F4148" s="94" t="s">
        <v>1596</v>
      </c>
      <c r="G4148" s="94">
        <v>0.1</v>
      </c>
      <c r="H4148" s="94">
        <v>0.1</v>
      </c>
      <c r="I4148" s="94">
        <v>0</v>
      </c>
    </row>
    <row r="4149" spans="1:9" s="97" customFormat="1" ht="11.25" customHeight="1" x14ac:dyDescent="0.25">
      <c r="A4149" s="77">
        <v>4143</v>
      </c>
      <c r="B4149" s="76" t="s">
        <v>9587</v>
      </c>
      <c r="C4149" s="98" t="s">
        <v>1628</v>
      </c>
      <c r="D4149" s="77" t="s">
        <v>1586</v>
      </c>
      <c r="E4149" s="76" t="s">
        <v>7653</v>
      </c>
      <c r="F4149" s="94" t="s">
        <v>1596</v>
      </c>
      <c r="G4149" s="94">
        <v>0.63</v>
      </c>
      <c r="H4149" s="94">
        <v>0.15007566585956417</v>
      </c>
      <c r="I4149" s="94">
        <v>0.45304857142857141</v>
      </c>
    </row>
    <row r="4150" spans="1:9" s="97" customFormat="1" ht="11.25" customHeight="1" x14ac:dyDescent="0.25">
      <c r="A4150" s="77">
        <v>4144</v>
      </c>
      <c r="B4150" s="76" t="s">
        <v>8820</v>
      </c>
      <c r="C4150" s="98" t="s">
        <v>1628</v>
      </c>
      <c r="D4150" s="77" t="s">
        <v>1586</v>
      </c>
      <c r="E4150" s="76" t="s">
        <v>7653</v>
      </c>
      <c r="F4150" s="94" t="s">
        <v>1596</v>
      </c>
      <c r="G4150" s="94">
        <v>0.25</v>
      </c>
      <c r="H4150" s="94">
        <v>4.2453591606133982E-2</v>
      </c>
      <c r="I4150" s="94">
        <v>0.1959238095238095</v>
      </c>
    </row>
    <row r="4151" spans="1:9" s="97" customFormat="1" ht="11.25" customHeight="1" x14ac:dyDescent="0.25">
      <c r="A4151" s="77">
        <v>4145</v>
      </c>
      <c r="B4151" s="76" t="s">
        <v>9586</v>
      </c>
      <c r="C4151" s="98" t="s">
        <v>1628</v>
      </c>
      <c r="D4151" s="77" t="s">
        <v>1586</v>
      </c>
      <c r="E4151" s="76" t="s">
        <v>7653</v>
      </c>
      <c r="F4151" s="94" t="s">
        <v>1596</v>
      </c>
      <c r="G4151" s="94">
        <v>0.4</v>
      </c>
      <c r="H4151" s="94">
        <v>6.1829096045197728E-2</v>
      </c>
      <c r="I4151" s="94">
        <v>0.13043333333333335</v>
      </c>
    </row>
    <row r="4152" spans="1:9" s="97" customFormat="1" ht="11.25" customHeight="1" x14ac:dyDescent="0.25">
      <c r="A4152" s="77">
        <v>4146</v>
      </c>
      <c r="B4152" s="76" t="s">
        <v>8819</v>
      </c>
      <c r="C4152" s="98" t="s">
        <v>1714</v>
      </c>
      <c r="D4152" s="77" t="s">
        <v>1586</v>
      </c>
      <c r="E4152" s="76" t="s">
        <v>7816</v>
      </c>
      <c r="F4152" s="94" t="s">
        <v>1596</v>
      </c>
      <c r="G4152" s="94">
        <v>0.16</v>
      </c>
      <c r="H4152" s="94">
        <v>0.16</v>
      </c>
      <c r="I4152" s="94">
        <v>0</v>
      </c>
    </row>
    <row r="4153" spans="1:9" s="97" customFormat="1" ht="11.25" customHeight="1" x14ac:dyDescent="0.25">
      <c r="A4153" s="77">
        <v>4147</v>
      </c>
      <c r="B4153" s="76" t="s">
        <v>8818</v>
      </c>
      <c r="C4153" s="98" t="s">
        <v>1714</v>
      </c>
      <c r="D4153" s="77" t="s">
        <v>1586</v>
      </c>
      <c r="E4153" s="76" t="s">
        <v>7918</v>
      </c>
      <c r="F4153" s="94" t="s">
        <v>1596</v>
      </c>
      <c r="G4153" s="94">
        <v>0.16</v>
      </c>
      <c r="H4153" s="94">
        <v>9.1600000000000015E-2</v>
      </c>
      <c r="I4153" s="94">
        <v>6.4569599999999991E-2</v>
      </c>
    </row>
    <row r="4154" spans="1:9" s="97" customFormat="1" ht="11.25" customHeight="1" x14ac:dyDescent="0.25">
      <c r="A4154" s="77">
        <v>4148</v>
      </c>
      <c r="B4154" s="76" t="s">
        <v>8817</v>
      </c>
      <c r="C4154" s="98" t="s">
        <v>1628</v>
      </c>
      <c r="D4154" s="77" t="s">
        <v>1586</v>
      </c>
      <c r="E4154" s="76" t="s">
        <v>7630</v>
      </c>
      <c r="F4154" s="94" t="s">
        <v>1596</v>
      </c>
      <c r="G4154" s="94">
        <v>0.25</v>
      </c>
      <c r="H4154" s="94">
        <v>0.18702078288942695</v>
      </c>
      <c r="I4154" s="94">
        <v>5.9452380952380951E-2</v>
      </c>
    </row>
    <row r="4155" spans="1:9" s="97" customFormat="1" ht="11.25" customHeight="1" x14ac:dyDescent="0.25">
      <c r="A4155" s="77">
        <v>4149</v>
      </c>
      <c r="B4155" s="76" t="s">
        <v>8816</v>
      </c>
      <c r="C4155" s="98" t="s">
        <v>1714</v>
      </c>
      <c r="D4155" s="77" t="s">
        <v>1586</v>
      </c>
      <c r="E4155" s="76" t="s">
        <v>7851</v>
      </c>
      <c r="F4155" s="94" t="s">
        <v>1596</v>
      </c>
      <c r="G4155" s="94">
        <v>0.1</v>
      </c>
      <c r="H4155" s="94">
        <v>1.3720742534301857E-2</v>
      </c>
      <c r="I4155" s="94">
        <v>8.1447619047619046E-2</v>
      </c>
    </row>
    <row r="4156" spans="1:9" s="97" customFormat="1" ht="11.25" customHeight="1" x14ac:dyDescent="0.25">
      <c r="A4156" s="77">
        <v>4150</v>
      </c>
      <c r="B4156" s="76" t="s">
        <v>8815</v>
      </c>
      <c r="C4156" s="98" t="s">
        <v>1714</v>
      </c>
      <c r="D4156" s="77" t="s">
        <v>1586</v>
      </c>
      <c r="E4156" s="76" t="s">
        <v>7918</v>
      </c>
      <c r="F4156" s="94" t="s">
        <v>1596</v>
      </c>
      <c r="G4156" s="94">
        <v>0.16</v>
      </c>
      <c r="H4156" s="94">
        <v>0.16</v>
      </c>
      <c r="I4156" s="94">
        <v>0</v>
      </c>
    </row>
    <row r="4157" spans="1:9" s="97" customFormat="1" ht="11.25" customHeight="1" x14ac:dyDescent="0.25">
      <c r="A4157" s="77">
        <v>4151</v>
      </c>
      <c r="B4157" s="76" t="s">
        <v>1367</v>
      </c>
      <c r="C4157" s="98" t="s">
        <v>1605</v>
      </c>
      <c r="D4157" s="77" t="s">
        <v>1586</v>
      </c>
      <c r="E4157" s="76" t="s">
        <v>7953</v>
      </c>
      <c r="F4157" s="94" t="s">
        <v>1596</v>
      </c>
      <c r="G4157" s="94">
        <v>6.3E-2</v>
      </c>
      <c r="H4157" s="94">
        <v>4.3623890234059728E-2</v>
      </c>
      <c r="I4157" s="94">
        <v>1.8291047619047613E-2</v>
      </c>
    </row>
    <row r="4158" spans="1:9" s="97" customFormat="1" ht="11.25" customHeight="1" x14ac:dyDescent="0.25">
      <c r="A4158" s="77">
        <v>4152</v>
      </c>
      <c r="B4158" s="76" t="s">
        <v>8814</v>
      </c>
      <c r="C4158" s="98" t="s">
        <v>1638</v>
      </c>
      <c r="D4158" s="77" t="s">
        <v>1586</v>
      </c>
      <c r="E4158" s="76" t="s">
        <v>2396</v>
      </c>
      <c r="F4158" s="94" t="s">
        <v>1596</v>
      </c>
      <c r="G4158" s="94">
        <v>0.1</v>
      </c>
      <c r="H4158" s="94">
        <v>4.211057304277644E-2</v>
      </c>
      <c r="I4158" s="94">
        <v>5.4647619047619035E-2</v>
      </c>
    </row>
    <row r="4159" spans="1:9" s="97" customFormat="1" ht="11.25" customHeight="1" x14ac:dyDescent="0.25">
      <c r="A4159" s="77">
        <v>4153</v>
      </c>
      <c r="B4159" s="76" t="s">
        <v>3213</v>
      </c>
      <c r="C4159" s="98" t="s">
        <v>1638</v>
      </c>
      <c r="D4159" s="77" t="s">
        <v>1586</v>
      </c>
      <c r="E4159" s="76" t="s">
        <v>2544</v>
      </c>
      <c r="F4159" s="94" t="s">
        <v>1596</v>
      </c>
      <c r="G4159" s="94">
        <v>0.1</v>
      </c>
      <c r="H4159" s="94">
        <v>3.2556497175141245E-2</v>
      </c>
      <c r="I4159" s="94">
        <v>6.3666666666666663E-2</v>
      </c>
    </row>
    <row r="4160" spans="1:9" s="97" customFormat="1" ht="11.25" customHeight="1" x14ac:dyDescent="0.25">
      <c r="A4160" s="77">
        <v>4154</v>
      </c>
      <c r="B4160" s="76" t="s">
        <v>8813</v>
      </c>
      <c r="C4160" s="98" t="s">
        <v>1618</v>
      </c>
      <c r="D4160" s="77" t="s">
        <v>1586</v>
      </c>
      <c r="E4160" s="76" t="s">
        <v>8057</v>
      </c>
      <c r="F4160" s="94" t="s">
        <v>1596</v>
      </c>
      <c r="G4160" s="94">
        <v>0.06</v>
      </c>
      <c r="H4160" s="94">
        <v>2.9131355932203392E-2</v>
      </c>
      <c r="I4160" s="94">
        <v>2.9139999999999996E-2</v>
      </c>
    </row>
    <row r="4161" spans="1:9" s="97" customFormat="1" ht="11.25" customHeight="1" x14ac:dyDescent="0.25">
      <c r="A4161" s="77">
        <v>4155</v>
      </c>
      <c r="B4161" s="76" t="s">
        <v>2659</v>
      </c>
      <c r="C4161" s="98" t="s">
        <v>1638</v>
      </c>
      <c r="D4161" s="77" t="s">
        <v>1586</v>
      </c>
      <c r="E4161" s="76" t="s">
        <v>2544</v>
      </c>
      <c r="F4161" s="94" t="s">
        <v>1596</v>
      </c>
      <c r="G4161" s="94">
        <v>0.1</v>
      </c>
      <c r="H4161" s="94">
        <v>6.7781476997578693E-2</v>
      </c>
      <c r="I4161" s="94">
        <v>3.041428571428571E-2</v>
      </c>
    </row>
    <row r="4162" spans="1:9" s="97" customFormat="1" ht="11.25" customHeight="1" x14ac:dyDescent="0.25">
      <c r="A4162" s="77">
        <v>4156</v>
      </c>
      <c r="B4162" s="76" t="s">
        <v>8812</v>
      </c>
      <c r="C4162" s="98" t="s">
        <v>1714</v>
      </c>
      <c r="D4162" s="77" t="s">
        <v>1586</v>
      </c>
      <c r="E4162" s="76" t="s">
        <v>7790</v>
      </c>
      <c r="F4162" s="94" t="s">
        <v>1596</v>
      </c>
      <c r="G4162" s="94">
        <v>0.2</v>
      </c>
      <c r="H4162" s="94">
        <v>9.5581113801452788E-2</v>
      </c>
      <c r="I4162" s="94">
        <v>9.8571428571428574E-2</v>
      </c>
    </row>
    <row r="4163" spans="1:9" s="97" customFormat="1" ht="11.25" customHeight="1" x14ac:dyDescent="0.25">
      <c r="A4163" s="77">
        <v>4157</v>
      </c>
      <c r="B4163" s="76" t="s">
        <v>8811</v>
      </c>
      <c r="C4163" s="98" t="s">
        <v>1714</v>
      </c>
      <c r="D4163" s="77" t="s">
        <v>1586</v>
      </c>
      <c r="E4163" s="76" t="s">
        <v>7835</v>
      </c>
      <c r="F4163" s="94" t="s">
        <v>1596</v>
      </c>
      <c r="G4163" s="94">
        <v>0.4</v>
      </c>
      <c r="H4163" s="94">
        <v>6.36904761904762E-2</v>
      </c>
      <c r="I4163" s="94">
        <v>0.31747619047619041</v>
      </c>
    </row>
    <row r="4164" spans="1:9" s="97" customFormat="1" ht="11.25" customHeight="1" x14ac:dyDescent="0.25">
      <c r="A4164" s="77">
        <v>4158</v>
      </c>
      <c r="B4164" s="76" t="s">
        <v>8810</v>
      </c>
      <c r="C4164" s="98" t="s">
        <v>1618</v>
      </c>
      <c r="D4164" s="77" t="s">
        <v>1586</v>
      </c>
      <c r="E4164" s="76" t="s">
        <v>7839</v>
      </c>
      <c r="F4164" s="94" t="s">
        <v>1596</v>
      </c>
      <c r="G4164" s="94">
        <v>0.1</v>
      </c>
      <c r="H4164" s="94">
        <v>1.2822841000807102E-2</v>
      </c>
      <c r="I4164" s="94">
        <v>8.2295238095238088E-2</v>
      </c>
    </row>
    <row r="4165" spans="1:9" s="97" customFormat="1" ht="11.25" customHeight="1" x14ac:dyDescent="0.25">
      <c r="A4165" s="77">
        <v>4159</v>
      </c>
      <c r="B4165" s="76" t="s">
        <v>8809</v>
      </c>
      <c r="C4165" s="98" t="s">
        <v>1714</v>
      </c>
      <c r="D4165" s="77" t="s">
        <v>1586</v>
      </c>
      <c r="E4165" s="76" t="s">
        <v>7790</v>
      </c>
      <c r="F4165" s="94" t="s">
        <v>1596</v>
      </c>
      <c r="G4165" s="94">
        <v>0.25</v>
      </c>
      <c r="H4165" s="94">
        <v>0.23205205811138016</v>
      </c>
      <c r="I4165" s="94">
        <v>1.6942857142857138E-2</v>
      </c>
    </row>
    <row r="4166" spans="1:9" s="97" customFormat="1" ht="11.25" customHeight="1" x14ac:dyDescent="0.25">
      <c r="A4166" s="77">
        <v>4160</v>
      </c>
      <c r="B4166" s="76" t="s">
        <v>8808</v>
      </c>
      <c r="C4166" s="98" t="s">
        <v>1618</v>
      </c>
      <c r="D4166" s="77" t="s">
        <v>1586</v>
      </c>
      <c r="E4166" s="76" t="s">
        <v>7839</v>
      </c>
      <c r="F4166" s="94" t="s">
        <v>1596</v>
      </c>
      <c r="G4166" s="94">
        <v>0.04</v>
      </c>
      <c r="H4166" s="94">
        <v>2.4799999999999996E-2</v>
      </c>
      <c r="I4166" s="94">
        <v>1.4348800000000002E-2</v>
      </c>
    </row>
    <row r="4167" spans="1:9" s="97" customFormat="1" ht="11.25" customHeight="1" x14ac:dyDescent="0.25">
      <c r="A4167" s="77">
        <v>4161</v>
      </c>
      <c r="B4167" s="76" t="s">
        <v>8807</v>
      </c>
      <c r="C4167" s="98" t="s">
        <v>1714</v>
      </c>
      <c r="D4167" s="77" t="s">
        <v>1586</v>
      </c>
      <c r="E4167" s="76" t="s">
        <v>7790</v>
      </c>
      <c r="F4167" s="94" t="s">
        <v>1596</v>
      </c>
      <c r="G4167" s="94">
        <v>0.1</v>
      </c>
      <c r="H4167" s="94">
        <v>8.2470742534301866E-2</v>
      </c>
      <c r="I4167" s="94">
        <v>1.654761904761904E-2</v>
      </c>
    </row>
    <row r="4168" spans="1:9" s="97" customFormat="1" ht="11.25" customHeight="1" x14ac:dyDescent="0.25">
      <c r="A4168" s="77">
        <v>4162</v>
      </c>
      <c r="B4168" s="76" t="s">
        <v>8806</v>
      </c>
      <c r="C4168" s="98" t="s">
        <v>1618</v>
      </c>
      <c r="D4168" s="77" t="s">
        <v>1586</v>
      </c>
      <c r="E4168" s="76" t="s">
        <v>7839</v>
      </c>
      <c r="F4168" s="94" t="s">
        <v>1596</v>
      </c>
      <c r="G4168" s="94">
        <v>0.4</v>
      </c>
      <c r="H4168" s="94">
        <v>5.2204398708635996E-2</v>
      </c>
      <c r="I4168" s="94">
        <v>0.32831904761904757</v>
      </c>
    </row>
    <row r="4169" spans="1:9" s="97" customFormat="1" ht="11.25" customHeight="1" x14ac:dyDescent="0.25">
      <c r="A4169" s="77">
        <v>4163</v>
      </c>
      <c r="B4169" s="76" t="s">
        <v>8805</v>
      </c>
      <c r="C4169" s="98" t="s">
        <v>1714</v>
      </c>
      <c r="D4169" s="77" t="s">
        <v>1586</v>
      </c>
      <c r="E4169" s="76" t="s">
        <v>7790</v>
      </c>
      <c r="F4169" s="94" t="s">
        <v>1596</v>
      </c>
      <c r="G4169" s="94">
        <v>0.25</v>
      </c>
      <c r="H4169" s="94">
        <v>7.0404560129136401E-2</v>
      </c>
      <c r="I4169" s="94">
        <v>0.16953809523809521</v>
      </c>
    </row>
    <row r="4170" spans="1:9" s="97" customFormat="1" ht="11.25" customHeight="1" x14ac:dyDescent="0.25">
      <c r="A4170" s="77">
        <v>4164</v>
      </c>
      <c r="B4170" s="76" t="s">
        <v>425</v>
      </c>
      <c r="C4170" s="98" t="s">
        <v>1628</v>
      </c>
      <c r="D4170" s="77" t="s">
        <v>1586</v>
      </c>
      <c r="E4170" s="76" t="s">
        <v>7630</v>
      </c>
      <c r="F4170" s="94" t="s">
        <v>1596</v>
      </c>
      <c r="G4170" s="94">
        <v>0.1</v>
      </c>
      <c r="H4170" s="94">
        <v>3.7858151735270386E-2</v>
      </c>
      <c r="I4170" s="94">
        <v>5.8661904761904755E-2</v>
      </c>
    </row>
    <row r="4171" spans="1:9" s="97" customFormat="1" ht="11.25" customHeight="1" x14ac:dyDescent="0.25">
      <c r="A4171" s="77">
        <v>4165</v>
      </c>
      <c r="B4171" s="76" t="s">
        <v>8804</v>
      </c>
      <c r="C4171" s="98" t="s">
        <v>1714</v>
      </c>
      <c r="D4171" s="77" t="s">
        <v>1586</v>
      </c>
      <c r="E4171" s="76" t="s">
        <v>8090</v>
      </c>
      <c r="F4171" s="94" t="s">
        <v>1596</v>
      </c>
      <c r="G4171" s="94">
        <v>0.4</v>
      </c>
      <c r="H4171" s="94">
        <v>5.66636400322841E-2</v>
      </c>
      <c r="I4171" s="94">
        <v>0.32410952380952379</v>
      </c>
    </row>
    <row r="4172" spans="1:9" s="97" customFormat="1" ht="11.25" customHeight="1" x14ac:dyDescent="0.25">
      <c r="A4172" s="77">
        <v>4166</v>
      </c>
      <c r="B4172" s="76" t="s">
        <v>3212</v>
      </c>
      <c r="C4172" s="98" t="s">
        <v>1638</v>
      </c>
      <c r="D4172" s="77" t="s">
        <v>1586</v>
      </c>
      <c r="E4172" s="76" t="s">
        <v>2544</v>
      </c>
      <c r="F4172" s="94" t="s">
        <v>1596</v>
      </c>
      <c r="G4172" s="94">
        <v>6.3E-2</v>
      </c>
      <c r="H4172" s="94">
        <v>3.7318401937046004E-2</v>
      </c>
      <c r="I4172" s="94">
        <v>2.4243428571428569E-2</v>
      </c>
    </row>
    <row r="4173" spans="1:9" s="97" customFormat="1" ht="11.25" customHeight="1" x14ac:dyDescent="0.25">
      <c r="A4173" s="77">
        <v>4167</v>
      </c>
      <c r="B4173" s="76" t="s">
        <v>8803</v>
      </c>
      <c r="C4173" s="98" t="s">
        <v>1714</v>
      </c>
      <c r="D4173" s="77" t="s">
        <v>1586</v>
      </c>
      <c r="E4173" s="76" t="s">
        <v>7790</v>
      </c>
      <c r="F4173" s="94" t="s">
        <v>1596</v>
      </c>
      <c r="G4173" s="94">
        <v>0.25</v>
      </c>
      <c r="H4173" s="94">
        <v>6.0048426150121063E-2</v>
      </c>
      <c r="I4173" s="94">
        <v>0.1793142857142857</v>
      </c>
    </row>
    <row r="4174" spans="1:9" s="97" customFormat="1" ht="11.25" customHeight="1" x14ac:dyDescent="0.25">
      <c r="A4174" s="77">
        <v>4168</v>
      </c>
      <c r="B4174" s="76" t="s">
        <v>8802</v>
      </c>
      <c r="C4174" s="98" t="s">
        <v>1618</v>
      </c>
      <c r="D4174" s="77" t="s">
        <v>1586</v>
      </c>
      <c r="E4174" s="76" t="s">
        <v>7839</v>
      </c>
      <c r="F4174" s="94" t="s">
        <v>1596</v>
      </c>
      <c r="G4174" s="94">
        <v>6.3E-2</v>
      </c>
      <c r="H4174" s="94">
        <v>1.4800242130750606E-2</v>
      </c>
      <c r="I4174" s="94">
        <v>4.5500571428571425E-2</v>
      </c>
    </row>
    <row r="4175" spans="1:9" s="97" customFormat="1" ht="11.25" customHeight="1" x14ac:dyDescent="0.25">
      <c r="A4175" s="77">
        <v>4169</v>
      </c>
      <c r="B4175" s="76" t="s">
        <v>8801</v>
      </c>
      <c r="C4175" s="98" t="s">
        <v>1628</v>
      </c>
      <c r="D4175" s="77" t="s">
        <v>1586</v>
      </c>
      <c r="E4175" s="76" t="s">
        <v>7653</v>
      </c>
      <c r="F4175" s="94" t="s">
        <v>1596</v>
      </c>
      <c r="G4175" s="94">
        <v>0.16</v>
      </c>
      <c r="H4175" s="94">
        <v>2.2992332526230834E-2</v>
      </c>
      <c r="I4175" s="94">
        <v>0.12933523809523809</v>
      </c>
    </row>
    <row r="4176" spans="1:9" s="97" customFormat="1" ht="11.25" customHeight="1" x14ac:dyDescent="0.25">
      <c r="A4176" s="77">
        <v>4170</v>
      </c>
      <c r="B4176" s="76" t="s">
        <v>8800</v>
      </c>
      <c r="C4176" s="98" t="s">
        <v>1714</v>
      </c>
      <c r="D4176" s="77" t="s">
        <v>1586</v>
      </c>
      <c r="E4176" s="76" t="s">
        <v>7790</v>
      </c>
      <c r="F4176" s="94" t="s">
        <v>1596</v>
      </c>
      <c r="G4176" s="94">
        <v>0.25</v>
      </c>
      <c r="H4176" s="94">
        <v>6.7594834543987084E-2</v>
      </c>
      <c r="I4176" s="94">
        <v>0.1721904761904762</v>
      </c>
    </row>
    <row r="4177" spans="1:9" s="97" customFormat="1" ht="11.25" customHeight="1" x14ac:dyDescent="0.25">
      <c r="A4177" s="77">
        <v>4171</v>
      </c>
      <c r="B4177" s="76" t="s">
        <v>4965</v>
      </c>
      <c r="C4177" s="98" t="s">
        <v>1714</v>
      </c>
      <c r="D4177" s="77" t="s">
        <v>1586</v>
      </c>
      <c r="E4177" s="76" t="s">
        <v>7790</v>
      </c>
      <c r="F4177" s="94" t="s">
        <v>1596</v>
      </c>
      <c r="G4177" s="94">
        <v>0.4</v>
      </c>
      <c r="H4177" s="94">
        <v>0.12989305891848266</v>
      </c>
      <c r="I4177" s="94">
        <v>0.25498095238095236</v>
      </c>
    </row>
    <row r="4178" spans="1:9" s="97" customFormat="1" ht="11.25" customHeight="1" x14ac:dyDescent="0.25">
      <c r="A4178" s="77">
        <v>4172</v>
      </c>
      <c r="B4178" s="76" t="s">
        <v>8799</v>
      </c>
      <c r="C4178" s="98" t="s">
        <v>1628</v>
      </c>
      <c r="D4178" s="77" t="s">
        <v>1586</v>
      </c>
      <c r="E4178" s="76" t="s">
        <v>7653</v>
      </c>
      <c r="F4178" s="94" t="s">
        <v>1596</v>
      </c>
      <c r="G4178" s="94">
        <v>0.25</v>
      </c>
      <c r="H4178" s="94">
        <v>0.14949999999999999</v>
      </c>
      <c r="I4178" s="94">
        <v>9.4871999999999998E-2</v>
      </c>
    </row>
    <row r="4179" spans="1:9" s="97" customFormat="1" ht="11.25" customHeight="1" x14ac:dyDescent="0.25">
      <c r="A4179" s="77">
        <v>4173</v>
      </c>
      <c r="B4179" s="76" t="s">
        <v>450</v>
      </c>
      <c r="C4179" s="98" t="s">
        <v>1628</v>
      </c>
      <c r="D4179" s="77" t="s">
        <v>1586</v>
      </c>
      <c r="E4179" s="76" t="s">
        <v>8614</v>
      </c>
      <c r="F4179" s="94" t="s">
        <v>1596</v>
      </c>
      <c r="G4179" s="94">
        <v>0.25</v>
      </c>
      <c r="H4179" s="94">
        <v>0.1545</v>
      </c>
      <c r="I4179" s="94">
        <v>9.0151999999999996E-2</v>
      </c>
    </row>
    <row r="4180" spans="1:9" s="97" customFormat="1" ht="11.25" customHeight="1" x14ac:dyDescent="0.25">
      <c r="A4180" s="77">
        <v>4174</v>
      </c>
      <c r="B4180" s="76" t="s">
        <v>4574</v>
      </c>
      <c r="C4180" s="98" t="s">
        <v>1611</v>
      </c>
      <c r="D4180" s="77" t="s">
        <v>1586</v>
      </c>
      <c r="E4180" s="76" t="s">
        <v>2546</v>
      </c>
      <c r="F4180" s="94" t="s">
        <v>1596</v>
      </c>
      <c r="G4180" s="94">
        <v>0.16</v>
      </c>
      <c r="H4180" s="94">
        <v>2.3118442292171106E-2</v>
      </c>
      <c r="I4180" s="94">
        <v>0.12921619047619048</v>
      </c>
    </row>
    <row r="4181" spans="1:9" s="97" customFormat="1" ht="11.25" customHeight="1" x14ac:dyDescent="0.25">
      <c r="A4181" s="77">
        <v>4175</v>
      </c>
      <c r="B4181" s="76" t="s">
        <v>8798</v>
      </c>
      <c r="C4181" s="98" t="s">
        <v>1618</v>
      </c>
      <c r="D4181" s="77" t="s">
        <v>1586</v>
      </c>
      <c r="E4181" s="76" t="s">
        <v>7839</v>
      </c>
      <c r="F4181" s="94" t="s">
        <v>1596</v>
      </c>
      <c r="G4181" s="94">
        <v>0.16</v>
      </c>
      <c r="H4181" s="94">
        <v>2.0379338175948343E-2</v>
      </c>
      <c r="I4181" s="94">
        <v>0.13180190476190479</v>
      </c>
    </row>
    <row r="4182" spans="1:9" s="97" customFormat="1" ht="11.25" customHeight="1" x14ac:dyDescent="0.25">
      <c r="A4182" s="77">
        <v>4176</v>
      </c>
      <c r="B4182" s="76" t="s">
        <v>3211</v>
      </c>
      <c r="C4182" s="98" t="s">
        <v>1638</v>
      </c>
      <c r="D4182" s="77" t="s">
        <v>1586</v>
      </c>
      <c r="E4182" s="76" t="s">
        <v>2544</v>
      </c>
      <c r="F4182" s="94" t="s">
        <v>1596</v>
      </c>
      <c r="G4182" s="94">
        <v>0.1</v>
      </c>
      <c r="H4182" s="94">
        <v>1.8043785310734466E-2</v>
      </c>
      <c r="I4182" s="94">
        <v>7.7366666666666667E-2</v>
      </c>
    </row>
    <row r="4183" spans="1:9" s="97" customFormat="1" ht="11.25" customHeight="1" x14ac:dyDescent="0.25">
      <c r="A4183" s="77">
        <v>4177</v>
      </c>
      <c r="B4183" s="76" t="s">
        <v>8797</v>
      </c>
      <c r="C4183" s="98" t="s">
        <v>1628</v>
      </c>
      <c r="D4183" s="77" t="s">
        <v>1586</v>
      </c>
      <c r="E4183" s="76" t="s">
        <v>7653</v>
      </c>
      <c r="F4183" s="94" t="s">
        <v>1596</v>
      </c>
      <c r="G4183" s="94">
        <v>0.16</v>
      </c>
      <c r="H4183" s="94">
        <v>1.7150928167877322E-2</v>
      </c>
      <c r="I4183" s="94">
        <v>0.13484952380952381</v>
      </c>
    </row>
    <row r="4184" spans="1:9" s="97" customFormat="1" ht="11.25" customHeight="1" x14ac:dyDescent="0.25">
      <c r="A4184" s="77">
        <v>4178</v>
      </c>
      <c r="B4184" s="76" t="s">
        <v>1369</v>
      </c>
      <c r="C4184" s="98" t="s">
        <v>1605</v>
      </c>
      <c r="D4184" s="77" t="s">
        <v>1586</v>
      </c>
      <c r="E4184" s="76" t="s">
        <v>7953</v>
      </c>
      <c r="F4184" s="94" t="s">
        <v>1596</v>
      </c>
      <c r="G4184" s="94">
        <v>0.63</v>
      </c>
      <c r="H4184" s="94">
        <v>1.0265334947538337E-2</v>
      </c>
      <c r="I4184" s="94">
        <v>0.58502952380952378</v>
      </c>
    </row>
    <row r="4185" spans="1:9" s="97" customFormat="1" ht="11.25" customHeight="1" x14ac:dyDescent="0.25">
      <c r="A4185" s="77">
        <v>4179</v>
      </c>
      <c r="B4185" s="76" t="s">
        <v>8796</v>
      </c>
      <c r="C4185" s="98" t="s">
        <v>1618</v>
      </c>
      <c r="D4185" s="77" t="s">
        <v>1586</v>
      </c>
      <c r="E4185" s="76" t="s">
        <v>7839</v>
      </c>
      <c r="F4185" s="94" t="s">
        <v>1596</v>
      </c>
      <c r="G4185" s="94">
        <v>0.16</v>
      </c>
      <c r="H4185" s="94">
        <v>1.7307304277643262E-2</v>
      </c>
      <c r="I4185" s="94">
        <v>0.13470190476190474</v>
      </c>
    </row>
    <row r="4186" spans="1:9" s="97" customFormat="1" ht="11.25" customHeight="1" x14ac:dyDescent="0.25">
      <c r="A4186" s="77">
        <v>4180</v>
      </c>
      <c r="B4186" s="76" t="s">
        <v>730</v>
      </c>
      <c r="C4186" s="98" t="s">
        <v>1628</v>
      </c>
      <c r="D4186" s="77" t="s">
        <v>1586</v>
      </c>
      <c r="E4186" s="76" t="s">
        <v>7645</v>
      </c>
      <c r="F4186" s="94" t="s">
        <v>1596</v>
      </c>
      <c r="G4186" s="94">
        <v>0.25</v>
      </c>
      <c r="H4186" s="94">
        <v>1.0951372074253431E-2</v>
      </c>
      <c r="I4186" s="94">
        <v>0.22566190476190473</v>
      </c>
    </row>
    <row r="4187" spans="1:9" s="97" customFormat="1" ht="11.25" customHeight="1" x14ac:dyDescent="0.25">
      <c r="A4187" s="77">
        <v>4181</v>
      </c>
      <c r="B4187" s="76" t="s">
        <v>3210</v>
      </c>
      <c r="C4187" s="98" t="s">
        <v>1638</v>
      </c>
      <c r="D4187" s="77" t="s">
        <v>1586</v>
      </c>
      <c r="E4187" s="76" t="s">
        <v>2544</v>
      </c>
      <c r="F4187" s="94" t="s">
        <v>1596</v>
      </c>
      <c r="G4187" s="94">
        <v>0.1</v>
      </c>
      <c r="H4187" s="94">
        <v>2.0808111380145277E-2</v>
      </c>
      <c r="I4187" s="94">
        <v>7.4757142857142855E-2</v>
      </c>
    </row>
    <row r="4188" spans="1:9" s="97" customFormat="1" ht="11.25" customHeight="1" x14ac:dyDescent="0.25">
      <c r="A4188" s="77">
        <v>4182</v>
      </c>
      <c r="B4188" s="76" t="s">
        <v>8795</v>
      </c>
      <c r="C4188" s="98" t="s">
        <v>1618</v>
      </c>
      <c r="D4188" s="77" t="s">
        <v>1586</v>
      </c>
      <c r="E4188" s="76" t="s">
        <v>7839</v>
      </c>
      <c r="F4188" s="94" t="s">
        <v>1596</v>
      </c>
      <c r="G4188" s="94">
        <v>0.1</v>
      </c>
      <c r="H4188" s="94">
        <v>3.3303066989507669E-2</v>
      </c>
      <c r="I4188" s="94">
        <v>6.2961904761904761E-2</v>
      </c>
    </row>
    <row r="4189" spans="1:9" s="97" customFormat="1" ht="11.25" customHeight="1" x14ac:dyDescent="0.25">
      <c r="A4189" s="77">
        <v>4183</v>
      </c>
      <c r="B4189" s="76" t="s">
        <v>523</v>
      </c>
      <c r="C4189" s="98" t="s">
        <v>1628</v>
      </c>
      <c r="D4189" s="77" t="s">
        <v>1586</v>
      </c>
      <c r="E4189" s="76" t="s">
        <v>8614</v>
      </c>
      <c r="F4189" s="94" t="s">
        <v>1596</v>
      </c>
      <c r="G4189" s="94">
        <v>0.25</v>
      </c>
      <c r="H4189" s="94">
        <v>0.17184725585149319</v>
      </c>
      <c r="I4189" s="94">
        <v>7.377619047619044E-2</v>
      </c>
    </row>
    <row r="4190" spans="1:9" s="97" customFormat="1" ht="11.25" customHeight="1" x14ac:dyDescent="0.25">
      <c r="A4190" s="77">
        <v>4184</v>
      </c>
      <c r="B4190" s="76" t="s">
        <v>8794</v>
      </c>
      <c r="C4190" s="98" t="s">
        <v>1628</v>
      </c>
      <c r="D4190" s="77" t="s">
        <v>1586</v>
      </c>
      <c r="E4190" s="76" t="s">
        <v>7653</v>
      </c>
      <c r="F4190" s="94" t="s">
        <v>1596</v>
      </c>
      <c r="G4190" s="94">
        <v>0.25</v>
      </c>
      <c r="H4190" s="94">
        <v>0.25</v>
      </c>
      <c r="I4190" s="94">
        <v>0</v>
      </c>
    </row>
    <row r="4191" spans="1:9" s="97" customFormat="1" ht="11.25" customHeight="1" x14ac:dyDescent="0.25">
      <c r="A4191" s="77">
        <v>4185</v>
      </c>
      <c r="B4191" s="76" t="s">
        <v>8793</v>
      </c>
      <c r="C4191" s="98" t="s">
        <v>1618</v>
      </c>
      <c r="D4191" s="77" t="s">
        <v>1586</v>
      </c>
      <c r="E4191" s="76" t="s">
        <v>7839</v>
      </c>
      <c r="F4191" s="94" t="s">
        <v>1596</v>
      </c>
      <c r="G4191" s="94">
        <v>0.25</v>
      </c>
      <c r="H4191" s="94">
        <v>0.25</v>
      </c>
      <c r="I4191" s="94">
        <v>0</v>
      </c>
    </row>
    <row r="4192" spans="1:9" s="97" customFormat="1" ht="11.25" customHeight="1" x14ac:dyDescent="0.25">
      <c r="A4192" s="77">
        <v>4186</v>
      </c>
      <c r="B4192" s="76" t="s">
        <v>1366</v>
      </c>
      <c r="C4192" s="98" t="s">
        <v>1605</v>
      </c>
      <c r="D4192" s="77" t="s">
        <v>1586</v>
      </c>
      <c r="E4192" s="76" t="s">
        <v>7953</v>
      </c>
      <c r="F4192" s="94" t="s">
        <v>1596</v>
      </c>
      <c r="G4192" s="94">
        <v>6.3E-2</v>
      </c>
      <c r="H4192" s="94">
        <v>3.8983050847457623E-2</v>
      </c>
      <c r="I4192" s="94">
        <v>2.2672000000000001E-2</v>
      </c>
    </row>
    <row r="4193" spans="1:9" s="97" customFormat="1" ht="11.25" customHeight="1" x14ac:dyDescent="0.25">
      <c r="A4193" s="77">
        <v>4187</v>
      </c>
      <c r="B4193" s="76" t="s">
        <v>8792</v>
      </c>
      <c r="C4193" s="98" t="s">
        <v>1618</v>
      </c>
      <c r="D4193" s="77" t="s">
        <v>1586</v>
      </c>
      <c r="E4193" s="76" t="s">
        <v>7839</v>
      </c>
      <c r="F4193" s="94" t="s">
        <v>1596</v>
      </c>
      <c r="G4193" s="94">
        <v>0.1</v>
      </c>
      <c r="H4193" s="94">
        <v>3.6324656981436644E-2</v>
      </c>
      <c r="I4193" s="94">
        <v>6.01095238095238E-2</v>
      </c>
    </row>
    <row r="4194" spans="1:9" s="97" customFormat="1" ht="11.25" customHeight="1" x14ac:dyDescent="0.25">
      <c r="A4194" s="77">
        <v>4188</v>
      </c>
      <c r="B4194" s="76" t="s">
        <v>8791</v>
      </c>
      <c r="C4194" s="98" t="s">
        <v>1628</v>
      </c>
      <c r="D4194" s="77" t="s">
        <v>1586</v>
      </c>
      <c r="E4194" s="76" t="s">
        <v>7653</v>
      </c>
      <c r="F4194" s="94" t="s">
        <v>1596</v>
      </c>
      <c r="G4194" s="94">
        <v>0.25</v>
      </c>
      <c r="H4194" s="94">
        <v>9.8774213075060541E-2</v>
      </c>
      <c r="I4194" s="94">
        <v>0.14275714285714283</v>
      </c>
    </row>
    <row r="4195" spans="1:9" s="97" customFormat="1" ht="11.25" customHeight="1" x14ac:dyDescent="0.25">
      <c r="A4195" s="77">
        <v>4189</v>
      </c>
      <c r="B4195" s="76" t="s">
        <v>814</v>
      </c>
      <c r="C4195" s="98" t="s">
        <v>1628</v>
      </c>
      <c r="D4195" s="77" t="s">
        <v>1586</v>
      </c>
      <c r="E4195" s="76" t="s">
        <v>7653</v>
      </c>
      <c r="F4195" s="94" t="s">
        <v>1596</v>
      </c>
      <c r="G4195" s="94">
        <v>0.25</v>
      </c>
      <c r="H4195" s="94">
        <v>7.5943301049233261E-2</v>
      </c>
      <c r="I4195" s="94">
        <v>0.16430952380952382</v>
      </c>
    </row>
    <row r="4196" spans="1:9" s="97" customFormat="1" ht="11.25" customHeight="1" x14ac:dyDescent="0.25">
      <c r="A4196" s="77">
        <v>4190</v>
      </c>
      <c r="B4196" s="76" t="s">
        <v>771</v>
      </c>
      <c r="C4196" s="98" t="s">
        <v>1628</v>
      </c>
      <c r="D4196" s="77" t="s">
        <v>1586</v>
      </c>
      <c r="E4196" s="76" t="s">
        <v>7653</v>
      </c>
      <c r="F4196" s="94" t="s">
        <v>1596</v>
      </c>
      <c r="G4196" s="94">
        <v>0.16</v>
      </c>
      <c r="H4196" s="94">
        <v>0.10703692493946733</v>
      </c>
      <c r="I4196" s="94">
        <v>4.9997142857142837E-2</v>
      </c>
    </row>
    <row r="4197" spans="1:9" s="97" customFormat="1" ht="11.25" customHeight="1" x14ac:dyDescent="0.25">
      <c r="A4197" s="77">
        <v>4191</v>
      </c>
      <c r="B4197" s="76" t="s">
        <v>772</v>
      </c>
      <c r="C4197" s="98" t="s">
        <v>1628</v>
      </c>
      <c r="D4197" s="77" t="s">
        <v>1586</v>
      </c>
      <c r="E4197" s="76" t="s">
        <v>7653</v>
      </c>
      <c r="F4197" s="94" t="s">
        <v>1596</v>
      </c>
      <c r="G4197" s="94">
        <v>0.25</v>
      </c>
      <c r="H4197" s="94">
        <v>7.2775423728813571E-2</v>
      </c>
      <c r="I4197" s="94">
        <v>0.16729999999999998</v>
      </c>
    </row>
    <row r="4198" spans="1:9" s="97" customFormat="1" ht="11.25" customHeight="1" x14ac:dyDescent="0.25">
      <c r="A4198" s="77">
        <v>4192</v>
      </c>
      <c r="B4198" s="76" t="s">
        <v>1371</v>
      </c>
      <c r="C4198" s="98" t="s">
        <v>1605</v>
      </c>
      <c r="D4198" s="77" t="s">
        <v>1586</v>
      </c>
      <c r="E4198" s="76" t="s">
        <v>7953</v>
      </c>
      <c r="F4198" s="94" t="s">
        <v>1596</v>
      </c>
      <c r="G4198" s="94">
        <v>0.16</v>
      </c>
      <c r="H4198" s="94">
        <v>2.6755447941888617E-2</v>
      </c>
      <c r="I4198" s="94">
        <v>0.12578285714285711</v>
      </c>
    </row>
    <row r="4199" spans="1:9" s="97" customFormat="1" ht="11.25" customHeight="1" x14ac:dyDescent="0.25">
      <c r="A4199" s="77">
        <v>4193</v>
      </c>
      <c r="B4199" s="76" t="s">
        <v>3552</v>
      </c>
      <c r="C4199" s="98" t="s">
        <v>1628</v>
      </c>
      <c r="D4199" s="77" t="s">
        <v>1586</v>
      </c>
      <c r="E4199" s="76" t="s">
        <v>7653</v>
      </c>
      <c r="F4199" s="94" t="s">
        <v>1596</v>
      </c>
      <c r="G4199" s="94">
        <v>0.16</v>
      </c>
      <c r="H4199" s="94">
        <v>7.9877925746569808E-2</v>
      </c>
      <c r="I4199" s="94">
        <v>7.5635238095238089E-2</v>
      </c>
    </row>
    <row r="4200" spans="1:9" s="97" customFormat="1" ht="11.25" customHeight="1" x14ac:dyDescent="0.25">
      <c r="A4200" s="77">
        <v>4194</v>
      </c>
      <c r="B4200" s="76" t="s">
        <v>4573</v>
      </c>
      <c r="C4200" s="98" t="s">
        <v>1611</v>
      </c>
      <c r="D4200" s="77" t="s">
        <v>1586</v>
      </c>
      <c r="E4200" s="76" t="s">
        <v>7703</v>
      </c>
      <c r="F4200" s="94" t="s">
        <v>1596</v>
      </c>
      <c r="G4200" s="94">
        <v>0.1</v>
      </c>
      <c r="H4200" s="94">
        <v>9.6600080710250204E-3</v>
      </c>
      <c r="I4200" s="94">
        <v>8.5280952380952388E-2</v>
      </c>
    </row>
    <row r="4201" spans="1:9" s="97" customFormat="1" ht="11.25" customHeight="1" x14ac:dyDescent="0.25">
      <c r="A4201" s="77">
        <v>4195</v>
      </c>
      <c r="B4201" s="76" t="s">
        <v>1632</v>
      </c>
      <c r="C4201" s="98" t="s">
        <v>1628</v>
      </c>
      <c r="D4201" s="77" t="s">
        <v>1586</v>
      </c>
      <c r="E4201" s="76" t="s">
        <v>7653</v>
      </c>
      <c r="F4201" s="94" t="s">
        <v>1596</v>
      </c>
      <c r="G4201" s="94">
        <v>0.25</v>
      </c>
      <c r="H4201" s="94">
        <v>0.10861581920903955</v>
      </c>
      <c r="I4201" s="94">
        <v>0.13346666666666665</v>
      </c>
    </row>
    <row r="4202" spans="1:9" s="97" customFormat="1" ht="11.25" customHeight="1" x14ac:dyDescent="0.25">
      <c r="A4202" s="77">
        <v>4196</v>
      </c>
      <c r="B4202" s="76" t="s">
        <v>4572</v>
      </c>
      <c r="C4202" s="98" t="s">
        <v>1611</v>
      </c>
      <c r="D4202" s="77" t="s">
        <v>1586</v>
      </c>
      <c r="E4202" s="76" t="s">
        <v>2546</v>
      </c>
      <c r="F4202" s="94" t="s">
        <v>1596</v>
      </c>
      <c r="G4202" s="94">
        <v>0.16</v>
      </c>
      <c r="H4202" s="94">
        <v>2.7466707021791766E-2</v>
      </c>
      <c r="I4202" s="94">
        <v>0.12511142857142857</v>
      </c>
    </row>
    <row r="4203" spans="1:9" s="97" customFormat="1" ht="11.25" customHeight="1" x14ac:dyDescent="0.25">
      <c r="A4203" s="77">
        <v>4197</v>
      </c>
      <c r="B4203" s="76" t="s">
        <v>3568</v>
      </c>
      <c r="C4203" s="98" t="s">
        <v>1628</v>
      </c>
      <c r="D4203" s="77" t="s">
        <v>1586</v>
      </c>
      <c r="E4203" s="76" t="s">
        <v>7645</v>
      </c>
      <c r="F4203" s="94" t="s">
        <v>1596</v>
      </c>
      <c r="G4203" s="94">
        <v>0.16</v>
      </c>
      <c r="H4203" s="94">
        <v>3.7742130750605327E-2</v>
      </c>
      <c r="I4203" s="94">
        <v>0.11541142857142855</v>
      </c>
    </row>
    <row r="4204" spans="1:9" s="97" customFormat="1" ht="11.25" customHeight="1" x14ac:dyDescent="0.25">
      <c r="A4204" s="77">
        <v>4198</v>
      </c>
      <c r="B4204" s="76" t="s">
        <v>8790</v>
      </c>
      <c r="C4204" s="98" t="s">
        <v>1628</v>
      </c>
      <c r="D4204" s="77" t="s">
        <v>1586</v>
      </c>
      <c r="E4204" s="76" t="s">
        <v>7645</v>
      </c>
      <c r="F4204" s="94" t="s">
        <v>1596</v>
      </c>
      <c r="G4204" s="94">
        <v>0.25</v>
      </c>
      <c r="H4204" s="94">
        <v>1.4885996771589992E-2</v>
      </c>
      <c r="I4204" s="94">
        <v>0.22194761904761903</v>
      </c>
    </row>
    <row r="4205" spans="1:9" s="97" customFormat="1" ht="11.25" customHeight="1" x14ac:dyDescent="0.25">
      <c r="A4205" s="77">
        <v>4199</v>
      </c>
      <c r="B4205" s="76" t="s">
        <v>2291</v>
      </c>
      <c r="C4205" s="98" t="s">
        <v>1628</v>
      </c>
      <c r="D4205" s="77" t="s">
        <v>1586</v>
      </c>
      <c r="E4205" s="76" t="s">
        <v>7645</v>
      </c>
      <c r="F4205" s="94" t="s">
        <v>1596</v>
      </c>
      <c r="G4205" s="94">
        <v>0.16</v>
      </c>
      <c r="H4205" s="94">
        <v>4.9969733656174332E-2</v>
      </c>
      <c r="I4205" s="94">
        <v>0.10386857142857144</v>
      </c>
    </row>
    <row r="4206" spans="1:9" s="97" customFormat="1" ht="11.25" customHeight="1" x14ac:dyDescent="0.25">
      <c r="A4206" s="77">
        <v>4200</v>
      </c>
      <c r="B4206" s="76" t="s">
        <v>3566</v>
      </c>
      <c r="C4206" s="98" t="s">
        <v>1628</v>
      </c>
      <c r="D4206" s="77" t="s">
        <v>1586</v>
      </c>
      <c r="E4206" s="76" t="s">
        <v>7645</v>
      </c>
      <c r="F4206" s="94" t="s">
        <v>1596</v>
      </c>
      <c r="G4206" s="94">
        <v>0.1</v>
      </c>
      <c r="H4206" s="94">
        <v>4.8214285714285716E-2</v>
      </c>
      <c r="I4206" s="94">
        <v>4.8885714285714282E-2</v>
      </c>
    </row>
    <row r="4207" spans="1:9" s="97" customFormat="1" ht="11.25" customHeight="1" x14ac:dyDescent="0.25">
      <c r="A4207" s="77">
        <v>4201</v>
      </c>
      <c r="B4207" s="76" t="s">
        <v>3565</v>
      </c>
      <c r="C4207" s="98" t="s">
        <v>1628</v>
      </c>
      <c r="D4207" s="77" t="s">
        <v>1586</v>
      </c>
      <c r="E4207" s="76" t="s">
        <v>7645</v>
      </c>
      <c r="F4207" s="94" t="s">
        <v>1596</v>
      </c>
      <c r="G4207" s="94">
        <v>0.16</v>
      </c>
      <c r="H4207" s="94">
        <v>2.4283696529459241E-2</v>
      </c>
      <c r="I4207" s="94">
        <v>0.12811619047619047</v>
      </c>
    </row>
    <row r="4208" spans="1:9" s="97" customFormat="1" ht="11.25" customHeight="1" x14ac:dyDescent="0.25">
      <c r="A4208" s="77">
        <v>4202</v>
      </c>
      <c r="B4208" s="76" t="s">
        <v>3564</v>
      </c>
      <c r="C4208" s="98" t="s">
        <v>1628</v>
      </c>
      <c r="D4208" s="77" t="s">
        <v>1586</v>
      </c>
      <c r="E4208" s="76" t="s">
        <v>7645</v>
      </c>
      <c r="F4208" s="94" t="s">
        <v>1596</v>
      </c>
      <c r="G4208" s="94">
        <v>0.16</v>
      </c>
      <c r="H4208" s="94">
        <v>1.2494955609362391E-2</v>
      </c>
      <c r="I4208" s="94">
        <v>0.1392447619047619</v>
      </c>
    </row>
    <row r="4209" spans="1:9" s="97" customFormat="1" ht="11.25" customHeight="1" x14ac:dyDescent="0.25">
      <c r="A4209" s="77">
        <v>4203</v>
      </c>
      <c r="B4209" s="76" t="s">
        <v>8789</v>
      </c>
      <c r="C4209" s="98" t="s">
        <v>1714</v>
      </c>
      <c r="D4209" s="77" t="s">
        <v>1586</v>
      </c>
      <c r="E4209" s="76" t="s">
        <v>7831</v>
      </c>
      <c r="F4209" s="94" t="s">
        <v>1596</v>
      </c>
      <c r="G4209" s="94">
        <v>0.04</v>
      </c>
      <c r="H4209" s="94">
        <v>6.9864810330912018E-3</v>
      </c>
      <c r="I4209" s="94">
        <v>3.1164761904761903E-2</v>
      </c>
    </row>
    <row r="4210" spans="1:9" s="97" customFormat="1" ht="11.25" customHeight="1" x14ac:dyDescent="0.25">
      <c r="A4210" s="77">
        <v>4204</v>
      </c>
      <c r="B4210" s="76" t="s">
        <v>8788</v>
      </c>
      <c r="C4210" s="98" t="s">
        <v>1714</v>
      </c>
      <c r="D4210" s="77" t="s">
        <v>1586</v>
      </c>
      <c r="E4210" s="76" t="s">
        <v>7851</v>
      </c>
      <c r="F4210" s="94" t="s">
        <v>1596</v>
      </c>
      <c r="G4210" s="94">
        <v>0.1</v>
      </c>
      <c r="H4210" s="94">
        <v>4.4395682001614215E-2</v>
      </c>
      <c r="I4210" s="94">
        <v>5.2490476190476178E-2</v>
      </c>
    </row>
    <row r="4211" spans="1:9" s="97" customFormat="1" ht="11.25" customHeight="1" x14ac:dyDescent="0.25">
      <c r="A4211" s="77">
        <v>4205</v>
      </c>
      <c r="B4211" s="76" t="s">
        <v>8787</v>
      </c>
      <c r="C4211" s="98" t="s">
        <v>1714</v>
      </c>
      <c r="D4211" s="77" t="s">
        <v>1586</v>
      </c>
      <c r="E4211" s="76" t="s">
        <v>7862</v>
      </c>
      <c r="F4211" s="94" t="s">
        <v>1596</v>
      </c>
      <c r="G4211" s="94">
        <v>6.3E-2</v>
      </c>
      <c r="H4211" s="94">
        <v>2.6190476190476195E-2</v>
      </c>
      <c r="I4211" s="94">
        <v>3.4748190476190474E-2</v>
      </c>
    </row>
    <row r="4212" spans="1:9" s="97" customFormat="1" ht="11.25" customHeight="1" x14ac:dyDescent="0.25">
      <c r="A4212" s="77">
        <v>4206</v>
      </c>
      <c r="B4212" s="76" t="s">
        <v>8786</v>
      </c>
      <c r="C4212" s="98" t="s">
        <v>1714</v>
      </c>
      <c r="D4212" s="77" t="s">
        <v>1586</v>
      </c>
      <c r="E4212" s="76" t="s">
        <v>7851</v>
      </c>
      <c r="F4212" s="94" t="s">
        <v>1596</v>
      </c>
      <c r="G4212" s="94">
        <v>0.04</v>
      </c>
      <c r="H4212" s="94">
        <v>1.1193502824858757E-2</v>
      </c>
      <c r="I4212" s="94">
        <v>2.7193333333333333E-2</v>
      </c>
    </row>
    <row r="4213" spans="1:9" s="97" customFormat="1" ht="11.25" customHeight="1" x14ac:dyDescent="0.25">
      <c r="A4213" s="77">
        <v>4207</v>
      </c>
      <c r="B4213" s="76" t="s">
        <v>8785</v>
      </c>
      <c r="C4213" s="98" t="s">
        <v>1714</v>
      </c>
      <c r="D4213" s="77" t="s">
        <v>1586</v>
      </c>
      <c r="E4213" s="76" t="s">
        <v>7851</v>
      </c>
      <c r="F4213" s="94" t="s">
        <v>1596</v>
      </c>
      <c r="G4213" s="94">
        <v>0.16</v>
      </c>
      <c r="H4213" s="94">
        <v>0.16</v>
      </c>
      <c r="I4213" s="94">
        <v>0</v>
      </c>
    </row>
    <row r="4214" spans="1:9" s="97" customFormat="1" ht="11.25" customHeight="1" x14ac:dyDescent="0.25">
      <c r="A4214" s="77">
        <v>4208</v>
      </c>
      <c r="B4214" s="76" t="s">
        <v>8784</v>
      </c>
      <c r="C4214" s="98" t="s">
        <v>1714</v>
      </c>
      <c r="D4214" s="77" t="s">
        <v>1586</v>
      </c>
      <c r="E4214" s="76" t="s">
        <v>7851</v>
      </c>
      <c r="F4214" s="94" t="s">
        <v>1596</v>
      </c>
      <c r="G4214" s="94">
        <v>6.3E-2</v>
      </c>
      <c r="H4214" s="94">
        <v>6.3E-2</v>
      </c>
      <c r="I4214" s="94">
        <v>0</v>
      </c>
    </row>
    <row r="4215" spans="1:9" s="97" customFormat="1" ht="11.25" customHeight="1" x14ac:dyDescent="0.25">
      <c r="A4215" s="77">
        <v>4209</v>
      </c>
      <c r="B4215" s="76" t="s">
        <v>8783</v>
      </c>
      <c r="C4215" s="98" t="s">
        <v>1714</v>
      </c>
      <c r="D4215" s="77" t="s">
        <v>1586</v>
      </c>
      <c r="E4215" s="76" t="s">
        <v>7851</v>
      </c>
      <c r="F4215" s="94" t="s">
        <v>1596</v>
      </c>
      <c r="G4215" s="94">
        <v>0.16</v>
      </c>
      <c r="H4215" s="94">
        <v>4.8153753026634383E-2</v>
      </c>
      <c r="I4215" s="94">
        <v>0.10558285714285713</v>
      </c>
    </row>
    <row r="4216" spans="1:9" s="97" customFormat="1" ht="11.25" customHeight="1" x14ac:dyDescent="0.25">
      <c r="A4216" s="77">
        <v>4210</v>
      </c>
      <c r="B4216" s="76" t="s">
        <v>322</v>
      </c>
      <c r="C4216" s="98" t="s">
        <v>1706</v>
      </c>
      <c r="D4216" s="77" t="s">
        <v>1586</v>
      </c>
      <c r="E4216" s="76" t="s">
        <v>7805</v>
      </c>
      <c r="F4216" s="94" t="s">
        <v>1596</v>
      </c>
      <c r="G4216" s="94">
        <v>0.16</v>
      </c>
      <c r="H4216" s="94">
        <v>3.1260088781275223E-2</v>
      </c>
      <c r="I4216" s="94">
        <v>0.12153047619047619</v>
      </c>
    </row>
    <row r="4217" spans="1:9" s="97" customFormat="1" ht="11.25" customHeight="1" x14ac:dyDescent="0.25">
      <c r="A4217" s="77">
        <v>4211</v>
      </c>
      <c r="B4217" s="76" t="s">
        <v>8782</v>
      </c>
      <c r="C4217" s="98" t="s">
        <v>1628</v>
      </c>
      <c r="D4217" s="77" t="s">
        <v>1586</v>
      </c>
      <c r="E4217" s="76" t="s">
        <v>7645</v>
      </c>
      <c r="F4217" s="94" t="s">
        <v>1596</v>
      </c>
      <c r="G4217" s="94">
        <v>0.16</v>
      </c>
      <c r="H4217" s="94">
        <v>9.6399999999999986E-2</v>
      </c>
      <c r="I4217" s="94">
        <v>6.0038400000000006E-2</v>
      </c>
    </row>
    <row r="4218" spans="1:9" s="97" customFormat="1" ht="11.25" customHeight="1" x14ac:dyDescent="0.25">
      <c r="A4218" s="77">
        <v>4212</v>
      </c>
      <c r="B4218" s="76" t="s">
        <v>7068</v>
      </c>
      <c r="C4218" s="98" t="s">
        <v>1706</v>
      </c>
      <c r="D4218" s="77" t="s">
        <v>1586</v>
      </c>
      <c r="E4218" s="76" t="s">
        <v>7805</v>
      </c>
      <c r="F4218" s="94" t="s">
        <v>1596</v>
      </c>
      <c r="G4218" s="94">
        <v>0.4</v>
      </c>
      <c r="H4218" s="94">
        <v>0.26069410815173527</v>
      </c>
      <c r="I4218" s="94">
        <v>0.13150476190476187</v>
      </c>
    </row>
    <row r="4219" spans="1:9" s="97" customFormat="1" ht="11.25" customHeight="1" x14ac:dyDescent="0.25">
      <c r="A4219" s="77">
        <v>4213</v>
      </c>
      <c r="B4219" s="76" t="s">
        <v>4917</v>
      </c>
      <c r="C4219" s="98" t="s">
        <v>1628</v>
      </c>
      <c r="D4219" s="77" t="s">
        <v>1586</v>
      </c>
      <c r="E4219" s="76" t="s">
        <v>7645</v>
      </c>
      <c r="F4219" s="94" t="s">
        <v>1596</v>
      </c>
      <c r="G4219" s="94">
        <v>0.16</v>
      </c>
      <c r="H4219" s="94">
        <v>6.3892251815980641E-2</v>
      </c>
      <c r="I4219" s="94">
        <v>9.0725714285714271E-2</v>
      </c>
    </row>
    <row r="4220" spans="1:9" s="97" customFormat="1" ht="11.25" customHeight="1" x14ac:dyDescent="0.25">
      <c r="A4220" s="77">
        <v>4214</v>
      </c>
      <c r="B4220" s="76" t="s">
        <v>3562</v>
      </c>
      <c r="C4220" s="98" t="s">
        <v>1628</v>
      </c>
      <c r="D4220" s="77" t="s">
        <v>1586</v>
      </c>
      <c r="E4220" s="76" t="s">
        <v>7645</v>
      </c>
      <c r="F4220" s="94" t="s">
        <v>1596</v>
      </c>
      <c r="G4220" s="94">
        <v>0.25</v>
      </c>
      <c r="H4220" s="94">
        <v>1.5713276836158193E-2</v>
      </c>
      <c r="I4220" s="94">
        <v>0.22116666666666665</v>
      </c>
    </row>
    <row r="4221" spans="1:9" s="97" customFormat="1" ht="11.25" customHeight="1" x14ac:dyDescent="0.25">
      <c r="A4221" s="77">
        <v>4215</v>
      </c>
      <c r="B4221" s="76" t="s">
        <v>7067</v>
      </c>
      <c r="C4221" s="98" t="s">
        <v>1706</v>
      </c>
      <c r="D4221" s="77" t="s">
        <v>1586</v>
      </c>
      <c r="E4221" s="76" t="s">
        <v>7805</v>
      </c>
      <c r="F4221" s="94" t="s">
        <v>1596</v>
      </c>
      <c r="G4221" s="94">
        <v>0.4</v>
      </c>
      <c r="H4221" s="94">
        <v>0.34261501210653755</v>
      </c>
      <c r="I4221" s="94">
        <v>5.4171428571428537E-2</v>
      </c>
    </row>
    <row r="4222" spans="1:9" s="97" customFormat="1" ht="11.25" customHeight="1" x14ac:dyDescent="0.25">
      <c r="A4222" s="77">
        <v>4216</v>
      </c>
      <c r="B4222" s="76" t="s">
        <v>3561</v>
      </c>
      <c r="C4222" s="98" t="s">
        <v>1628</v>
      </c>
      <c r="D4222" s="77" t="s">
        <v>1586</v>
      </c>
      <c r="E4222" s="76" t="s">
        <v>7645</v>
      </c>
      <c r="F4222" s="94" t="s">
        <v>1596</v>
      </c>
      <c r="G4222" s="94">
        <v>6.3E-2</v>
      </c>
      <c r="H4222" s="94">
        <v>2.2775423728813561E-2</v>
      </c>
      <c r="I4222" s="94">
        <v>3.7971999999999992E-2</v>
      </c>
    </row>
    <row r="4223" spans="1:9" s="97" customFormat="1" ht="11.25" customHeight="1" x14ac:dyDescent="0.25">
      <c r="A4223" s="77">
        <v>4217</v>
      </c>
      <c r="B4223" s="76" t="s">
        <v>2520</v>
      </c>
      <c r="C4223" s="98" t="s">
        <v>1638</v>
      </c>
      <c r="D4223" s="77" t="s">
        <v>1586</v>
      </c>
      <c r="E4223" s="76" t="s">
        <v>2544</v>
      </c>
      <c r="F4223" s="94" t="s">
        <v>1596</v>
      </c>
      <c r="G4223" s="94">
        <v>0.4</v>
      </c>
      <c r="H4223" s="94">
        <v>0.23799999999999999</v>
      </c>
      <c r="I4223" s="94">
        <v>0.15292800000000001</v>
      </c>
    </row>
    <row r="4224" spans="1:9" s="97" customFormat="1" ht="11.25" customHeight="1" x14ac:dyDescent="0.25">
      <c r="A4224" s="77">
        <v>4218</v>
      </c>
      <c r="B4224" s="76" t="s">
        <v>1718</v>
      </c>
      <c r="C4224" s="98" t="s">
        <v>1628</v>
      </c>
      <c r="D4224" s="77" t="s">
        <v>1586</v>
      </c>
      <c r="E4224" s="76" t="s">
        <v>7645</v>
      </c>
      <c r="F4224" s="94" t="s">
        <v>1596</v>
      </c>
      <c r="G4224" s="94">
        <v>0.1</v>
      </c>
      <c r="H4224" s="94">
        <v>2.875807102502018E-2</v>
      </c>
      <c r="I4224" s="94">
        <v>6.7252380952380966E-2</v>
      </c>
    </row>
    <row r="4225" spans="1:9" s="97" customFormat="1" ht="11.25" customHeight="1" x14ac:dyDescent="0.25">
      <c r="A4225" s="77">
        <v>4219</v>
      </c>
      <c r="B4225" s="76" t="s">
        <v>761</v>
      </c>
      <c r="C4225" s="98" t="s">
        <v>1622</v>
      </c>
      <c r="D4225" s="77" t="s">
        <v>1586</v>
      </c>
      <c r="E4225" s="76" t="s">
        <v>8034</v>
      </c>
      <c r="F4225" s="94" t="s">
        <v>1596</v>
      </c>
      <c r="G4225" s="94">
        <v>6.3E-2</v>
      </c>
      <c r="H4225" s="94">
        <v>6.4215092816787729E-3</v>
      </c>
      <c r="I4225" s="94">
        <v>5.3410095238095236E-2</v>
      </c>
    </row>
    <row r="4226" spans="1:9" s="97" customFormat="1" ht="11.25" customHeight="1" x14ac:dyDescent="0.25">
      <c r="A4226" s="77">
        <v>4220</v>
      </c>
      <c r="B4226" s="76" t="s">
        <v>3209</v>
      </c>
      <c r="C4226" s="98" t="s">
        <v>1638</v>
      </c>
      <c r="D4226" s="77" t="s">
        <v>1586</v>
      </c>
      <c r="E4226" s="76" t="s">
        <v>2544</v>
      </c>
      <c r="F4226" s="94" t="s">
        <v>1596</v>
      </c>
      <c r="G4226" s="94">
        <v>0.1</v>
      </c>
      <c r="H4226" s="94">
        <v>1.9340193704600484E-2</v>
      </c>
      <c r="I4226" s="94">
        <v>7.6142857142857137E-2</v>
      </c>
    </row>
    <row r="4227" spans="1:9" s="97" customFormat="1" ht="11.25" customHeight="1" x14ac:dyDescent="0.25">
      <c r="A4227" s="77">
        <v>4221</v>
      </c>
      <c r="B4227" s="76" t="s">
        <v>3152</v>
      </c>
      <c r="C4227" s="98" t="s">
        <v>1638</v>
      </c>
      <c r="D4227" s="77" t="s">
        <v>1586</v>
      </c>
      <c r="E4227" s="76" t="s">
        <v>3151</v>
      </c>
      <c r="F4227" s="94" t="s">
        <v>1596</v>
      </c>
      <c r="G4227" s="94">
        <v>0.04</v>
      </c>
      <c r="H4227" s="94">
        <v>2.7600000000000003E-2</v>
      </c>
      <c r="I4227" s="94">
        <v>1.1705599999999998E-2</v>
      </c>
    </row>
    <row r="4228" spans="1:9" s="97" customFormat="1" ht="11.25" customHeight="1" x14ac:dyDescent="0.25">
      <c r="A4228" s="77">
        <v>4222</v>
      </c>
      <c r="B4228" s="76" t="s">
        <v>776</v>
      </c>
      <c r="C4228" s="98" t="s">
        <v>1628</v>
      </c>
      <c r="D4228" s="77" t="s">
        <v>1586</v>
      </c>
      <c r="E4228" s="76" t="s">
        <v>7645</v>
      </c>
      <c r="F4228" s="94" t="s">
        <v>1596</v>
      </c>
      <c r="G4228" s="94">
        <v>0.16</v>
      </c>
      <c r="H4228" s="94">
        <v>6.2197336561743343E-3</v>
      </c>
      <c r="I4228" s="94">
        <v>0.14516857142857142</v>
      </c>
    </row>
    <row r="4229" spans="1:9" s="97" customFormat="1" ht="11.25" customHeight="1" x14ac:dyDescent="0.25">
      <c r="A4229" s="77">
        <v>4223</v>
      </c>
      <c r="B4229" s="76" t="s">
        <v>7066</v>
      </c>
      <c r="C4229" s="98" t="s">
        <v>1706</v>
      </c>
      <c r="D4229" s="77" t="s">
        <v>1586</v>
      </c>
      <c r="E4229" s="76" t="s">
        <v>7805</v>
      </c>
      <c r="F4229" s="94" t="s">
        <v>1596</v>
      </c>
      <c r="G4229" s="94">
        <v>0.16</v>
      </c>
      <c r="H4229" s="94">
        <v>0.16</v>
      </c>
      <c r="I4229" s="94">
        <v>0</v>
      </c>
    </row>
    <row r="4230" spans="1:9" s="97" customFormat="1" ht="11.25" customHeight="1" x14ac:dyDescent="0.25">
      <c r="A4230" s="77">
        <v>4224</v>
      </c>
      <c r="B4230" s="76" t="s">
        <v>777</v>
      </c>
      <c r="C4230" s="98" t="s">
        <v>1628</v>
      </c>
      <c r="D4230" s="77" t="s">
        <v>1586</v>
      </c>
      <c r="E4230" s="76" t="s">
        <v>7645</v>
      </c>
      <c r="F4230" s="94" t="s">
        <v>1596</v>
      </c>
      <c r="G4230" s="94">
        <v>0.16</v>
      </c>
      <c r="H4230" s="94">
        <v>0.10920000000000001</v>
      </c>
      <c r="I4230" s="94">
        <v>4.7955199999999996E-2</v>
      </c>
    </row>
    <row r="4231" spans="1:9" s="97" customFormat="1" ht="11.25" customHeight="1" x14ac:dyDescent="0.25">
      <c r="A4231" s="77">
        <v>4225</v>
      </c>
      <c r="B4231" s="76" t="s">
        <v>7065</v>
      </c>
      <c r="C4231" s="98" t="s">
        <v>1706</v>
      </c>
      <c r="D4231" s="77" t="s">
        <v>1586</v>
      </c>
      <c r="E4231" s="76" t="s">
        <v>7805</v>
      </c>
      <c r="F4231" s="94" t="s">
        <v>1596</v>
      </c>
      <c r="G4231" s="94">
        <v>0.63</v>
      </c>
      <c r="H4231" s="94">
        <v>0.20049435028248588</v>
      </c>
      <c r="I4231" s="94">
        <v>0.40545333333333328</v>
      </c>
    </row>
    <row r="4232" spans="1:9" s="97" customFormat="1" ht="11.25" customHeight="1" x14ac:dyDescent="0.25">
      <c r="A4232" s="77">
        <v>4226</v>
      </c>
      <c r="B4232" s="76" t="s">
        <v>778</v>
      </c>
      <c r="C4232" s="98" t="s">
        <v>1628</v>
      </c>
      <c r="D4232" s="77" t="s">
        <v>1586</v>
      </c>
      <c r="E4232" s="76" t="s">
        <v>7645</v>
      </c>
      <c r="F4232" s="94" t="s">
        <v>1596</v>
      </c>
      <c r="G4232" s="94">
        <v>0.1</v>
      </c>
      <c r="H4232" s="94">
        <v>6.5375302663438261E-3</v>
      </c>
      <c r="I4232" s="94">
        <v>8.8228571428571434E-2</v>
      </c>
    </row>
    <row r="4233" spans="1:9" s="97" customFormat="1" ht="11.25" customHeight="1" x14ac:dyDescent="0.25">
      <c r="A4233" s="77">
        <v>4227</v>
      </c>
      <c r="B4233" s="76" t="s">
        <v>3208</v>
      </c>
      <c r="C4233" s="98" t="s">
        <v>1638</v>
      </c>
      <c r="D4233" s="77" t="s">
        <v>1586</v>
      </c>
      <c r="E4233" s="76" t="s">
        <v>2544</v>
      </c>
      <c r="F4233" s="94" t="s">
        <v>1596</v>
      </c>
      <c r="G4233" s="94">
        <v>0.16</v>
      </c>
      <c r="H4233" s="94">
        <v>1.4492534301856336E-2</v>
      </c>
      <c r="I4233" s="94">
        <v>0.13735904761904763</v>
      </c>
    </row>
    <row r="4234" spans="1:9" s="97" customFormat="1" ht="11.25" customHeight="1" x14ac:dyDescent="0.25">
      <c r="A4234" s="77">
        <v>4228</v>
      </c>
      <c r="B4234" s="76" t="s">
        <v>779</v>
      </c>
      <c r="C4234" s="98" t="s">
        <v>1628</v>
      </c>
      <c r="D4234" s="77" t="s">
        <v>1586</v>
      </c>
      <c r="E4234" s="76" t="s">
        <v>7653</v>
      </c>
      <c r="F4234" s="94" t="s">
        <v>1596</v>
      </c>
      <c r="G4234" s="94">
        <v>0.16</v>
      </c>
      <c r="H4234" s="94">
        <v>5.7657384987893469E-3</v>
      </c>
      <c r="I4234" s="94">
        <v>0.14559714285714284</v>
      </c>
    </row>
    <row r="4235" spans="1:9" s="97" customFormat="1" ht="11.25" customHeight="1" x14ac:dyDescent="0.25">
      <c r="A4235" s="77">
        <v>4229</v>
      </c>
      <c r="B4235" s="76" t="s">
        <v>8781</v>
      </c>
      <c r="C4235" s="98" t="s">
        <v>1628</v>
      </c>
      <c r="D4235" s="77" t="s">
        <v>1586</v>
      </c>
      <c r="E4235" s="76" t="s">
        <v>7653</v>
      </c>
      <c r="F4235" s="94" t="s">
        <v>1596</v>
      </c>
      <c r="G4235" s="94">
        <v>0.1</v>
      </c>
      <c r="H4235" s="94">
        <v>5.800000000000001E-2</v>
      </c>
      <c r="I4235" s="94">
        <v>3.9647999999999989E-2</v>
      </c>
    </row>
    <row r="4236" spans="1:9" s="97" customFormat="1" ht="11.25" customHeight="1" x14ac:dyDescent="0.25">
      <c r="A4236" s="77">
        <v>4230</v>
      </c>
      <c r="B4236" s="76" t="s">
        <v>8780</v>
      </c>
      <c r="C4236" s="98" t="s">
        <v>1628</v>
      </c>
      <c r="D4236" s="77" t="s">
        <v>1586</v>
      </c>
      <c r="E4236" s="76" t="s">
        <v>7645</v>
      </c>
      <c r="F4236" s="94" t="s">
        <v>1596</v>
      </c>
      <c r="G4236" s="94">
        <v>0.04</v>
      </c>
      <c r="H4236" s="94">
        <v>2.4799999999999996E-2</v>
      </c>
      <c r="I4236" s="94">
        <v>1.4348800000000002E-2</v>
      </c>
    </row>
    <row r="4237" spans="1:9" s="97" customFormat="1" ht="11.25" customHeight="1" x14ac:dyDescent="0.25">
      <c r="A4237" s="77">
        <v>4231</v>
      </c>
      <c r="B4237" s="76" t="s">
        <v>329</v>
      </c>
      <c r="C4237" s="98" t="s">
        <v>1706</v>
      </c>
      <c r="D4237" s="77" t="s">
        <v>1586</v>
      </c>
      <c r="E4237" s="76" t="s">
        <v>7805</v>
      </c>
      <c r="F4237" s="94" t="s">
        <v>1596</v>
      </c>
      <c r="G4237" s="94">
        <v>0.25</v>
      </c>
      <c r="H4237" s="94">
        <v>0.25</v>
      </c>
      <c r="I4237" s="94">
        <v>0</v>
      </c>
    </row>
    <row r="4238" spans="1:9" s="97" customFormat="1" ht="11.25" customHeight="1" x14ac:dyDescent="0.25">
      <c r="A4238" s="77">
        <v>4232</v>
      </c>
      <c r="B4238" s="76" t="s">
        <v>8779</v>
      </c>
      <c r="C4238" s="98" t="s">
        <v>1628</v>
      </c>
      <c r="D4238" s="77" t="s">
        <v>1586</v>
      </c>
      <c r="E4238" s="76" t="s">
        <v>7615</v>
      </c>
      <c r="F4238" s="94" t="s">
        <v>1596</v>
      </c>
      <c r="G4238" s="94">
        <v>0.25</v>
      </c>
      <c r="H4238" s="94">
        <v>0.25</v>
      </c>
      <c r="I4238" s="94">
        <v>0</v>
      </c>
    </row>
    <row r="4239" spans="1:9" s="97" customFormat="1" ht="11.25" customHeight="1" x14ac:dyDescent="0.25">
      <c r="A4239" s="77">
        <v>4233</v>
      </c>
      <c r="B4239" s="76" t="s">
        <v>4571</v>
      </c>
      <c r="C4239" s="98" t="s">
        <v>1611</v>
      </c>
      <c r="D4239" s="77" t="s">
        <v>1586</v>
      </c>
      <c r="E4239" s="76" t="s">
        <v>2546</v>
      </c>
      <c r="F4239" s="94" t="s">
        <v>1596</v>
      </c>
      <c r="G4239" s="94">
        <v>0.16</v>
      </c>
      <c r="H4239" s="94">
        <v>7.2089386602098474E-2</v>
      </c>
      <c r="I4239" s="94">
        <v>8.2987619047619032E-2</v>
      </c>
    </row>
    <row r="4240" spans="1:9" s="97" customFormat="1" ht="11.25" customHeight="1" x14ac:dyDescent="0.25">
      <c r="A4240" s="77">
        <v>4234</v>
      </c>
      <c r="B4240" s="76" t="s">
        <v>3972</v>
      </c>
      <c r="C4240" s="98" t="s">
        <v>1605</v>
      </c>
      <c r="D4240" s="77" t="s">
        <v>1586</v>
      </c>
      <c r="E4240" s="76" t="s">
        <v>7953</v>
      </c>
      <c r="F4240" s="94" t="s">
        <v>1596</v>
      </c>
      <c r="G4240" s="94">
        <v>0.16</v>
      </c>
      <c r="H4240" s="94">
        <v>1.3115415657788541E-2</v>
      </c>
      <c r="I4240" s="94">
        <v>0.13865904761904763</v>
      </c>
    </row>
    <row r="4241" spans="1:9" s="97" customFormat="1" ht="11.25" customHeight="1" x14ac:dyDescent="0.25">
      <c r="A4241" s="77">
        <v>4235</v>
      </c>
      <c r="B4241" s="76" t="s">
        <v>8778</v>
      </c>
      <c r="C4241" s="98" t="s">
        <v>1628</v>
      </c>
      <c r="D4241" s="77" t="s">
        <v>1586</v>
      </c>
      <c r="E4241" s="76" t="s">
        <v>7615</v>
      </c>
      <c r="F4241" s="94" t="s">
        <v>1596</v>
      </c>
      <c r="G4241" s="94">
        <v>0.4</v>
      </c>
      <c r="H4241" s="94">
        <v>0.14851694915254238</v>
      </c>
      <c r="I4241" s="94">
        <v>0.2374</v>
      </c>
    </row>
    <row r="4242" spans="1:9" s="97" customFormat="1" ht="11.25" customHeight="1" x14ac:dyDescent="0.25">
      <c r="A4242" s="77">
        <v>4236</v>
      </c>
      <c r="B4242" s="76" t="s">
        <v>7064</v>
      </c>
      <c r="C4242" s="98" t="s">
        <v>1706</v>
      </c>
      <c r="D4242" s="77" t="s">
        <v>1586</v>
      </c>
      <c r="E4242" s="76" t="s">
        <v>7805</v>
      </c>
      <c r="F4242" s="94" t="s">
        <v>1596</v>
      </c>
      <c r="G4242" s="94">
        <v>0.4</v>
      </c>
      <c r="H4242" s="94">
        <v>7.7628127522195334E-2</v>
      </c>
      <c r="I4242" s="94">
        <v>0.3043190476190476</v>
      </c>
    </row>
    <row r="4243" spans="1:9" s="97" customFormat="1" ht="11.25" customHeight="1" x14ac:dyDescent="0.25">
      <c r="A4243" s="77">
        <v>4237</v>
      </c>
      <c r="B4243" s="76" t="s">
        <v>8777</v>
      </c>
      <c r="C4243" s="98" t="s">
        <v>1628</v>
      </c>
      <c r="D4243" s="77" t="s">
        <v>1586</v>
      </c>
      <c r="E4243" s="76" t="s">
        <v>7615</v>
      </c>
      <c r="F4243" s="94" t="s">
        <v>1596</v>
      </c>
      <c r="G4243" s="94">
        <v>0.4</v>
      </c>
      <c r="H4243" s="94">
        <v>0.15506456820016143</v>
      </c>
      <c r="I4243" s="94">
        <v>0.23121904761904757</v>
      </c>
    </row>
    <row r="4244" spans="1:9" s="97" customFormat="1" ht="11.25" customHeight="1" x14ac:dyDescent="0.25">
      <c r="A4244" s="77">
        <v>4238</v>
      </c>
      <c r="B4244" s="76" t="s">
        <v>8776</v>
      </c>
      <c r="C4244" s="98" t="s">
        <v>1628</v>
      </c>
      <c r="D4244" s="77" t="s">
        <v>1586</v>
      </c>
      <c r="E4244" s="76" t="s">
        <v>7615</v>
      </c>
      <c r="F4244" s="94" t="s">
        <v>1596</v>
      </c>
      <c r="G4244" s="94">
        <v>0.25</v>
      </c>
      <c r="H4244" s="94">
        <v>2.4914245359160613E-2</v>
      </c>
      <c r="I4244" s="94">
        <v>0.21248095238095238</v>
      </c>
    </row>
    <row r="4245" spans="1:9" s="97" customFormat="1" ht="11.25" customHeight="1" x14ac:dyDescent="0.25">
      <c r="A4245" s="77">
        <v>4239</v>
      </c>
      <c r="B4245" s="76" t="s">
        <v>8775</v>
      </c>
      <c r="C4245" s="98" t="s">
        <v>1628</v>
      </c>
      <c r="D4245" s="77" t="s">
        <v>1586</v>
      </c>
      <c r="E4245" s="76" t="s">
        <v>7615</v>
      </c>
      <c r="F4245" s="94" t="s">
        <v>1596</v>
      </c>
      <c r="G4245" s="94">
        <v>0.4</v>
      </c>
      <c r="H4245" s="94">
        <v>0.26668179983857954</v>
      </c>
      <c r="I4245" s="94">
        <v>0.12585238095238091</v>
      </c>
    </row>
    <row r="4246" spans="1:9" s="97" customFormat="1" ht="11.25" customHeight="1" x14ac:dyDescent="0.25">
      <c r="A4246" s="77">
        <v>4240</v>
      </c>
      <c r="B4246" s="76" t="s">
        <v>7063</v>
      </c>
      <c r="C4246" s="98" t="s">
        <v>1706</v>
      </c>
      <c r="D4246" s="77" t="s">
        <v>1586</v>
      </c>
      <c r="E4246" s="76" t="s">
        <v>6969</v>
      </c>
      <c r="F4246" s="94" t="s">
        <v>1596</v>
      </c>
      <c r="G4246" s="94">
        <v>0.5</v>
      </c>
      <c r="H4246" s="94">
        <v>5.2058111380145281E-3</v>
      </c>
      <c r="I4246" s="94">
        <v>0.46708571428571422</v>
      </c>
    </row>
    <row r="4247" spans="1:9" s="97" customFormat="1" ht="11.25" customHeight="1" x14ac:dyDescent="0.25">
      <c r="A4247" s="77">
        <v>4241</v>
      </c>
      <c r="B4247" s="76" t="s">
        <v>1365</v>
      </c>
      <c r="C4247" s="98" t="s">
        <v>1605</v>
      </c>
      <c r="D4247" s="77" t="s">
        <v>1586</v>
      </c>
      <c r="E4247" s="76" t="s">
        <v>7953</v>
      </c>
      <c r="F4247" s="94" t="s">
        <v>1596</v>
      </c>
      <c r="G4247" s="94">
        <v>0.16</v>
      </c>
      <c r="H4247" s="94">
        <v>2.6805891848264728E-2</v>
      </c>
      <c r="I4247" s="94">
        <v>0.12573523809523809</v>
      </c>
    </row>
    <row r="4248" spans="1:9" s="97" customFormat="1" ht="11.25" customHeight="1" x14ac:dyDescent="0.25">
      <c r="A4248" s="77">
        <v>4242</v>
      </c>
      <c r="B4248" s="76" t="s">
        <v>701</v>
      </c>
      <c r="C4248" s="98" t="s">
        <v>1610</v>
      </c>
      <c r="D4248" s="77" t="s">
        <v>1586</v>
      </c>
      <c r="E4248" s="76" t="s">
        <v>7920</v>
      </c>
      <c r="F4248" s="94" t="s">
        <v>1596</v>
      </c>
      <c r="G4248" s="94">
        <v>0.1</v>
      </c>
      <c r="H4248" s="94">
        <v>5.899999999999999E-2</v>
      </c>
      <c r="I4248" s="94">
        <v>3.8704000000000009E-2</v>
      </c>
    </row>
    <row r="4249" spans="1:9" s="97" customFormat="1" ht="11.25" customHeight="1" x14ac:dyDescent="0.25">
      <c r="A4249" s="77">
        <v>4243</v>
      </c>
      <c r="B4249" s="76" t="s">
        <v>1373</v>
      </c>
      <c r="C4249" s="98" t="s">
        <v>1605</v>
      </c>
      <c r="D4249" s="77" t="s">
        <v>1586</v>
      </c>
      <c r="E4249" s="76" t="s">
        <v>7953</v>
      </c>
      <c r="F4249" s="94" t="s">
        <v>1596</v>
      </c>
      <c r="G4249" s="94">
        <v>0.1</v>
      </c>
      <c r="H4249" s="94">
        <v>1.0911016949152544E-2</v>
      </c>
      <c r="I4249" s="94">
        <v>8.4099999999999994E-2</v>
      </c>
    </row>
    <row r="4250" spans="1:9" s="97" customFormat="1" ht="11.25" customHeight="1" x14ac:dyDescent="0.25">
      <c r="A4250" s="77">
        <v>4244</v>
      </c>
      <c r="B4250" s="76" t="s">
        <v>755</v>
      </c>
      <c r="C4250" s="98" t="s">
        <v>1610</v>
      </c>
      <c r="D4250" s="77" t="s">
        <v>1586</v>
      </c>
      <c r="E4250" s="76" t="s">
        <v>8774</v>
      </c>
      <c r="F4250" s="94" t="s">
        <v>1596</v>
      </c>
      <c r="G4250" s="94">
        <v>2.5000000000000001E-2</v>
      </c>
      <c r="H4250" s="94">
        <v>1.7500000000000002E-2</v>
      </c>
      <c r="I4250" s="94">
        <v>7.0800000000000004E-3</v>
      </c>
    </row>
    <row r="4251" spans="1:9" s="97" customFormat="1" ht="11.25" customHeight="1" x14ac:dyDescent="0.25">
      <c r="A4251" s="77">
        <v>4245</v>
      </c>
      <c r="B4251" s="76" t="s">
        <v>1372</v>
      </c>
      <c r="C4251" s="98" t="s">
        <v>1605</v>
      </c>
      <c r="D4251" s="77" t="s">
        <v>1586</v>
      </c>
      <c r="E4251" s="76" t="s">
        <v>7953</v>
      </c>
      <c r="F4251" s="94" t="s">
        <v>1596</v>
      </c>
      <c r="G4251" s="94">
        <v>0.1</v>
      </c>
      <c r="H4251" s="94">
        <v>8.0558918482647301E-3</v>
      </c>
      <c r="I4251" s="94">
        <v>8.6795238095238092E-2</v>
      </c>
    </row>
    <row r="4252" spans="1:9" s="97" customFormat="1" ht="11.25" customHeight="1" x14ac:dyDescent="0.25">
      <c r="A4252" s="77">
        <v>4246</v>
      </c>
      <c r="B4252" s="76" t="s">
        <v>443</v>
      </c>
      <c r="C4252" s="98" t="s">
        <v>1706</v>
      </c>
      <c r="D4252" s="77" t="s">
        <v>1586</v>
      </c>
      <c r="E4252" s="76" t="s">
        <v>7805</v>
      </c>
      <c r="F4252" s="94" t="s">
        <v>1596</v>
      </c>
      <c r="G4252" s="94">
        <v>0.4</v>
      </c>
      <c r="H4252" s="94">
        <v>0.12507062146892656</v>
      </c>
      <c r="I4252" s="94">
        <v>0.25953333333333328</v>
      </c>
    </row>
    <row r="4253" spans="1:9" s="97" customFormat="1" ht="11.25" customHeight="1" x14ac:dyDescent="0.25">
      <c r="A4253" s="77">
        <v>4247</v>
      </c>
      <c r="B4253" s="76" t="s">
        <v>756</v>
      </c>
      <c r="C4253" s="98" t="s">
        <v>1610</v>
      </c>
      <c r="D4253" s="77" t="s">
        <v>1586</v>
      </c>
      <c r="E4253" s="76" t="s">
        <v>8774</v>
      </c>
      <c r="F4253" s="94" t="s">
        <v>1596</v>
      </c>
      <c r="G4253" s="94">
        <v>0.16</v>
      </c>
      <c r="H4253" s="94">
        <v>0.1012</v>
      </c>
      <c r="I4253" s="94">
        <v>5.55072E-2</v>
      </c>
    </row>
    <row r="4254" spans="1:9" s="97" customFormat="1" ht="11.25" customHeight="1" x14ac:dyDescent="0.25">
      <c r="A4254" s="77">
        <v>4248</v>
      </c>
      <c r="B4254" s="76" t="s">
        <v>705</v>
      </c>
      <c r="C4254" s="98" t="s">
        <v>1610</v>
      </c>
      <c r="D4254" s="77" t="s">
        <v>1586</v>
      </c>
      <c r="E4254" s="76" t="s">
        <v>7920</v>
      </c>
      <c r="F4254" s="94" t="s">
        <v>1596</v>
      </c>
      <c r="G4254" s="94">
        <v>0.1</v>
      </c>
      <c r="H4254" s="94">
        <v>6.6000000000000003E-2</v>
      </c>
      <c r="I4254" s="94">
        <v>3.2096E-2</v>
      </c>
    </row>
    <row r="4255" spans="1:9" s="97" customFormat="1" ht="11.25" customHeight="1" x14ac:dyDescent="0.25">
      <c r="A4255" s="77">
        <v>4249</v>
      </c>
      <c r="B4255" s="76" t="s">
        <v>8773</v>
      </c>
      <c r="C4255" s="98" t="s">
        <v>1714</v>
      </c>
      <c r="D4255" s="77" t="s">
        <v>1586</v>
      </c>
      <c r="E4255" s="76" t="s">
        <v>7972</v>
      </c>
      <c r="F4255" s="94" t="s">
        <v>1596</v>
      </c>
      <c r="G4255" s="94">
        <v>0.1</v>
      </c>
      <c r="H4255" s="94">
        <v>7.2230629539951574E-2</v>
      </c>
      <c r="I4255" s="94">
        <v>2.6214285714285707E-2</v>
      </c>
    </row>
    <row r="4256" spans="1:9" s="97" customFormat="1" ht="11.25" customHeight="1" x14ac:dyDescent="0.25">
      <c r="A4256" s="77">
        <v>4250</v>
      </c>
      <c r="B4256" s="76" t="s">
        <v>1364</v>
      </c>
      <c r="C4256" s="98" t="s">
        <v>1605</v>
      </c>
      <c r="D4256" s="77" t="s">
        <v>1586</v>
      </c>
      <c r="E4256" s="76" t="s">
        <v>7953</v>
      </c>
      <c r="F4256" s="94" t="s">
        <v>1596</v>
      </c>
      <c r="G4256" s="94">
        <v>0.1</v>
      </c>
      <c r="H4256" s="94">
        <v>3.3560330912025829E-2</v>
      </c>
      <c r="I4256" s="94">
        <v>6.2719047619047619E-2</v>
      </c>
    </row>
    <row r="4257" spans="1:9" s="97" customFormat="1" ht="11.25" customHeight="1" x14ac:dyDescent="0.25">
      <c r="A4257" s="77">
        <v>4251</v>
      </c>
      <c r="B4257" s="76" t="s">
        <v>4570</v>
      </c>
      <c r="C4257" s="98" t="s">
        <v>1611</v>
      </c>
      <c r="D4257" s="77" t="s">
        <v>1586</v>
      </c>
      <c r="E4257" s="76" t="s">
        <v>2546</v>
      </c>
      <c r="F4257" s="94" t="s">
        <v>1596</v>
      </c>
      <c r="G4257" s="94">
        <v>0.25</v>
      </c>
      <c r="H4257" s="94">
        <v>7.0389426957223569E-2</v>
      </c>
      <c r="I4257" s="94">
        <v>0.16955238095238093</v>
      </c>
    </row>
    <row r="4258" spans="1:9" s="97" customFormat="1" ht="11.25" customHeight="1" x14ac:dyDescent="0.25">
      <c r="A4258" s="77">
        <v>4252</v>
      </c>
      <c r="B4258" s="76" t="s">
        <v>1370</v>
      </c>
      <c r="C4258" s="98" t="s">
        <v>1605</v>
      </c>
      <c r="D4258" s="77" t="s">
        <v>1586</v>
      </c>
      <c r="E4258" s="76" t="s">
        <v>7953</v>
      </c>
      <c r="F4258" s="94" t="s">
        <v>1596</v>
      </c>
      <c r="G4258" s="94">
        <v>0.1</v>
      </c>
      <c r="H4258" s="94">
        <v>7.8793381759483458E-3</v>
      </c>
      <c r="I4258" s="94">
        <v>8.6961904761904754E-2</v>
      </c>
    </row>
    <row r="4259" spans="1:9" s="97" customFormat="1" ht="11.25" customHeight="1" x14ac:dyDescent="0.25">
      <c r="A4259" s="77">
        <v>4253</v>
      </c>
      <c r="B4259" s="76" t="s">
        <v>758</v>
      </c>
      <c r="C4259" s="98" t="s">
        <v>1610</v>
      </c>
      <c r="D4259" s="77" t="s">
        <v>1586</v>
      </c>
      <c r="E4259" s="76" t="s">
        <v>7920</v>
      </c>
      <c r="F4259" s="94" t="s">
        <v>1596</v>
      </c>
      <c r="G4259" s="94">
        <v>6.3E-2</v>
      </c>
      <c r="H4259" s="94">
        <v>3.4759999999999999E-2</v>
      </c>
      <c r="I4259" s="94">
        <v>2.6658560000000001E-2</v>
      </c>
    </row>
    <row r="4260" spans="1:9" s="97" customFormat="1" ht="11.25" customHeight="1" x14ac:dyDescent="0.25">
      <c r="A4260" s="77">
        <v>4254</v>
      </c>
      <c r="B4260" s="76" t="s">
        <v>510</v>
      </c>
      <c r="C4260" s="98" t="s">
        <v>1610</v>
      </c>
      <c r="D4260" s="77" t="s">
        <v>1586</v>
      </c>
      <c r="E4260" s="76" t="s">
        <v>7768</v>
      </c>
      <c r="F4260" s="94" t="s">
        <v>1596</v>
      </c>
      <c r="G4260" s="94">
        <v>0.16</v>
      </c>
      <c r="H4260" s="94">
        <v>8.8400000000000006E-2</v>
      </c>
      <c r="I4260" s="94">
        <v>6.7590399999999995E-2</v>
      </c>
    </row>
    <row r="4261" spans="1:9" s="97" customFormat="1" ht="11.25" customHeight="1" x14ac:dyDescent="0.25">
      <c r="A4261" s="77">
        <v>4255</v>
      </c>
      <c r="B4261" s="76" t="s">
        <v>759</v>
      </c>
      <c r="C4261" s="98" t="s">
        <v>1610</v>
      </c>
      <c r="D4261" s="77" t="s">
        <v>1586</v>
      </c>
      <c r="E4261" s="76" t="s">
        <v>7768</v>
      </c>
      <c r="F4261" s="94" t="s">
        <v>1596</v>
      </c>
      <c r="G4261" s="94">
        <v>0.1</v>
      </c>
      <c r="H4261" s="94">
        <v>5.9999999999999991E-2</v>
      </c>
      <c r="I4261" s="94">
        <v>3.7760000000000002E-2</v>
      </c>
    </row>
    <row r="4262" spans="1:9" s="97" customFormat="1" ht="11.25" customHeight="1" x14ac:dyDescent="0.25">
      <c r="A4262" s="77">
        <v>4256</v>
      </c>
      <c r="B4262" s="76" t="s">
        <v>760</v>
      </c>
      <c r="C4262" s="98" t="s">
        <v>1610</v>
      </c>
      <c r="D4262" s="77" t="s">
        <v>1586</v>
      </c>
      <c r="E4262" s="76" t="s">
        <v>7768</v>
      </c>
      <c r="F4262" s="94" t="s">
        <v>1596</v>
      </c>
      <c r="G4262" s="94">
        <v>0.1</v>
      </c>
      <c r="H4262" s="94">
        <v>7.1999999999999995E-2</v>
      </c>
      <c r="I4262" s="94">
        <v>2.6431999999999997E-2</v>
      </c>
    </row>
    <row r="4263" spans="1:9" s="97" customFormat="1" ht="11.25" customHeight="1" x14ac:dyDescent="0.25">
      <c r="A4263" s="77">
        <v>4257</v>
      </c>
      <c r="B4263" s="76" t="s">
        <v>4569</v>
      </c>
      <c r="C4263" s="98" t="s">
        <v>1611</v>
      </c>
      <c r="D4263" s="77" t="s">
        <v>1586</v>
      </c>
      <c r="E4263" s="76" t="s">
        <v>2546</v>
      </c>
      <c r="F4263" s="94" t="s">
        <v>1596</v>
      </c>
      <c r="G4263" s="94">
        <v>0.1</v>
      </c>
      <c r="H4263" s="94">
        <v>4.9737691686844228E-2</v>
      </c>
      <c r="I4263" s="94">
        <v>4.7447619047619044E-2</v>
      </c>
    </row>
    <row r="4264" spans="1:9" s="97" customFormat="1" ht="11.25" customHeight="1" x14ac:dyDescent="0.25">
      <c r="A4264" s="77">
        <v>4258</v>
      </c>
      <c r="B4264" s="76" t="s">
        <v>4568</v>
      </c>
      <c r="C4264" s="98" t="s">
        <v>1611</v>
      </c>
      <c r="D4264" s="77" t="s">
        <v>1586</v>
      </c>
      <c r="E4264" s="76" t="s">
        <v>2546</v>
      </c>
      <c r="F4264" s="94" t="s">
        <v>1596</v>
      </c>
      <c r="G4264" s="94">
        <v>0.25</v>
      </c>
      <c r="H4264" s="94">
        <v>4.9273607748184019E-2</v>
      </c>
      <c r="I4264" s="94">
        <v>0.18948571428571426</v>
      </c>
    </row>
    <row r="4265" spans="1:9" s="97" customFormat="1" ht="11.25" customHeight="1" x14ac:dyDescent="0.25">
      <c r="A4265" s="77">
        <v>4259</v>
      </c>
      <c r="B4265" s="76" t="s">
        <v>8772</v>
      </c>
      <c r="C4265" s="98" t="s">
        <v>1714</v>
      </c>
      <c r="D4265" s="77" t="s">
        <v>1586</v>
      </c>
      <c r="E4265" s="76" t="s">
        <v>7972</v>
      </c>
      <c r="F4265" s="94" t="s">
        <v>1596</v>
      </c>
      <c r="G4265" s="94">
        <v>6.3E-2</v>
      </c>
      <c r="H4265" s="94">
        <v>2.7587772397094434E-2</v>
      </c>
      <c r="I4265" s="94">
        <v>3.3429142857142859E-2</v>
      </c>
    </row>
    <row r="4266" spans="1:9" s="97" customFormat="1" ht="11.25" customHeight="1" x14ac:dyDescent="0.25">
      <c r="A4266" s="77">
        <v>4260</v>
      </c>
      <c r="B4266" s="76" t="s">
        <v>4567</v>
      </c>
      <c r="C4266" s="98" t="s">
        <v>1611</v>
      </c>
      <c r="D4266" s="77" t="s">
        <v>1586</v>
      </c>
      <c r="E4266" s="76" t="s">
        <v>2546</v>
      </c>
      <c r="F4266" s="94" t="s">
        <v>1596</v>
      </c>
      <c r="G4266" s="94">
        <v>0.16</v>
      </c>
      <c r="H4266" s="94">
        <v>2.1080508474576268E-2</v>
      </c>
      <c r="I4266" s="94">
        <v>0.13113999999999998</v>
      </c>
    </row>
    <row r="4267" spans="1:9" s="97" customFormat="1" ht="11.25" customHeight="1" x14ac:dyDescent="0.25">
      <c r="A4267" s="77">
        <v>4261</v>
      </c>
      <c r="B4267" s="76" t="s">
        <v>8771</v>
      </c>
      <c r="C4267" s="98" t="s">
        <v>1714</v>
      </c>
      <c r="D4267" s="77" t="s">
        <v>1586</v>
      </c>
      <c r="E4267" s="76" t="s">
        <v>7972</v>
      </c>
      <c r="F4267" s="94" t="s">
        <v>1596</v>
      </c>
      <c r="G4267" s="94">
        <v>0.16</v>
      </c>
      <c r="H4267" s="94">
        <v>4.4910209846650527E-2</v>
      </c>
      <c r="I4267" s="94">
        <v>0.1086447619047619</v>
      </c>
    </row>
    <row r="4268" spans="1:9" s="97" customFormat="1" ht="11.25" customHeight="1" x14ac:dyDescent="0.25">
      <c r="A4268" s="77">
        <v>4262</v>
      </c>
      <c r="B4268" s="76" t="s">
        <v>8770</v>
      </c>
      <c r="C4268" s="98" t="s">
        <v>1714</v>
      </c>
      <c r="D4268" s="77" t="s">
        <v>1586</v>
      </c>
      <c r="E4268" s="76" t="s">
        <v>7972</v>
      </c>
      <c r="F4268" s="94" t="s">
        <v>1596</v>
      </c>
      <c r="G4268" s="94">
        <v>6.3E-2</v>
      </c>
      <c r="H4268" s="94">
        <v>2.7865213882163037E-2</v>
      </c>
      <c r="I4268" s="94">
        <v>3.3167238095238097E-2</v>
      </c>
    </row>
    <row r="4269" spans="1:9" s="97" customFormat="1" ht="11.25" customHeight="1" x14ac:dyDescent="0.25">
      <c r="A4269" s="77">
        <v>4263</v>
      </c>
      <c r="B4269" s="76" t="s">
        <v>8769</v>
      </c>
      <c r="C4269" s="98" t="s">
        <v>1714</v>
      </c>
      <c r="D4269" s="77" t="s">
        <v>1586</v>
      </c>
      <c r="E4269" s="76" t="s">
        <v>7972</v>
      </c>
      <c r="F4269" s="94" t="s">
        <v>1596</v>
      </c>
      <c r="G4269" s="94">
        <v>0.16</v>
      </c>
      <c r="H4269" s="94">
        <v>0.11167271993543181</v>
      </c>
      <c r="I4269" s="94">
        <v>4.562095238095238E-2</v>
      </c>
    </row>
    <row r="4270" spans="1:9" s="97" customFormat="1" ht="11.25" customHeight="1" x14ac:dyDescent="0.25">
      <c r="A4270" s="77">
        <v>4264</v>
      </c>
      <c r="B4270" s="76" t="s">
        <v>4566</v>
      </c>
      <c r="C4270" s="98" t="s">
        <v>1611</v>
      </c>
      <c r="D4270" s="77" t="s">
        <v>1586</v>
      </c>
      <c r="E4270" s="76" t="s">
        <v>2546</v>
      </c>
      <c r="F4270" s="94" t="s">
        <v>1596</v>
      </c>
      <c r="G4270" s="94">
        <v>6.3E-2</v>
      </c>
      <c r="H4270" s="94">
        <v>4.9798224374495569E-2</v>
      </c>
      <c r="I4270" s="94">
        <v>1.2462476190476184E-2</v>
      </c>
    </row>
    <row r="4271" spans="1:9" s="97" customFormat="1" ht="11.25" customHeight="1" x14ac:dyDescent="0.25">
      <c r="A4271" s="77">
        <v>4265</v>
      </c>
      <c r="B4271" s="76" t="s">
        <v>763</v>
      </c>
      <c r="C4271" s="98" t="s">
        <v>1622</v>
      </c>
      <c r="D4271" s="77" t="s">
        <v>1586</v>
      </c>
      <c r="E4271" s="76" t="s">
        <v>7858</v>
      </c>
      <c r="F4271" s="94" t="s">
        <v>1596</v>
      </c>
      <c r="G4271" s="94">
        <v>0.04</v>
      </c>
      <c r="H4271" s="94">
        <v>4.0960451977401138E-3</v>
      </c>
      <c r="I4271" s="94">
        <v>3.3893333333333331E-2</v>
      </c>
    </row>
    <row r="4272" spans="1:9" s="97" customFormat="1" ht="11.25" customHeight="1" x14ac:dyDescent="0.25">
      <c r="A4272" s="77">
        <v>4266</v>
      </c>
      <c r="B4272" s="76" t="s">
        <v>8768</v>
      </c>
      <c r="C4272" s="98" t="s">
        <v>1714</v>
      </c>
      <c r="D4272" s="77" t="s">
        <v>1586</v>
      </c>
      <c r="E4272" s="76" t="s">
        <v>7970</v>
      </c>
      <c r="F4272" s="94" t="s">
        <v>1596</v>
      </c>
      <c r="G4272" s="94">
        <v>0.16</v>
      </c>
      <c r="H4272" s="94">
        <v>0.10281981436642454</v>
      </c>
      <c r="I4272" s="94">
        <v>5.3978095238095235E-2</v>
      </c>
    </row>
    <row r="4273" spans="1:9" s="97" customFormat="1" ht="11.25" customHeight="1" x14ac:dyDescent="0.25">
      <c r="A4273" s="77">
        <v>4267</v>
      </c>
      <c r="B4273" s="76" t="s">
        <v>4565</v>
      </c>
      <c r="C4273" s="98" t="s">
        <v>1611</v>
      </c>
      <c r="D4273" s="77" t="s">
        <v>1586</v>
      </c>
      <c r="E4273" s="76" t="s">
        <v>2546</v>
      </c>
      <c r="F4273" s="94" t="s">
        <v>1596</v>
      </c>
      <c r="G4273" s="94">
        <v>0.1</v>
      </c>
      <c r="H4273" s="94">
        <v>3.7313357546408389E-2</v>
      </c>
      <c r="I4273" s="94">
        <v>5.9176190476190479E-2</v>
      </c>
    </row>
    <row r="4274" spans="1:9" s="97" customFormat="1" ht="11.25" customHeight="1" x14ac:dyDescent="0.25">
      <c r="A4274" s="77">
        <v>4268</v>
      </c>
      <c r="B4274" s="76" t="s">
        <v>8767</v>
      </c>
      <c r="C4274" s="98" t="s">
        <v>1714</v>
      </c>
      <c r="D4274" s="77" t="s">
        <v>1586</v>
      </c>
      <c r="E4274" s="76" t="s">
        <v>7972</v>
      </c>
      <c r="F4274" s="94" t="s">
        <v>1596</v>
      </c>
      <c r="G4274" s="94">
        <v>0.25</v>
      </c>
      <c r="H4274" s="94">
        <v>3.7943906376109768E-2</v>
      </c>
      <c r="I4274" s="94">
        <v>0.20018095238095238</v>
      </c>
    </row>
    <row r="4275" spans="1:9" s="97" customFormat="1" ht="11.25" customHeight="1" x14ac:dyDescent="0.25">
      <c r="A4275" s="77">
        <v>4269</v>
      </c>
      <c r="B4275" s="76" t="s">
        <v>8766</v>
      </c>
      <c r="C4275" s="98" t="s">
        <v>1714</v>
      </c>
      <c r="D4275" s="77" t="s">
        <v>1586</v>
      </c>
      <c r="E4275" s="76" t="s">
        <v>7862</v>
      </c>
      <c r="F4275" s="94" t="s">
        <v>1596</v>
      </c>
      <c r="G4275" s="94">
        <v>0.25</v>
      </c>
      <c r="H4275" s="94">
        <v>0.19960653753026633</v>
      </c>
      <c r="I4275" s="94">
        <v>4.7571428571428577E-2</v>
      </c>
    </row>
    <row r="4276" spans="1:9" s="97" customFormat="1" ht="11.25" customHeight="1" x14ac:dyDescent="0.25">
      <c r="A4276" s="77">
        <v>4270</v>
      </c>
      <c r="B4276" s="76" t="s">
        <v>8765</v>
      </c>
      <c r="C4276" s="98" t="s">
        <v>1714</v>
      </c>
      <c r="D4276" s="77" t="s">
        <v>1586</v>
      </c>
      <c r="E4276" s="76" t="s">
        <v>7970</v>
      </c>
      <c r="F4276" s="94" t="s">
        <v>1596</v>
      </c>
      <c r="G4276" s="94">
        <v>0.25</v>
      </c>
      <c r="H4276" s="94">
        <v>5.3722760290556906E-2</v>
      </c>
      <c r="I4276" s="94">
        <v>0.18528571428571428</v>
      </c>
    </row>
    <row r="4277" spans="1:9" s="97" customFormat="1" ht="11.25" customHeight="1" x14ac:dyDescent="0.25">
      <c r="A4277" s="77">
        <v>4271</v>
      </c>
      <c r="B4277" s="76" t="s">
        <v>4564</v>
      </c>
      <c r="C4277" s="98" t="s">
        <v>1611</v>
      </c>
      <c r="D4277" s="77" t="s">
        <v>1586</v>
      </c>
      <c r="E4277" s="76" t="s">
        <v>2546</v>
      </c>
      <c r="F4277" s="94" t="s">
        <v>1596</v>
      </c>
      <c r="G4277" s="94">
        <v>0.1</v>
      </c>
      <c r="H4277" s="94">
        <v>3.7091404358353508E-2</v>
      </c>
      <c r="I4277" s="94">
        <v>5.9385714285714285E-2</v>
      </c>
    </row>
    <row r="4278" spans="1:9" s="97" customFormat="1" ht="11.25" customHeight="1" x14ac:dyDescent="0.25">
      <c r="A4278" s="77">
        <v>4272</v>
      </c>
      <c r="B4278" s="76" t="s">
        <v>7526</v>
      </c>
      <c r="C4278" s="98" t="s">
        <v>9414</v>
      </c>
      <c r="D4278" s="77" t="s">
        <v>1586</v>
      </c>
      <c r="E4278" s="76" t="s">
        <v>7955</v>
      </c>
      <c r="F4278" s="94" t="s">
        <v>1596</v>
      </c>
      <c r="G4278" s="94">
        <v>6.3E-2</v>
      </c>
      <c r="H4278" s="94">
        <v>6.1365012106537532E-2</v>
      </c>
      <c r="I4278" s="94">
        <v>1.5434285714285673E-3</v>
      </c>
    </row>
    <row r="4279" spans="1:9" s="97" customFormat="1" ht="11.25" customHeight="1" x14ac:dyDescent="0.25">
      <c r="A4279" s="77">
        <v>4273</v>
      </c>
      <c r="B4279" s="76" t="s">
        <v>8764</v>
      </c>
      <c r="C4279" s="98" t="s">
        <v>1714</v>
      </c>
      <c r="D4279" s="77" t="s">
        <v>1586</v>
      </c>
      <c r="E4279" s="76" t="s">
        <v>7970</v>
      </c>
      <c r="F4279" s="94" t="s">
        <v>1596</v>
      </c>
      <c r="G4279" s="94">
        <v>0.1</v>
      </c>
      <c r="H4279" s="94">
        <v>0.1</v>
      </c>
      <c r="I4279" s="94">
        <v>0</v>
      </c>
    </row>
    <row r="4280" spans="1:9" s="97" customFormat="1" ht="11.25" customHeight="1" x14ac:dyDescent="0.25">
      <c r="A4280" s="77">
        <v>4274</v>
      </c>
      <c r="B4280" s="76" t="s">
        <v>8763</v>
      </c>
      <c r="C4280" s="98" t="s">
        <v>1714</v>
      </c>
      <c r="D4280" s="77" t="s">
        <v>1586</v>
      </c>
      <c r="E4280" s="76" t="s">
        <v>7972</v>
      </c>
      <c r="F4280" s="94" t="s">
        <v>1596</v>
      </c>
      <c r="G4280" s="94">
        <v>0.25</v>
      </c>
      <c r="H4280" s="94">
        <v>0.100090799031477</v>
      </c>
      <c r="I4280" s="94">
        <v>0.1415142857142857</v>
      </c>
    </row>
    <row r="4281" spans="1:9" s="97" customFormat="1" ht="11.25" customHeight="1" x14ac:dyDescent="0.25">
      <c r="A4281" s="77">
        <v>4275</v>
      </c>
      <c r="B4281" s="76" t="s">
        <v>8762</v>
      </c>
      <c r="C4281" s="98" t="s">
        <v>1714</v>
      </c>
      <c r="D4281" s="77" t="s">
        <v>1586</v>
      </c>
      <c r="E4281" s="76" t="s">
        <v>8761</v>
      </c>
      <c r="F4281" s="94" t="s">
        <v>1596</v>
      </c>
      <c r="G4281" s="94">
        <v>0.1</v>
      </c>
      <c r="H4281" s="94">
        <v>4.3583535108958842E-2</v>
      </c>
      <c r="I4281" s="94">
        <v>5.325714285714285E-2</v>
      </c>
    </row>
    <row r="4282" spans="1:9" s="97" customFormat="1" ht="11.25" customHeight="1" x14ac:dyDescent="0.25">
      <c r="A4282" s="77">
        <v>4276</v>
      </c>
      <c r="B4282" s="76" t="s">
        <v>8760</v>
      </c>
      <c r="C4282" s="98" t="s">
        <v>1714</v>
      </c>
      <c r="D4282" s="77" t="s">
        <v>1586</v>
      </c>
      <c r="E4282" s="76" t="s">
        <v>7972</v>
      </c>
      <c r="F4282" s="94" t="s">
        <v>1596</v>
      </c>
      <c r="G4282" s="94">
        <v>0.16</v>
      </c>
      <c r="H4282" s="94">
        <v>0.16</v>
      </c>
      <c r="I4282" s="94">
        <v>0</v>
      </c>
    </row>
    <row r="4283" spans="1:9" s="97" customFormat="1" ht="11.25" customHeight="1" x14ac:dyDescent="0.25">
      <c r="A4283" s="77">
        <v>4277</v>
      </c>
      <c r="B4283" s="76" t="s">
        <v>8759</v>
      </c>
      <c r="C4283" s="98" t="s">
        <v>1714</v>
      </c>
      <c r="D4283" s="77" t="s">
        <v>1586</v>
      </c>
      <c r="E4283" s="76" t="s">
        <v>7970</v>
      </c>
      <c r="F4283" s="94" t="s">
        <v>1596</v>
      </c>
      <c r="G4283" s="94">
        <v>6.3E-2</v>
      </c>
      <c r="H4283" s="94">
        <v>3.2803672316384182E-2</v>
      </c>
      <c r="I4283" s="94">
        <v>2.8505333333333334E-2</v>
      </c>
    </row>
    <row r="4284" spans="1:9" s="97" customFormat="1" ht="11.25" customHeight="1" x14ac:dyDescent="0.25">
      <c r="A4284" s="77">
        <v>4278</v>
      </c>
      <c r="B4284" s="76" t="s">
        <v>7525</v>
      </c>
      <c r="C4284" s="98" t="s">
        <v>9414</v>
      </c>
      <c r="D4284" s="77" t="s">
        <v>1586</v>
      </c>
      <c r="E4284" s="76" t="s">
        <v>7955</v>
      </c>
      <c r="F4284" s="94" t="s">
        <v>1596</v>
      </c>
      <c r="G4284" s="94">
        <v>0.1</v>
      </c>
      <c r="H4284" s="94">
        <v>2.6291364003228412E-2</v>
      </c>
      <c r="I4284" s="94">
        <v>6.9580952380952382E-2</v>
      </c>
    </row>
    <row r="4285" spans="1:9" s="97" customFormat="1" ht="11.25" customHeight="1" x14ac:dyDescent="0.25">
      <c r="A4285" s="77">
        <v>4279</v>
      </c>
      <c r="B4285" s="76" t="s">
        <v>8758</v>
      </c>
      <c r="C4285" s="98" t="s">
        <v>1714</v>
      </c>
      <c r="D4285" s="77" t="s">
        <v>1586</v>
      </c>
      <c r="E4285" s="76" t="s">
        <v>7816</v>
      </c>
      <c r="F4285" s="94" t="s">
        <v>1596</v>
      </c>
      <c r="G4285" s="94">
        <v>0.1</v>
      </c>
      <c r="H4285" s="94">
        <v>0.1</v>
      </c>
      <c r="I4285" s="94">
        <v>0</v>
      </c>
    </row>
    <row r="4286" spans="1:9" s="97" customFormat="1" ht="11.25" customHeight="1" x14ac:dyDescent="0.25">
      <c r="A4286" s="77">
        <v>4280</v>
      </c>
      <c r="B4286" s="76" t="s">
        <v>7524</v>
      </c>
      <c r="C4286" s="98" t="s">
        <v>9414</v>
      </c>
      <c r="D4286" s="77" t="s">
        <v>1586</v>
      </c>
      <c r="E4286" s="76" t="s">
        <v>7955</v>
      </c>
      <c r="F4286" s="94" t="s">
        <v>1596</v>
      </c>
      <c r="G4286" s="94">
        <v>0.16</v>
      </c>
      <c r="H4286" s="94">
        <v>8.0407586763518966E-3</v>
      </c>
      <c r="I4286" s="94">
        <v>0.1434495238095238</v>
      </c>
    </row>
    <row r="4287" spans="1:9" s="97" customFormat="1" ht="11.25" customHeight="1" x14ac:dyDescent="0.25">
      <c r="A4287" s="77">
        <v>4281</v>
      </c>
      <c r="B4287" s="76" t="s">
        <v>8757</v>
      </c>
      <c r="C4287" s="98" t="s">
        <v>1714</v>
      </c>
      <c r="D4287" s="77" t="s">
        <v>1586</v>
      </c>
      <c r="E4287" s="76" t="s">
        <v>8090</v>
      </c>
      <c r="F4287" s="94" t="s">
        <v>1596</v>
      </c>
      <c r="G4287" s="94">
        <v>0.25</v>
      </c>
      <c r="H4287" s="94">
        <v>0.17449999999999999</v>
      </c>
      <c r="I4287" s="94">
        <v>7.1271999999999988E-2</v>
      </c>
    </row>
    <row r="4288" spans="1:9" s="97" customFormat="1" ht="11.25" customHeight="1" x14ac:dyDescent="0.25">
      <c r="A4288" s="77">
        <v>4282</v>
      </c>
      <c r="B4288" s="76" t="s">
        <v>8756</v>
      </c>
      <c r="C4288" s="98" t="s">
        <v>1714</v>
      </c>
      <c r="D4288" s="77" t="s">
        <v>1586</v>
      </c>
      <c r="E4288" s="76" t="s">
        <v>8755</v>
      </c>
      <c r="F4288" s="94" t="s">
        <v>1596</v>
      </c>
      <c r="G4288" s="94">
        <v>0.25</v>
      </c>
      <c r="H4288" s="94">
        <v>0.10112489911218725</v>
      </c>
      <c r="I4288" s="94">
        <v>0.14053809523809521</v>
      </c>
    </row>
    <row r="4289" spans="1:9" s="97" customFormat="1" ht="11.25" customHeight="1" x14ac:dyDescent="0.25">
      <c r="A4289" s="77">
        <v>4283</v>
      </c>
      <c r="B4289" s="76" t="s">
        <v>7523</v>
      </c>
      <c r="C4289" s="98" t="s">
        <v>9414</v>
      </c>
      <c r="D4289" s="77" t="s">
        <v>1586</v>
      </c>
      <c r="E4289" s="76" t="s">
        <v>7955</v>
      </c>
      <c r="F4289" s="94" t="s">
        <v>1596</v>
      </c>
      <c r="G4289" s="94">
        <v>0.16</v>
      </c>
      <c r="H4289" s="94">
        <v>2.3844834543987087E-2</v>
      </c>
      <c r="I4289" s="94">
        <v>0.12853047619047617</v>
      </c>
    </row>
    <row r="4290" spans="1:9" s="97" customFormat="1" ht="11.25" customHeight="1" x14ac:dyDescent="0.25">
      <c r="A4290" s="77">
        <v>4284</v>
      </c>
      <c r="B4290" s="76" t="s">
        <v>8754</v>
      </c>
      <c r="C4290" s="98" t="s">
        <v>1714</v>
      </c>
      <c r="D4290" s="77" t="s">
        <v>1586</v>
      </c>
      <c r="E4290" s="76" t="s">
        <v>7816</v>
      </c>
      <c r="F4290" s="94" t="s">
        <v>1596</v>
      </c>
      <c r="G4290" s="94">
        <v>0.16</v>
      </c>
      <c r="H4290" s="94">
        <v>0.16</v>
      </c>
      <c r="I4290" s="94">
        <v>0</v>
      </c>
    </row>
    <row r="4291" spans="1:9" s="97" customFormat="1" ht="11.25" customHeight="1" x14ac:dyDescent="0.25">
      <c r="A4291" s="77">
        <v>4285</v>
      </c>
      <c r="B4291" s="76" t="s">
        <v>4562</v>
      </c>
      <c r="C4291" s="98" t="s">
        <v>1611</v>
      </c>
      <c r="D4291" s="77" t="s">
        <v>1586</v>
      </c>
      <c r="E4291" s="76" t="s">
        <v>2546</v>
      </c>
      <c r="F4291" s="94" t="s">
        <v>1596</v>
      </c>
      <c r="G4291" s="94">
        <v>6.3E-2</v>
      </c>
      <c r="H4291" s="94">
        <v>3.9799999999999995E-2</v>
      </c>
      <c r="I4291" s="94">
        <v>2.1900800000000002E-2</v>
      </c>
    </row>
    <row r="4292" spans="1:9" s="97" customFormat="1" ht="11.25" customHeight="1" x14ac:dyDescent="0.25">
      <c r="A4292" s="77">
        <v>4286</v>
      </c>
      <c r="B4292" s="76" t="s">
        <v>7522</v>
      </c>
      <c r="C4292" s="98" t="s">
        <v>9414</v>
      </c>
      <c r="D4292" s="77" t="s">
        <v>1586</v>
      </c>
      <c r="E4292" s="76" t="s">
        <v>7955</v>
      </c>
      <c r="F4292" s="94" t="s">
        <v>1596</v>
      </c>
      <c r="G4292" s="94">
        <v>0.1</v>
      </c>
      <c r="H4292" s="94">
        <v>3.9114205004035514E-2</v>
      </c>
      <c r="I4292" s="94">
        <v>5.7476190476190472E-2</v>
      </c>
    </row>
    <row r="4293" spans="1:9" s="97" customFormat="1" ht="11.25" customHeight="1" x14ac:dyDescent="0.25">
      <c r="A4293" s="77">
        <v>4287</v>
      </c>
      <c r="B4293" s="76" t="s">
        <v>7521</v>
      </c>
      <c r="C4293" s="98" t="s">
        <v>9414</v>
      </c>
      <c r="D4293" s="77" t="s">
        <v>1586</v>
      </c>
      <c r="E4293" s="76" t="s">
        <v>7955</v>
      </c>
      <c r="F4293" s="94" t="s">
        <v>1596</v>
      </c>
      <c r="G4293" s="94">
        <v>0.1</v>
      </c>
      <c r="H4293" s="94">
        <v>3.0185633575464086E-2</v>
      </c>
      <c r="I4293" s="94">
        <v>6.5904761904761897E-2</v>
      </c>
    </row>
    <row r="4294" spans="1:9" s="97" customFormat="1" ht="11.25" customHeight="1" x14ac:dyDescent="0.25">
      <c r="A4294" s="77">
        <v>4288</v>
      </c>
      <c r="B4294" s="76" t="s">
        <v>8753</v>
      </c>
      <c r="C4294" s="98" t="s">
        <v>1714</v>
      </c>
      <c r="D4294" s="77" t="s">
        <v>1586</v>
      </c>
      <c r="E4294" s="76" t="s">
        <v>7816</v>
      </c>
      <c r="F4294" s="94" t="s">
        <v>1596</v>
      </c>
      <c r="G4294" s="94">
        <v>0.1</v>
      </c>
      <c r="H4294" s="94">
        <v>0.1</v>
      </c>
      <c r="I4294" s="94">
        <v>0</v>
      </c>
    </row>
    <row r="4295" spans="1:9" s="97" customFormat="1" ht="11.25" customHeight="1" x14ac:dyDescent="0.25">
      <c r="A4295" s="77">
        <v>4289</v>
      </c>
      <c r="B4295" s="76" t="s">
        <v>8752</v>
      </c>
      <c r="C4295" s="98" t="s">
        <v>1714</v>
      </c>
      <c r="D4295" s="77" t="s">
        <v>1586</v>
      </c>
      <c r="E4295" s="76" t="s">
        <v>7816</v>
      </c>
      <c r="F4295" s="94" t="s">
        <v>1596</v>
      </c>
      <c r="G4295" s="94">
        <v>0.25</v>
      </c>
      <c r="H4295" s="94">
        <v>7.8747982243744963E-2</v>
      </c>
      <c r="I4295" s="94">
        <v>0.16166190476190476</v>
      </c>
    </row>
    <row r="4296" spans="1:9" s="97" customFormat="1" ht="11.25" customHeight="1" x14ac:dyDescent="0.25">
      <c r="A4296" s="77">
        <v>4290</v>
      </c>
      <c r="B4296" s="76" t="s">
        <v>4561</v>
      </c>
      <c r="C4296" s="98" t="s">
        <v>1611</v>
      </c>
      <c r="D4296" s="77" t="s">
        <v>1586</v>
      </c>
      <c r="E4296" s="76" t="s">
        <v>2546</v>
      </c>
      <c r="F4296" s="94" t="s">
        <v>1596</v>
      </c>
      <c r="G4296" s="94">
        <v>0.16</v>
      </c>
      <c r="H4296" s="94">
        <v>8.3599999999999994E-2</v>
      </c>
      <c r="I4296" s="94">
        <v>7.2121599999999994E-2</v>
      </c>
    </row>
    <row r="4297" spans="1:9" s="97" customFormat="1" ht="11.25" customHeight="1" x14ac:dyDescent="0.25">
      <c r="A4297" s="77">
        <v>4291</v>
      </c>
      <c r="B4297" s="76" t="s">
        <v>8751</v>
      </c>
      <c r="C4297" s="98" t="s">
        <v>1714</v>
      </c>
      <c r="D4297" s="77" t="s">
        <v>1586</v>
      </c>
      <c r="E4297" s="76" t="s">
        <v>7816</v>
      </c>
      <c r="F4297" s="94" t="s">
        <v>1596</v>
      </c>
      <c r="G4297" s="94">
        <v>0.25</v>
      </c>
      <c r="H4297" s="94">
        <v>4.5944309927360774E-2</v>
      </c>
      <c r="I4297" s="94">
        <v>0.1926285714285714</v>
      </c>
    </row>
    <row r="4298" spans="1:9" s="97" customFormat="1" ht="11.25" customHeight="1" x14ac:dyDescent="0.25">
      <c r="A4298" s="77">
        <v>4292</v>
      </c>
      <c r="B4298" s="76" t="s">
        <v>8750</v>
      </c>
      <c r="C4298" s="98" t="s">
        <v>1714</v>
      </c>
      <c r="D4298" s="77" t="s">
        <v>1586</v>
      </c>
      <c r="E4298" s="76" t="s">
        <v>7816</v>
      </c>
      <c r="F4298" s="94" t="s">
        <v>1596</v>
      </c>
      <c r="G4298" s="94">
        <v>0.4</v>
      </c>
      <c r="H4298" s="94">
        <v>4.0637610976594025E-2</v>
      </c>
      <c r="I4298" s="94">
        <v>0.33923809523809523</v>
      </c>
    </row>
    <row r="4299" spans="1:9" s="97" customFormat="1" ht="11.25" customHeight="1" x14ac:dyDescent="0.25">
      <c r="A4299" s="77">
        <v>4293</v>
      </c>
      <c r="B4299" s="76" t="s">
        <v>528</v>
      </c>
      <c r="C4299" s="98" t="s">
        <v>1714</v>
      </c>
      <c r="D4299" s="77" t="s">
        <v>1586</v>
      </c>
      <c r="E4299" s="76" t="s">
        <v>7835</v>
      </c>
      <c r="F4299" s="94" t="s">
        <v>1596</v>
      </c>
      <c r="G4299" s="94">
        <v>6.3E-2</v>
      </c>
      <c r="H4299" s="94">
        <v>3.9169999999999996E-2</v>
      </c>
      <c r="I4299" s="94">
        <v>2.2495520000000001E-2</v>
      </c>
    </row>
    <row r="4300" spans="1:9" s="97" customFormat="1" ht="11.25" customHeight="1" x14ac:dyDescent="0.25">
      <c r="A4300" s="77">
        <v>4294</v>
      </c>
      <c r="B4300" s="76" t="s">
        <v>4560</v>
      </c>
      <c r="C4300" s="98" t="s">
        <v>1611</v>
      </c>
      <c r="D4300" s="77" t="s">
        <v>1586</v>
      </c>
      <c r="E4300" s="76" t="s">
        <v>2546</v>
      </c>
      <c r="F4300" s="94" t="s">
        <v>1596</v>
      </c>
      <c r="G4300" s="94">
        <v>0.16</v>
      </c>
      <c r="H4300" s="94">
        <v>4.8173930589184826E-3</v>
      </c>
      <c r="I4300" s="94">
        <v>0.14649238095238096</v>
      </c>
    </row>
    <row r="4301" spans="1:9" s="97" customFormat="1" ht="11.25" customHeight="1" x14ac:dyDescent="0.25">
      <c r="A4301" s="77">
        <v>4295</v>
      </c>
      <c r="B4301" s="76" t="s">
        <v>8749</v>
      </c>
      <c r="C4301" s="98" t="s">
        <v>1714</v>
      </c>
      <c r="D4301" s="77" t="s">
        <v>1586</v>
      </c>
      <c r="E4301" s="76" t="s">
        <v>7816</v>
      </c>
      <c r="F4301" s="94" t="s">
        <v>1596</v>
      </c>
      <c r="G4301" s="94">
        <v>0.25</v>
      </c>
      <c r="H4301" s="94">
        <v>1.2605932203389833E-2</v>
      </c>
      <c r="I4301" s="94">
        <v>0.22409999999999997</v>
      </c>
    </row>
    <row r="4302" spans="1:9" s="97" customFormat="1" ht="11.25" customHeight="1" x14ac:dyDescent="0.25">
      <c r="A4302" s="77">
        <v>4296</v>
      </c>
      <c r="B4302" s="76" t="s">
        <v>8748</v>
      </c>
      <c r="C4302" s="98" t="s">
        <v>1714</v>
      </c>
      <c r="D4302" s="77" t="s">
        <v>1586</v>
      </c>
      <c r="E4302" s="76" t="s">
        <v>7816</v>
      </c>
      <c r="F4302" s="94" t="s">
        <v>1596</v>
      </c>
      <c r="G4302" s="94">
        <v>0.16</v>
      </c>
      <c r="H4302" s="94">
        <v>9.9599999999999994E-2</v>
      </c>
      <c r="I4302" s="94">
        <v>5.7017600000000002E-2</v>
      </c>
    </row>
    <row r="4303" spans="1:9" s="97" customFormat="1" ht="11.25" customHeight="1" x14ac:dyDescent="0.25">
      <c r="A4303" s="77">
        <v>4297</v>
      </c>
      <c r="B4303" s="76" t="s">
        <v>8747</v>
      </c>
      <c r="C4303" s="98" t="s">
        <v>1714</v>
      </c>
      <c r="D4303" s="77" t="s">
        <v>1586</v>
      </c>
      <c r="E4303" s="76" t="s">
        <v>7816</v>
      </c>
      <c r="F4303" s="94" t="s">
        <v>1596</v>
      </c>
      <c r="G4303" s="94">
        <v>0.25</v>
      </c>
      <c r="H4303" s="94">
        <v>0.14949999999999999</v>
      </c>
      <c r="I4303" s="94">
        <v>9.4871999999999998E-2</v>
      </c>
    </row>
    <row r="4304" spans="1:9" s="97" customFormat="1" ht="11.25" customHeight="1" x14ac:dyDescent="0.25">
      <c r="A4304" s="77">
        <v>4298</v>
      </c>
      <c r="B4304" s="76" t="s">
        <v>8746</v>
      </c>
      <c r="C4304" s="98" t="s">
        <v>1714</v>
      </c>
      <c r="D4304" s="77" t="s">
        <v>1586</v>
      </c>
      <c r="E4304" s="76" t="s">
        <v>7816</v>
      </c>
      <c r="F4304" s="94" t="s">
        <v>1596</v>
      </c>
      <c r="G4304" s="94">
        <v>0.25</v>
      </c>
      <c r="H4304" s="94">
        <v>0.13450000000000001</v>
      </c>
      <c r="I4304" s="94">
        <v>0.10903199999999999</v>
      </c>
    </row>
    <row r="4305" spans="1:9" s="97" customFormat="1" ht="11.25" customHeight="1" x14ac:dyDescent="0.25">
      <c r="A4305" s="77">
        <v>4299</v>
      </c>
      <c r="B4305" s="76" t="s">
        <v>8745</v>
      </c>
      <c r="C4305" s="98" t="s">
        <v>1714</v>
      </c>
      <c r="D4305" s="77" t="s">
        <v>1586</v>
      </c>
      <c r="E4305" s="76" t="s">
        <v>7816</v>
      </c>
      <c r="F4305" s="94" t="s">
        <v>1596</v>
      </c>
      <c r="G4305" s="94">
        <v>6.3E-2</v>
      </c>
      <c r="H4305" s="94">
        <v>4.1689999999999998E-2</v>
      </c>
      <c r="I4305" s="94">
        <v>2.0116640000000002E-2</v>
      </c>
    </row>
    <row r="4306" spans="1:9" s="97" customFormat="1" ht="11.25" customHeight="1" x14ac:dyDescent="0.25">
      <c r="A4306" s="77">
        <v>4300</v>
      </c>
      <c r="B4306" s="76" t="s">
        <v>8744</v>
      </c>
      <c r="C4306" s="98" t="s">
        <v>1714</v>
      </c>
      <c r="D4306" s="77" t="s">
        <v>1586</v>
      </c>
      <c r="E4306" s="76" t="s">
        <v>7816</v>
      </c>
      <c r="F4306" s="94" t="s">
        <v>1596</v>
      </c>
      <c r="G4306" s="94">
        <v>0.06</v>
      </c>
      <c r="H4306" s="94">
        <v>4.0399999999999998E-2</v>
      </c>
      <c r="I4306" s="94">
        <v>1.8502400000000002E-2</v>
      </c>
    </row>
    <row r="4307" spans="1:9" s="97" customFormat="1" ht="11.25" customHeight="1" x14ac:dyDescent="0.25">
      <c r="A4307" s="77">
        <v>4301</v>
      </c>
      <c r="B4307" s="76" t="s">
        <v>4559</v>
      </c>
      <c r="C4307" s="98" t="s">
        <v>1611</v>
      </c>
      <c r="D4307" s="77" t="s">
        <v>1586</v>
      </c>
      <c r="E4307" s="76" t="s">
        <v>7830</v>
      </c>
      <c r="F4307" s="94" t="s">
        <v>1596</v>
      </c>
      <c r="G4307" s="94">
        <v>0.16</v>
      </c>
      <c r="H4307" s="94">
        <v>2.8324253430185634E-2</v>
      </c>
      <c r="I4307" s="94">
        <v>0.12430190476190474</v>
      </c>
    </row>
    <row r="4308" spans="1:9" s="97" customFormat="1" ht="11.25" customHeight="1" x14ac:dyDescent="0.25">
      <c r="A4308" s="77">
        <v>4302</v>
      </c>
      <c r="B4308" s="76" t="s">
        <v>8743</v>
      </c>
      <c r="C4308" s="98" t="s">
        <v>1714</v>
      </c>
      <c r="D4308" s="77" t="s">
        <v>1586</v>
      </c>
      <c r="E4308" s="76" t="s">
        <v>7816</v>
      </c>
      <c r="F4308" s="94" t="s">
        <v>1596</v>
      </c>
      <c r="G4308" s="94">
        <v>0.1</v>
      </c>
      <c r="H4308" s="94">
        <v>5.2999999999999999E-2</v>
      </c>
      <c r="I4308" s="94">
        <v>4.4367999999999998E-2</v>
      </c>
    </row>
    <row r="4309" spans="1:9" s="97" customFormat="1" ht="11.25" customHeight="1" x14ac:dyDescent="0.25">
      <c r="A4309" s="77">
        <v>4303</v>
      </c>
      <c r="B4309" s="76" t="s">
        <v>8742</v>
      </c>
      <c r="C4309" s="98" t="s">
        <v>1714</v>
      </c>
      <c r="D4309" s="77" t="s">
        <v>1586</v>
      </c>
      <c r="E4309" s="76" t="s">
        <v>8696</v>
      </c>
      <c r="F4309" s="94" t="s">
        <v>1596</v>
      </c>
      <c r="G4309" s="94">
        <v>0.16</v>
      </c>
      <c r="H4309" s="94">
        <v>9.1767554479418895E-2</v>
      </c>
      <c r="I4309" s="94">
        <v>6.4411428571428564E-2</v>
      </c>
    </row>
    <row r="4310" spans="1:9" s="97" customFormat="1" ht="11.25" customHeight="1" x14ac:dyDescent="0.25">
      <c r="A4310" s="77">
        <v>4304</v>
      </c>
      <c r="B4310" s="76" t="s">
        <v>8741</v>
      </c>
      <c r="C4310" s="98" t="s">
        <v>1714</v>
      </c>
      <c r="D4310" s="77" t="s">
        <v>1586</v>
      </c>
      <c r="E4310" s="76" t="s">
        <v>296</v>
      </c>
      <c r="F4310" s="94" t="s">
        <v>1596</v>
      </c>
      <c r="G4310" s="94">
        <v>6.3E-2</v>
      </c>
      <c r="H4310" s="94">
        <v>4.6176351896690879E-2</v>
      </c>
      <c r="I4310" s="94">
        <v>1.5881523809523807E-2</v>
      </c>
    </row>
    <row r="4311" spans="1:9" s="97" customFormat="1" ht="11.25" customHeight="1" x14ac:dyDescent="0.25">
      <c r="A4311" s="77">
        <v>4305</v>
      </c>
      <c r="B4311" s="76" t="s">
        <v>8740</v>
      </c>
      <c r="C4311" s="98" t="s">
        <v>1714</v>
      </c>
      <c r="D4311" s="77" t="s">
        <v>1586</v>
      </c>
      <c r="E4311" s="76" t="s">
        <v>8696</v>
      </c>
      <c r="F4311" s="94" t="s">
        <v>1596</v>
      </c>
      <c r="G4311" s="94">
        <v>0.06</v>
      </c>
      <c r="H4311" s="94">
        <v>1.3438256658595641E-2</v>
      </c>
      <c r="I4311" s="94">
        <v>4.395428571428571E-2</v>
      </c>
    </row>
    <row r="4312" spans="1:9" s="97" customFormat="1" ht="11.25" customHeight="1" x14ac:dyDescent="0.25">
      <c r="A4312" s="77">
        <v>4306</v>
      </c>
      <c r="B4312" s="76" t="s">
        <v>8739</v>
      </c>
      <c r="C4312" s="98" t="s">
        <v>1714</v>
      </c>
      <c r="D4312" s="77" t="s">
        <v>1586</v>
      </c>
      <c r="E4312" s="76" t="s">
        <v>8696</v>
      </c>
      <c r="F4312" s="94" t="s">
        <v>1596</v>
      </c>
      <c r="G4312" s="94">
        <v>0.25</v>
      </c>
      <c r="H4312" s="94">
        <v>3.4861783696529466E-2</v>
      </c>
      <c r="I4312" s="94">
        <v>0.20309047619047618</v>
      </c>
    </row>
    <row r="4313" spans="1:9" s="97" customFormat="1" ht="11.25" customHeight="1" x14ac:dyDescent="0.25">
      <c r="A4313" s="77">
        <v>4307</v>
      </c>
      <c r="B4313" s="76" t="s">
        <v>8738</v>
      </c>
      <c r="C4313" s="98" t="s">
        <v>1714</v>
      </c>
      <c r="D4313" s="77" t="s">
        <v>1586</v>
      </c>
      <c r="E4313" s="76" t="s">
        <v>8090</v>
      </c>
      <c r="F4313" s="94" t="s">
        <v>1596</v>
      </c>
      <c r="G4313" s="94">
        <v>0.25</v>
      </c>
      <c r="H4313" s="94">
        <v>4.4552058111380147E-2</v>
      </c>
      <c r="I4313" s="94">
        <v>0.19394285714285711</v>
      </c>
    </row>
    <row r="4314" spans="1:9" s="97" customFormat="1" ht="11.25" customHeight="1" x14ac:dyDescent="0.25">
      <c r="A4314" s="77">
        <v>4308</v>
      </c>
      <c r="B4314" s="76" t="s">
        <v>1803</v>
      </c>
      <c r="C4314" s="98" t="s">
        <v>1611</v>
      </c>
      <c r="D4314" s="77" t="s">
        <v>1586</v>
      </c>
      <c r="E4314" s="76" t="s">
        <v>7830</v>
      </c>
      <c r="F4314" s="94" t="s">
        <v>1596</v>
      </c>
      <c r="G4314" s="94">
        <v>0.25</v>
      </c>
      <c r="H4314" s="94">
        <v>8.6158192090395481E-3</v>
      </c>
      <c r="I4314" s="94">
        <v>0.22786666666666663</v>
      </c>
    </row>
    <row r="4315" spans="1:9" s="97" customFormat="1" ht="11.25" customHeight="1" x14ac:dyDescent="0.25">
      <c r="A4315" s="77">
        <v>4309</v>
      </c>
      <c r="B4315" s="76" t="s">
        <v>8737</v>
      </c>
      <c r="C4315" s="98" t="s">
        <v>1714</v>
      </c>
      <c r="D4315" s="77" t="s">
        <v>1586</v>
      </c>
      <c r="E4315" s="76" t="s">
        <v>7864</v>
      </c>
      <c r="F4315" s="94" t="s">
        <v>1596</v>
      </c>
      <c r="G4315" s="94">
        <v>0.04</v>
      </c>
      <c r="H4315" s="94">
        <v>2.8400000000000002E-2</v>
      </c>
      <c r="I4315" s="94">
        <v>1.0950399999999997E-2</v>
      </c>
    </row>
    <row r="4316" spans="1:9" s="97" customFormat="1" ht="11.25" customHeight="1" x14ac:dyDescent="0.25">
      <c r="A4316" s="77">
        <v>4310</v>
      </c>
      <c r="B4316" s="76" t="s">
        <v>1806</v>
      </c>
      <c r="C4316" s="98" t="s">
        <v>1611</v>
      </c>
      <c r="D4316" s="77" t="s">
        <v>1586</v>
      </c>
      <c r="E4316" s="76" t="s">
        <v>7830</v>
      </c>
      <c r="F4316" s="94" t="s">
        <v>1596</v>
      </c>
      <c r="G4316" s="94">
        <v>6.3E-2</v>
      </c>
      <c r="H4316" s="94">
        <v>6.2146892655367235E-3</v>
      </c>
      <c r="I4316" s="94">
        <v>5.3605333333333331E-2</v>
      </c>
    </row>
    <row r="4317" spans="1:9" s="97" customFormat="1" ht="11.25" customHeight="1" x14ac:dyDescent="0.25">
      <c r="A4317" s="77">
        <v>4311</v>
      </c>
      <c r="B4317" s="76" t="s">
        <v>8736</v>
      </c>
      <c r="C4317" s="98" t="s">
        <v>1714</v>
      </c>
      <c r="D4317" s="77" t="s">
        <v>1586</v>
      </c>
      <c r="E4317" s="76" t="s">
        <v>7864</v>
      </c>
      <c r="F4317" s="94" t="s">
        <v>1596</v>
      </c>
      <c r="G4317" s="94">
        <v>0.16</v>
      </c>
      <c r="H4317" s="94">
        <v>1.5395480225988701E-2</v>
      </c>
      <c r="I4317" s="94">
        <v>0.13650666666666667</v>
      </c>
    </row>
    <row r="4318" spans="1:9" s="97" customFormat="1" ht="11.25" customHeight="1" x14ac:dyDescent="0.25">
      <c r="A4318" s="77">
        <v>4312</v>
      </c>
      <c r="B4318" s="76" t="s">
        <v>8735</v>
      </c>
      <c r="C4318" s="98" t="s">
        <v>1714</v>
      </c>
      <c r="D4318" s="77" t="s">
        <v>1586</v>
      </c>
      <c r="E4318" s="76" t="s">
        <v>7864</v>
      </c>
      <c r="F4318" s="94" t="s">
        <v>1596</v>
      </c>
      <c r="G4318" s="94">
        <v>0.16</v>
      </c>
      <c r="H4318" s="94">
        <v>1.9299838579499597E-2</v>
      </c>
      <c r="I4318" s="94">
        <v>0.13282095238095237</v>
      </c>
    </row>
    <row r="4319" spans="1:9" s="97" customFormat="1" ht="11.25" customHeight="1" x14ac:dyDescent="0.25">
      <c r="A4319" s="77">
        <v>4313</v>
      </c>
      <c r="B4319" s="76" t="s">
        <v>8734</v>
      </c>
      <c r="C4319" s="98" t="s">
        <v>1714</v>
      </c>
      <c r="D4319" s="77" t="s">
        <v>1586</v>
      </c>
      <c r="E4319" s="76" t="s">
        <v>7864</v>
      </c>
      <c r="F4319" s="94" t="s">
        <v>1596</v>
      </c>
      <c r="G4319" s="94">
        <v>0.16</v>
      </c>
      <c r="H4319" s="94">
        <v>1.1627320419693301E-2</v>
      </c>
      <c r="I4319" s="94">
        <v>0.14006380952380953</v>
      </c>
    </row>
    <row r="4320" spans="1:9" s="97" customFormat="1" ht="11.25" customHeight="1" x14ac:dyDescent="0.25">
      <c r="A4320" s="77">
        <v>4314</v>
      </c>
      <c r="B4320" s="76" t="s">
        <v>1805</v>
      </c>
      <c r="C4320" s="98" t="s">
        <v>1611</v>
      </c>
      <c r="D4320" s="77" t="s">
        <v>1586</v>
      </c>
      <c r="E4320" s="76" t="s">
        <v>7830</v>
      </c>
      <c r="F4320" s="94" t="s">
        <v>1596</v>
      </c>
      <c r="G4320" s="94">
        <v>0.16</v>
      </c>
      <c r="H4320" s="94">
        <v>5.9806295399515742E-2</v>
      </c>
      <c r="I4320" s="94">
        <v>9.4582857142857135E-2</v>
      </c>
    </row>
    <row r="4321" spans="1:9" s="97" customFormat="1" ht="11.25" customHeight="1" x14ac:dyDescent="0.25">
      <c r="A4321" s="77">
        <v>4315</v>
      </c>
      <c r="B4321" s="76" t="s">
        <v>8733</v>
      </c>
      <c r="C4321" s="98" t="s">
        <v>1714</v>
      </c>
      <c r="D4321" s="77" t="s">
        <v>1586</v>
      </c>
      <c r="E4321" s="76" t="s">
        <v>7864</v>
      </c>
      <c r="F4321" s="94" t="s">
        <v>1596</v>
      </c>
      <c r="G4321" s="94">
        <v>0.4</v>
      </c>
      <c r="H4321" s="94">
        <v>0.27800000000000002</v>
      </c>
      <c r="I4321" s="94">
        <v>0.11516799999999999</v>
      </c>
    </row>
    <row r="4322" spans="1:9" s="97" customFormat="1" ht="11.25" customHeight="1" x14ac:dyDescent="0.25">
      <c r="A4322" s="77">
        <v>4316</v>
      </c>
      <c r="B4322" s="76" t="s">
        <v>8732</v>
      </c>
      <c r="C4322" s="98" t="s">
        <v>1714</v>
      </c>
      <c r="D4322" s="77" t="s">
        <v>1586</v>
      </c>
      <c r="E4322" s="76" t="s">
        <v>7864</v>
      </c>
      <c r="F4322" s="94" t="s">
        <v>1596</v>
      </c>
      <c r="G4322" s="94">
        <v>0.16</v>
      </c>
      <c r="H4322" s="94">
        <v>2.106537530266344E-2</v>
      </c>
      <c r="I4322" s="94">
        <v>0.13115428571428572</v>
      </c>
    </row>
    <row r="4323" spans="1:9" s="97" customFormat="1" ht="11.25" customHeight="1" x14ac:dyDescent="0.25">
      <c r="A4323" s="77">
        <v>4317</v>
      </c>
      <c r="B4323" s="76" t="s">
        <v>529</v>
      </c>
      <c r="C4323" s="98" t="s">
        <v>1611</v>
      </c>
      <c r="D4323" s="77" t="s">
        <v>1586</v>
      </c>
      <c r="E4323" s="76" t="s">
        <v>7830</v>
      </c>
      <c r="F4323" s="94" t="s">
        <v>1596</v>
      </c>
      <c r="G4323" s="94">
        <v>0.25</v>
      </c>
      <c r="H4323" s="94">
        <v>5.1069410815173528E-2</v>
      </c>
      <c r="I4323" s="94">
        <v>0.1877904761904762</v>
      </c>
    </row>
    <row r="4324" spans="1:9" s="97" customFormat="1" ht="11.25" customHeight="1" x14ac:dyDescent="0.25">
      <c r="A4324" s="77">
        <v>4318</v>
      </c>
      <c r="B4324" s="76" t="s">
        <v>8731</v>
      </c>
      <c r="C4324" s="98" t="s">
        <v>1714</v>
      </c>
      <c r="D4324" s="77" t="s">
        <v>1586</v>
      </c>
      <c r="E4324" s="76" t="s">
        <v>7864</v>
      </c>
      <c r="F4324" s="94" t="s">
        <v>1596</v>
      </c>
      <c r="G4324" s="94">
        <v>0.4</v>
      </c>
      <c r="H4324" s="94">
        <v>0.21</v>
      </c>
      <c r="I4324" s="94">
        <v>0.17935999999999999</v>
      </c>
    </row>
    <row r="4325" spans="1:9" s="97" customFormat="1" ht="11.25" customHeight="1" x14ac:dyDescent="0.25">
      <c r="A4325" s="77">
        <v>4319</v>
      </c>
      <c r="B4325" s="76" t="s">
        <v>8730</v>
      </c>
      <c r="C4325" s="98" t="s">
        <v>1714</v>
      </c>
      <c r="D4325" s="77" t="s">
        <v>1586</v>
      </c>
      <c r="E4325" s="76" t="s">
        <v>7864</v>
      </c>
      <c r="F4325" s="94" t="s">
        <v>1596</v>
      </c>
      <c r="G4325" s="94">
        <v>0.25</v>
      </c>
      <c r="H4325" s="94">
        <v>2.9736682808716712E-2</v>
      </c>
      <c r="I4325" s="94">
        <v>0.20792857142857141</v>
      </c>
    </row>
    <row r="4326" spans="1:9" s="97" customFormat="1" ht="11.25" customHeight="1" x14ac:dyDescent="0.25">
      <c r="A4326" s="77">
        <v>4320</v>
      </c>
      <c r="B4326" s="76" t="s">
        <v>530</v>
      </c>
      <c r="C4326" s="98" t="s">
        <v>1611</v>
      </c>
      <c r="D4326" s="77" t="s">
        <v>1586</v>
      </c>
      <c r="E4326" s="76" t="s">
        <v>8679</v>
      </c>
      <c r="F4326" s="94" t="s">
        <v>1596</v>
      </c>
      <c r="G4326" s="94">
        <v>6.3E-2</v>
      </c>
      <c r="H4326" s="94">
        <v>9.1404358353510892E-3</v>
      </c>
      <c r="I4326" s="94">
        <v>5.0843428571428567E-2</v>
      </c>
    </row>
    <row r="4327" spans="1:9" s="97" customFormat="1" ht="11.25" customHeight="1" x14ac:dyDescent="0.25">
      <c r="A4327" s="77">
        <v>4321</v>
      </c>
      <c r="B4327" s="76" t="s">
        <v>531</v>
      </c>
      <c r="C4327" s="98" t="s">
        <v>1611</v>
      </c>
      <c r="D4327" s="77" t="s">
        <v>1586</v>
      </c>
      <c r="E4327" s="76" t="s">
        <v>7830</v>
      </c>
      <c r="F4327" s="94" t="s">
        <v>1596</v>
      </c>
      <c r="G4327" s="94">
        <v>0.4</v>
      </c>
      <c r="H4327" s="94">
        <v>4.5384382566585953E-2</v>
      </c>
      <c r="I4327" s="94">
        <v>0.33475714285714286</v>
      </c>
    </row>
    <row r="4328" spans="1:9" s="97" customFormat="1" ht="11.25" customHeight="1" x14ac:dyDescent="0.25">
      <c r="A4328" s="77">
        <v>4322</v>
      </c>
      <c r="B4328" s="76" t="s">
        <v>526</v>
      </c>
      <c r="C4328" s="98" t="s">
        <v>1611</v>
      </c>
      <c r="D4328" s="77" t="s">
        <v>1586</v>
      </c>
      <c r="E4328" s="76" t="s">
        <v>7830</v>
      </c>
      <c r="F4328" s="94" t="s">
        <v>1596</v>
      </c>
      <c r="G4328" s="94">
        <v>6.3E-2</v>
      </c>
      <c r="H4328" s="94">
        <v>2.0742534301856339E-2</v>
      </c>
      <c r="I4328" s="94">
        <v>3.9891047619047611E-2</v>
      </c>
    </row>
    <row r="4329" spans="1:9" s="97" customFormat="1" ht="11.25" customHeight="1" x14ac:dyDescent="0.25">
      <c r="A4329" s="77">
        <v>4323</v>
      </c>
      <c r="B4329" s="76" t="s">
        <v>527</v>
      </c>
      <c r="C4329" s="98" t="s">
        <v>1611</v>
      </c>
      <c r="D4329" s="77" t="s">
        <v>1586</v>
      </c>
      <c r="E4329" s="76" t="s">
        <v>7830</v>
      </c>
      <c r="F4329" s="94" t="s">
        <v>1596</v>
      </c>
      <c r="G4329" s="94">
        <v>0.1</v>
      </c>
      <c r="H4329" s="94">
        <v>6.9000000000000006E-2</v>
      </c>
      <c r="I4329" s="94">
        <v>2.9263999999999998E-2</v>
      </c>
    </row>
    <row r="4330" spans="1:9" s="97" customFormat="1" ht="11.25" customHeight="1" x14ac:dyDescent="0.25">
      <c r="A4330" s="77">
        <v>4324</v>
      </c>
      <c r="B4330" s="76" t="s">
        <v>8729</v>
      </c>
      <c r="C4330" s="98" t="s">
        <v>1714</v>
      </c>
      <c r="D4330" s="77" t="s">
        <v>1586</v>
      </c>
      <c r="E4330" s="76" t="s">
        <v>7864</v>
      </c>
      <c r="F4330" s="94" t="s">
        <v>1596</v>
      </c>
      <c r="G4330" s="94">
        <v>0.25</v>
      </c>
      <c r="H4330" s="94">
        <v>0.16700000000000001</v>
      </c>
      <c r="I4330" s="94">
        <v>7.8351999999999991E-2</v>
      </c>
    </row>
    <row r="4331" spans="1:9" s="97" customFormat="1" ht="11.25" customHeight="1" x14ac:dyDescent="0.25">
      <c r="A4331" s="77">
        <v>4325</v>
      </c>
      <c r="B4331" s="76" t="s">
        <v>528</v>
      </c>
      <c r="C4331" s="98" t="s">
        <v>1611</v>
      </c>
      <c r="D4331" s="77" t="s">
        <v>1586</v>
      </c>
      <c r="E4331" s="76" t="s">
        <v>7830</v>
      </c>
      <c r="F4331" s="94" t="s">
        <v>1596</v>
      </c>
      <c r="G4331" s="94">
        <v>0.1</v>
      </c>
      <c r="H4331" s="94">
        <v>1.760996771589992E-2</v>
      </c>
      <c r="I4331" s="94">
        <v>7.7776190476190471E-2</v>
      </c>
    </row>
    <row r="4332" spans="1:9" s="97" customFormat="1" ht="11.25" customHeight="1" x14ac:dyDescent="0.25">
      <c r="A4332" s="77">
        <v>4326</v>
      </c>
      <c r="B4332" s="76" t="s">
        <v>1796</v>
      </c>
      <c r="C4332" s="98" t="s">
        <v>1611</v>
      </c>
      <c r="D4332" s="77" t="s">
        <v>1586</v>
      </c>
      <c r="E4332" s="76" t="s">
        <v>7830</v>
      </c>
      <c r="F4332" s="94" t="s">
        <v>1596</v>
      </c>
      <c r="G4332" s="94">
        <v>6.3E-2</v>
      </c>
      <c r="H4332" s="94">
        <v>1.926957223567393E-2</v>
      </c>
      <c r="I4332" s="94">
        <v>4.1281523809523803E-2</v>
      </c>
    </row>
    <row r="4333" spans="1:9" s="97" customFormat="1" ht="11.25" customHeight="1" x14ac:dyDescent="0.25">
      <c r="A4333" s="77">
        <v>4327</v>
      </c>
      <c r="B4333" s="76" t="s">
        <v>8728</v>
      </c>
      <c r="C4333" s="98" t="s">
        <v>1714</v>
      </c>
      <c r="D4333" s="77" t="s">
        <v>1586</v>
      </c>
      <c r="E4333" s="76" t="s">
        <v>7864</v>
      </c>
      <c r="F4333" s="94" t="s">
        <v>1596</v>
      </c>
      <c r="G4333" s="94">
        <v>0.1</v>
      </c>
      <c r="H4333" s="94">
        <v>3.5018159806295399E-2</v>
      </c>
      <c r="I4333" s="94">
        <v>6.1342857142857143E-2</v>
      </c>
    </row>
    <row r="4334" spans="1:9" s="97" customFormat="1" ht="11.25" customHeight="1" x14ac:dyDescent="0.25">
      <c r="A4334" s="77">
        <v>4328</v>
      </c>
      <c r="B4334" s="76" t="s">
        <v>8727</v>
      </c>
      <c r="C4334" s="98" t="s">
        <v>1714</v>
      </c>
      <c r="D4334" s="77" t="s">
        <v>1586</v>
      </c>
      <c r="E4334" s="76" t="s">
        <v>7864</v>
      </c>
      <c r="F4334" s="94" t="s">
        <v>1596</v>
      </c>
      <c r="G4334" s="94">
        <v>0.06</v>
      </c>
      <c r="H4334" s="94">
        <v>3.9200000000000006E-2</v>
      </c>
      <c r="I4334" s="94">
        <v>1.9635199999999998E-2</v>
      </c>
    </row>
    <row r="4335" spans="1:9" s="97" customFormat="1" ht="11.25" customHeight="1" x14ac:dyDescent="0.25">
      <c r="A4335" s="77">
        <v>4329</v>
      </c>
      <c r="B4335" s="76" t="s">
        <v>8726</v>
      </c>
      <c r="C4335" s="98" t="s">
        <v>1714</v>
      </c>
      <c r="D4335" s="77" t="s">
        <v>1586</v>
      </c>
      <c r="E4335" s="76" t="s">
        <v>7864</v>
      </c>
      <c r="F4335" s="94" t="s">
        <v>1596</v>
      </c>
      <c r="G4335" s="94">
        <v>0.16</v>
      </c>
      <c r="H4335" s="94">
        <v>3.1507263922518167E-2</v>
      </c>
      <c r="I4335" s="94">
        <v>0.12129714285714283</v>
      </c>
    </row>
    <row r="4336" spans="1:9" s="97" customFormat="1" ht="11.25" customHeight="1" x14ac:dyDescent="0.25">
      <c r="A4336" s="77">
        <v>4330</v>
      </c>
      <c r="B4336" s="76" t="s">
        <v>1799</v>
      </c>
      <c r="C4336" s="98" t="s">
        <v>1611</v>
      </c>
      <c r="D4336" s="77" t="s">
        <v>1586</v>
      </c>
      <c r="E4336" s="76" t="s">
        <v>7830</v>
      </c>
      <c r="F4336" s="94" t="s">
        <v>1596</v>
      </c>
      <c r="G4336" s="94">
        <v>0.1</v>
      </c>
      <c r="H4336" s="94">
        <v>2.8420096852300243E-2</v>
      </c>
      <c r="I4336" s="94">
        <v>6.7571428571428574E-2</v>
      </c>
    </row>
    <row r="4337" spans="1:9" s="97" customFormat="1" ht="11.25" customHeight="1" x14ac:dyDescent="0.25">
      <c r="A4337" s="77">
        <v>4331</v>
      </c>
      <c r="B4337" s="76" t="s">
        <v>8725</v>
      </c>
      <c r="C4337" s="98" t="s">
        <v>1714</v>
      </c>
      <c r="D4337" s="77" t="s">
        <v>1586</v>
      </c>
      <c r="E4337" s="76" t="s">
        <v>7864</v>
      </c>
      <c r="F4337" s="94" t="s">
        <v>1596</v>
      </c>
      <c r="G4337" s="94">
        <v>0.25</v>
      </c>
      <c r="H4337" s="94">
        <v>2.8293987086359971E-2</v>
      </c>
      <c r="I4337" s="94">
        <v>0.20929047619047617</v>
      </c>
    </row>
    <row r="4338" spans="1:9" s="97" customFormat="1" ht="11.25" customHeight="1" x14ac:dyDescent="0.25">
      <c r="A4338" s="77">
        <v>4332</v>
      </c>
      <c r="B4338" s="76" t="s">
        <v>8724</v>
      </c>
      <c r="C4338" s="98" t="s">
        <v>1714</v>
      </c>
      <c r="D4338" s="77" t="s">
        <v>1586</v>
      </c>
      <c r="E4338" s="76" t="s">
        <v>7864</v>
      </c>
      <c r="F4338" s="94" t="s">
        <v>1596</v>
      </c>
      <c r="G4338" s="94">
        <v>0.1</v>
      </c>
      <c r="H4338" s="94">
        <v>1.2848062953995158E-2</v>
      </c>
      <c r="I4338" s="94">
        <v>8.2271428571428579E-2</v>
      </c>
    </row>
    <row r="4339" spans="1:9" s="97" customFormat="1" ht="11.25" customHeight="1" x14ac:dyDescent="0.25">
      <c r="A4339" s="77">
        <v>4333</v>
      </c>
      <c r="B4339" s="76" t="s">
        <v>1795</v>
      </c>
      <c r="C4339" s="98" t="s">
        <v>1611</v>
      </c>
      <c r="D4339" s="77" t="s">
        <v>1586</v>
      </c>
      <c r="E4339" s="76" t="s">
        <v>7830</v>
      </c>
      <c r="F4339" s="94" t="s">
        <v>1596</v>
      </c>
      <c r="G4339" s="94">
        <v>0.1</v>
      </c>
      <c r="H4339" s="94">
        <v>4.6650524616626311E-2</v>
      </c>
      <c r="I4339" s="94">
        <v>5.0361904761904761E-2</v>
      </c>
    </row>
    <row r="4340" spans="1:9" s="97" customFormat="1" ht="11.25" customHeight="1" x14ac:dyDescent="0.25">
      <c r="A4340" s="77">
        <v>4334</v>
      </c>
      <c r="B4340" s="76" t="s">
        <v>8723</v>
      </c>
      <c r="C4340" s="98" t="s">
        <v>1714</v>
      </c>
      <c r="D4340" s="77" t="s">
        <v>1586</v>
      </c>
      <c r="E4340" s="76" t="s">
        <v>7864</v>
      </c>
      <c r="F4340" s="94" t="s">
        <v>1596</v>
      </c>
      <c r="G4340" s="94">
        <v>0.4</v>
      </c>
      <c r="H4340" s="94">
        <v>3.595641646489104E-2</v>
      </c>
      <c r="I4340" s="94">
        <v>0.34365714285714283</v>
      </c>
    </row>
    <row r="4341" spans="1:9" s="97" customFormat="1" ht="11.25" customHeight="1" x14ac:dyDescent="0.25">
      <c r="A4341" s="77">
        <v>4335</v>
      </c>
      <c r="B4341" s="76" t="s">
        <v>8722</v>
      </c>
      <c r="C4341" s="98" t="s">
        <v>1714</v>
      </c>
      <c r="D4341" s="77" t="s">
        <v>1586</v>
      </c>
      <c r="E4341" s="76" t="s">
        <v>7864</v>
      </c>
      <c r="F4341" s="94" t="s">
        <v>1596</v>
      </c>
      <c r="G4341" s="94">
        <v>0.1</v>
      </c>
      <c r="H4341" s="94">
        <v>5.2999999999999999E-2</v>
      </c>
      <c r="I4341" s="94">
        <v>4.4367999999999998E-2</v>
      </c>
    </row>
    <row r="4342" spans="1:9" s="97" customFormat="1" ht="11.25" customHeight="1" x14ac:dyDescent="0.25">
      <c r="A4342" s="77">
        <v>4336</v>
      </c>
      <c r="B4342" s="76" t="s">
        <v>8721</v>
      </c>
      <c r="C4342" s="98" t="s">
        <v>1714</v>
      </c>
      <c r="D4342" s="77" t="s">
        <v>1586</v>
      </c>
      <c r="E4342" s="76" t="s">
        <v>7864</v>
      </c>
      <c r="F4342" s="94" t="s">
        <v>1596</v>
      </c>
      <c r="G4342" s="94">
        <v>0.06</v>
      </c>
      <c r="H4342" s="94">
        <v>3.0538740920096855E-2</v>
      </c>
      <c r="I4342" s="94">
        <v>2.7811428571428567E-2</v>
      </c>
    </row>
    <row r="4343" spans="1:9" s="97" customFormat="1" ht="11.25" customHeight="1" x14ac:dyDescent="0.25">
      <c r="A4343" s="77">
        <v>4337</v>
      </c>
      <c r="B4343" s="76" t="s">
        <v>1797</v>
      </c>
      <c r="C4343" s="98" t="s">
        <v>1611</v>
      </c>
      <c r="D4343" s="77" t="s">
        <v>1586</v>
      </c>
      <c r="E4343" s="76" t="s">
        <v>7830</v>
      </c>
      <c r="F4343" s="94" t="s">
        <v>1596</v>
      </c>
      <c r="G4343" s="94">
        <v>6.3E-2</v>
      </c>
      <c r="H4343" s="94">
        <v>1.271186440677966E-2</v>
      </c>
      <c r="I4343" s="94">
        <v>4.7471999999999993E-2</v>
      </c>
    </row>
    <row r="4344" spans="1:9" s="97" customFormat="1" ht="11.25" customHeight="1" x14ac:dyDescent="0.25">
      <c r="A4344" s="77">
        <v>4338</v>
      </c>
      <c r="B4344" s="76" t="s">
        <v>1800</v>
      </c>
      <c r="C4344" s="98" t="s">
        <v>1611</v>
      </c>
      <c r="D4344" s="77" t="s">
        <v>1586</v>
      </c>
      <c r="E4344" s="76" t="s">
        <v>7830</v>
      </c>
      <c r="F4344" s="94" t="s">
        <v>1596</v>
      </c>
      <c r="G4344" s="94">
        <v>0.16</v>
      </c>
      <c r="H4344" s="94">
        <v>9.6216707021791761E-2</v>
      </c>
      <c r="I4344" s="94">
        <v>6.0211428571428569E-2</v>
      </c>
    </row>
    <row r="4345" spans="1:9" s="97" customFormat="1" ht="11.25" customHeight="1" x14ac:dyDescent="0.25">
      <c r="A4345" s="77">
        <v>4339</v>
      </c>
      <c r="B4345" s="76" t="s">
        <v>8720</v>
      </c>
      <c r="C4345" s="98" t="s">
        <v>1714</v>
      </c>
      <c r="D4345" s="77" t="s">
        <v>1586</v>
      </c>
      <c r="E4345" s="76" t="s">
        <v>7864</v>
      </c>
      <c r="F4345" s="94" t="s">
        <v>1596</v>
      </c>
      <c r="G4345" s="94">
        <v>0.04</v>
      </c>
      <c r="H4345" s="94">
        <v>2.6800000000000001E-2</v>
      </c>
      <c r="I4345" s="94">
        <v>1.2460799999999999E-2</v>
      </c>
    </row>
    <row r="4346" spans="1:9" s="97" customFormat="1" ht="11.25" customHeight="1" x14ac:dyDescent="0.25">
      <c r="A4346" s="77">
        <v>4340</v>
      </c>
      <c r="B4346" s="76" t="s">
        <v>301</v>
      </c>
      <c r="C4346" s="98" t="s">
        <v>1714</v>
      </c>
      <c r="D4346" s="77" t="s">
        <v>1586</v>
      </c>
      <c r="E4346" s="76" t="s">
        <v>7864</v>
      </c>
      <c r="F4346" s="94" t="s">
        <v>1596</v>
      </c>
      <c r="G4346" s="94">
        <v>0.06</v>
      </c>
      <c r="H4346" s="94">
        <v>4.0399999999999998E-2</v>
      </c>
      <c r="I4346" s="94">
        <v>1.8502400000000002E-2</v>
      </c>
    </row>
    <row r="4347" spans="1:9" s="97" customFormat="1" ht="11.25" customHeight="1" x14ac:dyDescent="0.25">
      <c r="A4347" s="77">
        <v>4341</v>
      </c>
      <c r="B4347" s="76" t="s">
        <v>8719</v>
      </c>
      <c r="C4347" s="98" t="s">
        <v>1714</v>
      </c>
      <c r="D4347" s="77" t="s">
        <v>1586</v>
      </c>
      <c r="E4347" s="76" t="s">
        <v>7864</v>
      </c>
      <c r="F4347" s="94" t="s">
        <v>1596</v>
      </c>
      <c r="G4347" s="94">
        <v>0.1</v>
      </c>
      <c r="H4347" s="94">
        <v>6.9000000000000006E-2</v>
      </c>
      <c r="I4347" s="94">
        <v>2.9263999999999998E-2</v>
      </c>
    </row>
    <row r="4348" spans="1:9" s="97" customFormat="1" ht="11.25" customHeight="1" x14ac:dyDescent="0.25">
      <c r="A4348" s="77">
        <v>4342</v>
      </c>
      <c r="B4348" s="76" t="s">
        <v>8718</v>
      </c>
      <c r="C4348" s="98" t="s">
        <v>1714</v>
      </c>
      <c r="D4348" s="77" t="s">
        <v>1586</v>
      </c>
      <c r="E4348" s="76" t="s">
        <v>7864</v>
      </c>
      <c r="F4348" s="94" t="s">
        <v>1596</v>
      </c>
      <c r="G4348" s="94">
        <v>0.25</v>
      </c>
      <c r="H4348" s="94">
        <v>0.17699999999999999</v>
      </c>
      <c r="I4348" s="94">
        <v>6.8911999999999987E-2</v>
      </c>
    </row>
    <row r="4349" spans="1:9" s="97" customFormat="1" ht="11.25" customHeight="1" x14ac:dyDescent="0.25">
      <c r="A4349" s="77">
        <v>4343</v>
      </c>
      <c r="B4349" s="76" t="s">
        <v>8717</v>
      </c>
      <c r="C4349" s="98" t="s">
        <v>1714</v>
      </c>
      <c r="D4349" s="77" t="s">
        <v>1586</v>
      </c>
      <c r="E4349" s="76" t="s">
        <v>7864</v>
      </c>
      <c r="F4349" s="94" t="s">
        <v>1596</v>
      </c>
      <c r="G4349" s="94">
        <v>0.04</v>
      </c>
      <c r="H4349" s="94">
        <v>4.9132364810330923E-3</v>
      </c>
      <c r="I4349" s="94">
        <v>3.3121904761904755E-2</v>
      </c>
    </row>
    <row r="4350" spans="1:9" s="97" customFormat="1" ht="11.25" customHeight="1" x14ac:dyDescent="0.25">
      <c r="A4350" s="77">
        <v>4344</v>
      </c>
      <c r="B4350" s="76" t="s">
        <v>8716</v>
      </c>
      <c r="C4350" s="98" t="s">
        <v>1714</v>
      </c>
      <c r="D4350" s="77" t="s">
        <v>1586</v>
      </c>
      <c r="E4350" s="76" t="s">
        <v>7864</v>
      </c>
      <c r="F4350" s="94" t="s">
        <v>1596</v>
      </c>
      <c r="G4350" s="94">
        <v>0.1</v>
      </c>
      <c r="H4350" s="94">
        <v>1.493139628732849E-2</v>
      </c>
      <c r="I4350" s="94">
        <v>8.0304761904761893E-2</v>
      </c>
    </row>
    <row r="4351" spans="1:9" s="97" customFormat="1" ht="11.25" customHeight="1" x14ac:dyDescent="0.25">
      <c r="A4351" s="77">
        <v>4345</v>
      </c>
      <c r="B4351" s="76" t="s">
        <v>8715</v>
      </c>
      <c r="C4351" s="98" t="s">
        <v>1714</v>
      </c>
      <c r="D4351" s="77" t="s">
        <v>1586</v>
      </c>
      <c r="E4351" s="76" t="s">
        <v>7864</v>
      </c>
      <c r="F4351" s="94" t="s">
        <v>1596</v>
      </c>
      <c r="G4351" s="94">
        <v>0.1</v>
      </c>
      <c r="H4351" s="94">
        <v>1.3115415657788541E-2</v>
      </c>
      <c r="I4351" s="94">
        <v>8.2019047619047616E-2</v>
      </c>
    </row>
    <row r="4352" spans="1:9" s="97" customFormat="1" ht="11.25" customHeight="1" x14ac:dyDescent="0.25">
      <c r="A4352" s="77">
        <v>4346</v>
      </c>
      <c r="B4352" s="76" t="s">
        <v>8714</v>
      </c>
      <c r="C4352" s="98" t="s">
        <v>1714</v>
      </c>
      <c r="D4352" s="77" t="s">
        <v>1586</v>
      </c>
      <c r="E4352" s="76" t="s">
        <v>7835</v>
      </c>
      <c r="F4352" s="94" t="s">
        <v>1596</v>
      </c>
      <c r="G4352" s="94">
        <v>0.16</v>
      </c>
      <c r="H4352" s="94">
        <v>1.3816585956416466E-2</v>
      </c>
      <c r="I4352" s="94">
        <v>0.13799714285714285</v>
      </c>
    </row>
    <row r="4353" spans="1:9" s="97" customFormat="1" ht="11.25" customHeight="1" x14ac:dyDescent="0.25">
      <c r="A4353" s="77">
        <v>4347</v>
      </c>
      <c r="B4353" s="76" t="s">
        <v>8713</v>
      </c>
      <c r="C4353" s="98" t="s">
        <v>1714</v>
      </c>
      <c r="D4353" s="77" t="s">
        <v>1586</v>
      </c>
      <c r="E4353" s="76" t="s">
        <v>7831</v>
      </c>
      <c r="F4353" s="94" t="s">
        <v>1596</v>
      </c>
      <c r="G4353" s="94">
        <v>0.25</v>
      </c>
      <c r="H4353" s="94">
        <v>3.9951573849878942E-2</v>
      </c>
      <c r="I4353" s="94">
        <v>0.19828571428571429</v>
      </c>
    </row>
    <row r="4354" spans="1:9" s="97" customFormat="1" ht="11.25" customHeight="1" x14ac:dyDescent="0.25">
      <c r="A4354" s="77">
        <v>4348</v>
      </c>
      <c r="B4354" s="76" t="s">
        <v>1801</v>
      </c>
      <c r="C4354" s="98" t="s">
        <v>1611</v>
      </c>
      <c r="D4354" s="77" t="s">
        <v>1586</v>
      </c>
      <c r="E4354" s="76" t="s">
        <v>7830</v>
      </c>
      <c r="F4354" s="94" t="s">
        <v>1596</v>
      </c>
      <c r="G4354" s="94">
        <v>0.25</v>
      </c>
      <c r="H4354" s="94">
        <v>0.10166464891041163</v>
      </c>
      <c r="I4354" s="94">
        <v>0.14002857142857142</v>
      </c>
    </row>
    <row r="4355" spans="1:9" s="97" customFormat="1" ht="11.25" customHeight="1" x14ac:dyDescent="0.25">
      <c r="A4355" s="77">
        <v>4349</v>
      </c>
      <c r="B4355" s="76" t="s">
        <v>8712</v>
      </c>
      <c r="C4355" s="98" t="s">
        <v>1714</v>
      </c>
      <c r="D4355" s="77" t="s">
        <v>1586</v>
      </c>
      <c r="E4355" s="76" t="s">
        <v>7831</v>
      </c>
      <c r="F4355" s="94" t="s">
        <v>1596</v>
      </c>
      <c r="G4355" s="94">
        <v>0.04</v>
      </c>
      <c r="H4355" s="94">
        <v>3.7056093623890236E-2</v>
      </c>
      <c r="I4355" s="94">
        <v>2.7790476190476189E-3</v>
      </c>
    </row>
    <row r="4356" spans="1:9" s="97" customFormat="1" ht="11.25" customHeight="1" x14ac:dyDescent="0.25">
      <c r="A4356" s="77">
        <v>4350</v>
      </c>
      <c r="B4356" s="76" t="s">
        <v>8711</v>
      </c>
      <c r="C4356" s="98" t="s">
        <v>1714</v>
      </c>
      <c r="D4356" s="77" t="s">
        <v>1586</v>
      </c>
      <c r="E4356" s="76" t="s">
        <v>7831</v>
      </c>
      <c r="F4356" s="94" t="s">
        <v>1596</v>
      </c>
      <c r="G4356" s="94">
        <v>0.25</v>
      </c>
      <c r="H4356" s="94">
        <v>0.16692393058918484</v>
      </c>
      <c r="I4356" s="94">
        <v>7.8423809523809507E-2</v>
      </c>
    </row>
    <row r="4357" spans="1:9" s="97" customFormat="1" ht="11.25" customHeight="1" x14ac:dyDescent="0.25">
      <c r="A4357" s="77">
        <v>4351</v>
      </c>
      <c r="B4357" s="76" t="s">
        <v>8710</v>
      </c>
      <c r="C4357" s="98" t="s">
        <v>1714</v>
      </c>
      <c r="D4357" s="77" t="s">
        <v>1586</v>
      </c>
      <c r="E4357" s="76" t="s">
        <v>7831</v>
      </c>
      <c r="F4357" s="94" t="s">
        <v>1596</v>
      </c>
      <c r="G4357" s="94">
        <v>0.25</v>
      </c>
      <c r="H4357" s="94">
        <v>0.17449999999999999</v>
      </c>
      <c r="I4357" s="94">
        <v>7.1271999999999988E-2</v>
      </c>
    </row>
    <row r="4358" spans="1:9" s="97" customFormat="1" ht="11.25" customHeight="1" x14ac:dyDescent="0.25">
      <c r="A4358" s="77">
        <v>4352</v>
      </c>
      <c r="B4358" s="76" t="s">
        <v>1798</v>
      </c>
      <c r="C4358" s="98" t="s">
        <v>1611</v>
      </c>
      <c r="D4358" s="77" t="s">
        <v>1586</v>
      </c>
      <c r="E4358" s="76" t="s">
        <v>7830</v>
      </c>
      <c r="F4358" s="94" t="s">
        <v>1596</v>
      </c>
      <c r="G4358" s="94">
        <v>0.25</v>
      </c>
      <c r="H4358" s="94">
        <v>0.20334443099273608</v>
      </c>
      <c r="I4358" s="94">
        <v>4.4042857142857141E-2</v>
      </c>
    </row>
    <row r="4359" spans="1:9" s="97" customFormat="1" ht="11.25" customHeight="1" x14ac:dyDescent="0.25">
      <c r="A4359" s="77">
        <v>4353</v>
      </c>
      <c r="B4359" s="76" t="s">
        <v>8709</v>
      </c>
      <c r="C4359" s="98" t="s">
        <v>1714</v>
      </c>
      <c r="D4359" s="77" t="s">
        <v>1586</v>
      </c>
      <c r="E4359" s="76" t="s">
        <v>7831</v>
      </c>
      <c r="F4359" s="94" t="s">
        <v>1596</v>
      </c>
      <c r="G4359" s="94">
        <v>0.25</v>
      </c>
      <c r="H4359" s="94">
        <v>3.3736884584342215E-2</v>
      </c>
      <c r="I4359" s="94">
        <v>0.20415238095238092</v>
      </c>
    </row>
    <row r="4360" spans="1:9" s="97" customFormat="1" ht="11.25" customHeight="1" x14ac:dyDescent="0.25">
      <c r="A4360" s="77">
        <v>4354</v>
      </c>
      <c r="B4360" s="76" t="s">
        <v>8708</v>
      </c>
      <c r="C4360" s="98" t="s">
        <v>1714</v>
      </c>
      <c r="D4360" s="77" t="s">
        <v>1586</v>
      </c>
      <c r="E4360" s="76" t="s">
        <v>7831</v>
      </c>
      <c r="F4360" s="94" t="s">
        <v>1596</v>
      </c>
      <c r="G4360" s="94">
        <v>0.25</v>
      </c>
      <c r="H4360" s="94">
        <v>2.3163841807909605E-2</v>
      </c>
      <c r="I4360" s="94">
        <v>0.21413333333333331</v>
      </c>
    </row>
    <row r="4361" spans="1:9" s="97" customFormat="1" ht="11.25" customHeight="1" x14ac:dyDescent="0.25">
      <c r="A4361" s="77">
        <v>4355</v>
      </c>
      <c r="B4361" s="76" t="s">
        <v>8707</v>
      </c>
      <c r="C4361" s="98" t="s">
        <v>1714</v>
      </c>
      <c r="D4361" s="77" t="s">
        <v>1586</v>
      </c>
      <c r="E4361" s="76" t="s">
        <v>7831</v>
      </c>
      <c r="F4361" s="94" t="s">
        <v>1596</v>
      </c>
      <c r="G4361" s="94">
        <v>0.1</v>
      </c>
      <c r="H4361" s="94">
        <v>5.0131154156577887E-2</v>
      </c>
      <c r="I4361" s="94">
        <v>4.7076190476190473E-2</v>
      </c>
    </row>
    <row r="4362" spans="1:9" s="97" customFormat="1" ht="11.25" customHeight="1" x14ac:dyDescent="0.25">
      <c r="A4362" s="77">
        <v>4356</v>
      </c>
      <c r="B4362" s="76" t="s">
        <v>451</v>
      </c>
      <c r="C4362" s="98" t="s">
        <v>1611</v>
      </c>
      <c r="D4362" s="77" t="s">
        <v>1586</v>
      </c>
      <c r="E4362" s="76" t="s">
        <v>7830</v>
      </c>
      <c r="F4362" s="94" t="s">
        <v>1596</v>
      </c>
      <c r="G4362" s="94">
        <v>0.4</v>
      </c>
      <c r="H4362" s="94">
        <v>7.2704802259887014E-2</v>
      </c>
      <c r="I4362" s="94">
        <v>0.30896666666666667</v>
      </c>
    </row>
    <row r="4363" spans="1:9" s="97" customFormat="1" ht="11.25" customHeight="1" x14ac:dyDescent="0.25">
      <c r="A4363" s="77">
        <v>4357</v>
      </c>
      <c r="B4363" s="76" t="s">
        <v>8706</v>
      </c>
      <c r="C4363" s="98" t="s">
        <v>1714</v>
      </c>
      <c r="D4363" s="77" t="s">
        <v>1586</v>
      </c>
      <c r="E4363" s="76" t="s">
        <v>7831</v>
      </c>
      <c r="F4363" s="94" t="s">
        <v>1596</v>
      </c>
      <c r="G4363" s="94">
        <v>0.25</v>
      </c>
      <c r="H4363" s="94">
        <v>5.0650726392251821E-2</v>
      </c>
      <c r="I4363" s="94">
        <v>0.18818571428571429</v>
      </c>
    </row>
    <row r="4364" spans="1:9" s="97" customFormat="1" ht="11.25" customHeight="1" x14ac:dyDescent="0.25">
      <c r="A4364" s="77">
        <v>4358</v>
      </c>
      <c r="B4364" s="76" t="s">
        <v>8705</v>
      </c>
      <c r="C4364" s="98" t="s">
        <v>1714</v>
      </c>
      <c r="D4364" s="77" t="s">
        <v>1586</v>
      </c>
      <c r="E4364" s="76" t="s">
        <v>7835</v>
      </c>
      <c r="F4364" s="94" t="s">
        <v>1596</v>
      </c>
      <c r="G4364" s="94">
        <v>0.06</v>
      </c>
      <c r="H4364" s="94">
        <v>6.0000000000000005E-2</v>
      </c>
      <c r="I4364" s="94">
        <v>0</v>
      </c>
    </row>
    <row r="4365" spans="1:9" s="97" customFormat="1" ht="11.25" customHeight="1" x14ac:dyDescent="0.25">
      <c r="A4365" s="77">
        <v>4359</v>
      </c>
      <c r="B4365" s="76" t="s">
        <v>452</v>
      </c>
      <c r="C4365" s="98" t="s">
        <v>1611</v>
      </c>
      <c r="D4365" s="77" t="s">
        <v>1586</v>
      </c>
      <c r="E4365" s="76" t="s">
        <v>7830</v>
      </c>
      <c r="F4365" s="94" t="s">
        <v>1596</v>
      </c>
      <c r="G4365" s="94">
        <v>0.16</v>
      </c>
      <c r="H4365" s="94">
        <v>0.12789043583535109</v>
      </c>
      <c r="I4365" s="94">
        <v>3.0311428571428562E-2</v>
      </c>
    </row>
    <row r="4366" spans="1:9" s="97" customFormat="1" ht="11.25" customHeight="1" x14ac:dyDescent="0.25">
      <c r="A4366" s="77">
        <v>4360</v>
      </c>
      <c r="B4366" s="76" t="s">
        <v>8704</v>
      </c>
      <c r="C4366" s="98" t="s">
        <v>1714</v>
      </c>
      <c r="D4366" s="77" t="s">
        <v>1586</v>
      </c>
      <c r="E4366" s="76" t="s">
        <v>7835</v>
      </c>
      <c r="F4366" s="94" t="s">
        <v>1596</v>
      </c>
      <c r="G4366" s="94">
        <v>0.1</v>
      </c>
      <c r="H4366" s="94">
        <v>0.1</v>
      </c>
      <c r="I4366" s="94">
        <v>0</v>
      </c>
    </row>
    <row r="4367" spans="1:9" s="97" customFormat="1" ht="11.25" customHeight="1" x14ac:dyDescent="0.25">
      <c r="A4367" s="77">
        <v>4361</v>
      </c>
      <c r="B4367" s="76" t="s">
        <v>8703</v>
      </c>
      <c r="C4367" s="98" t="s">
        <v>1714</v>
      </c>
      <c r="D4367" s="77" t="s">
        <v>1586</v>
      </c>
      <c r="E4367" s="76" t="s">
        <v>7835</v>
      </c>
      <c r="F4367" s="94" t="s">
        <v>1596</v>
      </c>
      <c r="G4367" s="94">
        <v>0.1</v>
      </c>
      <c r="H4367" s="94">
        <v>0.1</v>
      </c>
      <c r="I4367" s="94">
        <v>0</v>
      </c>
    </row>
    <row r="4368" spans="1:9" s="97" customFormat="1" ht="11.25" customHeight="1" x14ac:dyDescent="0.25">
      <c r="A4368" s="77">
        <v>4362</v>
      </c>
      <c r="B4368" s="76" t="s">
        <v>453</v>
      </c>
      <c r="C4368" s="98" t="s">
        <v>1611</v>
      </c>
      <c r="D4368" s="77" t="s">
        <v>1586</v>
      </c>
      <c r="E4368" s="76" t="s">
        <v>7830</v>
      </c>
      <c r="F4368" s="94" t="s">
        <v>1596</v>
      </c>
      <c r="G4368" s="94">
        <v>6.3E-2</v>
      </c>
      <c r="H4368" s="94">
        <v>6.3E-2</v>
      </c>
      <c r="I4368" s="94">
        <v>0</v>
      </c>
    </row>
    <row r="4369" spans="1:9" s="97" customFormat="1" ht="11.25" customHeight="1" x14ac:dyDescent="0.25">
      <c r="A4369" s="77">
        <v>4363</v>
      </c>
      <c r="B4369" s="76" t="s">
        <v>9585</v>
      </c>
      <c r="C4369" s="98" t="s">
        <v>1714</v>
      </c>
      <c r="D4369" s="77" t="s">
        <v>1586</v>
      </c>
      <c r="E4369" s="76" t="s">
        <v>7831</v>
      </c>
      <c r="F4369" s="94" t="s">
        <v>1596</v>
      </c>
      <c r="G4369" s="94">
        <v>0.1</v>
      </c>
      <c r="H4369" s="94">
        <v>0.1</v>
      </c>
      <c r="I4369" s="94">
        <v>0</v>
      </c>
    </row>
    <row r="4370" spans="1:9" s="97" customFormat="1" ht="11.25" customHeight="1" x14ac:dyDescent="0.25">
      <c r="A4370" s="77">
        <v>4364</v>
      </c>
      <c r="B4370" s="76" t="s">
        <v>8702</v>
      </c>
      <c r="C4370" s="98" t="s">
        <v>1714</v>
      </c>
      <c r="D4370" s="77" t="s">
        <v>1586</v>
      </c>
      <c r="E4370" s="76" t="s">
        <v>7918</v>
      </c>
      <c r="F4370" s="94" t="s">
        <v>1596</v>
      </c>
      <c r="G4370" s="94">
        <v>0.1</v>
      </c>
      <c r="H4370" s="94">
        <v>7.3648103309120264E-3</v>
      </c>
      <c r="I4370" s="94">
        <v>8.7447619047619038E-2</v>
      </c>
    </row>
    <row r="4371" spans="1:9" s="97" customFormat="1" ht="11.25" customHeight="1" x14ac:dyDescent="0.25">
      <c r="A4371" s="77">
        <v>4365</v>
      </c>
      <c r="B4371" s="76" t="s">
        <v>8701</v>
      </c>
      <c r="C4371" s="98" t="s">
        <v>1714</v>
      </c>
      <c r="D4371" s="77" t="s">
        <v>1586</v>
      </c>
      <c r="E4371" s="76" t="s">
        <v>7831</v>
      </c>
      <c r="F4371" s="94" t="s">
        <v>1596</v>
      </c>
      <c r="G4371" s="94">
        <v>0.25</v>
      </c>
      <c r="H4371" s="94">
        <v>0.15365213882163034</v>
      </c>
      <c r="I4371" s="94">
        <v>9.0952380952380965E-2</v>
      </c>
    </row>
    <row r="4372" spans="1:9" s="97" customFormat="1" ht="11.25" customHeight="1" x14ac:dyDescent="0.25">
      <c r="A4372" s="77">
        <v>4366</v>
      </c>
      <c r="B4372" s="76" t="s">
        <v>8700</v>
      </c>
      <c r="C4372" s="98" t="s">
        <v>1714</v>
      </c>
      <c r="D4372" s="77" t="s">
        <v>1586</v>
      </c>
      <c r="E4372" s="76" t="s">
        <v>7831</v>
      </c>
      <c r="F4372" s="94" t="s">
        <v>1596</v>
      </c>
      <c r="G4372" s="94">
        <v>0.1</v>
      </c>
      <c r="H4372" s="94">
        <v>0.1</v>
      </c>
      <c r="I4372" s="94">
        <v>0</v>
      </c>
    </row>
    <row r="4373" spans="1:9" s="97" customFormat="1" ht="11.25" customHeight="1" x14ac:dyDescent="0.25">
      <c r="A4373" s="77">
        <v>4367</v>
      </c>
      <c r="B4373" s="76" t="s">
        <v>456</v>
      </c>
      <c r="C4373" s="98" t="s">
        <v>1611</v>
      </c>
      <c r="D4373" s="77" t="s">
        <v>1586</v>
      </c>
      <c r="E4373" s="76" t="s">
        <v>7830</v>
      </c>
      <c r="F4373" s="94" t="s">
        <v>1596</v>
      </c>
      <c r="G4373" s="94">
        <v>0.04</v>
      </c>
      <c r="H4373" s="94">
        <v>1.2560532687651333E-2</v>
      </c>
      <c r="I4373" s="94">
        <v>2.5902857142857141E-2</v>
      </c>
    </row>
    <row r="4374" spans="1:9" s="97" customFormat="1" ht="11.25" customHeight="1" x14ac:dyDescent="0.25">
      <c r="A4374" s="77">
        <v>4368</v>
      </c>
      <c r="B4374" s="76" t="s">
        <v>457</v>
      </c>
      <c r="C4374" s="98" t="s">
        <v>1611</v>
      </c>
      <c r="D4374" s="77" t="s">
        <v>1586</v>
      </c>
      <c r="E4374" s="76" t="s">
        <v>7830</v>
      </c>
      <c r="F4374" s="94" t="s">
        <v>1596</v>
      </c>
      <c r="G4374" s="94">
        <v>6.3E-2</v>
      </c>
      <c r="H4374" s="94">
        <v>9.8769168684422932E-3</v>
      </c>
      <c r="I4374" s="94">
        <v>5.0148190476190471E-2</v>
      </c>
    </row>
    <row r="4375" spans="1:9" s="97" customFormat="1" ht="11.25" customHeight="1" x14ac:dyDescent="0.25">
      <c r="A4375" s="77">
        <v>4369</v>
      </c>
      <c r="B4375" s="76" t="s">
        <v>458</v>
      </c>
      <c r="C4375" s="98" t="s">
        <v>1611</v>
      </c>
      <c r="D4375" s="77" t="s">
        <v>1586</v>
      </c>
      <c r="E4375" s="76" t="s">
        <v>7830</v>
      </c>
      <c r="F4375" s="94" t="s">
        <v>1596</v>
      </c>
      <c r="G4375" s="94">
        <v>0.1</v>
      </c>
      <c r="H4375" s="94">
        <v>1.46E-2</v>
      </c>
      <c r="I4375" s="94">
        <v>8.0617599999999998E-2</v>
      </c>
    </row>
    <row r="4376" spans="1:9" s="97" customFormat="1" ht="11.25" customHeight="1" x14ac:dyDescent="0.25">
      <c r="A4376" s="77">
        <v>4370</v>
      </c>
      <c r="B4376" s="76" t="s">
        <v>459</v>
      </c>
      <c r="C4376" s="98" t="s">
        <v>1611</v>
      </c>
      <c r="D4376" s="77" t="s">
        <v>1586</v>
      </c>
      <c r="E4376" s="76" t="s">
        <v>7830</v>
      </c>
      <c r="F4376" s="94" t="s">
        <v>1596</v>
      </c>
      <c r="G4376" s="94">
        <v>6.3E-2</v>
      </c>
      <c r="H4376" s="94">
        <v>6.3E-2</v>
      </c>
      <c r="I4376" s="94">
        <v>0</v>
      </c>
    </row>
    <row r="4377" spans="1:9" s="97" customFormat="1" ht="11.25" customHeight="1" x14ac:dyDescent="0.25">
      <c r="A4377" s="77">
        <v>4371</v>
      </c>
      <c r="B4377" s="76" t="s">
        <v>460</v>
      </c>
      <c r="C4377" s="98" t="s">
        <v>1611</v>
      </c>
      <c r="D4377" s="77" t="s">
        <v>1586</v>
      </c>
      <c r="E4377" s="76" t="s">
        <v>7830</v>
      </c>
      <c r="F4377" s="94" t="s">
        <v>1596</v>
      </c>
      <c r="G4377" s="94">
        <v>0.04</v>
      </c>
      <c r="H4377" s="94">
        <v>1.3735875706214691E-2</v>
      </c>
      <c r="I4377" s="94">
        <v>2.479333333333333E-2</v>
      </c>
    </row>
    <row r="4378" spans="1:9" s="97" customFormat="1" ht="11.25" customHeight="1" x14ac:dyDescent="0.25">
      <c r="A4378" s="77">
        <v>4372</v>
      </c>
      <c r="B4378" s="76" t="s">
        <v>461</v>
      </c>
      <c r="C4378" s="98" t="s">
        <v>1611</v>
      </c>
      <c r="D4378" s="77" t="s">
        <v>1586</v>
      </c>
      <c r="E4378" s="76" t="s">
        <v>7830</v>
      </c>
      <c r="F4378" s="94" t="s">
        <v>1596</v>
      </c>
      <c r="G4378" s="94">
        <v>0.1</v>
      </c>
      <c r="H4378" s="94">
        <v>1.0971549636803874E-2</v>
      </c>
      <c r="I4378" s="94">
        <v>8.4042857142857141E-2</v>
      </c>
    </row>
    <row r="4379" spans="1:9" s="97" customFormat="1" ht="11.25" customHeight="1" x14ac:dyDescent="0.25">
      <c r="A4379" s="77">
        <v>4373</v>
      </c>
      <c r="B4379" s="76" t="s">
        <v>8699</v>
      </c>
      <c r="C4379" s="98" t="s">
        <v>1714</v>
      </c>
      <c r="D4379" s="77" t="s">
        <v>1586</v>
      </c>
      <c r="E4379" s="76" t="s">
        <v>8696</v>
      </c>
      <c r="F4379" s="94" t="s">
        <v>1596</v>
      </c>
      <c r="G4379" s="94">
        <v>0.1</v>
      </c>
      <c r="H4379" s="94">
        <v>7.0207828894269589E-2</v>
      </c>
      <c r="I4379" s="94">
        <v>2.8123809523809513E-2</v>
      </c>
    </row>
    <row r="4380" spans="1:9" s="97" customFormat="1" ht="11.25" customHeight="1" x14ac:dyDescent="0.25">
      <c r="A4380" s="77">
        <v>4374</v>
      </c>
      <c r="B4380" s="76" t="s">
        <v>8698</v>
      </c>
      <c r="C4380" s="98" t="s">
        <v>1714</v>
      </c>
      <c r="D4380" s="77" t="s">
        <v>1586</v>
      </c>
      <c r="E4380" s="76" t="s">
        <v>8696</v>
      </c>
      <c r="F4380" s="94" t="s">
        <v>1596</v>
      </c>
      <c r="G4380" s="94">
        <v>0.25</v>
      </c>
      <c r="H4380" s="94">
        <v>4.5641646489104119E-2</v>
      </c>
      <c r="I4380" s="94">
        <v>0.1929142857142857</v>
      </c>
    </row>
    <row r="4381" spans="1:9" s="97" customFormat="1" ht="11.25" customHeight="1" x14ac:dyDescent="0.25">
      <c r="A4381" s="77">
        <v>4375</v>
      </c>
      <c r="B4381" s="76" t="s">
        <v>3207</v>
      </c>
      <c r="C4381" s="98" t="s">
        <v>1638</v>
      </c>
      <c r="D4381" s="77" t="s">
        <v>1586</v>
      </c>
      <c r="E4381" s="76" t="s">
        <v>2544</v>
      </c>
      <c r="F4381" s="94" t="s">
        <v>1596</v>
      </c>
      <c r="G4381" s="94">
        <v>0.16</v>
      </c>
      <c r="H4381" s="94">
        <v>5.6507263922518161E-2</v>
      </c>
      <c r="I4381" s="94">
        <v>9.7697142857142844E-2</v>
      </c>
    </row>
    <row r="4382" spans="1:9" s="97" customFormat="1" ht="11.25" customHeight="1" x14ac:dyDescent="0.25">
      <c r="A4382" s="77">
        <v>4376</v>
      </c>
      <c r="B4382" s="76" t="s">
        <v>8697</v>
      </c>
      <c r="C4382" s="98" t="s">
        <v>1714</v>
      </c>
      <c r="D4382" s="77" t="s">
        <v>1586</v>
      </c>
      <c r="E4382" s="76" t="s">
        <v>8696</v>
      </c>
      <c r="F4382" s="94" t="s">
        <v>1596</v>
      </c>
      <c r="G4382" s="94">
        <v>0.25</v>
      </c>
      <c r="H4382" s="94">
        <v>3.1381154156577884E-2</v>
      </c>
      <c r="I4382" s="94">
        <v>0.20637619047619046</v>
      </c>
    </row>
    <row r="4383" spans="1:9" s="97" customFormat="1" ht="11.25" customHeight="1" x14ac:dyDescent="0.25">
      <c r="A4383" s="77">
        <v>4377</v>
      </c>
      <c r="B4383" s="76" t="s">
        <v>2658</v>
      </c>
      <c r="C4383" s="98" t="s">
        <v>1638</v>
      </c>
      <c r="D4383" s="77" t="s">
        <v>1586</v>
      </c>
      <c r="E4383" s="76" t="s">
        <v>2544</v>
      </c>
      <c r="F4383" s="94" t="s">
        <v>1596</v>
      </c>
      <c r="G4383" s="94">
        <v>0.16</v>
      </c>
      <c r="H4383" s="94">
        <v>0.10684019370460049</v>
      </c>
      <c r="I4383" s="94">
        <v>5.0182857142857133E-2</v>
      </c>
    </row>
    <row r="4384" spans="1:9" s="97" customFormat="1" ht="11.25" customHeight="1" x14ac:dyDescent="0.25">
      <c r="A4384" s="77">
        <v>4378</v>
      </c>
      <c r="B4384" s="76" t="s">
        <v>2657</v>
      </c>
      <c r="C4384" s="98" t="s">
        <v>1638</v>
      </c>
      <c r="D4384" s="77" t="s">
        <v>1586</v>
      </c>
      <c r="E4384" s="76" t="s">
        <v>2544</v>
      </c>
      <c r="F4384" s="94" t="s">
        <v>1596</v>
      </c>
      <c r="G4384" s="94">
        <v>0.1</v>
      </c>
      <c r="H4384" s="94">
        <v>8.8720742534301844E-2</v>
      </c>
      <c r="I4384" s="94">
        <v>1.0647619047619055E-2</v>
      </c>
    </row>
    <row r="4385" spans="1:9" s="97" customFormat="1" ht="11.25" customHeight="1" x14ac:dyDescent="0.25">
      <c r="A4385" s="77">
        <v>4379</v>
      </c>
      <c r="B4385" s="76" t="s">
        <v>2656</v>
      </c>
      <c r="C4385" s="98" t="s">
        <v>1638</v>
      </c>
      <c r="D4385" s="77" t="s">
        <v>1586</v>
      </c>
      <c r="E4385" s="76" t="s">
        <v>2544</v>
      </c>
      <c r="F4385" s="94" t="s">
        <v>1596</v>
      </c>
      <c r="G4385" s="94">
        <v>0.1</v>
      </c>
      <c r="H4385" s="94">
        <v>7.7421307506053277E-2</v>
      </c>
      <c r="I4385" s="94">
        <v>2.1314285714285702E-2</v>
      </c>
    </row>
    <row r="4386" spans="1:9" s="97" customFormat="1" ht="11.25" customHeight="1" x14ac:dyDescent="0.25">
      <c r="A4386" s="77">
        <v>4380</v>
      </c>
      <c r="B4386" s="76" t="s">
        <v>2655</v>
      </c>
      <c r="C4386" s="98" t="s">
        <v>1638</v>
      </c>
      <c r="D4386" s="77" t="s">
        <v>1586</v>
      </c>
      <c r="E4386" s="76" t="s">
        <v>2564</v>
      </c>
      <c r="F4386" s="94" t="s">
        <v>1596</v>
      </c>
      <c r="G4386" s="94">
        <v>0.1</v>
      </c>
      <c r="H4386" s="94">
        <v>2.8354519774011301E-2</v>
      </c>
      <c r="I4386" s="94">
        <v>6.7633333333333337E-2</v>
      </c>
    </row>
    <row r="4387" spans="1:9" s="97" customFormat="1" ht="11.25" customHeight="1" x14ac:dyDescent="0.25">
      <c r="A4387" s="77">
        <v>4381</v>
      </c>
      <c r="B4387" s="76" t="s">
        <v>2472</v>
      </c>
      <c r="C4387" s="98" t="s">
        <v>1638</v>
      </c>
      <c r="D4387" s="77" t="s">
        <v>1586</v>
      </c>
      <c r="E4387" s="76" t="s">
        <v>2421</v>
      </c>
      <c r="F4387" s="94" t="s">
        <v>1596</v>
      </c>
      <c r="G4387" s="94">
        <v>0.25</v>
      </c>
      <c r="H4387" s="94">
        <v>9.5525625504439063E-2</v>
      </c>
      <c r="I4387" s="94">
        <v>0.14582380952380952</v>
      </c>
    </row>
    <row r="4388" spans="1:9" s="97" customFormat="1" ht="11.25" customHeight="1" x14ac:dyDescent="0.25">
      <c r="A4388" s="77">
        <v>4382</v>
      </c>
      <c r="B4388" s="76" t="s">
        <v>2654</v>
      </c>
      <c r="C4388" s="98" t="s">
        <v>1638</v>
      </c>
      <c r="D4388" s="77" t="s">
        <v>1586</v>
      </c>
      <c r="E4388" s="76" t="s">
        <v>2544</v>
      </c>
      <c r="F4388" s="94" t="s">
        <v>1596</v>
      </c>
      <c r="G4388" s="94">
        <v>0.16</v>
      </c>
      <c r="H4388" s="94">
        <v>2.4061743341404363E-2</v>
      </c>
      <c r="I4388" s="94">
        <v>0.12832571428571427</v>
      </c>
    </row>
    <row r="4389" spans="1:9" s="97" customFormat="1" ht="11.25" customHeight="1" x14ac:dyDescent="0.25">
      <c r="A4389" s="77">
        <v>4383</v>
      </c>
      <c r="B4389" s="76" t="s">
        <v>2471</v>
      </c>
      <c r="C4389" s="98" t="s">
        <v>1638</v>
      </c>
      <c r="D4389" s="77" t="s">
        <v>1586</v>
      </c>
      <c r="E4389" s="76" t="s">
        <v>2421</v>
      </c>
      <c r="F4389" s="94" t="s">
        <v>1596</v>
      </c>
      <c r="G4389" s="94">
        <v>0.1</v>
      </c>
      <c r="H4389" s="94">
        <v>9.2604923325262309E-2</v>
      </c>
      <c r="I4389" s="94">
        <v>6.9809523809523837E-3</v>
      </c>
    </row>
    <row r="4390" spans="1:9" s="97" customFormat="1" ht="11.25" customHeight="1" x14ac:dyDescent="0.25">
      <c r="A4390" s="77">
        <v>4384</v>
      </c>
      <c r="B4390" s="76" t="s">
        <v>2470</v>
      </c>
      <c r="C4390" s="98" t="s">
        <v>1638</v>
      </c>
      <c r="D4390" s="77" t="s">
        <v>1586</v>
      </c>
      <c r="E4390" s="76" t="s">
        <v>2421</v>
      </c>
      <c r="F4390" s="94" t="s">
        <v>1596</v>
      </c>
      <c r="G4390" s="94">
        <v>0.1</v>
      </c>
      <c r="H4390" s="94">
        <v>0.1</v>
      </c>
      <c r="I4390" s="94">
        <v>0</v>
      </c>
    </row>
    <row r="4391" spans="1:9" s="97" customFormat="1" ht="11.25" customHeight="1" x14ac:dyDescent="0.25">
      <c r="A4391" s="77">
        <v>4385</v>
      </c>
      <c r="B4391" s="76" t="s">
        <v>2469</v>
      </c>
      <c r="C4391" s="98" t="s">
        <v>1638</v>
      </c>
      <c r="D4391" s="77" t="s">
        <v>1586</v>
      </c>
      <c r="E4391" s="76" t="s">
        <v>3030</v>
      </c>
      <c r="F4391" s="94" t="s">
        <v>1596</v>
      </c>
      <c r="G4391" s="94">
        <v>0.1</v>
      </c>
      <c r="H4391" s="94">
        <v>4.4340193704600489E-3</v>
      </c>
      <c r="I4391" s="94">
        <v>9.0214285714285705E-2</v>
      </c>
    </row>
    <row r="4392" spans="1:9" s="97" customFormat="1" ht="11.25" customHeight="1" x14ac:dyDescent="0.25">
      <c r="A4392" s="77">
        <v>4386</v>
      </c>
      <c r="B4392" s="76" t="s">
        <v>2468</v>
      </c>
      <c r="C4392" s="98" t="s">
        <v>1638</v>
      </c>
      <c r="D4392" s="77" t="s">
        <v>1586</v>
      </c>
      <c r="E4392" s="76" t="s">
        <v>2421</v>
      </c>
      <c r="F4392" s="94" t="s">
        <v>1596</v>
      </c>
      <c r="G4392" s="94">
        <v>0.04</v>
      </c>
      <c r="H4392" s="94">
        <v>0.04</v>
      </c>
      <c r="I4392" s="94">
        <v>0</v>
      </c>
    </row>
    <row r="4393" spans="1:9" s="97" customFormat="1" ht="11.25" customHeight="1" x14ac:dyDescent="0.25">
      <c r="A4393" s="77">
        <v>4387</v>
      </c>
      <c r="B4393" s="76" t="s">
        <v>7062</v>
      </c>
      <c r="C4393" s="98" t="s">
        <v>1706</v>
      </c>
      <c r="D4393" s="77" t="s">
        <v>1586</v>
      </c>
      <c r="E4393" s="76" t="s">
        <v>7029</v>
      </c>
      <c r="F4393" s="94" t="s">
        <v>1596</v>
      </c>
      <c r="G4393" s="94">
        <v>0.25</v>
      </c>
      <c r="H4393" s="94">
        <v>1.3695520581113802E-2</v>
      </c>
      <c r="I4393" s="94">
        <v>0.22307142857142856</v>
      </c>
    </row>
    <row r="4394" spans="1:9" s="97" customFormat="1" ht="11.25" customHeight="1" x14ac:dyDescent="0.25">
      <c r="A4394" s="77">
        <v>4388</v>
      </c>
      <c r="B4394" s="76" t="s">
        <v>2467</v>
      </c>
      <c r="C4394" s="98" t="s">
        <v>1638</v>
      </c>
      <c r="D4394" s="77" t="s">
        <v>1586</v>
      </c>
      <c r="E4394" s="76" t="s">
        <v>2421</v>
      </c>
      <c r="F4394" s="94" t="s">
        <v>1596</v>
      </c>
      <c r="G4394" s="94">
        <v>0.16</v>
      </c>
      <c r="H4394" s="94">
        <v>0.1380952380952381</v>
      </c>
      <c r="I4394" s="94">
        <v>2.0678095238095232E-2</v>
      </c>
    </row>
    <row r="4395" spans="1:9" s="97" customFormat="1" ht="11.25" customHeight="1" x14ac:dyDescent="0.25">
      <c r="A4395" s="77">
        <v>4389</v>
      </c>
      <c r="B4395" s="76" t="s">
        <v>2927</v>
      </c>
      <c r="C4395" s="98" t="s">
        <v>1638</v>
      </c>
      <c r="D4395" s="77" t="s">
        <v>1586</v>
      </c>
      <c r="E4395" s="76" t="s">
        <v>2421</v>
      </c>
      <c r="F4395" s="94" t="s">
        <v>1596</v>
      </c>
      <c r="G4395" s="94">
        <v>0.25</v>
      </c>
      <c r="H4395" s="94">
        <v>0.13419087974172719</v>
      </c>
      <c r="I4395" s="94">
        <v>0.10932380952380952</v>
      </c>
    </row>
    <row r="4396" spans="1:9" s="97" customFormat="1" ht="11.25" customHeight="1" x14ac:dyDescent="0.25">
      <c r="A4396" s="77">
        <v>4390</v>
      </c>
      <c r="B4396" s="76" t="s">
        <v>2653</v>
      </c>
      <c r="C4396" s="98" t="s">
        <v>1638</v>
      </c>
      <c r="D4396" s="77" t="s">
        <v>1586</v>
      </c>
      <c r="E4396" s="76" t="s">
        <v>2544</v>
      </c>
      <c r="F4396" s="94" t="s">
        <v>1596</v>
      </c>
      <c r="G4396" s="94">
        <v>0.16</v>
      </c>
      <c r="H4396" s="94">
        <v>7.984261501210653E-2</v>
      </c>
      <c r="I4396" s="94">
        <v>7.5668571428571432E-2</v>
      </c>
    </row>
    <row r="4397" spans="1:9" s="97" customFormat="1" ht="11.25" customHeight="1" x14ac:dyDescent="0.25">
      <c r="A4397" s="77">
        <v>4391</v>
      </c>
      <c r="B4397" s="76" t="s">
        <v>2466</v>
      </c>
      <c r="C4397" s="98" t="s">
        <v>1638</v>
      </c>
      <c r="D4397" s="77" t="s">
        <v>1586</v>
      </c>
      <c r="E4397" s="76" t="s">
        <v>2421</v>
      </c>
      <c r="F4397" s="94" t="s">
        <v>1596</v>
      </c>
      <c r="G4397" s="94">
        <v>0.16</v>
      </c>
      <c r="H4397" s="94">
        <v>0.16</v>
      </c>
      <c r="I4397" s="94">
        <v>0</v>
      </c>
    </row>
    <row r="4398" spans="1:9" s="97" customFormat="1" ht="11.25" customHeight="1" x14ac:dyDescent="0.25">
      <c r="A4398" s="77">
        <v>4392</v>
      </c>
      <c r="B4398" s="76" t="s">
        <v>2465</v>
      </c>
      <c r="C4398" s="98" t="s">
        <v>1638</v>
      </c>
      <c r="D4398" s="77" t="s">
        <v>1586</v>
      </c>
      <c r="E4398" s="76" t="s">
        <v>2421</v>
      </c>
      <c r="F4398" s="94" t="s">
        <v>1596</v>
      </c>
      <c r="G4398" s="94">
        <v>0.16</v>
      </c>
      <c r="H4398" s="94">
        <v>0.16</v>
      </c>
      <c r="I4398" s="94">
        <v>0</v>
      </c>
    </row>
    <row r="4399" spans="1:9" s="97" customFormat="1" ht="11.25" customHeight="1" x14ac:dyDescent="0.25">
      <c r="A4399" s="77">
        <v>4393</v>
      </c>
      <c r="B4399" s="76" t="s">
        <v>7061</v>
      </c>
      <c r="C4399" s="98" t="s">
        <v>1706</v>
      </c>
      <c r="D4399" s="77" t="s">
        <v>1586</v>
      </c>
      <c r="E4399" s="76" t="s">
        <v>7029</v>
      </c>
      <c r="F4399" s="94" t="s">
        <v>1596</v>
      </c>
      <c r="G4399" s="94">
        <v>0.1</v>
      </c>
      <c r="H4399" s="94">
        <v>0.1</v>
      </c>
      <c r="I4399" s="94">
        <v>0</v>
      </c>
    </row>
    <row r="4400" spans="1:9" s="97" customFormat="1" ht="11.25" customHeight="1" x14ac:dyDescent="0.25">
      <c r="A4400" s="77">
        <v>4394</v>
      </c>
      <c r="B4400" s="76" t="s">
        <v>2464</v>
      </c>
      <c r="C4400" s="98" t="s">
        <v>1638</v>
      </c>
      <c r="D4400" s="77" t="s">
        <v>1586</v>
      </c>
      <c r="E4400" s="76" t="s">
        <v>2421</v>
      </c>
      <c r="F4400" s="94" t="s">
        <v>1596</v>
      </c>
      <c r="G4400" s="94">
        <v>0.16</v>
      </c>
      <c r="H4400" s="94">
        <v>0.13745964487489912</v>
      </c>
      <c r="I4400" s="94">
        <v>2.1278095238095235E-2</v>
      </c>
    </row>
    <row r="4401" spans="1:9" s="97" customFormat="1" ht="11.25" customHeight="1" x14ac:dyDescent="0.25">
      <c r="A4401" s="77">
        <v>4395</v>
      </c>
      <c r="B4401" s="76" t="s">
        <v>2463</v>
      </c>
      <c r="C4401" s="98" t="s">
        <v>1638</v>
      </c>
      <c r="D4401" s="77" t="s">
        <v>1586</v>
      </c>
      <c r="E4401" s="76" t="s">
        <v>2421</v>
      </c>
      <c r="F4401" s="94" t="s">
        <v>1596</v>
      </c>
      <c r="G4401" s="94">
        <v>0.1</v>
      </c>
      <c r="H4401" s="94">
        <v>0.1</v>
      </c>
      <c r="I4401" s="94">
        <v>0</v>
      </c>
    </row>
    <row r="4402" spans="1:9" s="97" customFormat="1" ht="11.25" customHeight="1" x14ac:dyDescent="0.25">
      <c r="A4402" s="77">
        <v>4396</v>
      </c>
      <c r="B4402" s="76" t="s">
        <v>8695</v>
      </c>
      <c r="C4402" s="98" t="s">
        <v>1618</v>
      </c>
      <c r="D4402" s="77" t="s">
        <v>1586</v>
      </c>
      <c r="E4402" s="76" t="s">
        <v>7856</v>
      </c>
      <c r="F4402" s="94" t="s">
        <v>1596</v>
      </c>
      <c r="G4402" s="94">
        <v>6.3E-2</v>
      </c>
      <c r="H4402" s="94">
        <v>7.0117029862792569E-3</v>
      </c>
      <c r="I4402" s="94">
        <v>5.2852952380952375E-2</v>
      </c>
    </row>
    <row r="4403" spans="1:9" s="97" customFormat="1" ht="11.25" customHeight="1" x14ac:dyDescent="0.25">
      <c r="A4403" s="77">
        <v>4397</v>
      </c>
      <c r="B4403" s="76" t="s">
        <v>2462</v>
      </c>
      <c r="C4403" s="98" t="s">
        <v>1638</v>
      </c>
      <c r="D4403" s="77" t="s">
        <v>1586</v>
      </c>
      <c r="E4403" s="76" t="s">
        <v>2421</v>
      </c>
      <c r="F4403" s="94" t="s">
        <v>1596</v>
      </c>
      <c r="G4403" s="94">
        <v>0.1</v>
      </c>
      <c r="H4403" s="94">
        <v>0.1</v>
      </c>
      <c r="I4403" s="94">
        <v>0</v>
      </c>
    </row>
    <row r="4404" spans="1:9" s="97" customFormat="1" ht="11.25" customHeight="1" x14ac:dyDescent="0.25">
      <c r="A4404" s="77">
        <v>4398</v>
      </c>
      <c r="B4404" s="76" t="s">
        <v>2461</v>
      </c>
      <c r="C4404" s="98" t="s">
        <v>1638</v>
      </c>
      <c r="D4404" s="77" t="s">
        <v>1586</v>
      </c>
      <c r="E4404" s="76" t="s">
        <v>2460</v>
      </c>
      <c r="F4404" s="94" t="s">
        <v>1596</v>
      </c>
      <c r="G4404" s="94">
        <v>0.1</v>
      </c>
      <c r="H4404" s="94">
        <v>0.1</v>
      </c>
      <c r="I4404" s="94">
        <v>0</v>
      </c>
    </row>
    <row r="4405" spans="1:9" s="97" customFormat="1" ht="11.25" customHeight="1" x14ac:dyDescent="0.25">
      <c r="A4405" s="77">
        <v>4399</v>
      </c>
      <c r="B4405" s="76" t="s">
        <v>2545</v>
      </c>
      <c r="C4405" s="98" t="s">
        <v>1638</v>
      </c>
      <c r="D4405" s="77" t="s">
        <v>1586</v>
      </c>
      <c r="E4405" s="76" t="s">
        <v>2544</v>
      </c>
      <c r="F4405" s="94" t="s">
        <v>1596</v>
      </c>
      <c r="G4405" s="94">
        <v>0.1</v>
      </c>
      <c r="H4405" s="94">
        <v>4.7023809523809523E-2</v>
      </c>
      <c r="I4405" s="94">
        <v>5.0009523809523809E-2</v>
      </c>
    </row>
    <row r="4406" spans="1:9" s="97" customFormat="1" ht="11.25" customHeight="1" x14ac:dyDescent="0.25">
      <c r="A4406" s="77">
        <v>4400</v>
      </c>
      <c r="B4406" s="76" t="s">
        <v>2459</v>
      </c>
      <c r="C4406" s="98" t="s">
        <v>1638</v>
      </c>
      <c r="D4406" s="77" t="s">
        <v>1586</v>
      </c>
      <c r="E4406" s="76" t="s">
        <v>2460</v>
      </c>
      <c r="F4406" s="94" t="s">
        <v>1596</v>
      </c>
      <c r="G4406" s="94">
        <v>6.3E-2</v>
      </c>
      <c r="H4406" s="94">
        <v>5.4000201775625506E-2</v>
      </c>
      <c r="I4406" s="94">
        <v>8.4958095238095218E-3</v>
      </c>
    </row>
    <row r="4407" spans="1:9" s="97" customFormat="1" ht="11.25" customHeight="1" x14ac:dyDescent="0.25">
      <c r="A4407" s="77">
        <v>4401</v>
      </c>
      <c r="B4407" s="76" t="s">
        <v>7060</v>
      </c>
      <c r="C4407" s="98" t="s">
        <v>1706</v>
      </c>
      <c r="D4407" s="77" t="s">
        <v>1586</v>
      </c>
      <c r="E4407" s="76" t="s">
        <v>7029</v>
      </c>
      <c r="F4407" s="94" t="s">
        <v>1596</v>
      </c>
      <c r="G4407" s="94">
        <v>0.4</v>
      </c>
      <c r="H4407" s="94">
        <v>0.14013317191283292</v>
      </c>
      <c r="I4407" s="94">
        <v>0.24531428571428568</v>
      </c>
    </row>
    <row r="4408" spans="1:9" s="97" customFormat="1" ht="11.25" customHeight="1" x14ac:dyDescent="0.25">
      <c r="A4408" s="77">
        <v>4402</v>
      </c>
      <c r="B4408" s="76" t="s">
        <v>3113</v>
      </c>
      <c r="C4408" s="98" t="s">
        <v>1638</v>
      </c>
      <c r="D4408" s="77" t="s">
        <v>1586</v>
      </c>
      <c r="E4408" s="76" t="s">
        <v>3030</v>
      </c>
      <c r="F4408" s="94" t="s">
        <v>1596</v>
      </c>
      <c r="G4408" s="94">
        <v>0.1</v>
      </c>
      <c r="H4408" s="94">
        <v>7.044995964487491E-2</v>
      </c>
      <c r="I4408" s="94">
        <v>2.7895238095238084E-2</v>
      </c>
    </row>
    <row r="4409" spans="1:9" s="97" customFormat="1" ht="11.25" customHeight="1" x14ac:dyDescent="0.25">
      <c r="A4409" s="77">
        <v>4403</v>
      </c>
      <c r="B4409" s="76" t="s">
        <v>3112</v>
      </c>
      <c r="C4409" s="98" t="s">
        <v>1638</v>
      </c>
      <c r="D4409" s="77" t="s">
        <v>1586</v>
      </c>
      <c r="E4409" s="76" t="s">
        <v>3030</v>
      </c>
      <c r="F4409" s="94" t="s">
        <v>1596</v>
      </c>
      <c r="G4409" s="94">
        <v>0.63</v>
      </c>
      <c r="H4409" s="94">
        <v>0.12</v>
      </c>
      <c r="I4409" s="94">
        <v>0.48143999999999998</v>
      </c>
    </row>
    <row r="4410" spans="1:9" s="97" customFormat="1" ht="11.25" customHeight="1" x14ac:dyDescent="0.25">
      <c r="A4410" s="77">
        <v>4404</v>
      </c>
      <c r="B4410" s="76" t="s">
        <v>2926</v>
      </c>
      <c r="C4410" s="98" t="s">
        <v>1638</v>
      </c>
      <c r="D4410" s="77" t="s">
        <v>1586</v>
      </c>
      <c r="E4410" s="76" t="s">
        <v>3030</v>
      </c>
      <c r="F4410" s="94" t="s">
        <v>1596</v>
      </c>
      <c r="G4410" s="94">
        <v>0.25</v>
      </c>
      <c r="H4410" s="94">
        <v>0.2335502421307506</v>
      </c>
      <c r="I4410" s="94">
        <v>1.5528571428571428E-2</v>
      </c>
    </row>
    <row r="4411" spans="1:9" s="97" customFormat="1" ht="11.25" customHeight="1" x14ac:dyDescent="0.25">
      <c r="A4411" s="77">
        <v>4405</v>
      </c>
      <c r="B4411" s="76" t="s">
        <v>7059</v>
      </c>
      <c r="C4411" s="98" t="s">
        <v>1706</v>
      </c>
      <c r="D4411" s="77" t="s">
        <v>1586</v>
      </c>
      <c r="E4411" s="76" t="s">
        <v>7029</v>
      </c>
      <c r="F4411" s="94" t="s">
        <v>1596</v>
      </c>
      <c r="G4411" s="94">
        <v>0.16</v>
      </c>
      <c r="H4411" s="94">
        <v>8.8125504439063758E-3</v>
      </c>
      <c r="I4411" s="94">
        <v>0.14272095238095237</v>
      </c>
    </row>
    <row r="4412" spans="1:9" s="97" customFormat="1" ht="11.25" customHeight="1" x14ac:dyDescent="0.25">
      <c r="A4412" s="77">
        <v>4406</v>
      </c>
      <c r="B4412" s="76" t="s">
        <v>3111</v>
      </c>
      <c r="C4412" s="98" t="s">
        <v>1638</v>
      </c>
      <c r="D4412" s="77" t="s">
        <v>1586</v>
      </c>
      <c r="E4412" s="76" t="s">
        <v>3030</v>
      </c>
      <c r="F4412" s="94" t="s">
        <v>1596</v>
      </c>
      <c r="G4412" s="94">
        <v>0.25</v>
      </c>
      <c r="H4412" s="94">
        <v>0.14523305084745763</v>
      </c>
      <c r="I4412" s="94">
        <v>9.8899999999999988E-2</v>
      </c>
    </row>
    <row r="4413" spans="1:9" s="97" customFormat="1" ht="11.25" customHeight="1" x14ac:dyDescent="0.25">
      <c r="A4413" s="77">
        <v>4407</v>
      </c>
      <c r="B4413" s="76" t="s">
        <v>3110</v>
      </c>
      <c r="C4413" s="98" t="s">
        <v>1638</v>
      </c>
      <c r="D4413" s="77" t="s">
        <v>1586</v>
      </c>
      <c r="E4413" s="76" t="s">
        <v>3030</v>
      </c>
      <c r="F4413" s="94" t="s">
        <v>1596</v>
      </c>
      <c r="G4413" s="94">
        <v>0.25</v>
      </c>
      <c r="H4413" s="94">
        <v>0.25</v>
      </c>
      <c r="I4413" s="94">
        <v>0</v>
      </c>
    </row>
    <row r="4414" spans="1:9" s="97" customFormat="1" ht="11.25" customHeight="1" x14ac:dyDescent="0.25">
      <c r="A4414" s="77">
        <v>4408</v>
      </c>
      <c r="B4414" s="76" t="s">
        <v>3109</v>
      </c>
      <c r="C4414" s="98" t="s">
        <v>1638</v>
      </c>
      <c r="D4414" s="77" t="s">
        <v>1586</v>
      </c>
      <c r="E4414" s="76" t="s">
        <v>3030</v>
      </c>
      <c r="F4414" s="94" t="s">
        <v>1596</v>
      </c>
      <c r="G4414" s="94">
        <v>0.16</v>
      </c>
      <c r="H4414" s="94">
        <v>0.16</v>
      </c>
      <c r="I4414" s="94">
        <v>0</v>
      </c>
    </row>
    <row r="4415" spans="1:9" s="97" customFormat="1" ht="11.25" customHeight="1" x14ac:dyDescent="0.25">
      <c r="A4415" s="77">
        <v>4409</v>
      </c>
      <c r="B4415" s="76" t="s">
        <v>7058</v>
      </c>
      <c r="C4415" s="98" t="s">
        <v>1706</v>
      </c>
      <c r="D4415" s="77" t="s">
        <v>1586</v>
      </c>
      <c r="E4415" s="76" t="s">
        <v>7029</v>
      </c>
      <c r="F4415" s="94" t="s">
        <v>1596</v>
      </c>
      <c r="G4415" s="94">
        <v>0.1</v>
      </c>
      <c r="H4415" s="94">
        <v>6.0999999999999999E-2</v>
      </c>
      <c r="I4415" s="94">
        <v>3.6815999999999995E-2</v>
      </c>
    </row>
    <row r="4416" spans="1:9" s="97" customFormat="1" ht="11.25" customHeight="1" x14ac:dyDescent="0.25">
      <c r="A4416" s="77">
        <v>4410</v>
      </c>
      <c r="B4416" s="76" t="s">
        <v>7057</v>
      </c>
      <c r="C4416" s="98" t="s">
        <v>1706</v>
      </c>
      <c r="D4416" s="77" t="s">
        <v>1586</v>
      </c>
      <c r="E4416" s="76" t="s">
        <v>7029</v>
      </c>
      <c r="F4416" s="94" t="s">
        <v>1596</v>
      </c>
      <c r="G4416" s="94">
        <v>0.16</v>
      </c>
      <c r="H4416" s="94">
        <v>9.8000000000000004E-2</v>
      </c>
      <c r="I4416" s="94">
        <v>5.8527999999999997E-2</v>
      </c>
    </row>
    <row r="4417" spans="1:9" s="97" customFormat="1" ht="11.25" customHeight="1" x14ac:dyDescent="0.25">
      <c r="A4417" s="77">
        <v>4411</v>
      </c>
      <c r="B4417" s="76" t="s">
        <v>7056</v>
      </c>
      <c r="C4417" s="98" t="s">
        <v>1706</v>
      </c>
      <c r="D4417" s="77" t="s">
        <v>1586</v>
      </c>
      <c r="E4417" s="76" t="s">
        <v>7029</v>
      </c>
      <c r="F4417" s="94" t="s">
        <v>1596</v>
      </c>
      <c r="G4417" s="94">
        <v>0.4</v>
      </c>
      <c r="H4417" s="94">
        <v>8.6571832122679576E-2</v>
      </c>
      <c r="I4417" s="94">
        <v>0.29587619047619046</v>
      </c>
    </row>
    <row r="4418" spans="1:9" s="97" customFormat="1" ht="11.25" customHeight="1" x14ac:dyDescent="0.25">
      <c r="A4418" s="77">
        <v>4412</v>
      </c>
      <c r="B4418" s="76" t="s">
        <v>7055</v>
      </c>
      <c r="C4418" s="98" t="s">
        <v>1706</v>
      </c>
      <c r="D4418" s="77" t="s">
        <v>1586</v>
      </c>
      <c r="E4418" s="76" t="s">
        <v>7029</v>
      </c>
      <c r="F4418" s="94" t="s">
        <v>1596</v>
      </c>
      <c r="G4418" s="94">
        <v>0.16</v>
      </c>
      <c r="H4418" s="94">
        <v>3.5023204196933014E-2</v>
      </c>
      <c r="I4418" s="94">
        <v>0.11797809523809522</v>
      </c>
    </row>
    <row r="4419" spans="1:9" s="97" customFormat="1" ht="11.25" customHeight="1" x14ac:dyDescent="0.25">
      <c r="A4419" s="77">
        <v>4413</v>
      </c>
      <c r="B4419" s="76" t="s">
        <v>7054</v>
      </c>
      <c r="C4419" s="98" t="s">
        <v>1706</v>
      </c>
      <c r="D4419" s="77" t="s">
        <v>1586</v>
      </c>
      <c r="E4419" s="76" t="s">
        <v>7029</v>
      </c>
      <c r="F4419" s="94" t="s">
        <v>1596</v>
      </c>
      <c r="G4419" s="94">
        <v>0.1</v>
      </c>
      <c r="H4419" s="94">
        <v>2.4591404358353514E-2</v>
      </c>
      <c r="I4419" s="94">
        <v>7.1185714285714283E-2</v>
      </c>
    </row>
    <row r="4420" spans="1:9" s="97" customFormat="1" ht="11.25" customHeight="1" x14ac:dyDescent="0.25">
      <c r="A4420" s="77">
        <v>4414</v>
      </c>
      <c r="B4420" s="76" t="s">
        <v>8694</v>
      </c>
      <c r="C4420" s="98" t="s">
        <v>1618</v>
      </c>
      <c r="D4420" s="77" t="s">
        <v>1586</v>
      </c>
      <c r="E4420" s="76" t="s">
        <v>7856</v>
      </c>
      <c r="F4420" s="94" t="s">
        <v>1596</v>
      </c>
      <c r="G4420" s="94">
        <v>0.1</v>
      </c>
      <c r="H4420" s="94">
        <v>5.8439265536723163E-2</v>
      </c>
      <c r="I4420" s="94">
        <v>3.9233333333333335E-2</v>
      </c>
    </row>
    <row r="4421" spans="1:9" s="97" customFormat="1" ht="11.25" customHeight="1" x14ac:dyDescent="0.25">
      <c r="A4421" s="77">
        <v>4415</v>
      </c>
      <c r="B4421" s="76" t="s">
        <v>713</v>
      </c>
      <c r="C4421" s="98" t="s">
        <v>1641</v>
      </c>
      <c r="D4421" s="77" t="s">
        <v>1586</v>
      </c>
      <c r="E4421" s="76" t="s">
        <v>7710</v>
      </c>
      <c r="F4421" s="94" t="s">
        <v>1596</v>
      </c>
      <c r="G4421" s="94">
        <v>6.3E-2</v>
      </c>
      <c r="H4421" s="94">
        <v>4.4209999999999999E-2</v>
      </c>
      <c r="I4421" s="94">
        <v>1.7737759999999998E-2</v>
      </c>
    </row>
    <row r="4422" spans="1:9" s="97" customFormat="1" ht="11.25" customHeight="1" x14ac:dyDescent="0.25">
      <c r="A4422" s="77">
        <v>4416</v>
      </c>
      <c r="B4422" s="76" t="s">
        <v>2519</v>
      </c>
      <c r="C4422" s="98" t="s">
        <v>1638</v>
      </c>
      <c r="D4422" s="77" t="s">
        <v>1586</v>
      </c>
      <c r="E4422" s="76" t="s">
        <v>2544</v>
      </c>
      <c r="F4422" s="94" t="s">
        <v>1596</v>
      </c>
      <c r="G4422" s="94">
        <v>0.4</v>
      </c>
      <c r="H4422" s="94">
        <v>2.592816787732042E-2</v>
      </c>
      <c r="I4422" s="94">
        <v>0.35312380952380951</v>
      </c>
    </row>
    <row r="4423" spans="1:9" s="97" customFormat="1" ht="11.25" customHeight="1" x14ac:dyDescent="0.25">
      <c r="A4423" s="77">
        <v>4417</v>
      </c>
      <c r="B4423" s="76" t="s">
        <v>6024</v>
      </c>
      <c r="C4423" s="98" t="s">
        <v>1641</v>
      </c>
      <c r="D4423" s="77" t="s">
        <v>1586</v>
      </c>
      <c r="E4423" s="76" t="s">
        <v>8085</v>
      </c>
      <c r="F4423" s="94" t="s">
        <v>1596</v>
      </c>
      <c r="G4423" s="94">
        <v>0.4</v>
      </c>
      <c r="H4423" s="94">
        <v>6.5450968523002431E-2</v>
      </c>
      <c r="I4423" s="94">
        <v>0.31581428571428571</v>
      </c>
    </row>
    <row r="4424" spans="1:9" s="97" customFormat="1" ht="11.25" customHeight="1" x14ac:dyDescent="0.25">
      <c r="A4424" s="77">
        <v>4418</v>
      </c>
      <c r="B4424" s="76" t="s">
        <v>6023</v>
      </c>
      <c r="C4424" s="98" t="s">
        <v>1641</v>
      </c>
      <c r="D4424" s="77" t="s">
        <v>1586</v>
      </c>
      <c r="E4424" s="76" t="s">
        <v>7710</v>
      </c>
      <c r="F4424" s="94" t="s">
        <v>1596</v>
      </c>
      <c r="G4424" s="94">
        <v>0.16</v>
      </c>
      <c r="H4424" s="94">
        <v>1.4310936238902342E-2</v>
      </c>
      <c r="I4424" s="94">
        <v>0.13753047619047618</v>
      </c>
    </row>
    <row r="4425" spans="1:9" s="97" customFormat="1" ht="11.25" customHeight="1" x14ac:dyDescent="0.25">
      <c r="A4425" s="77">
        <v>4419</v>
      </c>
      <c r="B4425" s="76" t="s">
        <v>1299</v>
      </c>
      <c r="C4425" s="98" t="s">
        <v>1641</v>
      </c>
      <c r="D4425" s="77" t="s">
        <v>1586</v>
      </c>
      <c r="E4425" s="76" t="s">
        <v>6022</v>
      </c>
      <c r="F4425" s="94" t="s">
        <v>1596</v>
      </c>
      <c r="G4425" s="94">
        <v>0.1</v>
      </c>
      <c r="H4425" s="94">
        <v>0.1</v>
      </c>
      <c r="I4425" s="94">
        <v>0</v>
      </c>
    </row>
    <row r="4426" spans="1:9" s="97" customFormat="1" ht="11.25" customHeight="1" x14ac:dyDescent="0.25">
      <c r="A4426" s="77">
        <v>4420</v>
      </c>
      <c r="B4426" s="76" t="s">
        <v>2518</v>
      </c>
      <c r="C4426" s="98" t="s">
        <v>1638</v>
      </c>
      <c r="D4426" s="77" t="s">
        <v>1586</v>
      </c>
      <c r="E4426" s="76" t="s">
        <v>2564</v>
      </c>
      <c r="F4426" s="94" t="s">
        <v>1596</v>
      </c>
      <c r="G4426" s="94">
        <v>0.25</v>
      </c>
      <c r="H4426" s="94">
        <v>2.6483050847457629E-2</v>
      </c>
      <c r="I4426" s="94">
        <v>0.21099999999999997</v>
      </c>
    </row>
    <row r="4427" spans="1:9" s="97" customFormat="1" ht="11.25" customHeight="1" x14ac:dyDescent="0.25">
      <c r="A4427" s="77">
        <v>4421</v>
      </c>
      <c r="B4427" s="76" t="s">
        <v>6021</v>
      </c>
      <c r="C4427" s="98" t="s">
        <v>1641</v>
      </c>
      <c r="D4427" s="77" t="s">
        <v>1586</v>
      </c>
      <c r="E4427" s="76" t="s">
        <v>8085</v>
      </c>
      <c r="F4427" s="94" t="s">
        <v>1596</v>
      </c>
      <c r="G4427" s="94">
        <v>0.4</v>
      </c>
      <c r="H4427" s="94">
        <v>5.0877723970944318E-2</v>
      </c>
      <c r="I4427" s="94">
        <v>0.32957142857142857</v>
      </c>
    </row>
    <row r="4428" spans="1:9" s="97" customFormat="1" ht="11.25" customHeight="1" x14ac:dyDescent="0.25">
      <c r="A4428" s="77">
        <v>4422</v>
      </c>
      <c r="B4428" s="76" t="s">
        <v>6020</v>
      </c>
      <c r="C4428" s="98" t="s">
        <v>1641</v>
      </c>
      <c r="D4428" s="77" t="s">
        <v>1586</v>
      </c>
      <c r="E4428" s="76" t="s">
        <v>317</v>
      </c>
      <c r="F4428" s="94" t="s">
        <v>1596</v>
      </c>
      <c r="G4428" s="94">
        <v>0.25</v>
      </c>
      <c r="H4428" s="94">
        <v>9.4214083938660223E-2</v>
      </c>
      <c r="I4428" s="94">
        <v>0.14706190476190475</v>
      </c>
    </row>
    <row r="4429" spans="1:9" s="97" customFormat="1" ht="11.25" customHeight="1" x14ac:dyDescent="0.25">
      <c r="A4429" s="77">
        <v>4423</v>
      </c>
      <c r="B4429" s="76" t="s">
        <v>6019</v>
      </c>
      <c r="C4429" s="98" t="s">
        <v>1641</v>
      </c>
      <c r="D4429" s="77" t="s">
        <v>1586</v>
      </c>
      <c r="E4429" s="76" t="s">
        <v>7670</v>
      </c>
      <c r="F4429" s="94" t="s">
        <v>1596</v>
      </c>
      <c r="G4429" s="94">
        <v>0.4</v>
      </c>
      <c r="H4429" s="94">
        <v>0.17533797417271996</v>
      </c>
      <c r="I4429" s="94">
        <v>0.21208095238095234</v>
      </c>
    </row>
    <row r="4430" spans="1:9" s="97" customFormat="1" ht="11.25" customHeight="1" x14ac:dyDescent="0.25">
      <c r="A4430" s="77">
        <v>4424</v>
      </c>
      <c r="B4430" s="76" t="s">
        <v>6018</v>
      </c>
      <c r="C4430" s="98" t="s">
        <v>1641</v>
      </c>
      <c r="D4430" s="77" t="s">
        <v>1586</v>
      </c>
      <c r="E4430" s="76" t="s">
        <v>7670</v>
      </c>
      <c r="F4430" s="94" t="s">
        <v>1596</v>
      </c>
      <c r="G4430" s="94">
        <v>0.25</v>
      </c>
      <c r="H4430" s="94">
        <v>0.21477502017756256</v>
      </c>
      <c r="I4430" s="94">
        <v>3.3252380952380929E-2</v>
      </c>
    </row>
    <row r="4431" spans="1:9" s="97" customFormat="1" ht="11.25" customHeight="1" x14ac:dyDescent="0.25">
      <c r="A4431" s="77">
        <v>4425</v>
      </c>
      <c r="B4431" s="76" t="s">
        <v>3541</v>
      </c>
      <c r="C4431" s="98" t="s">
        <v>1611</v>
      </c>
      <c r="D4431" s="77" t="s">
        <v>1586</v>
      </c>
      <c r="E4431" s="76" t="s">
        <v>4558</v>
      </c>
      <c r="F4431" s="94" t="s">
        <v>1596</v>
      </c>
      <c r="G4431" s="94">
        <v>0.1</v>
      </c>
      <c r="H4431" s="94">
        <v>5.1180387409200973E-2</v>
      </c>
      <c r="I4431" s="94">
        <v>4.6085714285714272E-2</v>
      </c>
    </row>
    <row r="4432" spans="1:9" s="97" customFormat="1" ht="11.25" customHeight="1" x14ac:dyDescent="0.25">
      <c r="A4432" s="77">
        <v>4426</v>
      </c>
      <c r="B4432" s="76" t="s">
        <v>4557</v>
      </c>
      <c r="C4432" s="98" t="s">
        <v>1611</v>
      </c>
      <c r="D4432" s="77" t="s">
        <v>1586</v>
      </c>
      <c r="E4432" s="76" t="s">
        <v>7830</v>
      </c>
      <c r="F4432" s="94" t="s">
        <v>1596</v>
      </c>
      <c r="G4432" s="94">
        <v>0.315</v>
      </c>
      <c r="H4432" s="94">
        <v>0.2036</v>
      </c>
      <c r="I4432" s="94">
        <v>0.10516159999999999</v>
      </c>
    </row>
    <row r="4433" spans="1:9" s="97" customFormat="1" ht="11.25" customHeight="1" x14ac:dyDescent="0.25">
      <c r="A4433" s="77">
        <v>4427</v>
      </c>
      <c r="B4433" s="76" t="s">
        <v>9584</v>
      </c>
      <c r="C4433" s="98" t="s">
        <v>1638</v>
      </c>
      <c r="D4433" s="77" t="s">
        <v>1586</v>
      </c>
      <c r="E4433" s="76" t="s">
        <v>2396</v>
      </c>
      <c r="F4433" s="94" t="s">
        <v>1596</v>
      </c>
      <c r="G4433" s="94">
        <v>0.16</v>
      </c>
      <c r="H4433" s="94">
        <v>0.16</v>
      </c>
      <c r="I4433" s="94">
        <v>0</v>
      </c>
    </row>
    <row r="4434" spans="1:9" s="97" customFormat="1" ht="11.25" customHeight="1" x14ac:dyDescent="0.25">
      <c r="A4434" s="77">
        <v>4428</v>
      </c>
      <c r="B4434" s="76" t="s">
        <v>2486</v>
      </c>
      <c r="C4434" s="98" t="s">
        <v>1638</v>
      </c>
      <c r="D4434" s="77" t="s">
        <v>1586</v>
      </c>
      <c r="E4434" s="76" t="s">
        <v>2396</v>
      </c>
      <c r="F4434" s="94" t="s">
        <v>1596</v>
      </c>
      <c r="G4434" s="94">
        <v>0.1</v>
      </c>
      <c r="H4434" s="94">
        <v>3.1683817594834546E-2</v>
      </c>
      <c r="I4434" s="94">
        <v>6.4490476190476181E-2</v>
      </c>
    </row>
    <row r="4435" spans="1:9" s="97" customFormat="1" ht="11.25" customHeight="1" x14ac:dyDescent="0.25">
      <c r="A4435" s="77">
        <v>4429</v>
      </c>
      <c r="B4435" s="76" t="s">
        <v>8693</v>
      </c>
      <c r="C4435" s="98" t="s">
        <v>1638</v>
      </c>
      <c r="D4435" s="77" t="s">
        <v>1586</v>
      </c>
      <c r="E4435" s="76" t="s">
        <v>2396</v>
      </c>
      <c r="F4435" s="94" t="s">
        <v>1596</v>
      </c>
      <c r="G4435" s="94">
        <v>0.25</v>
      </c>
      <c r="H4435" s="94">
        <v>2.7164043583535111E-2</v>
      </c>
      <c r="I4435" s="94">
        <v>0.21035714285714283</v>
      </c>
    </row>
    <row r="4436" spans="1:9" s="97" customFormat="1" ht="11.25" customHeight="1" x14ac:dyDescent="0.25">
      <c r="A4436" s="77">
        <v>4430</v>
      </c>
      <c r="B4436" s="76" t="s">
        <v>8692</v>
      </c>
      <c r="C4436" s="98" t="s">
        <v>1638</v>
      </c>
      <c r="D4436" s="77" t="s">
        <v>1586</v>
      </c>
      <c r="E4436" s="76" t="s">
        <v>2396</v>
      </c>
      <c r="F4436" s="94" t="s">
        <v>1596</v>
      </c>
      <c r="G4436" s="94">
        <v>2.5000000000000001E-2</v>
      </c>
      <c r="H4436" s="94">
        <v>6.5375302663438261E-3</v>
      </c>
      <c r="I4436" s="94">
        <v>1.7428571428571429E-2</v>
      </c>
    </row>
    <row r="4437" spans="1:9" s="97" customFormat="1" ht="11.25" customHeight="1" x14ac:dyDescent="0.25">
      <c r="A4437" s="77">
        <v>4431</v>
      </c>
      <c r="B4437" s="76" t="s">
        <v>8691</v>
      </c>
      <c r="C4437" s="98" t="s">
        <v>1618</v>
      </c>
      <c r="D4437" s="77" t="s">
        <v>1586</v>
      </c>
      <c r="E4437" s="76" t="s">
        <v>7856</v>
      </c>
      <c r="F4437" s="94" t="s">
        <v>1596</v>
      </c>
      <c r="G4437" s="94">
        <v>0.16</v>
      </c>
      <c r="H4437" s="94">
        <v>5.3954802259887004E-2</v>
      </c>
      <c r="I4437" s="94">
        <v>0.10010666666666666</v>
      </c>
    </row>
    <row r="4438" spans="1:9" s="97" customFormat="1" ht="11.25" customHeight="1" x14ac:dyDescent="0.25">
      <c r="A4438" s="77">
        <v>4432</v>
      </c>
      <c r="B4438" s="76" t="s">
        <v>2959</v>
      </c>
      <c r="C4438" s="98" t="s">
        <v>1638</v>
      </c>
      <c r="D4438" s="77" t="s">
        <v>1586</v>
      </c>
      <c r="E4438" s="76" t="s">
        <v>2396</v>
      </c>
      <c r="F4438" s="94" t="s">
        <v>1596</v>
      </c>
      <c r="G4438" s="94">
        <v>2.5000000000000001E-2</v>
      </c>
      <c r="H4438" s="94">
        <v>2.5000000000000001E-2</v>
      </c>
      <c r="I4438" s="94">
        <v>0</v>
      </c>
    </row>
    <row r="4439" spans="1:9" s="97" customFormat="1" ht="11.25" customHeight="1" x14ac:dyDescent="0.25">
      <c r="A4439" s="77">
        <v>4433</v>
      </c>
      <c r="B4439" s="76" t="s">
        <v>8690</v>
      </c>
      <c r="C4439" s="98" t="s">
        <v>1638</v>
      </c>
      <c r="D4439" s="77" t="s">
        <v>1586</v>
      </c>
      <c r="E4439" s="76" t="s">
        <v>2396</v>
      </c>
      <c r="F4439" s="94" t="s">
        <v>1596</v>
      </c>
      <c r="G4439" s="94">
        <v>6.3E-2</v>
      </c>
      <c r="H4439" s="94">
        <v>7.5968523002421318E-3</v>
      </c>
      <c r="I4439" s="94">
        <v>5.2300571428571425E-2</v>
      </c>
    </row>
    <row r="4440" spans="1:9" s="97" customFormat="1" ht="11.25" customHeight="1" x14ac:dyDescent="0.25">
      <c r="A4440" s="77">
        <v>4434</v>
      </c>
      <c r="B4440" s="76" t="s">
        <v>8689</v>
      </c>
      <c r="C4440" s="98" t="s">
        <v>1618</v>
      </c>
      <c r="D4440" s="77" t="s">
        <v>1586</v>
      </c>
      <c r="E4440" s="76" t="s">
        <v>7856</v>
      </c>
      <c r="F4440" s="94" t="s">
        <v>1596</v>
      </c>
      <c r="G4440" s="94">
        <v>0.16</v>
      </c>
      <c r="H4440" s="94">
        <v>9.4557102502017751E-2</v>
      </c>
      <c r="I4440" s="94">
        <v>6.1778095238095236E-2</v>
      </c>
    </row>
    <row r="4441" spans="1:9" s="97" customFormat="1" ht="11.25" customHeight="1" x14ac:dyDescent="0.25">
      <c r="A4441" s="77">
        <v>4435</v>
      </c>
      <c r="B4441" s="76" t="s">
        <v>8688</v>
      </c>
      <c r="C4441" s="98" t="s">
        <v>1618</v>
      </c>
      <c r="D4441" s="77" t="s">
        <v>1586</v>
      </c>
      <c r="E4441" s="76" t="s">
        <v>657</v>
      </c>
      <c r="F4441" s="94" t="s">
        <v>1596</v>
      </c>
      <c r="G4441" s="94">
        <v>0.25</v>
      </c>
      <c r="H4441" s="94">
        <v>7.1060330912025835E-2</v>
      </c>
      <c r="I4441" s="94">
        <v>0.16891904761904761</v>
      </c>
    </row>
    <row r="4442" spans="1:9" s="97" customFormat="1" ht="11.25" customHeight="1" x14ac:dyDescent="0.25">
      <c r="A4442" s="77">
        <v>4436</v>
      </c>
      <c r="B4442" s="76" t="s">
        <v>8687</v>
      </c>
      <c r="C4442" s="98" t="s">
        <v>1618</v>
      </c>
      <c r="D4442" s="77" t="s">
        <v>1586</v>
      </c>
      <c r="E4442" s="76" t="s">
        <v>657</v>
      </c>
      <c r="F4442" s="94" t="s">
        <v>1596</v>
      </c>
      <c r="G4442" s="94">
        <v>0.25</v>
      </c>
      <c r="H4442" s="94">
        <v>9.6766545601291373E-2</v>
      </c>
      <c r="I4442" s="94">
        <v>0.14465238095238095</v>
      </c>
    </row>
    <row r="4443" spans="1:9" s="97" customFormat="1" ht="11.25" customHeight="1" x14ac:dyDescent="0.25">
      <c r="A4443" s="77">
        <v>4437</v>
      </c>
      <c r="B4443" s="76" t="s">
        <v>8686</v>
      </c>
      <c r="C4443" s="98" t="s">
        <v>1618</v>
      </c>
      <c r="D4443" s="77" t="s">
        <v>1586</v>
      </c>
      <c r="E4443" s="76" t="s">
        <v>7856</v>
      </c>
      <c r="F4443" s="94" t="s">
        <v>1596</v>
      </c>
      <c r="G4443" s="94">
        <v>0.16</v>
      </c>
      <c r="H4443" s="94">
        <v>0.16</v>
      </c>
      <c r="I4443" s="94">
        <v>0</v>
      </c>
    </row>
    <row r="4444" spans="1:9" s="97" customFormat="1" ht="11.25" customHeight="1" x14ac:dyDescent="0.25">
      <c r="A4444" s="77">
        <v>4438</v>
      </c>
      <c r="B4444" s="76" t="s">
        <v>8685</v>
      </c>
      <c r="C4444" s="98" t="s">
        <v>1618</v>
      </c>
      <c r="D4444" s="77" t="s">
        <v>1586</v>
      </c>
      <c r="E4444" s="76" t="s">
        <v>7856</v>
      </c>
      <c r="F4444" s="94" t="s">
        <v>1596</v>
      </c>
      <c r="G4444" s="94">
        <v>6.3E-2</v>
      </c>
      <c r="H4444" s="94">
        <v>3.1769572235673935E-2</v>
      </c>
      <c r="I4444" s="94">
        <v>2.9481523809523805E-2</v>
      </c>
    </row>
    <row r="4445" spans="1:9" s="97" customFormat="1" ht="11.25" customHeight="1" x14ac:dyDescent="0.25">
      <c r="A4445" s="77">
        <v>4439</v>
      </c>
      <c r="B4445" s="76" t="s">
        <v>8684</v>
      </c>
      <c r="C4445" s="98" t="s">
        <v>1618</v>
      </c>
      <c r="D4445" s="77" t="s">
        <v>1586</v>
      </c>
      <c r="E4445" s="76" t="s">
        <v>7856</v>
      </c>
      <c r="F4445" s="94" t="s">
        <v>1596</v>
      </c>
      <c r="G4445" s="94">
        <v>6.3E-2</v>
      </c>
      <c r="H4445" s="94">
        <v>6.3E-2</v>
      </c>
      <c r="I4445" s="94">
        <v>0</v>
      </c>
    </row>
    <row r="4446" spans="1:9" s="97" customFormat="1" ht="11.25" customHeight="1" x14ac:dyDescent="0.25">
      <c r="A4446" s="77">
        <v>4440</v>
      </c>
      <c r="B4446" s="76" t="s">
        <v>8683</v>
      </c>
      <c r="C4446" s="98" t="s">
        <v>1618</v>
      </c>
      <c r="D4446" s="77" t="s">
        <v>1586</v>
      </c>
      <c r="E4446" s="76" t="s">
        <v>7856</v>
      </c>
      <c r="F4446" s="94" t="s">
        <v>1596</v>
      </c>
      <c r="G4446" s="94">
        <v>6.3E-2</v>
      </c>
      <c r="H4446" s="94">
        <v>1.3740920096852301E-2</v>
      </c>
      <c r="I4446" s="94">
        <v>4.6500571428571426E-2</v>
      </c>
    </row>
    <row r="4447" spans="1:9" s="97" customFormat="1" ht="11.25" customHeight="1" x14ac:dyDescent="0.25">
      <c r="A4447" s="77">
        <v>4441</v>
      </c>
      <c r="B4447" s="76" t="s">
        <v>8682</v>
      </c>
      <c r="C4447" s="98" t="s">
        <v>1618</v>
      </c>
      <c r="D4447" s="77" t="s">
        <v>1586</v>
      </c>
      <c r="E4447" s="76" t="s">
        <v>657</v>
      </c>
      <c r="F4447" s="94" t="s">
        <v>1596</v>
      </c>
      <c r="G4447" s="94">
        <v>0.16</v>
      </c>
      <c r="H4447" s="94">
        <v>4.8738902340597266E-2</v>
      </c>
      <c r="I4447" s="94">
        <v>0.10503047619047617</v>
      </c>
    </row>
    <row r="4448" spans="1:9" s="97" customFormat="1" ht="11.25" customHeight="1" x14ac:dyDescent="0.25">
      <c r="A4448" s="77">
        <v>4442</v>
      </c>
      <c r="B4448" s="76" t="s">
        <v>760</v>
      </c>
      <c r="C4448" s="98" t="s">
        <v>1627</v>
      </c>
      <c r="D4448" s="77" t="s">
        <v>1586</v>
      </c>
      <c r="E4448" s="76" t="s">
        <v>4988</v>
      </c>
      <c r="F4448" s="94" t="s">
        <v>1596</v>
      </c>
      <c r="G4448" s="94">
        <v>0.4</v>
      </c>
      <c r="H4448" s="94">
        <v>3.1234866828087168E-2</v>
      </c>
      <c r="I4448" s="94">
        <v>0.34811428571428571</v>
      </c>
    </row>
    <row r="4449" spans="1:9" s="97" customFormat="1" ht="11.25" customHeight="1" x14ac:dyDescent="0.25">
      <c r="A4449" s="77">
        <v>4443</v>
      </c>
      <c r="B4449" s="76" t="s">
        <v>528</v>
      </c>
      <c r="C4449" s="98" t="s">
        <v>1627</v>
      </c>
      <c r="D4449" s="77" t="s">
        <v>1586</v>
      </c>
      <c r="E4449" s="76" t="s">
        <v>4932</v>
      </c>
      <c r="F4449" s="94" t="s">
        <v>1596</v>
      </c>
      <c r="G4449" s="94">
        <v>0.16</v>
      </c>
      <c r="H4449" s="94">
        <v>0.10760000000000002</v>
      </c>
      <c r="I4449" s="94">
        <v>4.9465599999999985E-2</v>
      </c>
    </row>
    <row r="4450" spans="1:9" s="97" customFormat="1" ht="11.25" customHeight="1" x14ac:dyDescent="0.25">
      <c r="A4450" s="77">
        <v>4444</v>
      </c>
      <c r="B4450" s="76" t="s">
        <v>1734</v>
      </c>
      <c r="C4450" s="98" t="s">
        <v>1627</v>
      </c>
      <c r="D4450" s="77" t="s">
        <v>1586</v>
      </c>
      <c r="E4450" s="76" t="s">
        <v>4932</v>
      </c>
      <c r="F4450" s="94" t="s">
        <v>1596</v>
      </c>
      <c r="G4450" s="94">
        <v>0.06</v>
      </c>
      <c r="H4450" s="94">
        <v>6.0000000000000005E-2</v>
      </c>
      <c r="I4450" s="94">
        <v>0</v>
      </c>
    </row>
    <row r="4451" spans="1:9" s="97" customFormat="1" ht="11.25" customHeight="1" x14ac:dyDescent="0.25">
      <c r="A4451" s="77">
        <v>4445</v>
      </c>
      <c r="B4451" s="76" t="s">
        <v>1363</v>
      </c>
      <c r="C4451" s="98" t="s">
        <v>1605</v>
      </c>
      <c r="D4451" s="77" t="s">
        <v>1586</v>
      </c>
      <c r="E4451" s="76" t="s">
        <v>7953</v>
      </c>
      <c r="F4451" s="94" t="s">
        <v>1596</v>
      </c>
      <c r="G4451" s="94">
        <v>0.25</v>
      </c>
      <c r="H4451" s="94">
        <v>9.1152138821630341E-3</v>
      </c>
      <c r="I4451" s="94">
        <v>0.22739523809523809</v>
      </c>
    </row>
    <row r="4452" spans="1:9" s="97" customFormat="1" ht="11.25" customHeight="1" x14ac:dyDescent="0.25">
      <c r="A4452" s="77">
        <v>4446</v>
      </c>
      <c r="B4452" s="76" t="s">
        <v>1391</v>
      </c>
      <c r="C4452" s="98" t="s">
        <v>1605</v>
      </c>
      <c r="D4452" s="77" t="s">
        <v>1586</v>
      </c>
      <c r="E4452" s="76" t="s">
        <v>3961</v>
      </c>
      <c r="F4452" s="94" t="s">
        <v>1596</v>
      </c>
      <c r="G4452" s="94">
        <v>0.25</v>
      </c>
      <c r="H4452" s="94">
        <v>0.14245359160613399</v>
      </c>
      <c r="I4452" s="94">
        <v>0.10152380952380952</v>
      </c>
    </row>
    <row r="4453" spans="1:9" s="97" customFormat="1" ht="11.25" customHeight="1" x14ac:dyDescent="0.25">
      <c r="A4453" s="77">
        <v>4447</v>
      </c>
      <c r="B4453" s="76" t="s">
        <v>1374</v>
      </c>
      <c r="C4453" s="98" t="s">
        <v>1605</v>
      </c>
      <c r="D4453" s="77" t="s">
        <v>1586</v>
      </c>
      <c r="E4453" s="76" t="s">
        <v>7953</v>
      </c>
      <c r="F4453" s="94" t="s">
        <v>1596</v>
      </c>
      <c r="G4453" s="94">
        <v>0.63</v>
      </c>
      <c r="H4453" s="94">
        <v>2.6427562550443904E-2</v>
      </c>
      <c r="I4453" s="94">
        <v>0.56977238095238092</v>
      </c>
    </row>
    <row r="4454" spans="1:9" s="97" customFormat="1" ht="11.25" customHeight="1" x14ac:dyDescent="0.25">
      <c r="A4454" s="77">
        <v>4448</v>
      </c>
      <c r="B4454" s="76" t="s">
        <v>1368</v>
      </c>
      <c r="C4454" s="98" t="s">
        <v>1605</v>
      </c>
      <c r="D4454" s="77" t="s">
        <v>1586</v>
      </c>
      <c r="E4454" s="76" t="s">
        <v>7953</v>
      </c>
      <c r="F4454" s="94" t="s">
        <v>1596</v>
      </c>
      <c r="G4454" s="94">
        <v>0.25</v>
      </c>
      <c r="H4454" s="94">
        <v>4.2372881355932203E-3</v>
      </c>
      <c r="I4454" s="94">
        <v>0.23200000000000001</v>
      </c>
    </row>
    <row r="4455" spans="1:9" s="97" customFormat="1" ht="11.25" customHeight="1" x14ac:dyDescent="0.25">
      <c r="A4455" s="77">
        <v>4449</v>
      </c>
      <c r="B4455" s="76" t="s">
        <v>782</v>
      </c>
      <c r="C4455" s="98" t="s">
        <v>1610</v>
      </c>
      <c r="D4455" s="77" t="s">
        <v>1586</v>
      </c>
      <c r="E4455" s="76" t="s">
        <v>2249</v>
      </c>
      <c r="F4455" s="94" t="s">
        <v>1596</v>
      </c>
      <c r="G4455" s="94">
        <v>0.25</v>
      </c>
      <c r="H4455" s="94">
        <v>0.13200000000000001</v>
      </c>
      <c r="I4455" s="94">
        <v>0.11139199999999999</v>
      </c>
    </row>
    <row r="4456" spans="1:9" s="97" customFormat="1" ht="11.25" customHeight="1" x14ac:dyDescent="0.25">
      <c r="A4456" s="77">
        <v>4450</v>
      </c>
      <c r="B4456" s="76" t="s">
        <v>2651</v>
      </c>
      <c r="C4456" s="98" t="s">
        <v>1638</v>
      </c>
      <c r="D4456" s="77" t="s">
        <v>1586</v>
      </c>
      <c r="E4456" s="76" t="s">
        <v>2544</v>
      </c>
      <c r="F4456" s="94" t="s">
        <v>1596</v>
      </c>
      <c r="G4456" s="94">
        <v>0.1</v>
      </c>
      <c r="H4456" s="94">
        <v>7.6024011299435035E-2</v>
      </c>
      <c r="I4456" s="94">
        <v>2.2633333333333328E-2</v>
      </c>
    </row>
    <row r="4457" spans="1:9" s="97" customFormat="1" ht="11.25" customHeight="1" x14ac:dyDescent="0.25">
      <c r="A4457" s="77">
        <v>4451</v>
      </c>
      <c r="B4457" s="76" t="s">
        <v>3098</v>
      </c>
      <c r="C4457" s="98" t="s">
        <v>1638</v>
      </c>
      <c r="D4457" s="77" t="s">
        <v>1586</v>
      </c>
      <c r="E4457" s="76" t="s">
        <v>2440</v>
      </c>
      <c r="F4457" s="94" t="s">
        <v>1596</v>
      </c>
      <c r="G4457" s="94">
        <v>0.16</v>
      </c>
      <c r="H4457" s="94">
        <v>0.16</v>
      </c>
      <c r="I4457" s="94">
        <v>0</v>
      </c>
    </row>
    <row r="4458" spans="1:9" s="97" customFormat="1" ht="11.25" customHeight="1" x14ac:dyDescent="0.25">
      <c r="A4458" s="77">
        <v>4452</v>
      </c>
      <c r="B4458" s="76" t="s">
        <v>674</v>
      </c>
      <c r="C4458" s="98" t="s">
        <v>1610</v>
      </c>
      <c r="D4458" s="77" t="s">
        <v>1586</v>
      </c>
      <c r="E4458" s="76" t="s">
        <v>7920</v>
      </c>
      <c r="F4458" s="94" t="s">
        <v>1596</v>
      </c>
      <c r="G4458" s="94">
        <v>0.25</v>
      </c>
      <c r="H4458" s="94">
        <v>0.14699999999999999</v>
      </c>
      <c r="I4458" s="94">
        <v>9.7231999999999999E-2</v>
      </c>
    </row>
    <row r="4459" spans="1:9" s="97" customFormat="1" ht="11.25" customHeight="1" x14ac:dyDescent="0.25">
      <c r="A4459" s="77">
        <v>4453</v>
      </c>
      <c r="B4459" s="76" t="s">
        <v>9583</v>
      </c>
      <c r="C4459" s="98" t="s">
        <v>1638</v>
      </c>
      <c r="D4459" s="77" t="s">
        <v>1586</v>
      </c>
      <c r="E4459" s="76" t="s">
        <v>2440</v>
      </c>
      <c r="F4459" s="94" t="s">
        <v>1596</v>
      </c>
      <c r="G4459" s="94">
        <v>0.16</v>
      </c>
      <c r="H4459" s="94">
        <v>0.16</v>
      </c>
      <c r="I4459" s="94">
        <v>0</v>
      </c>
    </row>
    <row r="4460" spans="1:9" s="97" customFormat="1" ht="11.25" customHeight="1" x14ac:dyDescent="0.25">
      <c r="A4460" s="77">
        <v>4454</v>
      </c>
      <c r="B4460" s="76" t="s">
        <v>3097</v>
      </c>
      <c r="C4460" s="98" t="s">
        <v>1638</v>
      </c>
      <c r="D4460" s="77" t="s">
        <v>1586</v>
      </c>
      <c r="E4460" s="76" t="s">
        <v>2440</v>
      </c>
      <c r="F4460" s="94" t="s">
        <v>1596</v>
      </c>
      <c r="G4460" s="94">
        <v>0.16</v>
      </c>
      <c r="H4460" s="94">
        <v>6.3604721549636811E-2</v>
      </c>
      <c r="I4460" s="94">
        <v>9.0997142857142846E-2</v>
      </c>
    </row>
    <row r="4461" spans="1:9" s="97" customFormat="1" ht="11.25" customHeight="1" x14ac:dyDescent="0.25">
      <c r="A4461" s="77">
        <v>4455</v>
      </c>
      <c r="B4461" s="76" t="s">
        <v>1375</v>
      </c>
      <c r="C4461" s="98" t="s">
        <v>1605</v>
      </c>
      <c r="D4461" s="77" t="s">
        <v>1586</v>
      </c>
      <c r="E4461" s="76" t="s">
        <v>7953</v>
      </c>
      <c r="F4461" s="94" t="s">
        <v>1596</v>
      </c>
      <c r="G4461" s="94">
        <v>0.1</v>
      </c>
      <c r="H4461" s="94">
        <v>9.5500403551251015E-2</v>
      </c>
      <c r="I4461" s="94">
        <v>4.2476190476190452E-3</v>
      </c>
    </row>
    <row r="4462" spans="1:9" s="97" customFormat="1" ht="11.25" customHeight="1" x14ac:dyDescent="0.25">
      <c r="A4462" s="77">
        <v>4456</v>
      </c>
      <c r="B4462" s="76" t="s">
        <v>2650</v>
      </c>
      <c r="C4462" s="98" t="s">
        <v>1638</v>
      </c>
      <c r="D4462" s="77" t="s">
        <v>1586</v>
      </c>
      <c r="E4462" s="76" t="s">
        <v>2544</v>
      </c>
      <c r="F4462" s="94" t="s">
        <v>1596</v>
      </c>
      <c r="G4462" s="94">
        <v>0.25</v>
      </c>
      <c r="H4462" s="94">
        <v>2.4924334140435836E-2</v>
      </c>
      <c r="I4462" s="94">
        <v>0.21247142857142856</v>
      </c>
    </row>
    <row r="4463" spans="1:9" s="97" customFormat="1" ht="11.25" customHeight="1" x14ac:dyDescent="0.25">
      <c r="A4463" s="77">
        <v>4457</v>
      </c>
      <c r="B4463" s="76" t="s">
        <v>1316</v>
      </c>
      <c r="C4463" s="98" t="s">
        <v>1605</v>
      </c>
      <c r="D4463" s="77" t="s">
        <v>1586</v>
      </c>
      <c r="E4463" s="76" t="s">
        <v>7823</v>
      </c>
      <c r="F4463" s="94" t="s">
        <v>1596</v>
      </c>
      <c r="G4463" s="94">
        <v>0.16</v>
      </c>
      <c r="H4463" s="94">
        <v>3.3696529459241328E-2</v>
      </c>
      <c r="I4463" s="94">
        <v>0.11923047619047618</v>
      </c>
    </row>
    <row r="4464" spans="1:9" s="97" customFormat="1" ht="11.25" customHeight="1" x14ac:dyDescent="0.25">
      <c r="A4464" s="77">
        <v>4458</v>
      </c>
      <c r="B4464" s="76" t="s">
        <v>1780</v>
      </c>
      <c r="C4464" s="98" t="s">
        <v>1627</v>
      </c>
      <c r="D4464" s="77" t="s">
        <v>1586</v>
      </c>
      <c r="E4464" s="76" t="s">
        <v>4932</v>
      </c>
      <c r="F4464" s="94" t="s">
        <v>1596</v>
      </c>
      <c r="G4464" s="94">
        <v>0.16</v>
      </c>
      <c r="H4464" s="94">
        <v>0.1028</v>
      </c>
      <c r="I4464" s="94">
        <v>5.3996799999999998E-2</v>
      </c>
    </row>
    <row r="4465" spans="1:9" s="97" customFormat="1" ht="11.25" customHeight="1" x14ac:dyDescent="0.25">
      <c r="A4465" s="77">
        <v>4459</v>
      </c>
      <c r="B4465" s="76" t="s">
        <v>1317</v>
      </c>
      <c r="C4465" s="98" t="s">
        <v>1605</v>
      </c>
      <c r="D4465" s="77" t="s">
        <v>1586</v>
      </c>
      <c r="E4465" s="76" t="s">
        <v>7823</v>
      </c>
      <c r="F4465" s="94" t="s">
        <v>1596</v>
      </c>
      <c r="G4465" s="94">
        <v>0.16</v>
      </c>
      <c r="H4465" s="94">
        <v>1.2242736077481841E-2</v>
      </c>
      <c r="I4465" s="94">
        <v>0.1394828571428571</v>
      </c>
    </row>
    <row r="4466" spans="1:9" s="97" customFormat="1" ht="11.25" customHeight="1" x14ac:dyDescent="0.25">
      <c r="A4466" s="77">
        <v>4460</v>
      </c>
      <c r="B4466" s="76" t="s">
        <v>1320</v>
      </c>
      <c r="C4466" s="98" t="s">
        <v>1605</v>
      </c>
      <c r="D4466" s="77" t="s">
        <v>1586</v>
      </c>
      <c r="E4466" s="76" t="s">
        <v>7823</v>
      </c>
      <c r="F4466" s="94" t="s">
        <v>1596</v>
      </c>
      <c r="G4466" s="94">
        <v>0.16</v>
      </c>
      <c r="H4466" s="94">
        <v>2.6402340597255856E-2</v>
      </c>
      <c r="I4466" s="94">
        <v>0.12611619047619047</v>
      </c>
    </row>
    <row r="4467" spans="1:9" s="97" customFormat="1" ht="11.25" customHeight="1" x14ac:dyDescent="0.25">
      <c r="A4467" s="77">
        <v>4461</v>
      </c>
      <c r="B4467" s="76" t="s">
        <v>3206</v>
      </c>
      <c r="C4467" s="98" t="s">
        <v>1638</v>
      </c>
      <c r="D4467" s="77" t="s">
        <v>1586</v>
      </c>
      <c r="E4467" s="76" t="s">
        <v>2544</v>
      </c>
      <c r="F4467" s="94" t="s">
        <v>1596</v>
      </c>
      <c r="G4467" s="94">
        <v>0.16</v>
      </c>
      <c r="H4467" s="94">
        <v>0.13255145278450364</v>
      </c>
      <c r="I4467" s="94">
        <v>2.5911428571428551E-2</v>
      </c>
    </row>
    <row r="4468" spans="1:9" s="97" customFormat="1" ht="11.25" customHeight="1" x14ac:dyDescent="0.25">
      <c r="A4468" s="77">
        <v>4462</v>
      </c>
      <c r="B4468" s="76" t="s">
        <v>5989</v>
      </c>
      <c r="C4468" s="98" t="s">
        <v>1639</v>
      </c>
      <c r="D4468" s="77" t="s">
        <v>1586</v>
      </c>
      <c r="E4468" s="76" t="s">
        <v>8084</v>
      </c>
      <c r="F4468" s="94" t="s">
        <v>1596</v>
      </c>
      <c r="G4468" s="94">
        <v>6.3E-2</v>
      </c>
      <c r="H4468" s="94">
        <v>3.4130000000000001E-2</v>
      </c>
      <c r="I4468" s="94">
        <v>2.7253279999999998E-2</v>
      </c>
    </row>
    <row r="4469" spans="1:9" s="97" customFormat="1" ht="11.25" customHeight="1" x14ac:dyDescent="0.25">
      <c r="A4469" s="77">
        <v>4463</v>
      </c>
      <c r="B4469" s="76" t="s">
        <v>7520</v>
      </c>
      <c r="C4469" s="98" t="s">
        <v>9414</v>
      </c>
      <c r="D4469" s="77" t="s">
        <v>1586</v>
      </c>
      <c r="E4469" s="76" t="s">
        <v>8598</v>
      </c>
      <c r="F4469" s="94" t="s">
        <v>1596</v>
      </c>
      <c r="G4469" s="94">
        <v>0.1</v>
      </c>
      <c r="H4469" s="94">
        <v>7.776937046004842E-2</v>
      </c>
      <c r="I4469" s="94">
        <v>2.0985714285714292E-2</v>
      </c>
    </row>
    <row r="4470" spans="1:9" s="97" customFormat="1" ht="11.25" customHeight="1" x14ac:dyDescent="0.25">
      <c r="A4470" s="77">
        <v>4464</v>
      </c>
      <c r="B4470" s="76" t="s">
        <v>3971</v>
      </c>
      <c r="C4470" s="98" t="s">
        <v>1605</v>
      </c>
      <c r="D4470" s="77" t="s">
        <v>1586</v>
      </c>
      <c r="E4470" s="76" t="s">
        <v>7823</v>
      </c>
      <c r="F4470" s="94" t="s">
        <v>1596</v>
      </c>
      <c r="G4470" s="94">
        <v>0.25</v>
      </c>
      <c r="H4470" s="94">
        <v>2.2250807102502018E-2</v>
      </c>
      <c r="I4470" s="94">
        <v>0.21499523809523807</v>
      </c>
    </row>
    <row r="4471" spans="1:9" s="97" customFormat="1" ht="11.25" customHeight="1" x14ac:dyDescent="0.25">
      <c r="A4471" s="77">
        <v>4465</v>
      </c>
      <c r="B4471" s="76" t="s">
        <v>5988</v>
      </c>
      <c r="C4471" s="98" t="s">
        <v>1639</v>
      </c>
      <c r="D4471" s="77" t="s">
        <v>1586</v>
      </c>
      <c r="E4471" s="76" t="s">
        <v>8084</v>
      </c>
      <c r="F4471" s="94" t="s">
        <v>1596</v>
      </c>
      <c r="G4471" s="94">
        <v>0.25</v>
      </c>
      <c r="H4471" s="94">
        <v>0.13700000000000001</v>
      </c>
      <c r="I4471" s="94">
        <v>0.106672</v>
      </c>
    </row>
    <row r="4472" spans="1:9" s="97" customFormat="1" ht="11.25" customHeight="1" x14ac:dyDescent="0.25">
      <c r="A4472" s="77">
        <v>4466</v>
      </c>
      <c r="B4472" s="76" t="s">
        <v>7519</v>
      </c>
      <c r="C4472" s="98" t="s">
        <v>9414</v>
      </c>
      <c r="D4472" s="77" t="s">
        <v>1586</v>
      </c>
      <c r="E4472" s="76" t="s">
        <v>8598</v>
      </c>
      <c r="F4472" s="94" t="s">
        <v>1596</v>
      </c>
      <c r="G4472" s="94">
        <v>0.16</v>
      </c>
      <c r="H4472" s="94">
        <v>2.3022598870056497E-2</v>
      </c>
      <c r="I4472" s="94">
        <v>0.12930666666666668</v>
      </c>
    </row>
    <row r="4473" spans="1:9" s="97" customFormat="1" ht="11.25" customHeight="1" x14ac:dyDescent="0.25">
      <c r="A4473" s="77">
        <v>4467</v>
      </c>
      <c r="B4473" s="76" t="s">
        <v>3205</v>
      </c>
      <c r="C4473" s="98" t="s">
        <v>1638</v>
      </c>
      <c r="D4473" s="77" t="s">
        <v>1586</v>
      </c>
      <c r="E4473" s="76" t="s">
        <v>2544</v>
      </c>
      <c r="F4473" s="94" t="s">
        <v>1596</v>
      </c>
      <c r="G4473" s="94">
        <v>6.3E-2</v>
      </c>
      <c r="H4473" s="94">
        <v>4.1111783696529465E-2</v>
      </c>
      <c r="I4473" s="94">
        <v>2.0662476190476183E-2</v>
      </c>
    </row>
    <row r="4474" spans="1:9" s="97" customFormat="1" ht="11.25" customHeight="1" x14ac:dyDescent="0.25">
      <c r="A4474" s="77">
        <v>4468</v>
      </c>
      <c r="B4474" s="76" t="s">
        <v>763</v>
      </c>
      <c r="C4474" s="98" t="s">
        <v>1627</v>
      </c>
      <c r="D4474" s="77" t="s">
        <v>1586</v>
      </c>
      <c r="E4474" s="76" t="s">
        <v>4932</v>
      </c>
      <c r="F4474" s="94" t="s">
        <v>1596</v>
      </c>
      <c r="G4474" s="94">
        <v>0.1</v>
      </c>
      <c r="H4474" s="94">
        <v>0.1</v>
      </c>
      <c r="I4474" s="94">
        <v>0</v>
      </c>
    </row>
    <row r="4475" spans="1:9" s="97" customFormat="1" ht="11.25" customHeight="1" x14ac:dyDescent="0.25">
      <c r="A4475" s="77">
        <v>4469</v>
      </c>
      <c r="B4475" s="76" t="s">
        <v>7518</v>
      </c>
      <c r="C4475" s="98" t="s">
        <v>9414</v>
      </c>
      <c r="D4475" s="77" t="s">
        <v>1586</v>
      </c>
      <c r="E4475" s="76" t="s">
        <v>8598</v>
      </c>
      <c r="F4475" s="94" t="s">
        <v>1596</v>
      </c>
      <c r="G4475" s="94">
        <v>0.1</v>
      </c>
      <c r="H4475" s="94">
        <v>7.1943099273607744E-2</v>
      </c>
      <c r="I4475" s="94">
        <v>2.648571428571429E-2</v>
      </c>
    </row>
    <row r="4476" spans="1:9" s="97" customFormat="1" ht="11.25" customHeight="1" x14ac:dyDescent="0.25">
      <c r="A4476" s="77">
        <v>4470</v>
      </c>
      <c r="B4476" s="76" t="s">
        <v>5987</v>
      </c>
      <c r="C4476" s="98" t="s">
        <v>1639</v>
      </c>
      <c r="D4476" s="77" t="s">
        <v>1586</v>
      </c>
      <c r="E4476" s="76" t="s">
        <v>8084</v>
      </c>
      <c r="F4476" s="94" t="s">
        <v>1596</v>
      </c>
      <c r="G4476" s="94">
        <v>0.04</v>
      </c>
      <c r="H4476" s="94">
        <v>2.5599999999999998E-2</v>
      </c>
      <c r="I4476" s="94">
        <v>1.3593600000000003E-2</v>
      </c>
    </row>
    <row r="4477" spans="1:9" s="97" customFormat="1" ht="11.25" customHeight="1" x14ac:dyDescent="0.25">
      <c r="A4477" s="77">
        <v>4471</v>
      </c>
      <c r="B4477" s="76" t="s">
        <v>7517</v>
      </c>
      <c r="C4477" s="98" t="s">
        <v>9414</v>
      </c>
      <c r="D4477" s="77" t="s">
        <v>1586</v>
      </c>
      <c r="E4477" s="76" t="s">
        <v>8598</v>
      </c>
      <c r="F4477" s="94" t="s">
        <v>1596</v>
      </c>
      <c r="G4477" s="94">
        <v>0.32</v>
      </c>
      <c r="H4477" s="94">
        <v>1.0916061339790154E-2</v>
      </c>
      <c r="I4477" s="94">
        <v>0.29177523809523809</v>
      </c>
    </row>
    <row r="4478" spans="1:9" s="97" customFormat="1" ht="11.25" customHeight="1" x14ac:dyDescent="0.25">
      <c r="A4478" s="77">
        <v>4472</v>
      </c>
      <c r="B4478" s="76" t="s">
        <v>1315</v>
      </c>
      <c r="C4478" s="98" t="s">
        <v>1605</v>
      </c>
      <c r="D4478" s="77" t="s">
        <v>1586</v>
      </c>
      <c r="E4478" s="76" t="s">
        <v>7823</v>
      </c>
      <c r="F4478" s="94" t="s">
        <v>1596</v>
      </c>
      <c r="G4478" s="94">
        <v>0.25</v>
      </c>
      <c r="H4478" s="94">
        <v>5.2966101694915261E-3</v>
      </c>
      <c r="I4478" s="94">
        <v>0.23100000000000001</v>
      </c>
    </row>
    <row r="4479" spans="1:9" s="97" customFormat="1" ht="11.25" customHeight="1" x14ac:dyDescent="0.25">
      <c r="A4479" s="77">
        <v>4473</v>
      </c>
      <c r="B4479" s="76" t="s">
        <v>3970</v>
      </c>
      <c r="C4479" s="98" t="s">
        <v>1605</v>
      </c>
      <c r="D4479" s="77" t="s">
        <v>1586</v>
      </c>
      <c r="E4479" s="76" t="s">
        <v>7823</v>
      </c>
      <c r="F4479" s="94" t="s">
        <v>1596</v>
      </c>
      <c r="G4479" s="94">
        <v>0.1</v>
      </c>
      <c r="H4479" s="94">
        <v>2.5206820016142051E-2</v>
      </c>
      <c r="I4479" s="94">
        <v>7.0604761904761906E-2</v>
      </c>
    </row>
    <row r="4480" spans="1:9" s="97" customFormat="1" ht="11.25" customHeight="1" x14ac:dyDescent="0.25">
      <c r="A4480" s="77">
        <v>4474</v>
      </c>
      <c r="B4480" s="76" t="s">
        <v>7516</v>
      </c>
      <c r="C4480" s="98" t="s">
        <v>9414</v>
      </c>
      <c r="D4480" s="77" t="s">
        <v>1586</v>
      </c>
      <c r="E4480" s="76" t="s">
        <v>7875</v>
      </c>
      <c r="F4480" s="94" t="s">
        <v>1596</v>
      </c>
      <c r="G4480" s="94">
        <v>0.25</v>
      </c>
      <c r="H4480" s="94">
        <v>1.9410815173527038E-2</v>
      </c>
      <c r="I4480" s="94">
        <v>0.21767619047619047</v>
      </c>
    </row>
    <row r="4481" spans="1:9" s="97" customFormat="1" ht="11.25" customHeight="1" x14ac:dyDescent="0.25">
      <c r="A4481" s="77">
        <v>4475</v>
      </c>
      <c r="B4481" s="76" t="s">
        <v>3204</v>
      </c>
      <c r="C4481" s="98" t="s">
        <v>1638</v>
      </c>
      <c r="D4481" s="77" t="s">
        <v>1586</v>
      </c>
      <c r="E4481" s="76" t="s">
        <v>4563</v>
      </c>
      <c r="F4481" s="94" t="s">
        <v>1596</v>
      </c>
      <c r="G4481" s="94">
        <v>0.8</v>
      </c>
      <c r="H4481" s="94">
        <v>0.11600000000000001</v>
      </c>
      <c r="I4481" s="94">
        <v>0.268096</v>
      </c>
    </row>
    <row r="4482" spans="1:9" s="97" customFormat="1" ht="11.25" customHeight="1" x14ac:dyDescent="0.25">
      <c r="A4482" s="77">
        <v>4476</v>
      </c>
      <c r="B4482" s="76" t="s">
        <v>3969</v>
      </c>
      <c r="C4482" s="98" t="s">
        <v>1605</v>
      </c>
      <c r="D4482" s="77" t="s">
        <v>1586</v>
      </c>
      <c r="E4482" s="76" t="s">
        <v>7823</v>
      </c>
      <c r="F4482" s="94" t="s">
        <v>1596</v>
      </c>
      <c r="G4482" s="94">
        <v>0.16</v>
      </c>
      <c r="H4482" s="94">
        <v>2.2412227602905569E-2</v>
      </c>
      <c r="I4482" s="94">
        <v>0.12988285714285713</v>
      </c>
    </row>
    <row r="4483" spans="1:9" s="97" customFormat="1" ht="11.25" customHeight="1" x14ac:dyDescent="0.25">
      <c r="A4483" s="77">
        <v>4477</v>
      </c>
      <c r="B4483" s="76" t="s">
        <v>7515</v>
      </c>
      <c r="C4483" s="98" t="s">
        <v>9414</v>
      </c>
      <c r="D4483" s="77" t="s">
        <v>1586</v>
      </c>
      <c r="E4483" s="76" t="s">
        <v>8598</v>
      </c>
      <c r="F4483" s="94" t="s">
        <v>1596</v>
      </c>
      <c r="G4483" s="94">
        <v>0.25</v>
      </c>
      <c r="H4483" s="94">
        <v>0.16700000000000001</v>
      </c>
      <c r="I4483" s="94">
        <v>7.8351999999999991E-2</v>
      </c>
    </row>
    <row r="4484" spans="1:9" s="97" customFormat="1" ht="11.25" customHeight="1" x14ac:dyDescent="0.25">
      <c r="A4484" s="77">
        <v>4478</v>
      </c>
      <c r="B4484" s="76" t="s">
        <v>8681</v>
      </c>
      <c r="C4484" s="98" t="s">
        <v>1618</v>
      </c>
      <c r="D4484" s="77" t="s">
        <v>1586</v>
      </c>
      <c r="E4484" s="76" t="s">
        <v>7996</v>
      </c>
      <c r="F4484" s="94" t="s">
        <v>1596</v>
      </c>
      <c r="G4484" s="94">
        <v>6.3E-2</v>
      </c>
      <c r="H4484" s="94">
        <v>1.2525221953188056E-2</v>
      </c>
      <c r="I4484" s="94">
        <v>4.7648190476190469E-2</v>
      </c>
    </row>
    <row r="4485" spans="1:9" s="97" customFormat="1" ht="11.25" customHeight="1" x14ac:dyDescent="0.25">
      <c r="A4485" s="77">
        <v>4479</v>
      </c>
      <c r="B4485" s="76" t="s">
        <v>8680</v>
      </c>
      <c r="C4485" s="98" t="s">
        <v>1618</v>
      </c>
      <c r="D4485" s="77" t="s">
        <v>1586</v>
      </c>
      <c r="E4485" s="76" t="s">
        <v>7996</v>
      </c>
      <c r="F4485" s="94" t="s">
        <v>1596</v>
      </c>
      <c r="G4485" s="94">
        <v>0.16</v>
      </c>
      <c r="H4485" s="94">
        <v>6.7292171105730429E-3</v>
      </c>
      <c r="I4485" s="94">
        <v>0.14468761904761901</v>
      </c>
    </row>
    <row r="4486" spans="1:9" s="97" customFormat="1" ht="11.25" customHeight="1" x14ac:dyDescent="0.25">
      <c r="A4486" s="77">
        <v>4480</v>
      </c>
      <c r="B4486" s="76" t="s">
        <v>1322</v>
      </c>
      <c r="C4486" s="98" t="s">
        <v>1605</v>
      </c>
      <c r="D4486" s="77" t="s">
        <v>1586</v>
      </c>
      <c r="E4486" s="76" t="s">
        <v>7823</v>
      </c>
      <c r="F4486" s="94" t="s">
        <v>1596</v>
      </c>
      <c r="G4486" s="94">
        <v>0.25</v>
      </c>
      <c r="H4486" s="94">
        <v>3.7560532687651332E-2</v>
      </c>
      <c r="I4486" s="94">
        <v>0.20054285714285711</v>
      </c>
    </row>
    <row r="4487" spans="1:9" s="97" customFormat="1" ht="11.25" customHeight="1" x14ac:dyDescent="0.25">
      <c r="A4487" s="77">
        <v>4481</v>
      </c>
      <c r="B4487" s="76" t="s">
        <v>7514</v>
      </c>
      <c r="C4487" s="98" t="s">
        <v>9414</v>
      </c>
      <c r="D4487" s="77" t="s">
        <v>1586</v>
      </c>
      <c r="E4487" s="76" t="s">
        <v>8598</v>
      </c>
      <c r="F4487" s="94" t="s">
        <v>1596</v>
      </c>
      <c r="G4487" s="94">
        <v>0.63</v>
      </c>
      <c r="H4487" s="94">
        <v>4.6312550443906385E-2</v>
      </c>
      <c r="I4487" s="94">
        <v>0.55100095238095226</v>
      </c>
    </row>
    <row r="4488" spans="1:9" s="97" customFormat="1" ht="11.25" customHeight="1" x14ac:dyDescent="0.25">
      <c r="A4488" s="77">
        <v>4482</v>
      </c>
      <c r="B4488" s="76" t="s">
        <v>1791</v>
      </c>
      <c r="C4488" s="98" t="s">
        <v>1611</v>
      </c>
      <c r="D4488" s="77" t="s">
        <v>1586</v>
      </c>
      <c r="E4488" s="76" t="s">
        <v>8679</v>
      </c>
      <c r="F4488" s="94" t="s">
        <v>1596</v>
      </c>
      <c r="G4488" s="94">
        <v>0.4</v>
      </c>
      <c r="H4488" s="94">
        <v>8.434725585149315E-2</v>
      </c>
      <c r="I4488" s="94">
        <v>0.29797619047619045</v>
      </c>
    </row>
    <row r="4489" spans="1:9" s="97" customFormat="1" ht="11.25" customHeight="1" x14ac:dyDescent="0.25">
      <c r="A4489" s="77">
        <v>4483</v>
      </c>
      <c r="B4489" s="76" t="s">
        <v>7513</v>
      </c>
      <c r="C4489" s="98" t="s">
        <v>9414</v>
      </c>
      <c r="D4489" s="77" t="s">
        <v>1586</v>
      </c>
      <c r="E4489" s="76" t="s">
        <v>8598</v>
      </c>
      <c r="F4489" s="94" t="s">
        <v>1596</v>
      </c>
      <c r="G4489" s="94">
        <v>0.56000000000000005</v>
      </c>
      <c r="H4489" s="94">
        <v>4.2034907183212282E-2</v>
      </c>
      <c r="I4489" s="94">
        <v>0.2246390476190476</v>
      </c>
    </row>
    <row r="4490" spans="1:9" s="97" customFormat="1" ht="11.25" customHeight="1" x14ac:dyDescent="0.25">
      <c r="A4490" s="77">
        <v>4484</v>
      </c>
      <c r="B4490" s="76" t="s">
        <v>2214</v>
      </c>
      <c r="C4490" s="98" t="s">
        <v>1611</v>
      </c>
      <c r="D4490" s="77" t="s">
        <v>1586</v>
      </c>
      <c r="E4490" s="76" t="s">
        <v>7830</v>
      </c>
      <c r="F4490" s="94" t="s">
        <v>1596</v>
      </c>
      <c r="G4490" s="94">
        <v>6.3E-2</v>
      </c>
      <c r="H4490" s="94">
        <v>6.3E-2</v>
      </c>
      <c r="I4490" s="94">
        <v>0</v>
      </c>
    </row>
    <row r="4491" spans="1:9" s="97" customFormat="1" ht="11.25" customHeight="1" x14ac:dyDescent="0.25">
      <c r="A4491" s="77">
        <v>4485</v>
      </c>
      <c r="B4491" s="76" t="s">
        <v>5986</v>
      </c>
      <c r="C4491" s="98" t="s">
        <v>1639</v>
      </c>
      <c r="D4491" s="77" t="s">
        <v>1586</v>
      </c>
      <c r="E4491" s="76" t="s">
        <v>7675</v>
      </c>
      <c r="F4491" s="94" t="s">
        <v>1596</v>
      </c>
      <c r="G4491" s="94">
        <v>0.1</v>
      </c>
      <c r="H4491" s="94">
        <v>6.2E-2</v>
      </c>
      <c r="I4491" s="94">
        <v>3.5872000000000001E-2</v>
      </c>
    </row>
    <row r="4492" spans="1:9" s="97" customFormat="1" ht="11.25" customHeight="1" x14ac:dyDescent="0.25">
      <c r="A4492" s="77">
        <v>4486</v>
      </c>
      <c r="B4492" s="76" t="s">
        <v>495</v>
      </c>
      <c r="C4492" s="98" t="s">
        <v>1611</v>
      </c>
      <c r="D4492" s="77" t="s">
        <v>1586</v>
      </c>
      <c r="E4492" s="76" t="s">
        <v>7830</v>
      </c>
      <c r="F4492" s="94" t="s">
        <v>1596</v>
      </c>
      <c r="G4492" s="94">
        <v>6.3E-2</v>
      </c>
      <c r="H4492" s="94">
        <v>1.8866020984665055E-2</v>
      </c>
      <c r="I4492" s="94">
        <v>4.1662476190476187E-2</v>
      </c>
    </row>
    <row r="4493" spans="1:9" s="97" customFormat="1" ht="11.25" customHeight="1" x14ac:dyDescent="0.25">
      <c r="A4493" s="77">
        <v>4487</v>
      </c>
      <c r="B4493" s="76" t="s">
        <v>496</v>
      </c>
      <c r="C4493" s="98" t="s">
        <v>1611</v>
      </c>
      <c r="D4493" s="77" t="s">
        <v>1586</v>
      </c>
      <c r="E4493" s="76" t="s">
        <v>7830</v>
      </c>
      <c r="F4493" s="94" t="s">
        <v>1596</v>
      </c>
      <c r="G4493" s="94">
        <v>0.25</v>
      </c>
      <c r="H4493" s="94">
        <v>9.5182606941081535E-2</v>
      </c>
      <c r="I4493" s="94">
        <v>0.14614761904761903</v>
      </c>
    </row>
    <row r="4494" spans="1:9" s="97" customFormat="1" ht="11.25" customHeight="1" x14ac:dyDescent="0.25">
      <c r="A4494" s="77">
        <v>4488</v>
      </c>
      <c r="B4494" s="76" t="s">
        <v>4556</v>
      </c>
      <c r="C4494" s="98" t="s">
        <v>1611</v>
      </c>
      <c r="D4494" s="77" t="s">
        <v>1586</v>
      </c>
      <c r="E4494" s="76" t="s">
        <v>7703</v>
      </c>
      <c r="F4494" s="94" t="s">
        <v>1596</v>
      </c>
      <c r="G4494" s="94">
        <v>0.16</v>
      </c>
      <c r="H4494" s="94">
        <v>4.368442292171106E-3</v>
      </c>
      <c r="I4494" s="94">
        <v>0.14691619047619048</v>
      </c>
    </row>
    <row r="4495" spans="1:9" s="97" customFormat="1" ht="11.25" customHeight="1" x14ac:dyDescent="0.25">
      <c r="A4495" s="77">
        <v>4489</v>
      </c>
      <c r="B4495" s="76" t="s">
        <v>497</v>
      </c>
      <c r="C4495" s="98" t="s">
        <v>1611</v>
      </c>
      <c r="D4495" s="77" t="s">
        <v>1586</v>
      </c>
      <c r="E4495" s="76" t="s">
        <v>7830</v>
      </c>
      <c r="F4495" s="94" t="s">
        <v>1596</v>
      </c>
      <c r="G4495" s="94">
        <v>6.3E-2</v>
      </c>
      <c r="H4495" s="94">
        <v>2.2467715899919291E-2</v>
      </c>
      <c r="I4495" s="94">
        <v>3.8262476190476187E-2</v>
      </c>
    </row>
    <row r="4496" spans="1:9" s="97" customFormat="1" ht="11.25" customHeight="1" x14ac:dyDescent="0.25">
      <c r="A4496" s="77">
        <v>4490</v>
      </c>
      <c r="B4496" s="76" t="s">
        <v>498</v>
      </c>
      <c r="C4496" s="98" t="s">
        <v>1611</v>
      </c>
      <c r="D4496" s="77" t="s">
        <v>1586</v>
      </c>
      <c r="E4496" s="76" t="s">
        <v>7830</v>
      </c>
      <c r="F4496" s="94" t="s">
        <v>1596</v>
      </c>
      <c r="G4496" s="94">
        <v>0.04</v>
      </c>
      <c r="H4496" s="94">
        <v>4.8930589184826472E-3</v>
      </c>
      <c r="I4496" s="94">
        <v>3.3140952380952382E-2</v>
      </c>
    </row>
    <row r="4497" spans="1:9" s="97" customFormat="1" ht="11.25" customHeight="1" x14ac:dyDescent="0.25">
      <c r="A4497" s="77">
        <v>4491</v>
      </c>
      <c r="B4497" s="76" t="s">
        <v>499</v>
      </c>
      <c r="C4497" s="98" t="s">
        <v>1611</v>
      </c>
      <c r="D4497" s="77" t="s">
        <v>1586</v>
      </c>
      <c r="E4497" s="76" t="s">
        <v>8001</v>
      </c>
      <c r="F4497" s="94" t="s">
        <v>1596</v>
      </c>
      <c r="G4497" s="94">
        <v>0.04</v>
      </c>
      <c r="H4497" s="94">
        <v>1.1687853107344633E-2</v>
      </c>
      <c r="I4497" s="94">
        <v>2.6726666666666666E-2</v>
      </c>
    </row>
    <row r="4498" spans="1:9" s="97" customFormat="1" ht="11.25" customHeight="1" x14ac:dyDescent="0.25">
      <c r="A4498" s="77">
        <v>4492</v>
      </c>
      <c r="B4498" s="76" t="s">
        <v>4555</v>
      </c>
      <c r="C4498" s="98" t="s">
        <v>1611</v>
      </c>
      <c r="D4498" s="77" t="s">
        <v>1586</v>
      </c>
      <c r="E4498" s="76" t="s">
        <v>7830</v>
      </c>
      <c r="F4498" s="94" t="s">
        <v>1596</v>
      </c>
      <c r="G4498" s="94">
        <v>0.16</v>
      </c>
      <c r="H4498" s="94">
        <v>3.6778652138821637E-2</v>
      </c>
      <c r="I4498" s="94">
        <v>0.11632095238095237</v>
      </c>
    </row>
    <row r="4499" spans="1:9" s="97" customFormat="1" ht="11.25" customHeight="1" x14ac:dyDescent="0.25">
      <c r="A4499" s="77">
        <v>4493</v>
      </c>
      <c r="B4499" s="76" t="s">
        <v>4554</v>
      </c>
      <c r="C4499" s="98" t="s">
        <v>1611</v>
      </c>
      <c r="D4499" s="77" t="s">
        <v>1586</v>
      </c>
      <c r="E4499" s="76" t="s">
        <v>7830</v>
      </c>
      <c r="F4499" s="94" t="s">
        <v>1596</v>
      </c>
      <c r="G4499" s="94">
        <v>0.1</v>
      </c>
      <c r="H4499" s="94">
        <v>3.5865617433414043E-2</v>
      </c>
      <c r="I4499" s="94">
        <v>6.0542857142857134E-2</v>
      </c>
    </row>
    <row r="4500" spans="1:9" s="97" customFormat="1" ht="11.25" customHeight="1" x14ac:dyDescent="0.25">
      <c r="A4500" s="77">
        <v>4494</v>
      </c>
      <c r="B4500" s="76" t="s">
        <v>4553</v>
      </c>
      <c r="C4500" s="98" t="s">
        <v>1611</v>
      </c>
      <c r="D4500" s="77" t="s">
        <v>1586</v>
      </c>
      <c r="E4500" s="76" t="s">
        <v>7830</v>
      </c>
      <c r="F4500" s="94" t="s">
        <v>1596</v>
      </c>
      <c r="G4500" s="94">
        <v>0.1</v>
      </c>
      <c r="H4500" s="94">
        <v>1.3650121065375304E-2</v>
      </c>
      <c r="I4500" s="94">
        <v>8.1514285714285706E-2</v>
      </c>
    </row>
    <row r="4501" spans="1:9" s="97" customFormat="1" ht="11.25" customHeight="1" x14ac:dyDescent="0.25">
      <c r="A4501" s="77">
        <v>4495</v>
      </c>
      <c r="B4501" s="76" t="s">
        <v>4552</v>
      </c>
      <c r="C4501" s="98" t="s">
        <v>1611</v>
      </c>
      <c r="D4501" s="77" t="s">
        <v>1586</v>
      </c>
      <c r="E4501" s="76" t="s">
        <v>7830</v>
      </c>
      <c r="F4501" s="94" t="s">
        <v>1596</v>
      </c>
      <c r="G4501" s="94">
        <v>0.16</v>
      </c>
      <c r="H4501" s="94">
        <v>2.3148708635996773E-2</v>
      </c>
      <c r="I4501" s="94">
        <v>0.12918761904761905</v>
      </c>
    </row>
    <row r="4502" spans="1:9" s="97" customFormat="1" ht="11.25" customHeight="1" x14ac:dyDescent="0.25">
      <c r="A4502" s="77">
        <v>4496</v>
      </c>
      <c r="B4502" s="76" t="s">
        <v>4551</v>
      </c>
      <c r="C4502" s="98" t="s">
        <v>1611</v>
      </c>
      <c r="D4502" s="77" t="s">
        <v>1586</v>
      </c>
      <c r="E4502" s="76" t="s">
        <v>7830</v>
      </c>
      <c r="F4502" s="94" t="s">
        <v>1596</v>
      </c>
      <c r="G4502" s="94">
        <v>0.16</v>
      </c>
      <c r="H4502" s="94">
        <v>9.1404358353510892E-3</v>
      </c>
      <c r="I4502" s="94">
        <v>0.14241142857142855</v>
      </c>
    </row>
    <row r="4503" spans="1:9" s="97" customFormat="1" ht="11.25" customHeight="1" x14ac:dyDescent="0.25">
      <c r="A4503" s="77">
        <v>4497</v>
      </c>
      <c r="B4503" s="76" t="s">
        <v>4550</v>
      </c>
      <c r="C4503" s="98" t="s">
        <v>1611</v>
      </c>
      <c r="D4503" s="77" t="s">
        <v>1586</v>
      </c>
      <c r="E4503" s="76" t="s">
        <v>7830</v>
      </c>
      <c r="F4503" s="94" t="s">
        <v>1596</v>
      </c>
      <c r="G4503" s="94">
        <v>0.1</v>
      </c>
      <c r="H4503" s="94">
        <v>5.1029055690072642E-2</v>
      </c>
      <c r="I4503" s="94">
        <v>4.6228571428571424E-2</v>
      </c>
    </row>
    <row r="4504" spans="1:9" s="97" customFormat="1" ht="11.25" customHeight="1" x14ac:dyDescent="0.25">
      <c r="A4504" s="77">
        <v>4498</v>
      </c>
      <c r="B4504" s="76" t="s">
        <v>4549</v>
      </c>
      <c r="C4504" s="98" t="s">
        <v>1611</v>
      </c>
      <c r="D4504" s="77" t="s">
        <v>1586</v>
      </c>
      <c r="E4504" s="76" t="s">
        <v>7830</v>
      </c>
      <c r="F4504" s="94" t="s">
        <v>1596</v>
      </c>
      <c r="G4504" s="94">
        <v>0.1</v>
      </c>
      <c r="H4504" s="94">
        <v>2.5399999999999999E-2</v>
      </c>
      <c r="I4504" s="94">
        <v>7.0422399999999996E-2</v>
      </c>
    </row>
    <row r="4505" spans="1:9" s="97" customFormat="1" ht="11.25" customHeight="1" x14ac:dyDescent="0.25">
      <c r="A4505" s="77">
        <v>4499</v>
      </c>
      <c r="B4505" s="76" t="s">
        <v>4548</v>
      </c>
      <c r="C4505" s="98" t="s">
        <v>1611</v>
      </c>
      <c r="D4505" s="77" t="s">
        <v>1586</v>
      </c>
      <c r="E4505" s="76" t="s">
        <v>4454</v>
      </c>
      <c r="F4505" s="94" t="s">
        <v>1596</v>
      </c>
      <c r="G4505" s="94">
        <v>0.1</v>
      </c>
      <c r="H4505" s="94">
        <v>3.0790960451977403E-2</v>
      </c>
      <c r="I4505" s="94">
        <v>6.5333333333333327E-2</v>
      </c>
    </row>
    <row r="4506" spans="1:9" s="97" customFormat="1" ht="11.25" customHeight="1" x14ac:dyDescent="0.25">
      <c r="A4506" s="77">
        <v>4500</v>
      </c>
      <c r="B4506" s="76" t="s">
        <v>4547</v>
      </c>
      <c r="C4506" s="98" t="s">
        <v>1611</v>
      </c>
      <c r="D4506" s="77" t="s">
        <v>1586</v>
      </c>
      <c r="E4506" s="76" t="s">
        <v>7703</v>
      </c>
      <c r="F4506" s="94" t="s">
        <v>1596</v>
      </c>
      <c r="G4506" s="94">
        <v>0.16</v>
      </c>
      <c r="H4506" s="94">
        <v>8.4609564164648918E-2</v>
      </c>
      <c r="I4506" s="94">
        <v>7.1168571428571428E-2</v>
      </c>
    </row>
    <row r="4507" spans="1:9" s="97" customFormat="1" ht="11.25" customHeight="1" x14ac:dyDescent="0.25">
      <c r="A4507" s="77">
        <v>4501</v>
      </c>
      <c r="B4507" s="76" t="s">
        <v>4546</v>
      </c>
      <c r="C4507" s="98" t="s">
        <v>1611</v>
      </c>
      <c r="D4507" s="77" t="s">
        <v>1586</v>
      </c>
      <c r="E4507" s="76" t="s">
        <v>7703</v>
      </c>
      <c r="F4507" s="94" t="s">
        <v>1596</v>
      </c>
      <c r="G4507" s="94">
        <v>0.25</v>
      </c>
      <c r="H4507" s="94">
        <v>9.1142050040355124E-2</v>
      </c>
      <c r="I4507" s="94">
        <v>0.14996190476190477</v>
      </c>
    </row>
    <row r="4508" spans="1:9" s="97" customFormat="1" ht="11.25" customHeight="1" x14ac:dyDescent="0.25">
      <c r="A4508" s="77">
        <v>4502</v>
      </c>
      <c r="B4508" s="76" t="s">
        <v>4545</v>
      </c>
      <c r="C4508" s="98" t="s">
        <v>1611</v>
      </c>
      <c r="D4508" s="77" t="s">
        <v>1586</v>
      </c>
      <c r="E4508" s="76" t="s">
        <v>7703</v>
      </c>
      <c r="F4508" s="94" t="s">
        <v>1596</v>
      </c>
      <c r="G4508" s="94">
        <v>0.16</v>
      </c>
      <c r="H4508" s="94">
        <v>5.5407586763518972E-2</v>
      </c>
      <c r="I4508" s="94">
        <v>9.8735238095238084E-2</v>
      </c>
    </row>
    <row r="4509" spans="1:9" s="97" customFormat="1" ht="11.25" customHeight="1" x14ac:dyDescent="0.25">
      <c r="A4509" s="77">
        <v>4503</v>
      </c>
      <c r="B4509" s="76" t="s">
        <v>4544</v>
      </c>
      <c r="C4509" s="98" t="s">
        <v>1611</v>
      </c>
      <c r="D4509" s="77" t="s">
        <v>1586</v>
      </c>
      <c r="E4509" s="76" t="s">
        <v>7703</v>
      </c>
      <c r="F4509" s="94" t="s">
        <v>1596</v>
      </c>
      <c r="G4509" s="94">
        <v>0.25</v>
      </c>
      <c r="H4509" s="94">
        <v>0.13426654560129136</v>
      </c>
      <c r="I4509" s="94">
        <v>0.10925238095238095</v>
      </c>
    </row>
    <row r="4510" spans="1:9" s="97" customFormat="1" ht="11.25" customHeight="1" x14ac:dyDescent="0.25">
      <c r="A4510" s="77">
        <v>4504</v>
      </c>
      <c r="B4510" s="76" t="s">
        <v>4543</v>
      </c>
      <c r="C4510" s="98" t="s">
        <v>1611</v>
      </c>
      <c r="D4510" s="77" t="s">
        <v>1586</v>
      </c>
      <c r="E4510" s="76" t="s">
        <v>1296</v>
      </c>
      <c r="F4510" s="94" t="s">
        <v>1596</v>
      </c>
      <c r="G4510" s="94">
        <v>0.16</v>
      </c>
      <c r="H4510" s="94">
        <v>0.106</v>
      </c>
      <c r="I4510" s="94">
        <v>5.0976E-2</v>
      </c>
    </row>
    <row r="4511" spans="1:9" s="97" customFormat="1" ht="11.25" customHeight="1" x14ac:dyDescent="0.25">
      <c r="A4511" s="77">
        <v>4505</v>
      </c>
      <c r="B4511" s="76" t="s">
        <v>4542</v>
      </c>
      <c r="C4511" s="98" t="s">
        <v>1611</v>
      </c>
      <c r="D4511" s="77" t="s">
        <v>1586</v>
      </c>
      <c r="E4511" s="76" t="s">
        <v>1296</v>
      </c>
      <c r="F4511" s="94" t="s">
        <v>1596</v>
      </c>
      <c r="G4511" s="94">
        <v>0.16</v>
      </c>
      <c r="H4511" s="94">
        <v>6.9890032284100082E-2</v>
      </c>
      <c r="I4511" s="94">
        <v>8.5063809523809514E-2</v>
      </c>
    </row>
    <row r="4512" spans="1:9" s="97" customFormat="1" ht="11.25" customHeight="1" x14ac:dyDescent="0.25">
      <c r="A4512" s="77">
        <v>4506</v>
      </c>
      <c r="B4512" s="76" t="s">
        <v>4541</v>
      </c>
      <c r="C4512" s="98" t="s">
        <v>1611</v>
      </c>
      <c r="D4512" s="77" t="s">
        <v>1586</v>
      </c>
      <c r="E4512" s="76" t="s">
        <v>7703</v>
      </c>
      <c r="F4512" s="94" t="s">
        <v>1596</v>
      </c>
      <c r="G4512" s="94">
        <v>0.1</v>
      </c>
      <c r="H4512" s="94">
        <v>1.9279661016949154E-2</v>
      </c>
      <c r="I4512" s="94">
        <v>7.6200000000000004E-2</v>
      </c>
    </row>
    <row r="4513" spans="1:9" s="97" customFormat="1" ht="11.25" customHeight="1" x14ac:dyDescent="0.25">
      <c r="A4513" s="77">
        <v>4507</v>
      </c>
      <c r="B4513" s="76" t="s">
        <v>4540</v>
      </c>
      <c r="C4513" s="98" t="s">
        <v>1611</v>
      </c>
      <c r="D4513" s="77" t="s">
        <v>1586</v>
      </c>
      <c r="E4513" s="76" t="s">
        <v>7703</v>
      </c>
      <c r="F4513" s="94" t="s">
        <v>1596</v>
      </c>
      <c r="G4513" s="94">
        <v>0.16</v>
      </c>
      <c r="H4513" s="94">
        <v>3.4675141242937857E-2</v>
      </c>
      <c r="I4513" s="94">
        <v>0.11830666666666666</v>
      </c>
    </row>
    <row r="4514" spans="1:9" s="97" customFormat="1" ht="11.25" customHeight="1" x14ac:dyDescent="0.25">
      <c r="A4514" s="77">
        <v>4508</v>
      </c>
      <c r="B4514" s="76" t="s">
        <v>4539</v>
      </c>
      <c r="C4514" s="98" t="s">
        <v>1611</v>
      </c>
      <c r="D4514" s="77" t="s">
        <v>1586</v>
      </c>
      <c r="E4514" s="76" t="s">
        <v>7703</v>
      </c>
      <c r="F4514" s="94" t="s">
        <v>1596</v>
      </c>
      <c r="G4514" s="94">
        <v>6.3E-2</v>
      </c>
      <c r="H4514" s="94">
        <v>3.71771589991929E-3</v>
      </c>
      <c r="I4514" s="94">
        <v>5.5962476190476187E-2</v>
      </c>
    </row>
    <row r="4515" spans="1:9" s="97" customFormat="1" ht="11.25" customHeight="1" x14ac:dyDescent="0.25">
      <c r="A4515" s="77">
        <v>4509</v>
      </c>
      <c r="B4515" s="76" t="s">
        <v>4538</v>
      </c>
      <c r="C4515" s="98" t="s">
        <v>1611</v>
      </c>
      <c r="D4515" s="77" t="s">
        <v>1586</v>
      </c>
      <c r="E4515" s="76" t="s">
        <v>7703</v>
      </c>
      <c r="F4515" s="94" t="s">
        <v>1596</v>
      </c>
      <c r="G4515" s="94">
        <v>6.3E-2</v>
      </c>
      <c r="H4515" s="94">
        <v>4.6099999999999995E-2</v>
      </c>
      <c r="I4515" s="94">
        <v>1.5953600000000005E-2</v>
      </c>
    </row>
    <row r="4516" spans="1:9" s="97" customFormat="1" ht="11.25" customHeight="1" x14ac:dyDescent="0.25">
      <c r="A4516" s="77">
        <v>4510</v>
      </c>
      <c r="B4516" s="76" t="s">
        <v>7512</v>
      </c>
      <c r="C4516" s="98" t="s">
        <v>9414</v>
      </c>
      <c r="D4516" s="77" t="s">
        <v>1586</v>
      </c>
      <c r="E4516" s="76" t="s">
        <v>8598</v>
      </c>
      <c r="F4516" s="94" t="s">
        <v>1596</v>
      </c>
      <c r="G4516" s="94">
        <v>6.3E-2</v>
      </c>
      <c r="H4516" s="94">
        <v>3.035714285714286E-2</v>
      </c>
      <c r="I4516" s="94">
        <v>3.0814857142857137E-2</v>
      </c>
    </row>
    <row r="4517" spans="1:9" s="97" customFormat="1" ht="11.25" customHeight="1" x14ac:dyDescent="0.25">
      <c r="A4517" s="77">
        <v>4511</v>
      </c>
      <c r="B4517" s="76" t="s">
        <v>7511</v>
      </c>
      <c r="C4517" s="98" t="s">
        <v>9414</v>
      </c>
      <c r="D4517" s="77" t="s">
        <v>1586</v>
      </c>
      <c r="E4517" s="76" t="s">
        <v>8598</v>
      </c>
      <c r="F4517" s="94" t="s">
        <v>1596</v>
      </c>
      <c r="G4517" s="94">
        <v>6.3E-2</v>
      </c>
      <c r="H4517" s="94">
        <v>6.3E-2</v>
      </c>
      <c r="I4517" s="94">
        <v>0</v>
      </c>
    </row>
    <row r="4518" spans="1:9" s="97" customFormat="1" ht="11.25" customHeight="1" x14ac:dyDescent="0.25">
      <c r="A4518" s="77">
        <v>4512</v>
      </c>
      <c r="B4518" s="76" t="s">
        <v>7510</v>
      </c>
      <c r="C4518" s="98" t="s">
        <v>9414</v>
      </c>
      <c r="D4518" s="77" t="s">
        <v>1586</v>
      </c>
      <c r="E4518" s="76" t="s">
        <v>8598</v>
      </c>
      <c r="F4518" s="94" t="s">
        <v>1596</v>
      </c>
      <c r="G4518" s="94">
        <v>0.16</v>
      </c>
      <c r="H4518" s="94">
        <v>1.78E-2</v>
      </c>
      <c r="I4518" s="94">
        <v>0.13423679999999999</v>
      </c>
    </row>
    <row r="4519" spans="1:9" s="97" customFormat="1" ht="11.25" customHeight="1" x14ac:dyDescent="0.25">
      <c r="A4519" s="77">
        <v>4513</v>
      </c>
      <c r="B4519" s="76" t="s">
        <v>7509</v>
      </c>
      <c r="C4519" s="98" t="s">
        <v>9414</v>
      </c>
      <c r="D4519" s="77" t="s">
        <v>1586</v>
      </c>
      <c r="E4519" s="76" t="s">
        <v>8598</v>
      </c>
      <c r="F4519" s="94" t="s">
        <v>1596</v>
      </c>
      <c r="G4519" s="94">
        <v>6.3E-2</v>
      </c>
      <c r="H4519" s="94">
        <v>3.8640032284100079E-3</v>
      </c>
      <c r="I4519" s="94">
        <v>5.5824380952380952E-2</v>
      </c>
    </row>
    <row r="4520" spans="1:9" s="97" customFormat="1" ht="11.25" customHeight="1" x14ac:dyDescent="0.25">
      <c r="A4520" s="77">
        <v>4514</v>
      </c>
      <c r="B4520" s="76" t="s">
        <v>7508</v>
      </c>
      <c r="C4520" s="98" t="s">
        <v>9414</v>
      </c>
      <c r="D4520" s="77" t="s">
        <v>1586</v>
      </c>
      <c r="E4520" s="76" t="s">
        <v>8598</v>
      </c>
      <c r="F4520" s="94" t="s">
        <v>1596</v>
      </c>
      <c r="G4520" s="94">
        <v>0.04</v>
      </c>
      <c r="H4520" s="94">
        <v>2.64E-2</v>
      </c>
      <c r="I4520" s="94">
        <v>1.28384E-2</v>
      </c>
    </row>
    <row r="4521" spans="1:9" s="97" customFormat="1" ht="11.25" customHeight="1" x14ac:dyDescent="0.25">
      <c r="A4521" s="77">
        <v>4515</v>
      </c>
      <c r="B4521" s="76" t="s">
        <v>7507</v>
      </c>
      <c r="C4521" s="98" t="s">
        <v>9414</v>
      </c>
      <c r="D4521" s="77" t="s">
        <v>1586</v>
      </c>
      <c r="E4521" s="76" t="s">
        <v>8598</v>
      </c>
      <c r="F4521" s="94" t="s">
        <v>1596</v>
      </c>
      <c r="G4521" s="94">
        <v>0.04</v>
      </c>
      <c r="H4521" s="94">
        <v>4.9384584342211466E-3</v>
      </c>
      <c r="I4521" s="94">
        <v>3.3098095238095232E-2</v>
      </c>
    </row>
    <row r="4522" spans="1:9" s="97" customFormat="1" ht="11.25" customHeight="1" x14ac:dyDescent="0.25">
      <c r="A4522" s="77">
        <v>4516</v>
      </c>
      <c r="B4522" s="76" t="s">
        <v>7506</v>
      </c>
      <c r="C4522" s="98" t="s">
        <v>9414</v>
      </c>
      <c r="D4522" s="77" t="s">
        <v>1586</v>
      </c>
      <c r="E4522" s="76" t="s">
        <v>8598</v>
      </c>
      <c r="F4522" s="94" t="s">
        <v>1596</v>
      </c>
      <c r="G4522" s="94">
        <v>0.04</v>
      </c>
      <c r="H4522" s="94">
        <v>3.6117836965294595E-3</v>
      </c>
      <c r="I4522" s="94">
        <v>3.4350476190476195E-2</v>
      </c>
    </row>
    <row r="4523" spans="1:9" s="97" customFormat="1" ht="11.25" customHeight="1" x14ac:dyDescent="0.25">
      <c r="A4523" s="77">
        <v>4517</v>
      </c>
      <c r="B4523" s="76" t="s">
        <v>7505</v>
      </c>
      <c r="C4523" s="98" t="s">
        <v>9414</v>
      </c>
      <c r="D4523" s="77" t="s">
        <v>1586</v>
      </c>
      <c r="E4523" s="76" t="s">
        <v>7875</v>
      </c>
      <c r="F4523" s="94" t="s">
        <v>1596</v>
      </c>
      <c r="G4523" s="94">
        <v>6.3E-2</v>
      </c>
      <c r="H4523" s="94">
        <v>5.8010492332526229E-3</v>
      </c>
      <c r="I4523" s="94">
        <v>5.3995809523809522E-2</v>
      </c>
    </row>
    <row r="4524" spans="1:9" s="97" customFormat="1" ht="11.25" customHeight="1" x14ac:dyDescent="0.25">
      <c r="A4524" s="77">
        <v>4518</v>
      </c>
      <c r="B4524" s="76" t="s">
        <v>7504</v>
      </c>
      <c r="C4524" s="98" t="s">
        <v>9414</v>
      </c>
      <c r="D4524" s="77" t="s">
        <v>1586</v>
      </c>
      <c r="E4524" s="76" t="s">
        <v>7875</v>
      </c>
      <c r="F4524" s="94" t="s">
        <v>1596</v>
      </c>
      <c r="G4524" s="94">
        <v>0.25</v>
      </c>
      <c r="H4524" s="94">
        <v>3.6016949152542373E-3</v>
      </c>
      <c r="I4524" s="94">
        <v>0.2326</v>
      </c>
    </row>
    <row r="4525" spans="1:9" s="97" customFormat="1" ht="11.25" customHeight="1" x14ac:dyDescent="0.25">
      <c r="A4525" s="77">
        <v>4519</v>
      </c>
      <c r="B4525" s="76" t="s">
        <v>7503</v>
      </c>
      <c r="C4525" s="98" t="s">
        <v>9414</v>
      </c>
      <c r="D4525" s="77" t="s">
        <v>1586</v>
      </c>
      <c r="E4525" s="76" t="s">
        <v>8598</v>
      </c>
      <c r="F4525" s="94" t="s">
        <v>1596</v>
      </c>
      <c r="G4525" s="94">
        <v>0.04</v>
      </c>
      <c r="H4525" s="94">
        <v>1.6833131557707829E-2</v>
      </c>
      <c r="I4525" s="94">
        <v>2.1869523809523807E-2</v>
      </c>
    </row>
    <row r="4526" spans="1:9" s="97" customFormat="1" ht="11.25" customHeight="1" x14ac:dyDescent="0.25">
      <c r="A4526" s="77">
        <v>4520</v>
      </c>
      <c r="B4526" s="76" t="s">
        <v>7502</v>
      </c>
      <c r="C4526" s="98" t="s">
        <v>9414</v>
      </c>
      <c r="D4526" s="77" t="s">
        <v>1586</v>
      </c>
      <c r="E4526" s="76" t="s">
        <v>8598</v>
      </c>
      <c r="F4526" s="94" t="s">
        <v>1596</v>
      </c>
      <c r="G4526" s="94">
        <v>0.04</v>
      </c>
      <c r="H4526" s="94">
        <v>3.858958837772397E-3</v>
      </c>
      <c r="I4526" s="94">
        <v>3.4117142857142853E-2</v>
      </c>
    </row>
    <row r="4527" spans="1:9" s="97" customFormat="1" ht="11.25" customHeight="1" x14ac:dyDescent="0.25">
      <c r="A4527" s="77">
        <v>4521</v>
      </c>
      <c r="B4527" s="76" t="s">
        <v>7501</v>
      </c>
      <c r="C4527" s="98" t="s">
        <v>9414</v>
      </c>
      <c r="D4527" s="77" t="s">
        <v>1586</v>
      </c>
      <c r="E4527" s="76" t="s">
        <v>7875</v>
      </c>
      <c r="F4527" s="94" t="s">
        <v>1596</v>
      </c>
      <c r="G4527" s="94">
        <v>0.4</v>
      </c>
      <c r="H4527" s="94">
        <v>7.7108555286521385E-2</v>
      </c>
      <c r="I4527" s="94">
        <v>0.30480952380952381</v>
      </c>
    </row>
    <row r="4528" spans="1:9" s="97" customFormat="1" ht="11.25" customHeight="1" x14ac:dyDescent="0.25">
      <c r="A4528" s="77">
        <v>4522</v>
      </c>
      <c r="B4528" s="76" t="s">
        <v>4537</v>
      </c>
      <c r="C4528" s="98" t="s">
        <v>1611</v>
      </c>
      <c r="D4528" s="77" t="s">
        <v>1586</v>
      </c>
      <c r="E4528" s="76" t="s">
        <v>8001</v>
      </c>
      <c r="F4528" s="94" t="s">
        <v>1596</v>
      </c>
      <c r="G4528" s="94">
        <v>6.3E-2</v>
      </c>
      <c r="H4528" s="94">
        <v>1.2898506860371266E-2</v>
      </c>
      <c r="I4528" s="94">
        <v>4.7295809523809518E-2</v>
      </c>
    </row>
    <row r="4529" spans="1:9" s="97" customFormat="1" ht="11.25" customHeight="1" x14ac:dyDescent="0.25">
      <c r="A4529" s="77">
        <v>4523</v>
      </c>
      <c r="B4529" s="76" t="s">
        <v>4536</v>
      </c>
      <c r="C4529" s="98" t="s">
        <v>1611</v>
      </c>
      <c r="D4529" s="77" t="s">
        <v>1586</v>
      </c>
      <c r="E4529" s="76" t="s">
        <v>8001</v>
      </c>
      <c r="F4529" s="94" t="s">
        <v>1596</v>
      </c>
      <c r="G4529" s="94">
        <v>0.1</v>
      </c>
      <c r="H4529" s="94">
        <v>7.1999999999999995E-2</v>
      </c>
      <c r="I4529" s="94">
        <v>2.6431999999999997E-2</v>
      </c>
    </row>
    <row r="4530" spans="1:9" s="97" customFormat="1" ht="11.25" customHeight="1" x14ac:dyDescent="0.25">
      <c r="A4530" s="77">
        <v>4524</v>
      </c>
      <c r="B4530" s="76" t="s">
        <v>4535</v>
      </c>
      <c r="C4530" s="98" t="s">
        <v>1611</v>
      </c>
      <c r="D4530" s="77" t="s">
        <v>1586</v>
      </c>
      <c r="E4530" s="76" t="s">
        <v>8001</v>
      </c>
      <c r="F4530" s="94" t="s">
        <v>1596</v>
      </c>
      <c r="G4530" s="94">
        <v>0.04</v>
      </c>
      <c r="H4530" s="94">
        <v>8.4947538337368858E-3</v>
      </c>
      <c r="I4530" s="94">
        <v>2.9740952380952375E-2</v>
      </c>
    </row>
    <row r="4531" spans="1:9" s="97" customFormat="1" ht="11.25" customHeight="1" x14ac:dyDescent="0.25">
      <c r="A4531" s="77">
        <v>4525</v>
      </c>
      <c r="B4531" s="76" t="s">
        <v>4534</v>
      </c>
      <c r="C4531" s="98" t="s">
        <v>1611</v>
      </c>
      <c r="D4531" s="77" t="s">
        <v>1586</v>
      </c>
      <c r="E4531" s="76" t="s">
        <v>8001</v>
      </c>
      <c r="F4531" s="94" t="s">
        <v>1596</v>
      </c>
      <c r="G4531" s="94">
        <v>0.06</v>
      </c>
      <c r="H4531" s="94">
        <v>3.32E-2</v>
      </c>
      <c r="I4531" s="94">
        <v>2.5299199999999994E-2</v>
      </c>
    </row>
    <row r="4532" spans="1:9" s="97" customFormat="1" ht="11.25" customHeight="1" x14ac:dyDescent="0.25">
      <c r="A4532" s="77">
        <v>4526</v>
      </c>
      <c r="B4532" s="76" t="s">
        <v>4533</v>
      </c>
      <c r="C4532" s="98" t="s">
        <v>1611</v>
      </c>
      <c r="D4532" s="77" t="s">
        <v>1586</v>
      </c>
      <c r="E4532" s="76" t="s">
        <v>8001</v>
      </c>
      <c r="F4532" s="94" t="s">
        <v>1596</v>
      </c>
      <c r="G4532" s="94">
        <v>6.3E-2</v>
      </c>
      <c r="H4532" s="94">
        <v>1.0542776432606942E-2</v>
      </c>
      <c r="I4532" s="94">
        <v>4.9519619047619048E-2</v>
      </c>
    </row>
    <row r="4533" spans="1:9" s="97" customFormat="1" ht="11.25" customHeight="1" x14ac:dyDescent="0.25">
      <c r="A4533" s="77">
        <v>4527</v>
      </c>
      <c r="B4533" s="76" t="s">
        <v>4532</v>
      </c>
      <c r="C4533" s="98" t="s">
        <v>1611</v>
      </c>
      <c r="D4533" s="77" t="s">
        <v>1586</v>
      </c>
      <c r="E4533" s="76" t="s">
        <v>4501</v>
      </c>
      <c r="F4533" s="94" t="s">
        <v>1596</v>
      </c>
      <c r="G4533" s="94">
        <v>6.3E-2</v>
      </c>
      <c r="H4533" s="94">
        <v>3.8186037126715098E-3</v>
      </c>
      <c r="I4533" s="94">
        <v>5.5867238095238095E-2</v>
      </c>
    </row>
    <row r="4534" spans="1:9" s="97" customFormat="1" ht="11.25" customHeight="1" x14ac:dyDescent="0.25">
      <c r="A4534" s="77">
        <v>4528</v>
      </c>
      <c r="B4534" s="76" t="s">
        <v>4531</v>
      </c>
      <c r="C4534" s="98" t="s">
        <v>1611</v>
      </c>
      <c r="D4534" s="77" t="s">
        <v>1586</v>
      </c>
      <c r="E4534" s="76" t="s">
        <v>8001</v>
      </c>
      <c r="F4534" s="94" t="s">
        <v>1596</v>
      </c>
      <c r="G4534" s="94">
        <v>0.25</v>
      </c>
      <c r="H4534" s="94">
        <v>8.5552865213882161E-3</v>
      </c>
      <c r="I4534" s="94">
        <v>0.22792380952380953</v>
      </c>
    </row>
    <row r="4535" spans="1:9" s="97" customFormat="1" ht="11.25" customHeight="1" x14ac:dyDescent="0.25">
      <c r="A4535" s="77">
        <v>4529</v>
      </c>
      <c r="B4535" s="76" t="s">
        <v>730</v>
      </c>
      <c r="C4535" s="98" t="s">
        <v>1622</v>
      </c>
      <c r="D4535" s="77" t="s">
        <v>1586</v>
      </c>
      <c r="E4535" s="76" t="s">
        <v>7858</v>
      </c>
      <c r="F4535" s="94" t="s">
        <v>1596</v>
      </c>
      <c r="G4535" s="94">
        <v>0.16</v>
      </c>
      <c r="H4535" s="94">
        <v>5.9306900726392255E-2</v>
      </c>
      <c r="I4535" s="94">
        <v>9.5054285714285702E-2</v>
      </c>
    </row>
    <row r="4536" spans="1:9" s="97" customFormat="1" ht="11.25" customHeight="1" x14ac:dyDescent="0.25">
      <c r="A4536" s="77">
        <v>4530</v>
      </c>
      <c r="B4536" s="76" t="s">
        <v>1597</v>
      </c>
      <c r="C4536" s="98" t="s">
        <v>1622</v>
      </c>
      <c r="D4536" s="77" t="s">
        <v>1586</v>
      </c>
      <c r="E4536" s="76" t="s">
        <v>7858</v>
      </c>
      <c r="F4536" s="94" t="s">
        <v>1596</v>
      </c>
      <c r="G4536" s="94">
        <v>0.1</v>
      </c>
      <c r="H4536" s="94">
        <v>6.7191283292978203E-3</v>
      </c>
      <c r="I4536" s="94">
        <v>8.8057142857142848E-2</v>
      </c>
    </row>
    <row r="4537" spans="1:9" s="97" customFormat="1" ht="11.25" customHeight="1" x14ac:dyDescent="0.25">
      <c r="A4537" s="77">
        <v>4531</v>
      </c>
      <c r="B4537" s="76" t="s">
        <v>524</v>
      </c>
      <c r="C4537" s="98" t="s">
        <v>1622</v>
      </c>
      <c r="D4537" s="77" t="s">
        <v>1586</v>
      </c>
      <c r="E4537" s="76" t="s">
        <v>7858</v>
      </c>
      <c r="F4537" s="94" t="s">
        <v>1596</v>
      </c>
      <c r="G4537" s="94">
        <v>0.1</v>
      </c>
      <c r="H4537" s="94">
        <v>4.2700766747376918E-2</v>
      </c>
      <c r="I4537" s="94">
        <v>5.4090476190476189E-2</v>
      </c>
    </row>
    <row r="4538" spans="1:9" s="97" customFormat="1" ht="11.25" customHeight="1" x14ac:dyDescent="0.25">
      <c r="A4538" s="77">
        <v>4532</v>
      </c>
      <c r="B4538" s="76" t="s">
        <v>765</v>
      </c>
      <c r="C4538" s="98" t="s">
        <v>1622</v>
      </c>
      <c r="D4538" s="77" t="s">
        <v>1586</v>
      </c>
      <c r="E4538" s="76" t="s">
        <v>7858</v>
      </c>
      <c r="F4538" s="94" t="s">
        <v>1596</v>
      </c>
      <c r="G4538" s="94">
        <v>6.3E-2</v>
      </c>
      <c r="H4538" s="94">
        <v>5.9523809523809527E-2</v>
      </c>
      <c r="I4538" s="94">
        <v>3.281523809523808E-3</v>
      </c>
    </row>
    <row r="4539" spans="1:9" s="97" customFormat="1" ht="11.25" customHeight="1" x14ac:dyDescent="0.25">
      <c r="A4539" s="77">
        <v>4533</v>
      </c>
      <c r="B4539" s="76" t="s">
        <v>766</v>
      </c>
      <c r="C4539" s="98" t="s">
        <v>1622</v>
      </c>
      <c r="D4539" s="77" t="s">
        <v>1586</v>
      </c>
      <c r="E4539" s="76" t="s">
        <v>7858</v>
      </c>
      <c r="F4539" s="94" t="s">
        <v>1596</v>
      </c>
      <c r="G4539" s="94">
        <v>6.3E-2</v>
      </c>
      <c r="H4539" s="94">
        <v>3.5966505246166265E-3</v>
      </c>
      <c r="I4539" s="94">
        <v>5.60767619047619E-2</v>
      </c>
    </row>
    <row r="4540" spans="1:9" s="97" customFormat="1" ht="11.25" customHeight="1" x14ac:dyDescent="0.25">
      <c r="A4540" s="77">
        <v>4534</v>
      </c>
      <c r="B4540" s="76" t="s">
        <v>768</v>
      </c>
      <c r="C4540" s="98" t="s">
        <v>1622</v>
      </c>
      <c r="D4540" s="77" t="s">
        <v>1586</v>
      </c>
      <c r="E4540" s="76" t="s">
        <v>8034</v>
      </c>
      <c r="F4540" s="94" t="s">
        <v>1596</v>
      </c>
      <c r="G4540" s="94">
        <v>0.16</v>
      </c>
      <c r="H4540" s="94">
        <v>7.6775625504439064E-3</v>
      </c>
      <c r="I4540" s="94">
        <v>0.14379238095238098</v>
      </c>
    </row>
    <row r="4541" spans="1:9" s="97" customFormat="1" ht="11.25" customHeight="1" x14ac:dyDescent="0.25">
      <c r="A4541" s="77">
        <v>4535</v>
      </c>
      <c r="B4541" s="76" t="s">
        <v>734</v>
      </c>
      <c r="C4541" s="98" t="s">
        <v>1622</v>
      </c>
      <c r="D4541" s="77" t="s">
        <v>1586</v>
      </c>
      <c r="E4541" s="76" t="s">
        <v>8034</v>
      </c>
      <c r="F4541" s="94" t="s">
        <v>1596</v>
      </c>
      <c r="G4541" s="94">
        <v>0.4</v>
      </c>
      <c r="H4541" s="94">
        <v>7.5963478611783708E-2</v>
      </c>
      <c r="I4541" s="94">
        <v>0.30589047619047616</v>
      </c>
    </row>
    <row r="4542" spans="1:9" s="97" customFormat="1" ht="11.25" customHeight="1" x14ac:dyDescent="0.25">
      <c r="A4542" s="77">
        <v>4536</v>
      </c>
      <c r="B4542" s="76" t="s">
        <v>771</v>
      </c>
      <c r="C4542" s="98" t="s">
        <v>1622</v>
      </c>
      <c r="D4542" s="77" t="s">
        <v>1586</v>
      </c>
      <c r="E4542" s="76" t="s">
        <v>8034</v>
      </c>
      <c r="F4542" s="94" t="s">
        <v>1596</v>
      </c>
      <c r="G4542" s="94">
        <v>6.3E-2</v>
      </c>
      <c r="H4542" s="94">
        <v>1.8507869249394675E-2</v>
      </c>
      <c r="I4542" s="94">
        <v>4.2000571428571429E-2</v>
      </c>
    </row>
    <row r="4543" spans="1:9" s="97" customFormat="1" ht="11.25" customHeight="1" x14ac:dyDescent="0.25">
      <c r="A4543" s="77">
        <v>4537</v>
      </c>
      <c r="B4543" s="76" t="s">
        <v>772</v>
      </c>
      <c r="C4543" s="98" t="s">
        <v>1622</v>
      </c>
      <c r="D4543" s="77" t="s">
        <v>1586</v>
      </c>
      <c r="E4543" s="76" t="s">
        <v>7847</v>
      </c>
      <c r="F4543" s="94" t="s">
        <v>1596</v>
      </c>
      <c r="G4543" s="94">
        <v>0.1</v>
      </c>
      <c r="H4543" s="94">
        <v>1.7418280871670702E-2</v>
      </c>
      <c r="I4543" s="94">
        <v>7.795714285714285E-2</v>
      </c>
    </row>
    <row r="4544" spans="1:9" s="97" customFormat="1" ht="11.25" customHeight="1" x14ac:dyDescent="0.25">
      <c r="A4544" s="77">
        <v>4538</v>
      </c>
      <c r="B4544" s="76" t="s">
        <v>3552</v>
      </c>
      <c r="C4544" s="98" t="s">
        <v>1622</v>
      </c>
      <c r="D4544" s="77" t="s">
        <v>1586</v>
      </c>
      <c r="E4544" s="76" t="s">
        <v>7847</v>
      </c>
      <c r="F4544" s="94" t="s">
        <v>1596</v>
      </c>
      <c r="G4544" s="94">
        <v>0.06</v>
      </c>
      <c r="H4544" s="94">
        <v>2.8268765133171916E-2</v>
      </c>
      <c r="I4544" s="94">
        <v>2.9954285714285711E-2</v>
      </c>
    </row>
    <row r="4545" spans="1:9" s="97" customFormat="1" ht="11.25" customHeight="1" x14ac:dyDescent="0.25">
      <c r="A4545" s="77">
        <v>4539</v>
      </c>
      <c r="B4545" s="76" t="s">
        <v>773</v>
      </c>
      <c r="C4545" s="98" t="s">
        <v>1622</v>
      </c>
      <c r="D4545" s="77" t="s">
        <v>1586</v>
      </c>
      <c r="E4545" s="76" t="s">
        <v>7847</v>
      </c>
      <c r="F4545" s="94" t="s">
        <v>1596</v>
      </c>
      <c r="G4545" s="94">
        <v>0.25</v>
      </c>
      <c r="H4545" s="94">
        <v>4.9939467312348678E-3</v>
      </c>
      <c r="I4545" s="94">
        <v>0.23128571428571429</v>
      </c>
    </row>
    <row r="4546" spans="1:9" s="97" customFormat="1" ht="11.25" customHeight="1" x14ac:dyDescent="0.25">
      <c r="A4546" s="77">
        <v>4540</v>
      </c>
      <c r="B4546" s="76" t="s">
        <v>774</v>
      </c>
      <c r="C4546" s="98" t="s">
        <v>1622</v>
      </c>
      <c r="D4546" s="77" t="s">
        <v>1586</v>
      </c>
      <c r="E4546" s="76" t="s">
        <v>7847</v>
      </c>
      <c r="F4546" s="94" t="s">
        <v>1596</v>
      </c>
      <c r="G4546" s="94">
        <v>0.1</v>
      </c>
      <c r="H4546" s="94">
        <v>8.5245157384987905E-2</v>
      </c>
      <c r="I4546" s="94">
        <v>1.3928571428571417E-2</v>
      </c>
    </row>
    <row r="4547" spans="1:9" s="97" customFormat="1" ht="11.25" customHeight="1" x14ac:dyDescent="0.25">
      <c r="A4547" s="77">
        <v>4541</v>
      </c>
      <c r="B4547" s="76" t="s">
        <v>736</v>
      </c>
      <c r="C4547" s="98" t="s">
        <v>1622</v>
      </c>
      <c r="D4547" s="77" t="s">
        <v>1586</v>
      </c>
      <c r="E4547" s="76" t="s">
        <v>7847</v>
      </c>
      <c r="F4547" s="94" t="s">
        <v>1596</v>
      </c>
      <c r="G4547" s="94">
        <v>6.3E-2</v>
      </c>
      <c r="H4547" s="94">
        <v>4.6811945117029869E-3</v>
      </c>
      <c r="I4547" s="94">
        <v>5.5052952380952383E-2</v>
      </c>
    </row>
    <row r="4548" spans="1:9" s="97" customFormat="1" ht="11.25" customHeight="1" x14ac:dyDescent="0.25">
      <c r="A4548" s="77">
        <v>4542</v>
      </c>
      <c r="B4548" s="76" t="s">
        <v>775</v>
      </c>
      <c r="C4548" s="98" t="s">
        <v>1622</v>
      </c>
      <c r="D4548" s="77" t="s">
        <v>1586</v>
      </c>
      <c r="E4548" s="76" t="s">
        <v>7847</v>
      </c>
      <c r="F4548" s="94" t="s">
        <v>1596</v>
      </c>
      <c r="G4548" s="94">
        <v>0.06</v>
      </c>
      <c r="H4548" s="94">
        <v>4.3400000000000001E-2</v>
      </c>
      <c r="I4548" s="94">
        <v>1.5670400000000001E-2</v>
      </c>
    </row>
    <row r="4549" spans="1:9" s="97" customFormat="1" ht="11.25" customHeight="1" x14ac:dyDescent="0.25">
      <c r="A4549" s="77">
        <v>4543</v>
      </c>
      <c r="B4549" s="76" t="s">
        <v>525</v>
      </c>
      <c r="C4549" s="98" t="s">
        <v>1622</v>
      </c>
      <c r="D4549" s="77" t="s">
        <v>1586</v>
      </c>
      <c r="E4549" s="76" t="s">
        <v>7847</v>
      </c>
      <c r="F4549" s="94" t="s">
        <v>1596</v>
      </c>
      <c r="G4549" s="94">
        <v>0.1</v>
      </c>
      <c r="H4549" s="94">
        <v>9.0849475383373689E-3</v>
      </c>
      <c r="I4549" s="94">
        <v>8.5823809523809511E-2</v>
      </c>
    </row>
    <row r="4550" spans="1:9" s="97" customFormat="1" ht="11.25" customHeight="1" x14ac:dyDescent="0.25">
      <c r="A4550" s="77">
        <v>4544</v>
      </c>
      <c r="B4550" s="76" t="s">
        <v>3554</v>
      </c>
      <c r="C4550" s="98" t="s">
        <v>1622</v>
      </c>
      <c r="D4550" s="77" t="s">
        <v>1586</v>
      </c>
      <c r="E4550" s="76" t="s">
        <v>8034</v>
      </c>
      <c r="F4550" s="94" t="s">
        <v>1596</v>
      </c>
      <c r="G4550" s="94">
        <v>0.06</v>
      </c>
      <c r="H4550" s="94">
        <v>2.2659402744148509E-2</v>
      </c>
      <c r="I4550" s="94">
        <v>3.5249523809523807E-2</v>
      </c>
    </row>
    <row r="4551" spans="1:9" s="97" customFormat="1" ht="11.25" customHeight="1" x14ac:dyDescent="0.25">
      <c r="A4551" s="77">
        <v>4545</v>
      </c>
      <c r="B4551" s="76" t="s">
        <v>3553</v>
      </c>
      <c r="C4551" s="98" t="s">
        <v>1622</v>
      </c>
      <c r="D4551" s="77" t="s">
        <v>1586</v>
      </c>
      <c r="E4551" s="76" t="s">
        <v>7847</v>
      </c>
      <c r="F4551" s="94" t="s">
        <v>1596</v>
      </c>
      <c r="G4551" s="94">
        <v>0.16</v>
      </c>
      <c r="H4551" s="94">
        <v>2.684120258272801E-2</v>
      </c>
      <c r="I4551" s="94">
        <v>0.12570190476190474</v>
      </c>
    </row>
    <row r="4552" spans="1:9" s="97" customFormat="1" ht="11.25" customHeight="1" x14ac:dyDescent="0.25">
      <c r="A4552" s="77">
        <v>4546</v>
      </c>
      <c r="B4552" s="76" t="s">
        <v>3569</v>
      </c>
      <c r="C4552" s="98" t="s">
        <v>1622</v>
      </c>
      <c r="D4552" s="77" t="s">
        <v>1586</v>
      </c>
      <c r="E4552" s="76" t="s">
        <v>8034</v>
      </c>
      <c r="F4552" s="94" t="s">
        <v>1596</v>
      </c>
      <c r="G4552" s="94">
        <v>0.1</v>
      </c>
      <c r="H4552" s="94">
        <v>7.0878732849071827E-2</v>
      </c>
      <c r="I4552" s="94">
        <v>2.7490476190476197E-2</v>
      </c>
    </row>
    <row r="4553" spans="1:9" s="97" customFormat="1" ht="11.25" customHeight="1" x14ac:dyDescent="0.25">
      <c r="A4553" s="77">
        <v>4547</v>
      </c>
      <c r="B4553" s="76" t="s">
        <v>1632</v>
      </c>
      <c r="C4553" s="98" t="s">
        <v>1622</v>
      </c>
      <c r="D4553" s="77" t="s">
        <v>1586</v>
      </c>
      <c r="E4553" s="76" t="s">
        <v>8034</v>
      </c>
      <c r="F4553" s="94" t="s">
        <v>1596</v>
      </c>
      <c r="G4553" s="94">
        <v>0.63</v>
      </c>
      <c r="H4553" s="94">
        <v>0.1930992736077482</v>
      </c>
      <c r="I4553" s="94">
        <v>0.4124342857142857</v>
      </c>
    </row>
    <row r="4554" spans="1:9" s="97" customFormat="1" ht="11.25" customHeight="1" x14ac:dyDescent="0.25">
      <c r="A4554" s="77">
        <v>4548</v>
      </c>
      <c r="B4554" s="76" t="s">
        <v>3568</v>
      </c>
      <c r="C4554" s="98" t="s">
        <v>1622</v>
      </c>
      <c r="D4554" s="77" t="s">
        <v>1586</v>
      </c>
      <c r="E4554" s="76" t="s">
        <v>8034</v>
      </c>
      <c r="F4554" s="94" t="s">
        <v>1596</v>
      </c>
      <c r="G4554" s="94">
        <v>0.25</v>
      </c>
      <c r="H4554" s="94">
        <v>9.3961864406779672E-2</v>
      </c>
      <c r="I4554" s="94">
        <v>0.14729999999999999</v>
      </c>
    </row>
    <row r="4555" spans="1:9" s="97" customFormat="1" ht="11.25" customHeight="1" x14ac:dyDescent="0.25">
      <c r="A4555" s="77">
        <v>4549</v>
      </c>
      <c r="B4555" s="76" t="s">
        <v>3567</v>
      </c>
      <c r="C4555" s="98" t="s">
        <v>1622</v>
      </c>
      <c r="D4555" s="77" t="s">
        <v>1586</v>
      </c>
      <c r="E4555" s="76" t="s">
        <v>8034</v>
      </c>
      <c r="F4555" s="94" t="s">
        <v>1596</v>
      </c>
      <c r="G4555" s="94">
        <v>0.4</v>
      </c>
      <c r="H4555" s="94">
        <v>0.11238902340597257</v>
      </c>
      <c r="I4555" s="94">
        <v>0.27150476190476192</v>
      </c>
    </row>
    <row r="4556" spans="1:9" s="97" customFormat="1" ht="11.25" customHeight="1" x14ac:dyDescent="0.25">
      <c r="A4556" s="77">
        <v>4550</v>
      </c>
      <c r="B4556" s="76" t="s">
        <v>1796</v>
      </c>
      <c r="C4556" s="98" t="s">
        <v>1622</v>
      </c>
      <c r="D4556" s="77" t="s">
        <v>1586</v>
      </c>
      <c r="E4556" s="76" t="s">
        <v>7710</v>
      </c>
      <c r="F4556" s="94" t="s">
        <v>1596</v>
      </c>
      <c r="G4556" s="94">
        <v>6.3E-2</v>
      </c>
      <c r="H4556" s="94">
        <v>3.7909999999999999E-2</v>
      </c>
      <c r="I4556" s="94">
        <v>2.3684960000000001E-2</v>
      </c>
    </row>
    <row r="4557" spans="1:9" s="97" customFormat="1" ht="11.25" customHeight="1" x14ac:dyDescent="0.25">
      <c r="A4557" s="77">
        <v>4551</v>
      </c>
      <c r="B4557" s="76" t="s">
        <v>3566</v>
      </c>
      <c r="C4557" s="98" t="s">
        <v>1622</v>
      </c>
      <c r="D4557" s="77" t="s">
        <v>1586</v>
      </c>
      <c r="E4557" s="76" t="s">
        <v>7710</v>
      </c>
      <c r="F4557" s="94" t="s">
        <v>1596</v>
      </c>
      <c r="G4557" s="94">
        <v>0.1</v>
      </c>
      <c r="H4557" s="94">
        <v>1.4845641646489105E-2</v>
      </c>
      <c r="I4557" s="94">
        <v>8.0385714285714283E-2</v>
      </c>
    </row>
    <row r="4558" spans="1:9" s="97" customFormat="1" ht="11.25" customHeight="1" x14ac:dyDescent="0.25">
      <c r="A4558" s="77">
        <v>4552</v>
      </c>
      <c r="B4558" s="76" t="s">
        <v>3565</v>
      </c>
      <c r="C4558" s="98" t="s">
        <v>1622</v>
      </c>
      <c r="D4558" s="77" t="s">
        <v>1586</v>
      </c>
      <c r="E4558" s="76" t="s">
        <v>7710</v>
      </c>
      <c r="F4558" s="94" t="s">
        <v>1596</v>
      </c>
      <c r="G4558" s="94">
        <v>0.16</v>
      </c>
      <c r="H4558" s="94">
        <v>1.4442090395480226E-2</v>
      </c>
      <c r="I4558" s="94">
        <v>0.13740666666666668</v>
      </c>
    </row>
    <row r="4559" spans="1:9" s="97" customFormat="1" ht="11.25" customHeight="1" x14ac:dyDescent="0.25">
      <c r="A4559" s="77">
        <v>4553</v>
      </c>
      <c r="B4559" s="76" t="s">
        <v>3564</v>
      </c>
      <c r="C4559" s="98" t="s">
        <v>1622</v>
      </c>
      <c r="D4559" s="77" t="s">
        <v>1586</v>
      </c>
      <c r="E4559" s="76" t="s">
        <v>7710</v>
      </c>
      <c r="F4559" s="94" t="s">
        <v>1596</v>
      </c>
      <c r="G4559" s="94">
        <v>6.3E-2</v>
      </c>
      <c r="H4559" s="94">
        <v>4.4390637610976598E-3</v>
      </c>
      <c r="I4559" s="94">
        <v>5.5281523809523808E-2</v>
      </c>
    </row>
    <row r="4560" spans="1:9" s="97" customFormat="1" ht="11.25" customHeight="1" x14ac:dyDescent="0.25">
      <c r="A4560" s="77">
        <v>4554</v>
      </c>
      <c r="B4560" s="76" t="s">
        <v>3563</v>
      </c>
      <c r="C4560" s="98" t="s">
        <v>1622</v>
      </c>
      <c r="D4560" s="77" t="s">
        <v>1586</v>
      </c>
      <c r="E4560" s="76" t="s">
        <v>7710</v>
      </c>
      <c r="F4560" s="94" t="s">
        <v>1596</v>
      </c>
      <c r="G4560" s="94">
        <v>0.16</v>
      </c>
      <c r="H4560" s="94">
        <v>6.0684019370460052E-3</v>
      </c>
      <c r="I4560" s="94">
        <v>0.14531142857142856</v>
      </c>
    </row>
    <row r="4561" spans="1:9" s="97" customFormat="1" ht="11.25" customHeight="1" x14ac:dyDescent="0.25">
      <c r="A4561" s="77">
        <v>4555</v>
      </c>
      <c r="B4561" s="76" t="s">
        <v>3560</v>
      </c>
      <c r="C4561" s="98" t="s">
        <v>1622</v>
      </c>
      <c r="D4561" s="77" t="s">
        <v>1586</v>
      </c>
      <c r="E4561" s="76" t="s">
        <v>7860</v>
      </c>
      <c r="F4561" s="94" t="s">
        <v>1596</v>
      </c>
      <c r="G4561" s="94">
        <v>0.1</v>
      </c>
      <c r="H4561" s="94">
        <v>6.2953995157384998E-3</v>
      </c>
      <c r="I4561" s="94">
        <v>8.8457142857142859E-2</v>
      </c>
    </row>
    <row r="4562" spans="1:9" s="97" customFormat="1" ht="11.25" customHeight="1" x14ac:dyDescent="0.25">
      <c r="A4562" s="77">
        <v>4556</v>
      </c>
      <c r="B4562" s="76" t="s">
        <v>4917</v>
      </c>
      <c r="C4562" s="98" t="s">
        <v>1622</v>
      </c>
      <c r="D4562" s="77" t="s">
        <v>1586</v>
      </c>
      <c r="E4562" s="76" t="s">
        <v>7710</v>
      </c>
      <c r="F4562" s="94" t="s">
        <v>1596</v>
      </c>
      <c r="G4562" s="94">
        <v>0.25</v>
      </c>
      <c r="H4562" s="94">
        <v>2.6740314769975789E-2</v>
      </c>
      <c r="I4562" s="94">
        <v>0.21075714285714284</v>
      </c>
    </row>
    <row r="4563" spans="1:9" s="97" customFormat="1" ht="11.25" customHeight="1" x14ac:dyDescent="0.25">
      <c r="A4563" s="77">
        <v>4557</v>
      </c>
      <c r="B4563" s="76" t="s">
        <v>3562</v>
      </c>
      <c r="C4563" s="98" t="s">
        <v>1622</v>
      </c>
      <c r="D4563" s="77" t="s">
        <v>1586</v>
      </c>
      <c r="E4563" s="76" t="s">
        <v>7710</v>
      </c>
      <c r="F4563" s="94" t="s">
        <v>1596</v>
      </c>
      <c r="G4563" s="94">
        <v>0.16</v>
      </c>
      <c r="H4563" s="94">
        <v>2.3532082324455205E-2</v>
      </c>
      <c r="I4563" s="94">
        <v>0.12882571428571427</v>
      </c>
    </row>
    <row r="4564" spans="1:9" s="97" customFormat="1" ht="11.25" customHeight="1" x14ac:dyDescent="0.25">
      <c r="A4564" s="77">
        <v>4558</v>
      </c>
      <c r="B4564" s="76" t="s">
        <v>777</v>
      </c>
      <c r="C4564" s="98" t="s">
        <v>1622</v>
      </c>
      <c r="D4564" s="77" t="s">
        <v>1586</v>
      </c>
      <c r="E4564" s="76" t="s">
        <v>7710</v>
      </c>
      <c r="F4564" s="94" t="s">
        <v>1596</v>
      </c>
      <c r="G4564" s="94">
        <v>0.16</v>
      </c>
      <c r="H4564" s="94">
        <v>4.2781476997578692E-2</v>
      </c>
      <c r="I4564" s="94">
        <v>0.11065428571428571</v>
      </c>
    </row>
    <row r="4565" spans="1:9" s="97" customFormat="1" ht="11.25" customHeight="1" x14ac:dyDescent="0.25">
      <c r="A4565" s="77">
        <v>4559</v>
      </c>
      <c r="B4565" s="76" t="s">
        <v>3561</v>
      </c>
      <c r="C4565" s="98" t="s">
        <v>1622</v>
      </c>
      <c r="D4565" s="77" t="s">
        <v>1586</v>
      </c>
      <c r="E4565" s="76" t="s">
        <v>7710</v>
      </c>
      <c r="F4565" s="94" t="s">
        <v>1596</v>
      </c>
      <c r="G4565" s="94">
        <v>0.25</v>
      </c>
      <c r="H4565" s="94">
        <v>0.16700000000000001</v>
      </c>
      <c r="I4565" s="94">
        <v>7.8351999999999991E-2</v>
      </c>
    </row>
    <row r="4566" spans="1:9" s="97" customFormat="1" ht="11.25" customHeight="1" x14ac:dyDescent="0.25">
      <c r="A4566" s="77">
        <v>4560</v>
      </c>
      <c r="B4566" s="76" t="s">
        <v>1718</v>
      </c>
      <c r="C4566" s="98" t="s">
        <v>1622</v>
      </c>
      <c r="D4566" s="77" t="s">
        <v>1586</v>
      </c>
      <c r="E4566" s="76" t="s">
        <v>7710</v>
      </c>
      <c r="F4566" s="94" t="s">
        <v>1596</v>
      </c>
      <c r="G4566" s="94">
        <v>6.3E-2</v>
      </c>
      <c r="H4566" s="94">
        <v>1.0346045197740114E-2</v>
      </c>
      <c r="I4566" s="94">
        <v>4.9705333333333337E-2</v>
      </c>
    </row>
    <row r="4567" spans="1:9" s="97" customFormat="1" ht="11.25" customHeight="1" x14ac:dyDescent="0.25">
      <c r="A4567" s="77">
        <v>4561</v>
      </c>
      <c r="B4567" s="76" t="s">
        <v>776</v>
      </c>
      <c r="C4567" s="98" t="s">
        <v>1622</v>
      </c>
      <c r="D4567" s="77" t="s">
        <v>1586</v>
      </c>
      <c r="E4567" s="76" t="s">
        <v>7710</v>
      </c>
      <c r="F4567" s="94" t="s">
        <v>1596</v>
      </c>
      <c r="G4567" s="94">
        <v>0.16</v>
      </c>
      <c r="H4567" s="94">
        <v>1.1602098466505246E-2</v>
      </c>
      <c r="I4567" s="94">
        <v>0.14008761904761902</v>
      </c>
    </row>
    <row r="4568" spans="1:9" s="97" customFormat="1" ht="11.25" customHeight="1" x14ac:dyDescent="0.25">
      <c r="A4568" s="77">
        <v>4562</v>
      </c>
      <c r="B4568" s="76" t="s">
        <v>4530</v>
      </c>
      <c r="C4568" s="98" t="s">
        <v>1611</v>
      </c>
      <c r="D4568" s="77" t="s">
        <v>1586</v>
      </c>
      <c r="E4568" s="76" t="s">
        <v>8001</v>
      </c>
      <c r="F4568" s="94" t="s">
        <v>1596</v>
      </c>
      <c r="G4568" s="94">
        <v>0.16</v>
      </c>
      <c r="H4568" s="94">
        <v>2.1221751412429379E-2</v>
      </c>
      <c r="I4568" s="94">
        <v>0.13100666666666666</v>
      </c>
    </row>
    <row r="4569" spans="1:9" s="97" customFormat="1" ht="11.25" customHeight="1" x14ac:dyDescent="0.25">
      <c r="A4569" s="77">
        <v>4563</v>
      </c>
      <c r="B4569" s="76" t="s">
        <v>2501</v>
      </c>
      <c r="C4569" s="98" t="s">
        <v>1622</v>
      </c>
      <c r="D4569" s="77" t="s">
        <v>1586</v>
      </c>
      <c r="E4569" s="76" t="s">
        <v>7710</v>
      </c>
      <c r="F4569" s="94" t="s">
        <v>1596</v>
      </c>
      <c r="G4569" s="94">
        <v>0.16</v>
      </c>
      <c r="H4569" s="94">
        <v>3.6975383373688456E-2</v>
      </c>
      <c r="I4569" s="94">
        <v>0.1161352380952381</v>
      </c>
    </row>
    <row r="4570" spans="1:9" s="97" customFormat="1" ht="11.25" customHeight="1" x14ac:dyDescent="0.25">
      <c r="A4570" s="77">
        <v>4564</v>
      </c>
      <c r="B4570" s="76" t="s">
        <v>778</v>
      </c>
      <c r="C4570" s="98" t="s">
        <v>1622</v>
      </c>
      <c r="D4570" s="77" t="s">
        <v>1586</v>
      </c>
      <c r="E4570" s="76" t="s">
        <v>7710</v>
      </c>
      <c r="F4570" s="94" t="s">
        <v>1596</v>
      </c>
      <c r="G4570" s="94">
        <v>0.16</v>
      </c>
      <c r="H4570" s="94">
        <v>3.9028450363196125E-2</v>
      </c>
      <c r="I4570" s="94">
        <v>0.11419714285714284</v>
      </c>
    </row>
    <row r="4571" spans="1:9" s="97" customFormat="1" ht="11.25" customHeight="1" x14ac:dyDescent="0.25">
      <c r="A4571" s="77">
        <v>4565</v>
      </c>
      <c r="B4571" s="76" t="s">
        <v>779</v>
      </c>
      <c r="C4571" s="98" t="s">
        <v>1622</v>
      </c>
      <c r="D4571" s="77" t="s">
        <v>1586</v>
      </c>
      <c r="E4571" s="76" t="s">
        <v>7710</v>
      </c>
      <c r="F4571" s="94" t="s">
        <v>1596</v>
      </c>
      <c r="G4571" s="94">
        <v>0.16</v>
      </c>
      <c r="H4571" s="94">
        <v>2.3648103309120257E-2</v>
      </c>
      <c r="I4571" s="94">
        <v>0.12871619047619048</v>
      </c>
    </row>
    <row r="4572" spans="1:9" s="97" customFormat="1" ht="11.25" customHeight="1" x14ac:dyDescent="0.25">
      <c r="A4572" s="77">
        <v>4566</v>
      </c>
      <c r="B4572" s="76" t="s">
        <v>781</v>
      </c>
      <c r="C4572" s="98" t="s">
        <v>1622</v>
      </c>
      <c r="D4572" s="77" t="s">
        <v>1586</v>
      </c>
      <c r="E4572" s="76" t="s">
        <v>7710</v>
      </c>
      <c r="F4572" s="94" t="s">
        <v>1596</v>
      </c>
      <c r="G4572" s="94">
        <v>6.3E-2</v>
      </c>
      <c r="H4572" s="94">
        <v>3.5389999999999998E-2</v>
      </c>
      <c r="I4572" s="94">
        <v>2.6063839999999998E-2</v>
      </c>
    </row>
    <row r="4573" spans="1:9" s="97" customFormat="1" ht="11.25" customHeight="1" x14ac:dyDescent="0.25">
      <c r="A4573" s="77">
        <v>4567</v>
      </c>
      <c r="B4573" s="76" t="s">
        <v>3558</v>
      </c>
      <c r="C4573" s="98" t="s">
        <v>1622</v>
      </c>
      <c r="D4573" s="77" t="s">
        <v>1586</v>
      </c>
      <c r="E4573" s="76" t="s">
        <v>7847</v>
      </c>
      <c r="F4573" s="94" t="s">
        <v>1596</v>
      </c>
      <c r="G4573" s="94">
        <v>0.16</v>
      </c>
      <c r="H4573" s="94">
        <v>2.7189265536723167E-2</v>
      </c>
      <c r="I4573" s="94">
        <v>0.12537333333333334</v>
      </c>
    </row>
    <row r="4574" spans="1:9" s="97" customFormat="1" ht="11.25" customHeight="1" x14ac:dyDescent="0.25">
      <c r="A4574" s="77">
        <v>4568</v>
      </c>
      <c r="B4574" s="76" t="s">
        <v>1510</v>
      </c>
      <c r="C4574" s="98" t="s">
        <v>1622</v>
      </c>
      <c r="D4574" s="77" t="s">
        <v>1586</v>
      </c>
      <c r="E4574" s="76" t="s">
        <v>7847</v>
      </c>
      <c r="F4574" s="94" t="s">
        <v>1596</v>
      </c>
      <c r="G4574" s="94">
        <v>0.16</v>
      </c>
      <c r="H4574" s="94">
        <v>0.1551906779661017</v>
      </c>
      <c r="I4574" s="94">
        <v>4.539999999999992E-3</v>
      </c>
    </row>
    <row r="4575" spans="1:9" s="97" customFormat="1" ht="11.25" customHeight="1" x14ac:dyDescent="0.25">
      <c r="A4575" s="77">
        <v>4569</v>
      </c>
      <c r="B4575" s="76" t="s">
        <v>4529</v>
      </c>
      <c r="C4575" s="98" t="s">
        <v>1611</v>
      </c>
      <c r="D4575" s="77" t="s">
        <v>1586</v>
      </c>
      <c r="E4575" s="76" t="s">
        <v>8001</v>
      </c>
      <c r="F4575" s="94" t="s">
        <v>1596</v>
      </c>
      <c r="G4575" s="94">
        <v>0.04</v>
      </c>
      <c r="H4575" s="94">
        <v>2.0631557707828894E-2</v>
      </c>
      <c r="I4575" s="94">
        <v>1.8283809523809525E-2</v>
      </c>
    </row>
    <row r="4576" spans="1:9" s="97" customFormat="1" ht="11.25" customHeight="1" x14ac:dyDescent="0.25">
      <c r="A4576" s="77">
        <v>4570</v>
      </c>
      <c r="B4576" s="76" t="s">
        <v>3557</v>
      </c>
      <c r="C4576" s="98" t="s">
        <v>1622</v>
      </c>
      <c r="D4576" s="77" t="s">
        <v>1586</v>
      </c>
      <c r="E4576" s="76" t="s">
        <v>7847</v>
      </c>
      <c r="F4576" s="94" t="s">
        <v>1596</v>
      </c>
      <c r="G4576" s="94">
        <v>0.4</v>
      </c>
      <c r="H4576" s="94">
        <v>5.9049636803874095E-2</v>
      </c>
      <c r="I4576" s="94">
        <v>0.32185714285714284</v>
      </c>
    </row>
    <row r="4577" spans="1:9" s="97" customFormat="1" ht="11.25" customHeight="1" x14ac:dyDescent="0.25">
      <c r="A4577" s="77">
        <v>4571</v>
      </c>
      <c r="B4577" s="76" t="s">
        <v>3556</v>
      </c>
      <c r="C4577" s="98" t="s">
        <v>1622</v>
      </c>
      <c r="D4577" s="77" t="s">
        <v>1586</v>
      </c>
      <c r="E4577" s="76" t="s">
        <v>7847</v>
      </c>
      <c r="F4577" s="94" t="s">
        <v>1596</v>
      </c>
      <c r="G4577" s="94">
        <v>0.1</v>
      </c>
      <c r="H4577" s="94">
        <v>1.3665254237288137E-2</v>
      </c>
      <c r="I4577" s="94">
        <v>8.1500000000000003E-2</v>
      </c>
    </row>
    <row r="4578" spans="1:9" s="97" customFormat="1" ht="11.25" customHeight="1" x14ac:dyDescent="0.25">
      <c r="A4578" s="77">
        <v>4572</v>
      </c>
      <c r="B4578" s="76" t="s">
        <v>2226</v>
      </c>
      <c r="C4578" s="98" t="s">
        <v>1622</v>
      </c>
      <c r="D4578" s="77" t="s">
        <v>1586</v>
      </c>
      <c r="E4578" s="76" t="s">
        <v>7847</v>
      </c>
      <c r="F4578" s="94" t="s">
        <v>1596</v>
      </c>
      <c r="G4578" s="94">
        <v>6.3E-2</v>
      </c>
      <c r="H4578" s="94">
        <v>1.2691686844229217E-2</v>
      </c>
      <c r="I4578" s="94">
        <v>4.7491047619047613E-2</v>
      </c>
    </row>
    <row r="4579" spans="1:9" s="97" customFormat="1" ht="11.25" customHeight="1" x14ac:dyDescent="0.25">
      <c r="A4579" s="77">
        <v>4573</v>
      </c>
      <c r="B4579" s="76" t="s">
        <v>2224</v>
      </c>
      <c r="C4579" s="98" t="s">
        <v>1622</v>
      </c>
      <c r="D4579" s="77" t="s">
        <v>1586</v>
      </c>
      <c r="E4579" s="76" t="s">
        <v>7847</v>
      </c>
      <c r="F4579" s="94" t="s">
        <v>1596</v>
      </c>
      <c r="G4579" s="94">
        <v>6.3E-2</v>
      </c>
      <c r="H4579" s="94">
        <v>3.9799999999999995E-2</v>
      </c>
      <c r="I4579" s="94">
        <v>2.1900800000000002E-2</v>
      </c>
    </row>
    <row r="4580" spans="1:9" s="97" customFormat="1" ht="11.25" customHeight="1" x14ac:dyDescent="0.25">
      <c r="A4580" s="77">
        <v>4574</v>
      </c>
      <c r="B4580" s="76" t="s">
        <v>4528</v>
      </c>
      <c r="C4580" s="98" t="s">
        <v>1611</v>
      </c>
      <c r="D4580" s="77" t="s">
        <v>1586</v>
      </c>
      <c r="E4580" s="76" t="s">
        <v>8001</v>
      </c>
      <c r="F4580" s="94" t="s">
        <v>1596</v>
      </c>
      <c r="G4580" s="94">
        <v>0.04</v>
      </c>
      <c r="H4580" s="94">
        <v>1.1607142857142858E-2</v>
      </c>
      <c r="I4580" s="94">
        <v>2.6802857142857142E-2</v>
      </c>
    </row>
    <row r="4581" spans="1:9" s="97" customFormat="1" ht="11.25" customHeight="1" x14ac:dyDescent="0.25">
      <c r="A4581" s="77">
        <v>4575</v>
      </c>
      <c r="B4581" s="76" t="s">
        <v>2223</v>
      </c>
      <c r="C4581" s="98" t="s">
        <v>1622</v>
      </c>
      <c r="D4581" s="77" t="s">
        <v>1586</v>
      </c>
      <c r="E4581" s="76" t="s">
        <v>8678</v>
      </c>
      <c r="F4581" s="94" t="s">
        <v>1596</v>
      </c>
      <c r="G4581" s="94">
        <v>0.16</v>
      </c>
      <c r="H4581" s="94">
        <v>5.5256255044390641E-2</v>
      </c>
      <c r="I4581" s="94">
        <v>9.8878095238095223E-2</v>
      </c>
    </row>
    <row r="4582" spans="1:9" s="97" customFormat="1" ht="11.25" customHeight="1" x14ac:dyDescent="0.25">
      <c r="A4582" s="77">
        <v>4576</v>
      </c>
      <c r="B4582" s="76" t="s">
        <v>3555</v>
      </c>
      <c r="C4582" s="98" t="s">
        <v>1622</v>
      </c>
      <c r="D4582" s="77" t="s">
        <v>1586</v>
      </c>
      <c r="E4582" s="76" t="s">
        <v>8678</v>
      </c>
      <c r="F4582" s="94" t="s">
        <v>1596</v>
      </c>
      <c r="G4582" s="94">
        <v>0.25</v>
      </c>
      <c r="H4582" s="94">
        <v>3.9063761097659404E-2</v>
      </c>
      <c r="I4582" s="94">
        <v>0.19912380952380951</v>
      </c>
    </row>
    <row r="4583" spans="1:9" s="97" customFormat="1" ht="11.25" customHeight="1" x14ac:dyDescent="0.25">
      <c r="A4583" s="77">
        <v>4577</v>
      </c>
      <c r="B4583" s="76" t="s">
        <v>2222</v>
      </c>
      <c r="C4583" s="98" t="s">
        <v>1622</v>
      </c>
      <c r="D4583" s="77" t="s">
        <v>1586</v>
      </c>
      <c r="E4583" s="76" t="s">
        <v>8678</v>
      </c>
      <c r="F4583" s="94" t="s">
        <v>1596</v>
      </c>
      <c r="G4583" s="94">
        <v>0.16</v>
      </c>
      <c r="H4583" s="94">
        <v>3.1961259079903145E-2</v>
      </c>
      <c r="I4583" s="94">
        <v>0.12086857142857141</v>
      </c>
    </row>
    <row r="4584" spans="1:9" s="97" customFormat="1" ht="11.25" customHeight="1" x14ac:dyDescent="0.25">
      <c r="A4584" s="77">
        <v>4578</v>
      </c>
      <c r="B4584" s="76" t="s">
        <v>2221</v>
      </c>
      <c r="C4584" s="98" t="s">
        <v>1622</v>
      </c>
      <c r="D4584" s="77" t="s">
        <v>1586</v>
      </c>
      <c r="E4584" s="76" t="s">
        <v>8678</v>
      </c>
      <c r="F4584" s="94" t="s">
        <v>1596</v>
      </c>
      <c r="G4584" s="94">
        <v>0.25</v>
      </c>
      <c r="H4584" s="94">
        <v>6.2096448748991132E-2</v>
      </c>
      <c r="I4584" s="94">
        <v>0.17738095238095239</v>
      </c>
    </row>
    <row r="4585" spans="1:9" s="97" customFormat="1" ht="11.25" customHeight="1" x14ac:dyDescent="0.25">
      <c r="A4585" s="77">
        <v>4579</v>
      </c>
      <c r="B4585" s="76" t="s">
        <v>3589</v>
      </c>
      <c r="C4585" s="98" t="s">
        <v>1622</v>
      </c>
      <c r="D4585" s="77" t="s">
        <v>1586</v>
      </c>
      <c r="E4585" s="76" t="s">
        <v>8678</v>
      </c>
      <c r="F4585" s="94" t="s">
        <v>1596</v>
      </c>
      <c r="G4585" s="94">
        <v>0.16</v>
      </c>
      <c r="H4585" s="94">
        <v>3.7212469733656169E-2</v>
      </c>
      <c r="I4585" s="94">
        <v>0.11591142857142855</v>
      </c>
    </row>
    <row r="4586" spans="1:9" s="97" customFormat="1" ht="11.25" customHeight="1" x14ac:dyDescent="0.25">
      <c r="A4586" s="77">
        <v>4580</v>
      </c>
      <c r="B4586" s="76" t="s">
        <v>2220</v>
      </c>
      <c r="C4586" s="98" t="s">
        <v>1622</v>
      </c>
      <c r="D4586" s="77" t="s">
        <v>1586</v>
      </c>
      <c r="E4586" s="76" t="s">
        <v>8678</v>
      </c>
      <c r="F4586" s="94" t="s">
        <v>1596</v>
      </c>
      <c r="G4586" s="94">
        <v>0.04</v>
      </c>
      <c r="H4586" s="94">
        <v>3.7525221953188061E-2</v>
      </c>
      <c r="I4586" s="94">
        <v>2.3361904761904726E-3</v>
      </c>
    </row>
    <row r="4587" spans="1:9" s="97" customFormat="1" ht="11.25" customHeight="1" x14ac:dyDescent="0.25">
      <c r="A4587" s="77">
        <v>4581</v>
      </c>
      <c r="B4587" s="76" t="s">
        <v>2219</v>
      </c>
      <c r="C4587" s="98" t="s">
        <v>1622</v>
      </c>
      <c r="D4587" s="77" t="s">
        <v>1586</v>
      </c>
      <c r="E4587" s="76" t="s">
        <v>8678</v>
      </c>
      <c r="F4587" s="94" t="s">
        <v>1596</v>
      </c>
      <c r="G4587" s="94">
        <v>0.25</v>
      </c>
      <c r="H4587" s="94">
        <v>5.0978611783696538E-2</v>
      </c>
      <c r="I4587" s="94">
        <v>0.18787619047619047</v>
      </c>
    </row>
    <row r="4588" spans="1:9" s="97" customFormat="1" ht="11.25" customHeight="1" x14ac:dyDescent="0.25">
      <c r="A4588" s="77">
        <v>4582</v>
      </c>
      <c r="B4588" s="76" t="s">
        <v>2218</v>
      </c>
      <c r="C4588" s="98" t="s">
        <v>1622</v>
      </c>
      <c r="D4588" s="77" t="s">
        <v>1586</v>
      </c>
      <c r="E4588" s="76" t="s">
        <v>8678</v>
      </c>
      <c r="F4588" s="94" t="s">
        <v>1596</v>
      </c>
      <c r="G4588" s="94">
        <v>6.3E-2</v>
      </c>
      <c r="H4588" s="94">
        <v>2.7375907990314769E-2</v>
      </c>
      <c r="I4588" s="94">
        <v>3.3629142857142851E-2</v>
      </c>
    </row>
    <row r="4589" spans="1:9" s="97" customFormat="1" ht="11.25" customHeight="1" x14ac:dyDescent="0.25">
      <c r="A4589" s="77">
        <v>4583</v>
      </c>
      <c r="B4589" s="76" t="s">
        <v>2217</v>
      </c>
      <c r="C4589" s="98" t="s">
        <v>1622</v>
      </c>
      <c r="D4589" s="77" t="s">
        <v>1586</v>
      </c>
      <c r="E4589" s="76" t="s">
        <v>7847</v>
      </c>
      <c r="F4589" s="94" t="s">
        <v>1596</v>
      </c>
      <c r="G4589" s="94">
        <v>0.1</v>
      </c>
      <c r="H4589" s="94">
        <v>4.9994955609362395E-2</v>
      </c>
      <c r="I4589" s="94">
        <v>4.7204761904761902E-2</v>
      </c>
    </row>
    <row r="4590" spans="1:9" s="97" customFormat="1" ht="11.25" customHeight="1" x14ac:dyDescent="0.25">
      <c r="A4590" s="77">
        <v>4584</v>
      </c>
      <c r="B4590" s="76" t="s">
        <v>3612</v>
      </c>
      <c r="C4590" s="98" t="s">
        <v>1622</v>
      </c>
      <c r="D4590" s="77" t="s">
        <v>1586</v>
      </c>
      <c r="E4590" s="76" t="s">
        <v>7847</v>
      </c>
      <c r="F4590" s="94" t="s">
        <v>1596</v>
      </c>
      <c r="G4590" s="94">
        <v>0.4</v>
      </c>
      <c r="H4590" s="94">
        <v>4.230730427764326E-2</v>
      </c>
      <c r="I4590" s="94">
        <v>0.33766190476190472</v>
      </c>
    </row>
    <row r="4591" spans="1:9" s="97" customFormat="1" ht="11.25" customHeight="1" x14ac:dyDescent="0.25">
      <c r="A4591" s="77">
        <v>4585</v>
      </c>
      <c r="B4591" s="76" t="s">
        <v>2215</v>
      </c>
      <c r="C4591" s="98" t="s">
        <v>1622</v>
      </c>
      <c r="D4591" s="77" t="s">
        <v>1586</v>
      </c>
      <c r="E4591" s="76" t="s">
        <v>7859</v>
      </c>
      <c r="F4591" s="94" t="s">
        <v>1596</v>
      </c>
      <c r="G4591" s="94">
        <v>0.1</v>
      </c>
      <c r="H4591" s="94">
        <v>1.4593422114608557E-2</v>
      </c>
      <c r="I4591" s="94">
        <v>8.0623809523809514E-2</v>
      </c>
    </row>
    <row r="4592" spans="1:9" s="97" customFormat="1" ht="11.25" customHeight="1" x14ac:dyDescent="0.25">
      <c r="A4592" s="77">
        <v>4586</v>
      </c>
      <c r="B4592" s="76" t="s">
        <v>709</v>
      </c>
      <c r="C4592" s="98" t="s">
        <v>1611</v>
      </c>
      <c r="D4592" s="77" t="s">
        <v>1586</v>
      </c>
      <c r="E4592" s="76" t="s">
        <v>8000</v>
      </c>
      <c r="F4592" s="94" t="s">
        <v>1596</v>
      </c>
      <c r="G4592" s="94">
        <v>6.3E-2</v>
      </c>
      <c r="H4592" s="94">
        <v>1.91182405165456E-2</v>
      </c>
      <c r="I4592" s="94">
        <v>4.1424380952380949E-2</v>
      </c>
    </row>
    <row r="4593" spans="1:9" s="97" customFormat="1" ht="11.25" customHeight="1" x14ac:dyDescent="0.25">
      <c r="A4593" s="77">
        <v>4587</v>
      </c>
      <c r="B4593" s="76" t="s">
        <v>2214</v>
      </c>
      <c r="C4593" s="98" t="s">
        <v>1622</v>
      </c>
      <c r="D4593" s="77" t="s">
        <v>1586</v>
      </c>
      <c r="E4593" s="76" t="s">
        <v>7859</v>
      </c>
      <c r="F4593" s="94" t="s">
        <v>1596</v>
      </c>
      <c r="G4593" s="94">
        <v>0.1</v>
      </c>
      <c r="H4593" s="94">
        <v>1.7161016949152542E-2</v>
      </c>
      <c r="I4593" s="94">
        <v>7.8200000000000006E-2</v>
      </c>
    </row>
    <row r="4594" spans="1:9" s="97" customFormat="1" ht="11.25" customHeight="1" x14ac:dyDescent="0.25">
      <c r="A4594" s="77">
        <v>4588</v>
      </c>
      <c r="B4594" s="76" t="s">
        <v>3551</v>
      </c>
      <c r="C4594" s="98" t="s">
        <v>1622</v>
      </c>
      <c r="D4594" s="77" t="s">
        <v>1586</v>
      </c>
      <c r="E4594" s="76" t="s">
        <v>7859</v>
      </c>
      <c r="F4594" s="94" t="s">
        <v>1596</v>
      </c>
      <c r="G4594" s="94">
        <v>0.1</v>
      </c>
      <c r="H4594" s="94">
        <v>4.290254237288136E-2</v>
      </c>
      <c r="I4594" s="94">
        <v>5.3899999999999997E-2</v>
      </c>
    </row>
    <row r="4595" spans="1:9" s="97" customFormat="1" ht="11.25" customHeight="1" x14ac:dyDescent="0.25">
      <c r="A4595" s="77">
        <v>4589</v>
      </c>
      <c r="B4595" s="76" t="s">
        <v>3550</v>
      </c>
      <c r="C4595" s="98" t="s">
        <v>1622</v>
      </c>
      <c r="D4595" s="77" t="s">
        <v>1586</v>
      </c>
      <c r="E4595" s="76" t="s">
        <v>7859</v>
      </c>
      <c r="F4595" s="94" t="s">
        <v>1596</v>
      </c>
      <c r="G4595" s="94">
        <v>6.3E-2</v>
      </c>
      <c r="H4595" s="94">
        <v>8.6107748184019381E-3</v>
      </c>
      <c r="I4595" s="94">
        <v>5.1343428571428568E-2</v>
      </c>
    </row>
    <row r="4596" spans="1:9" s="97" customFormat="1" ht="11.25" customHeight="1" x14ac:dyDescent="0.25">
      <c r="A4596" s="77">
        <v>4590</v>
      </c>
      <c r="B4596" s="76" t="s">
        <v>2216</v>
      </c>
      <c r="C4596" s="98" t="s">
        <v>1622</v>
      </c>
      <c r="D4596" s="77" t="s">
        <v>1586</v>
      </c>
      <c r="E4596" s="76" t="s">
        <v>7859</v>
      </c>
      <c r="F4596" s="94" t="s">
        <v>1596</v>
      </c>
      <c r="G4596" s="94">
        <v>2.5000000000000001E-2</v>
      </c>
      <c r="H4596" s="94">
        <v>9.7255851493139624E-3</v>
      </c>
      <c r="I4596" s="94">
        <v>1.441904761904762E-2</v>
      </c>
    </row>
    <row r="4597" spans="1:9" s="97" customFormat="1" ht="11.25" customHeight="1" x14ac:dyDescent="0.25">
      <c r="A4597" s="77">
        <v>4591</v>
      </c>
      <c r="B4597" s="76" t="s">
        <v>2212</v>
      </c>
      <c r="C4597" s="98" t="s">
        <v>1622</v>
      </c>
      <c r="D4597" s="77" t="s">
        <v>1586</v>
      </c>
      <c r="E4597" s="76" t="s">
        <v>7859</v>
      </c>
      <c r="F4597" s="94" t="s">
        <v>1596</v>
      </c>
      <c r="G4597" s="94">
        <v>0.16</v>
      </c>
      <c r="H4597" s="94">
        <v>6.5274414850686044E-3</v>
      </c>
      <c r="I4597" s="94">
        <v>0.14487809523809522</v>
      </c>
    </row>
    <row r="4598" spans="1:9" s="97" customFormat="1" ht="11.25" customHeight="1" x14ac:dyDescent="0.25">
      <c r="A4598" s="77">
        <v>4592</v>
      </c>
      <c r="B4598" s="76" t="s">
        <v>747</v>
      </c>
      <c r="C4598" s="98" t="s">
        <v>1611</v>
      </c>
      <c r="D4598" s="77" t="s">
        <v>1586</v>
      </c>
      <c r="E4598" s="76" t="s">
        <v>8000</v>
      </c>
      <c r="F4598" s="94" t="s">
        <v>1596</v>
      </c>
      <c r="G4598" s="94">
        <v>0.16</v>
      </c>
      <c r="H4598" s="94">
        <v>5.1402340597255861E-2</v>
      </c>
      <c r="I4598" s="94">
        <v>0.10251619047619046</v>
      </c>
    </row>
    <row r="4599" spans="1:9" s="97" customFormat="1" ht="11.25" customHeight="1" x14ac:dyDescent="0.25">
      <c r="A4599" s="77">
        <v>4593</v>
      </c>
      <c r="B4599" s="76" t="s">
        <v>3613</v>
      </c>
      <c r="C4599" s="98" t="s">
        <v>1622</v>
      </c>
      <c r="D4599" s="77" t="s">
        <v>1586</v>
      </c>
      <c r="E4599" s="76" t="s">
        <v>7859</v>
      </c>
      <c r="F4599" s="94" t="s">
        <v>1596</v>
      </c>
      <c r="G4599" s="94">
        <v>0.04</v>
      </c>
      <c r="H4599" s="94">
        <v>2.5999999999999999E-2</v>
      </c>
      <c r="I4599" s="94">
        <v>1.3215999999999999E-2</v>
      </c>
    </row>
    <row r="4600" spans="1:9" s="97" customFormat="1" ht="11.25" customHeight="1" x14ac:dyDescent="0.25">
      <c r="A4600" s="77">
        <v>4594</v>
      </c>
      <c r="B4600" s="76" t="s">
        <v>3549</v>
      </c>
      <c r="C4600" s="98" t="s">
        <v>1622</v>
      </c>
      <c r="D4600" s="77" t="s">
        <v>1586</v>
      </c>
      <c r="E4600" s="76" t="s">
        <v>7859</v>
      </c>
      <c r="F4600" s="94" t="s">
        <v>1596</v>
      </c>
      <c r="G4600" s="94">
        <v>0.16</v>
      </c>
      <c r="H4600" s="94">
        <v>9.9599999999999994E-2</v>
      </c>
      <c r="I4600" s="94">
        <v>5.7017600000000002E-2</v>
      </c>
    </row>
    <row r="4601" spans="1:9" s="97" customFormat="1" ht="11.25" customHeight="1" x14ac:dyDescent="0.25">
      <c r="A4601" s="77">
        <v>4595</v>
      </c>
      <c r="B4601" s="76" t="s">
        <v>3548</v>
      </c>
      <c r="C4601" s="98" t="s">
        <v>1622</v>
      </c>
      <c r="D4601" s="77" t="s">
        <v>1586</v>
      </c>
      <c r="E4601" s="76" t="s">
        <v>7859</v>
      </c>
      <c r="F4601" s="94" t="s">
        <v>1596</v>
      </c>
      <c r="G4601" s="94">
        <v>0.03</v>
      </c>
      <c r="H4601" s="94">
        <v>1.4300847457627119E-2</v>
      </c>
      <c r="I4601" s="94">
        <v>1.4819999999999998E-2</v>
      </c>
    </row>
    <row r="4602" spans="1:9" s="97" customFormat="1" ht="11.25" customHeight="1" x14ac:dyDescent="0.25">
      <c r="A4602" s="77">
        <v>4596</v>
      </c>
      <c r="B4602" s="76" t="s">
        <v>3545</v>
      </c>
      <c r="C4602" s="98" t="s">
        <v>1622</v>
      </c>
      <c r="D4602" s="77" t="s">
        <v>1586</v>
      </c>
      <c r="E4602" s="76" t="s">
        <v>7859</v>
      </c>
      <c r="F4602" s="94" t="s">
        <v>1596</v>
      </c>
      <c r="G4602" s="94">
        <v>0.25</v>
      </c>
      <c r="H4602" s="94">
        <v>3.5199757869249393E-2</v>
      </c>
      <c r="I4602" s="94">
        <v>0.20277142857142857</v>
      </c>
    </row>
    <row r="4603" spans="1:9" s="97" customFormat="1" ht="11.25" customHeight="1" x14ac:dyDescent="0.25">
      <c r="A4603" s="77">
        <v>4597</v>
      </c>
      <c r="B4603" s="76" t="s">
        <v>3547</v>
      </c>
      <c r="C4603" s="98" t="s">
        <v>1622</v>
      </c>
      <c r="D4603" s="77" t="s">
        <v>1586</v>
      </c>
      <c r="E4603" s="76" t="s">
        <v>7859</v>
      </c>
      <c r="F4603" s="94" t="s">
        <v>1596</v>
      </c>
      <c r="G4603" s="94">
        <v>0.25</v>
      </c>
      <c r="H4603" s="94">
        <v>1.2903551251008878E-2</v>
      </c>
      <c r="I4603" s="94">
        <v>0.22381904761904761</v>
      </c>
    </row>
    <row r="4604" spans="1:9" s="97" customFormat="1" ht="11.25" customHeight="1" x14ac:dyDescent="0.25">
      <c r="A4604" s="77">
        <v>4598</v>
      </c>
      <c r="B4604" s="76" t="s">
        <v>3543</v>
      </c>
      <c r="C4604" s="98" t="s">
        <v>1622</v>
      </c>
      <c r="D4604" s="77" t="s">
        <v>1586</v>
      </c>
      <c r="E4604" s="76" t="s">
        <v>7859</v>
      </c>
      <c r="F4604" s="94" t="s">
        <v>1596</v>
      </c>
      <c r="G4604" s="94">
        <v>0.1</v>
      </c>
      <c r="H4604" s="94">
        <v>7.0470137207425346E-3</v>
      </c>
      <c r="I4604" s="94">
        <v>8.7747619047619047E-2</v>
      </c>
    </row>
    <row r="4605" spans="1:9" s="97" customFormat="1" ht="11.25" customHeight="1" x14ac:dyDescent="0.25">
      <c r="A4605" s="77">
        <v>4599</v>
      </c>
      <c r="B4605" s="76" t="s">
        <v>2208</v>
      </c>
      <c r="C4605" s="98" t="s">
        <v>1622</v>
      </c>
      <c r="D4605" s="77" t="s">
        <v>1586</v>
      </c>
      <c r="E4605" s="76" t="s">
        <v>7859</v>
      </c>
      <c r="F4605" s="94" t="s">
        <v>1596</v>
      </c>
      <c r="G4605" s="94">
        <v>0.16</v>
      </c>
      <c r="H4605" s="94">
        <v>4.2852098466505249E-2</v>
      </c>
      <c r="I4605" s="94">
        <v>0.11058761904761903</v>
      </c>
    </row>
    <row r="4606" spans="1:9" s="97" customFormat="1" ht="11.25" customHeight="1" x14ac:dyDescent="0.25">
      <c r="A4606" s="77">
        <v>4600</v>
      </c>
      <c r="B4606" s="76" t="s">
        <v>2207</v>
      </c>
      <c r="C4606" s="98" t="s">
        <v>1622</v>
      </c>
      <c r="D4606" s="77" t="s">
        <v>1586</v>
      </c>
      <c r="E4606" s="76" t="s">
        <v>7859</v>
      </c>
      <c r="F4606" s="94" t="s">
        <v>1596</v>
      </c>
      <c r="G4606" s="94">
        <v>0.25</v>
      </c>
      <c r="H4606" s="94">
        <v>6.2056093623890245E-2</v>
      </c>
      <c r="I4606" s="94">
        <v>0.17741904761904762</v>
      </c>
    </row>
    <row r="4607" spans="1:9" s="97" customFormat="1" ht="11.25" customHeight="1" x14ac:dyDescent="0.25">
      <c r="A4607" s="77">
        <v>4601</v>
      </c>
      <c r="B4607" s="76" t="s">
        <v>3593</v>
      </c>
      <c r="C4607" s="98" t="s">
        <v>1622</v>
      </c>
      <c r="D4607" s="77" t="s">
        <v>1586</v>
      </c>
      <c r="E4607" s="76" t="s">
        <v>7710</v>
      </c>
      <c r="F4607" s="94" t="s">
        <v>1596</v>
      </c>
      <c r="G4607" s="94">
        <v>6.3E-2</v>
      </c>
      <c r="H4607" s="94">
        <v>9.1253026634382575E-3</v>
      </c>
      <c r="I4607" s="94">
        <v>5.0857714285714291E-2</v>
      </c>
    </row>
    <row r="4608" spans="1:9" s="97" customFormat="1" ht="11.25" customHeight="1" x14ac:dyDescent="0.25">
      <c r="A4608" s="77">
        <v>4602</v>
      </c>
      <c r="B4608" s="76" t="s">
        <v>3544</v>
      </c>
      <c r="C4608" s="98" t="s">
        <v>1622</v>
      </c>
      <c r="D4608" s="77" t="s">
        <v>1586</v>
      </c>
      <c r="E4608" s="76" t="s">
        <v>7859</v>
      </c>
      <c r="F4608" s="94" t="s">
        <v>1596</v>
      </c>
      <c r="G4608" s="94">
        <v>0.1</v>
      </c>
      <c r="H4608" s="94">
        <v>5.159907183212268E-2</v>
      </c>
      <c r="I4608" s="94">
        <v>4.5690476190476184E-2</v>
      </c>
    </row>
    <row r="4609" spans="1:9" s="97" customFormat="1" ht="11.25" customHeight="1" x14ac:dyDescent="0.25">
      <c r="A4609" s="77">
        <v>4603</v>
      </c>
      <c r="B4609" s="76" t="s">
        <v>748</v>
      </c>
      <c r="C4609" s="98" t="s">
        <v>1611</v>
      </c>
      <c r="D4609" s="77" t="s">
        <v>1586</v>
      </c>
      <c r="E4609" s="76" t="s">
        <v>8000</v>
      </c>
      <c r="F4609" s="94" t="s">
        <v>1596</v>
      </c>
      <c r="G4609" s="94">
        <v>6.3E-2</v>
      </c>
      <c r="H4609" s="94">
        <v>8.0811138014527852E-3</v>
      </c>
      <c r="I4609" s="94">
        <v>5.1843428571428568E-2</v>
      </c>
    </row>
    <row r="4610" spans="1:9" s="97" customFormat="1" ht="11.25" customHeight="1" x14ac:dyDescent="0.25">
      <c r="A4610" s="77">
        <v>4604</v>
      </c>
      <c r="B4610" s="76" t="s">
        <v>2009</v>
      </c>
      <c r="C4610" s="98" t="s">
        <v>1622</v>
      </c>
      <c r="D4610" s="77" t="s">
        <v>1586</v>
      </c>
      <c r="E4610" s="76" t="s">
        <v>7859</v>
      </c>
      <c r="F4610" s="94" t="s">
        <v>1596</v>
      </c>
      <c r="G4610" s="94">
        <v>0.16</v>
      </c>
      <c r="H4610" s="94">
        <v>1.3191081517352704E-2</v>
      </c>
      <c r="I4610" s="94">
        <v>0.13858761904761907</v>
      </c>
    </row>
    <row r="4611" spans="1:9" s="97" customFormat="1" ht="11.25" customHeight="1" x14ac:dyDescent="0.25">
      <c r="A4611" s="77">
        <v>4605</v>
      </c>
      <c r="B4611" s="76" t="s">
        <v>2275</v>
      </c>
      <c r="C4611" s="98" t="s">
        <v>1622</v>
      </c>
      <c r="D4611" s="77" t="s">
        <v>1586</v>
      </c>
      <c r="E4611" s="76" t="s">
        <v>8034</v>
      </c>
      <c r="F4611" s="94" t="s">
        <v>1596</v>
      </c>
      <c r="G4611" s="94">
        <v>6.3E-2</v>
      </c>
      <c r="H4611" s="94">
        <v>2.9085956416464893E-2</v>
      </c>
      <c r="I4611" s="94">
        <v>3.2014857142857137E-2</v>
      </c>
    </row>
    <row r="4612" spans="1:9" s="97" customFormat="1" ht="11.25" customHeight="1" x14ac:dyDescent="0.25">
      <c r="A4612" s="77">
        <v>4606</v>
      </c>
      <c r="B4612" s="76" t="s">
        <v>2274</v>
      </c>
      <c r="C4612" s="98" t="s">
        <v>1622</v>
      </c>
      <c r="D4612" s="77" t="s">
        <v>1586</v>
      </c>
      <c r="E4612" s="76" t="s">
        <v>8034</v>
      </c>
      <c r="F4612" s="94" t="s">
        <v>1596</v>
      </c>
      <c r="G4612" s="94">
        <v>0.25</v>
      </c>
      <c r="H4612" s="94">
        <v>4.5883777239709447E-2</v>
      </c>
      <c r="I4612" s="94">
        <v>0.19268571428571429</v>
      </c>
    </row>
    <row r="4613" spans="1:9" s="97" customFormat="1" ht="11.25" customHeight="1" x14ac:dyDescent="0.25">
      <c r="A4613" s="77">
        <v>4607</v>
      </c>
      <c r="B4613" s="76" t="s">
        <v>2273</v>
      </c>
      <c r="C4613" s="98" t="s">
        <v>1622</v>
      </c>
      <c r="D4613" s="77" t="s">
        <v>1586</v>
      </c>
      <c r="E4613" s="76" t="s">
        <v>8034</v>
      </c>
      <c r="F4613" s="94" t="s">
        <v>1596</v>
      </c>
      <c r="G4613" s="94">
        <v>6.3E-2</v>
      </c>
      <c r="H4613" s="94">
        <v>1.1213680387409202E-2</v>
      </c>
      <c r="I4613" s="94">
        <v>4.8886285714285715E-2</v>
      </c>
    </row>
    <row r="4614" spans="1:9" s="97" customFormat="1" ht="11.25" customHeight="1" x14ac:dyDescent="0.25">
      <c r="A4614" s="77">
        <v>4608</v>
      </c>
      <c r="B4614" s="76" t="s">
        <v>2278</v>
      </c>
      <c r="C4614" s="98" t="s">
        <v>1622</v>
      </c>
      <c r="D4614" s="77" t="s">
        <v>1586</v>
      </c>
      <c r="E4614" s="76" t="s">
        <v>8034</v>
      </c>
      <c r="F4614" s="94" t="s">
        <v>1596</v>
      </c>
      <c r="G4614" s="94">
        <v>0.16</v>
      </c>
      <c r="H4614" s="94">
        <v>3.6924939467312352E-2</v>
      </c>
      <c r="I4614" s="94">
        <v>0.11618285714285713</v>
      </c>
    </row>
    <row r="4615" spans="1:9" s="97" customFormat="1" ht="11.25" customHeight="1" x14ac:dyDescent="0.25">
      <c r="A4615" s="77">
        <v>4609</v>
      </c>
      <c r="B4615" s="76" t="s">
        <v>749</v>
      </c>
      <c r="C4615" s="98" t="s">
        <v>1611</v>
      </c>
      <c r="D4615" s="77" t="s">
        <v>1586</v>
      </c>
      <c r="E4615" s="76" t="s">
        <v>8000</v>
      </c>
      <c r="F4615" s="94" t="s">
        <v>1596</v>
      </c>
      <c r="G4615" s="94">
        <v>0.1</v>
      </c>
      <c r="H4615" s="94">
        <v>3.0599273607748185E-2</v>
      </c>
      <c r="I4615" s="94">
        <v>6.5514285714285705E-2</v>
      </c>
    </row>
    <row r="4616" spans="1:9" s="97" customFormat="1" ht="11.25" customHeight="1" x14ac:dyDescent="0.25">
      <c r="A4616" s="77">
        <v>4610</v>
      </c>
      <c r="B4616" s="76" t="s">
        <v>2277</v>
      </c>
      <c r="C4616" s="98" t="s">
        <v>1622</v>
      </c>
      <c r="D4616" s="77" t="s">
        <v>1586</v>
      </c>
      <c r="E4616" s="76" t="s">
        <v>8034</v>
      </c>
      <c r="F4616" s="94" t="s">
        <v>1596</v>
      </c>
      <c r="G4616" s="94">
        <v>0.16</v>
      </c>
      <c r="H4616" s="94">
        <v>7.3950766747376915E-3</v>
      </c>
      <c r="I4616" s="94">
        <v>0.14405904761904761</v>
      </c>
    </row>
    <row r="4617" spans="1:9" s="97" customFormat="1" ht="11.25" customHeight="1" x14ac:dyDescent="0.25">
      <c r="A4617" s="77">
        <v>4611</v>
      </c>
      <c r="B4617" s="76" t="s">
        <v>2276</v>
      </c>
      <c r="C4617" s="98" t="s">
        <v>1622</v>
      </c>
      <c r="D4617" s="77" t="s">
        <v>1586</v>
      </c>
      <c r="E4617" s="76" t="s">
        <v>8034</v>
      </c>
      <c r="F4617" s="94" t="s">
        <v>1596</v>
      </c>
      <c r="G4617" s="94">
        <v>2.5000000000000001E-2</v>
      </c>
      <c r="H4617" s="94">
        <v>5.145278450363196E-3</v>
      </c>
      <c r="I4617" s="94">
        <v>1.8742857142857141E-2</v>
      </c>
    </row>
    <row r="4618" spans="1:9" s="97" customFormat="1" ht="11.25" customHeight="1" x14ac:dyDescent="0.25">
      <c r="A4618" s="77">
        <v>4612</v>
      </c>
      <c r="B4618" s="76" t="s">
        <v>2272</v>
      </c>
      <c r="C4618" s="98" t="s">
        <v>1622</v>
      </c>
      <c r="D4618" s="77" t="s">
        <v>1586</v>
      </c>
      <c r="E4618" s="76" t="s">
        <v>8034</v>
      </c>
      <c r="F4618" s="94" t="s">
        <v>1596</v>
      </c>
      <c r="G4618" s="94">
        <v>0.4</v>
      </c>
      <c r="H4618" s="94">
        <v>6.3796408393866022E-2</v>
      </c>
      <c r="I4618" s="94">
        <v>0.31737619047619048</v>
      </c>
    </row>
    <row r="4619" spans="1:9" s="97" customFormat="1" ht="11.25" customHeight="1" x14ac:dyDescent="0.25">
      <c r="A4619" s="77">
        <v>4613</v>
      </c>
      <c r="B4619" s="76" t="s">
        <v>2271</v>
      </c>
      <c r="C4619" s="98" t="s">
        <v>1622</v>
      </c>
      <c r="D4619" s="77" t="s">
        <v>1586</v>
      </c>
      <c r="E4619" s="76" t="s">
        <v>8034</v>
      </c>
      <c r="F4619" s="94" t="s">
        <v>1596</v>
      </c>
      <c r="G4619" s="94">
        <v>0.16</v>
      </c>
      <c r="H4619" s="94">
        <v>2.2876311541565782E-2</v>
      </c>
      <c r="I4619" s="94">
        <v>0.12944476190476192</v>
      </c>
    </row>
    <row r="4620" spans="1:9" s="97" customFormat="1" ht="11.25" customHeight="1" x14ac:dyDescent="0.25">
      <c r="A4620" s="77">
        <v>4614</v>
      </c>
      <c r="B4620" s="76" t="s">
        <v>2270</v>
      </c>
      <c r="C4620" s="98" t="s">
        <v>1622</v>
      </c>
      <c r="D4620" s="77" t="s">
        <v>1586</v>
      </c>
      <c r="E4620" s="76" t="s">
        <v>8034</v>
      </c>
      <c r="F4620" s="94" t="s">
        <v>1596</v>
      </c>
      <c r="G4620" s="94">
        <v>0.1</v>
      </c>
      <c r="H4620" s="94">
        <v>1.8230427764326068E-2</v>
      </c>
      <c r="I4620" s="94">
        <v>7.7190476190476184E-2</v>
      </c>
    </row>
    <row r="4621" spans="1:9" s="97" customFormat="1" ht="11.25" customHeight="1" x14ac:dyDescent="0.25">
      <c r="A4621" s="77">
        <v>4615</v>
      </c>
      <c r="B4621" s="76" t="s">
        <v>2269</v>
      </c>
      <c r="C4621" s="98" t="s">
        <v>1622</v>
      </c>
      <c r="D4621" s="77" t="s">
        <v>1586</v>
      </c>
      <c r="E4621" s="76" t="s">
        <v>8034</v>
      </c>
      <c r="F4621" s="94" t="s">
        <v>1596</v>
      </c>
      <c r="G4621" s="94">
        <v>6.3E-2</v>
      </c>
      <c r="H4621" s="94">
        <v>5.6194511702986286E-3</v>
      </c>
      <c r="I4621" s="94">
        <v>5.4167238095238088E-2</v>
      </c>
    </row>
    <row r="4622" spans="1:9" s="97" customFormat="1" ht="11.25" customHeight="1" x14ac:dyDescent="0.25">
      <c r="A4622" s="77">
        <v>4616</v>
      </c>
      <c r="B4622" s="76" t="s">
        <v>2268</v>
      </c>
      <c r="C4622" s="98" t="s">
        <v>1622</v>
      </c>
      <c r="D4622" s="77" t="s">
        <v>1586</v>
      </c>
      <c r="E4622" s="76" t="s">
        <v>8034</v>
      </c>
      <c r="F4622" s="94" t="s">
        <v>1596</v>
      </c>
      <c r="G4622" s="94">
        <v>6.3E-2</v>
      </c>
      <c r="H4622" s="94">
        <v>1.8200161420500405E-2</v>
      </c>
      <c r="I4622" s="94">
        <v>4.229104761904761E-2</v>
      </c>
    </row>
    <row r="4623" spans="1:9" s="97" customFormat="1" ht="11.25" customHeight="1" x14ac:dyDescent="0.25">
      <c r="A4623" s="77">
        <v>4617</v>
      </c>
      <c r="B4623" s="76" t="s">
        <v>506</v>
      </c>
      <c r="C4623" s="98" t="s">
        <v>1611</v>
      </c>
      <c r="D4623" s="77" t="s">
        <v>1586</v>
      </c>
      <c r="E4623" s="76" t="s">
        <v>8000</v>
      </c>
      <c r="F4623" s="94" t="s">
        <v>1596</v>
      </c>
      <c r="G4623" s="94">
        <v>0.25</v>
      </c>
      <c r="H4623" s="94">
        <v>1.2636198547215498E-2</v>
      </c>
      <c r="I4623" s="94">
        <v>0.22407142857142859</v>
      </c>
    </row>
    <row r="4624" spans="1:9" s="97" customFormat="1" ht="11.25" customHeight="1" x14ac:dyDescent="0.25">
      <c r="A4624" s="77">
        <v>4618</v>
      </c>
      <c r="B4624" s="76" t="s">
        <v>1804</v>
      </c>
      <c r="C4624" s="98" t="s">
        <v>1622</v>
      </c>
      <c r="D4624" s="77" t="s">
        <v>1586</v>
      </c>
      <c r="E4624" s="76" t="s">
        <v>8034</v>
      </c>
      <c r="F4624" s="94" t="s">
        <v>1596</v>
      </c>
      <c r="G4624" s="94">
        <v>0.1</v>
      </c>
      <c r="H4624" s="94">
        <v>2.0207828894269572E-2</v>
      </c>
      <c r="I4624" s="94">
        <v>7.5323809523809529E-2</v>
      </c>
    </row>
    <row r="4625" spans="1:9" s="97" customFormat="1" ht="11.25" customHeight="1" x14ac:dyDescent="0.25">
      <c r="A4625" s="77">
        <v>4619</v>
      </c>
      <c r="B4625" s="76" t="s">
        <v>2285</v>
      </c>
      <c r="C4625" s="98" t="s">
        <v>1622</v>
      </c>
      <c r="D4625" s="77" t="s">
        <v>1586</v>
      </c>
      <c r="E4625" s="76" t="s">
        <v>7847</v>
      </c>
      <c r="F4625" s="94" t="s">
        <v>1596</v>
      </c>
      <c r="G4625" s="94">
        <v>0.4</v>
      </c>
      <c r="H4625" s="94">
        <v>0.14649414850686041</v>
      </c>
      <c r="I4625" s="94">
        <v>0.23930952380952378</v>
      </c>
    </row>
    <row r="4626" spans="1:9" s="97" customFormat="1" ht="11.25" customHeight="1" x14ac:dyDescent="0.25">
      <c r="A4626" s="77">
        <v>4620</v>
      </c>
      <c r="B4626" s="76" t="s">
        <v>750</v>
      </c>
      <c r="C4626" s="98" t="s">
        <v>1611</v>
      </c>
      <c r="D4626" s="77" t="s">
        <v>1586</v>
      </c>
      <c r="E4626" s="76" t="s">
        <v>8000</v>
      </c>
      <c r="F4626" s="94" t="s">
        <v>1596</v>
      </c>
      <c r="G4626" s="94">
        <v>0.1</v>
      </c>
      <c r="H4626" s="94">
        <v>6.4568200161420498E-3</v>
      </c>
      <c r="I4626" s="94">
        <v>8.83047619047619E-2</v>
      </c>
    </row>
    <row r="4627" spans="1:9" s="97" customFormat="1" ht="11.25" customHeight="1" x14ac:dyDescent="0.25">
      <c r="A4627" s="77">
        <v>4621</v>
      </c>
      <c r="B4627" s="76" t="s">
        <v>2213</v>
      </c>
      <c r="C4627" s="98" t="s">
        <v>1622</v>
      </c>
      <c r="D4627" s="77" t="s">
        <v>1586</v>
      </c>
      <c r="E4627" s="76" t="s">
        <v>7847</v>
      </c>
      <c r="F4627" s="94" t="s">
        <v>1596</v>
      </c>
      <c r="G4627" s="94">
        <v>0.04</v>
      </c>
      <c r="H4627" s="94">
        <v>2.24E-2</v>
      </c>
      <c r="I4627" s="94">
        <v>1.6614400000000001E-2</v>
      </c>
    </row>
    <row r="4628" spans="1:9" s="97" customFormat="1" ht="11.25" customHeight="1" x14ac:dyDescent="0.25">
      <c r="A4628" s="77">
        <v>4622</v>
      </c>
      <c r="B4628" s="76" t="s">
        <v>1794</v>
      </c>
      <c r="C4628" s="98" t="s">
        <v>1622</v>
      </c>
      <c r="D4628" s="77" t="s">
        <v>1586</v>
      </c>
      <c r="E4628" s="76" t="s">
        <v>7860</v>
      </c>
      <c r="F4628" s="94" t="s">
        <v>1596</v>
      </c>
      <c r="G4628" s="94">
        <v>0.25</v>
      </c>
      <c r="H4628" s="94">
        <v>7.8697538337368839E-2</v>
      </c>
      <c r="I4628" s="94">
        <v>0.16170952380952383</v>
      </c>
    </row>
    <row r="4629" spans="1:9" s="97" customFormat="1" ht="11.25" customHeight="1" x14ac:dyDescent="0.25">
      <c r="A4629" s="77">
        <v>4623</v>
      </c>
      <c r="B4629" s="76" t="s">
        <v>751</v>
      </c>
      <c r="C4629" s="98" t="s">
        <v>1611</v>
      </c>
      <c r="D4629" s="77" t="s">
        <v>1586</v>
      </c>
      <c r="E4629" s="76" t="s">
        <v>8000</v>
      </c>
      <c r="F4629" s="94" t="s">
        <v>1596</v>
      </c>
      <c r="G4629" s="94">
        <v>0.1</v>
      </c>
      <c r="H4629" s="94">
        <v>4.0476190476190471E-2</v>
      </c>
      <c r="I4629" s="94">
        <v>5.6190476190476187E-2</v>
      </c>
    </row>
    <row r="4630" spans="1:9" s="97" customFormat="1" ht="11.25" customHeight="1" x14ac:dyDescent="0.25">
      <c r="A4630" s="77">
        <v>4624</v>
      </c>
      <c r="B4630" s="76" t="s">
        <v>501</v>
      </c>
      <c r="C4630" s="98" t="s">
        <v>1622</v>
      </c>
      <c r="D4630" s="77" t="s">
        <v>1586</v>
      </c>
      <c r="E4630" s="76" t="s">
        <v>7858</v>
      </c>
      <c r="F4630" s="94" t="s">
        <v>1596</v>
      </c>
      <c r="G4630" s="94">
        <v>0.1</v>
      </c>
      <c r="H4630" s="94">
        <v>7.4999999999999997E-2</v>
      </c>
      <c r="I4630" s="94">
        <v>2.3599999999999999E-2</v>
      </c>
    </row>
    <row r="4631" spans="1:9" s="97" customFormat="1" ht="11.25" customHeight="1" x14ac:dyDescent="0.25">
      <c r="A4631" s="77">
        <v>4625</v>
      </c>
      <c r="B4631" s="76" t="s">
        <v>752</v>
      </c>
      <c r="C4631" s="98" t="s">
        <v>1611</v>
      </c>
      <c r="D4631" s="77" t="s">
        <v>1586</v>
      </c>
      <c r="E4631" s="76" t="s">
        <v>8000</v>
      </c>
      <c r="F4631" s="94" t="s">
        <v>1596</v>
      </c>
      <c r="G4631" s="94">
        <v>0.16</v>
      </c>
      <c r="H4631" s="94">
        <v>0.16</v>
      </c>
      <c r="I4631" s="94">
        <v>0</v>
      </c>
    </row>
    <row r="4632" spans="1:9" s="97" customFormat="1" ht="11.25" customHeight="1" x14ac:dyDescent="0.25">
      <c r="A4632" s="77">
        <v>4626</v>
      </c>
      <c r="B4632" s="76" t="s">
        <v>753</v>
      </c>
      <c r="C4632" s="98" t="s">
        <v>1611</v>
      </c>
      <c r="D4632" s="77" t="s">
        <v>1586</v>
      </c>
      <c r="E4632" s="76" t="s">
        <v>8000</v>
      </c>
      <c r="F4632" s="94" t="s">
        <v>1596</v>
      </c>
      <c r="G4632" s="94">
        <v>0.1</v>
      </c>
      <c r="H4632" s="94">
        <v>7.2997376916868445E-2</v>
      </c>
      <c r="I4632" s="94">
        <v>2.5490476190476185E-2</v>
      </c>
    </row>
    <row r="4633" spans="1:9" s="97" customFormat="1" ht="11.25" customHeight="1" x14ac:dyDescent="0.25">
      <c r="A4633" s="77">
        <v>4627</v>
      </c>
      <c r="B4633" s="76" t="s">
        <v>508</v>
      </c>
      <c r="C4633" s="98" t="s">
        <v>1611</v>
      </c>
      <c r="D4633" s="77" t="s">
        <v>1586</v>
      </c>
      <c r="E4633" s="76" t="s">
        <v>8000</v>
      </c>
      <c r="F4633" s="94" t="s">
        <v>1596</v>
      </c>
      <c r="G4633" s="94">
        <v>6.3E-2</v>
      </c>
      <c r="H4633" s="94">
        <v>7.5817191283292992E-3</v>
      </c>
      <c r="I4633" s="94">
        <v>5.2314857142857142E-2</v>
      </c>
    </row>
    <row r="4634" spans="1:9" s="97" customFormat="1" ht="11.25" customHeight="1" x14ac:dyDescent="0.25">
      <c r="A4634" s="77">
        <v>4628</v>
      </c>
      <c r="B4634" s="76" t="s">
        <v>4527</v>
      </c>
      <c r="C4634" s="98" t="s">
        <v>1611</v>
      </c>
      <c r="D4634" s="77" t="s">
        <v>1586</v>
      </c>
      <c r="E4634" s="76" t="s">
        <v>8001</v>
      </c>
      <c r="F4634" s="94" t="s">
        <v>1596</v>
      </c>
      <c r="G4634" s="94">
        <v>0.16</v>
      </c>
      <c r="H4634" s="94">
        <v>2.881860371267151E-2</v>
      </c>
      <c r="I4634" s="94">
        <v>0.12383523809523808</v>
      </c>
    </row>
    <row r="4635" spans="1:9" s="97" customFormat="1" ht="11.25" customHeight="1" x14ac:dyDescent="0.25">
      <c r="A4635" s="77">
        <v>4629</v>
      </c>
      <c r="B4635" s="76" t="s">
        <v>4526</v>
      </c>
      <c r="C4635" s="98" t="s">
        <v>1611</v>
      </c>
      <c r="D4635" s="77" t="s">
        <v>1586</v>
      </c>
      <c r="E4635" s="76" t="s">
        <v>8001</v>
      </c>
      <c r="F4635" s="94" t="s">
        <v>1596</v>
      </c>
      <c r="G4635" s="94">
        <v>0.25</v>
      </c>
      <c r="H4635" s="94">
        <v>4.6544592413236482E-2</v>
      </c>
      <c r="I4635" s="94">
        <v>0.19206190476190477</v>
      </c>
    </row>
    <row r="4636" spans="1:9" s="97" customFormat="1" ht="11.25" customHeight="1" x14ac:dyDescent="0.25">
      <c r="A4636" s="77">
        <v>4630</v>
      </c>
      <c r="B4636" s="76" t="s">
        <v>4525</v>
      </c>
      <c r="C4636" s="98" t="s">
        <v>1611</v>
      </c>
      <c r="D4636" s="77" t="s">
        <v>1586</v>
      </c>
      <c r="E4636" s="76" t="s">
        <v>8001</v>
      </c>
      <c r="F4636" s="94" t="s">
        <v>1596</v>
      </c>
      <c r="G4636" s="94">
        <v>0.25</v>
      </c>
      <c r="H4636" s="94">
        <v>2.787530266343826E-2</v>
      </c>
      <c r="I4636" s="94">
        <v>0.20968571428571428</v>
      </c>
    </row>
    <row r="4637" spans="1:9" s="97" customFormat="1" ht="11.25" customHeight="1" x14ac:dyDescent="0.25">
      <c r="A4637" s="77">
        <v>4631</v>
      </c>
      <c r="B4637" s="76" t="s">
        <v>4524</v>
      </c>
      <c r="C4637" s="98" t="s">
        <v>1611</v>
      </c>
      <c r="D4637" s="77" t="s">
        <v>1586</v>
      </c>
      <c r="E4637" s="76" t="s">
        <v>8001</v>
      </c>
      <c r="F4637" s="94" t="s">
        <v>1596</v>
      </c>
      <c r="G4637" s="94">
        <v>0.4</v>
      </c>
      <c r="H4637" s="94">
        <v>0.254</v>
      </c>
      <c r="I4637" s="94">
        <v>0.13782399999999997</v>
      </c>
    </row>
    <row r="4638" spans="1:9" s="97" customFormat="1" ht="11.25" customHeight="1" x14ac:dyDescent="0.25">
      <c r="A4638" s="77">
        <v>4632</v>
      </c>
      <c r="B4638" s="76" t="s">
        <v>1291</v>
      </c>
      <c r="C4638" s="98" t="s">
        <v>1611</v>
      </c>
      <c r="D4638" s="77" t="s">
        <v>1586</v>
      </c>
      <c r="E4638" s="76" t="s">
        <v>8001</v>
      </c>
      <c r="F4638" s="94" t="s">
        <v>1596</v>
      </c>
      <c r="G4638" s="94">
        <v>0.1</v>
      </c>
      <c r="H4638" s="94">
        <v>2.2518159806295401E-2</v>
      </c>
      <c r="I4638" s="94">
        <v>7.3142857142857134E-2</v>
      </c>
    </row>
    <row r="4639" spans="1:9" s="97" customFormat="1" ht="11.25" customHeight="1" x14ac:dyDescent="0.25">
      <c r="A4639" s="77">
        <v>4633</v>
      </c>
      <c r="B4639" s="76" t="s">
        <v>4523</v>
      </c>
      <c r="C4639" s="98" t="s">
        <v>1611</v>
      </c>
      <c r="D4639" s="77" t="s">
        <v>1586</v>
      </c>
      <c r="E4639" s="76" t="s">
        <v>8001</v>
      </c>
      <c r="F4639" s="94" t="s">
        <v>1596</v>
      </c>
      <c r="G4639" s="94">
        <v>6.3E-2</v>
      </c>
      <c r="H4639" s="94">
        <v>2.1999999999999999E-2</v>
      </c>
      <c r="I4639" s="94">
        <v>3.8704000000000002E-2</v>
      </c>
    </row>
    <row r="4640" spans="1:9" s="97" customFormat="1" ht="11.25" customHeight="1" x14ac:dyDescent="0.25">
      <c r="A4640" s="77">
        <v>4634</v>
      </c>
      <c r="B4640" s="76" t="s">
        <v>4522</v>
      </c>
      <c r="C4640" s="98" t="s">
        <v>1611</v>
      </c>
      <c r="D4640" s="77" t="s">
        <v>1586</v>
      </c>
      <c r="E4640" s="76" t="s">
        <v>8001</v>
      </c>
      <c r="F4640" s="94" t="s">
        <v>1596</v>
      </c>
      <c r="G4640" s="94">
        <v>0.04</v>
      </c>
      <c r="H4640" s="94">
        <v>2.4400000000000002E-2</v>
      </c>
      <c r="I4640" s="94">
        <v>1.4726399999999997E-2</v>
      </c>
    </row>
    <row r="4641" spans="1:9" s="97" customFormat="1" ht="11.25" customHeight="1" x14ac:dyDescent="0.25">
      <c r="A4641" s="77">
        <v>4635</v>
      </c>
      <c r="B4641" s="76" t="s">
        <v>4521</v>
      </c>
      <c r="C4641" s="98" t="s">
        <v>1611</v>
      </c>
      <c r="D4641" s="77" t="s">
        <v>1586</v>
      </c>
      <c r="E4641" s="76" t="s">
        <v>8000</v>
      </c>
      <c r="F4641" s="94" t="s">
        <v>1596</v>
      </c>
      <c r="G4641" s="94">
        <v>0.1</v>
      </c>
      <c r="H4641" s="94">
        <v>3.8251614205004038E-2</v>
      </c>
      <c r="I4641" s="94">
        <v>5.8290476190476184E-2</v>
      </c>
    </row>
    <row r="4642" spans="1:9" s="97" customFormat="1" ht="11.25" customHeight="1" x14ac:dyDescent="0.25">
      <c r="A4642" s="77">
        <v>4636</v>
      </c>
      <c r="B4642" s="76" t="s">
        <v>4520</v>
      </c>
      <c r="C4642" s="98" t="s">
        <v>1611</v>
      </c>
      <c r="D4642" s="77" t="s">
        <v>1586</v>
      </c>
      <c r="E4642" s="76" t="s">
        <v>8000</v>
      </c>
      <c r="F4642" s="94" t="s">
        <v>1596</v>
      </c>
      <c r="G4642" s="94">
        <v>0.25</v>
      </c>
      <c r="H4642" s="94">
        <v>2.1045197740112997E-2</v>
      </c>
      <c r="I4642" s="94">
        <v>0.21613333333333332</v>
      </c>
    </row>
    <row r="4643" spans="1:9" s="97" customFormat="1" ht="11.25" customHeight="1" x14ac:dyDescent="0.25">
      <c r="A4643" s="77">
        <v>4637</v>
      </c>
      <c r="B4643" s="76" t="s">
        <v>4519</v>
      </c>
      <c r="C4643" s="98" t="s">
        <v>1611</v>
      </c>
      <c r="D4643" s="77" t="s">
        <v>1586</v>
      </c>
      <c r="E4643" s="76" t="s">
        <v>8000</v>
      </c>
      <c r="F4643" s="94" t="s">
        <v>1596</v>
      </c>
      <c r="G4643" s="94">
        <v>0.25</v>
      </c>
      <c r="H4643" s="94">
        <v>4.7270984665052466E-2</v>
      </c>
      <c r="I4643" s="94">
        <v>0.19137619047619045</v>
      </c>
    </row>
    <row r="4644" spans="1:9" s="97" customFormat="1" ht="11.25" customHeight="1" x14ac:dyDescent="0.25">
      <c r="A4644" s="77">
        <v>4638</v>
      </c>
      <c r="B4644" s="76" t="s">
        <v>4518</v>
      </c>
      <c r="C4644" s="98" t="s">
        <v>1611</v>
      </c>
      <c r="D4644" s="77" t="s">
        <v>1586</v>
      </c>
      <c r="E4644" s="76" t="s">
        <v>8001</v>
      </c>
      <c r="F4644" s="94" t="s">
        <v>1596</v>
      </c>
      <c r="G4644" s="94">
        <v>0.315</v>
      </c>
      <c r="H4644" s="94">
        <v>4.1868442292171112E-2</v>
      </c>
      <c r="I4644" s="94">
        <v>0.2578361904761905</v>
      </c>
    </row>
    <row r="4645" spans="1:9" s="97" customFormat="1" ht="11.25" customHeight="1" x14ac:dyDescent="0.25">
      <c r="A4645" s="77">
        <v>4639</v>
      </c>
      <c r="B4645" s="76" t="s">
        <v>5985</v>
      </c>
      <c r="C4645" s="98" t="s">
        <v>1639</v>
      </c>
      <c r="D4645" s="77" t="s">
        <v>1586</v>
      </c>
      <c r="E4645" s="76" t="s">
        <v>7675</v>
      </c>
      <c r="F4645" s="94" t="s">
        <v>1596</v>
      </c>
      <c r="G4645" s="94">
        <v>0.1</v>
      </c>
      <c r="H4645" s="94">
        <v>4.0102905569007266E-3</v>
      </c>
      <c r="I4645" s="94">
        <v>9.0614285714285717E-2</v>
      </c>
    </row>
    <row r="4646" spans="1:9" s="97" customFormat="1" ht="11.25" customHeight="1" x14ac:dyDescent="0.25">
      <c r="A4646" s="77">
        <v>4640</v>
      </c>
      <c r="B4646" s="76" t="s">
        <v>5984</v>
      </c>
      <c r="C4646" s="98" t="s">
        <v>1639</v>
      </c>
      <c r="D4646" s="77" t="s">
        <v>1586</v>
      </c>
      <c r="E4646" s="76" t="s">
        <v>7675</v>
      </c>
      <c r="F4646" s="94" t="s">
        <v>1596</v>
      </c>
      <c r="G4646" s="94">
        <v>0.1</v>
      </c>
      <c r="H4646" s="94">
        <v>6.4000000000000001E-2</v>
      </c>
      <c r="I4646" s="94">
        <v>3.3983999999999993E-2</v>
      </c>
    </row>
    <row r="4647" spans="1:9" s="97" customFormat="1" ht="11.25" customHeight="1" x14ac:dyDescent="0.25">
      <c r="A4647" s="77">
        <v>4641</v>
      </c>
      <c r="B4647" s="76" t="s">
        <v>5983</v>
      </c>
      <c r="C4647" s="98" t="s">
        <v>1639</v>
      </c>
      <c r="D4647" s="77" t="s">
        <v>1586</v>
      </c>
      <c r="E4647" s="76" t="s">
        <v>7675</v>
      </c>
      <c r="F4647" s="94" t="s">
        <v>1596</v>
      </c>
      <c r="G4647" s="94">
        <v>0.5</v>
      </c>
      <c r="H4647" s="94">
        <v>6.9000000000000006E-2</v>
      </c>
      <c r="I4647" s="94">
        <v>0.17086400000000002</v>
      </c>
    </row>
    <row r="4648" spans="1:9" s="97" customFormat="1" ht="11.25" customHeight="1" x14ac:dyDescent="0.25">
      <c r="A4648" s="77">
        <v>4642</v>
      </c>
      <c r="B4648" s="76" t="s">
        <v>5982</v>
      </c>
      <c r="C4648" s="98" t="s">
        <v>1639</v>
      </c>
      <c r="D4648" s="77" t="s">
        <v>1586</v>
      </c>
      <c r="E4648" s="76" t="s">
        <v>7675</v>
      </c>
      <c r="F4648" s="94" t="s">
        <v>1596</v>
      </c>
      <c r="G4648" s="94">
        <v>0.4</v>
      </c>
      <c r="H4648" s="94">
        <v>0.25800000000000001</v>
      </c>
      <c r="I4648" s="94">
        <v>0.134048</v>
      </c>
    </row>
    <row r="4649" spans="1:9" s="97" customFormat="1" ht="11.25" customHeight="1" x14ac:dyDescent="0.25">
      <c r="A4649" s="77">
        <v>4643</v>
      </c>
      <c r="B4649" s="76" t="s">
        <v>3259</v>
      </c>
      <c r="C4649" s="98" t="s">
        <v>1639</v>
      </c>
      <c r="D4649" s="77" t="s">
        <v>1586</v>
      </c>
      <c r="E4649" s="76" t="s">
        <v>7675</v>
      </c>
      <c r="F4649" s="94" t="s">
        <v>1596</v>
      </c>
      <c r="G4649" s="94">
        <v>0.1</v>
      </c>
      <c r="H4649" s="94">
        <v>6.7000000000000004E-2</v>
      </c>
      <c r="I4649" s="94">
        <v>3.1151999999999999E-2</v>
      </c>
    </row>
    <row r="4650" spans="1:9" s="97" customFormat="1" ht="11.25" customHeight="1" x14ac:dyDescent="0.25">
      <c r="A4650" s="77">
        <v>4644</v>
      </c>
      <c r="B4650" s="76" t="s">
        <v>5981</v>
      </c>
      <c r="C4650" s="98" t="s">
        <v>1639</v>
      </c>
      <c r="D4650" s="77" t="s">
        <v>1586</v>
      </c>
      <c r="E4650" s="76" t="s">
        <v>7675</v>
      </c>
      <c r="F4650" s="94" t="s">
        <v>1596</v>
      </c>
      <c r="G4650" s="94">
        <v>0.16</v>
      </c>
      <c r="H4650" s="94">
        <v>0.11080000000000001</v>
      </c>
      <c r="I4650" s="94">
        <v>4.6444799999999987E-2</v>
      </c>
    </row>
    <row r="4651" spans="1:9" s="97" customFormat="1" ht="11.25" customHeight="1" x14ac:dyDescent="0.25">
      <c r="A4651" s="77">
        <v>4645</v>
      </c>
      <c r="B4651" s="76" t="s">
        <v>7500</v>
      </c>
      <c r="C4651" s="98" t="s">
        <v>9414</v>
      </c>
      <c r="D4651" s="77" t="s">
        <v>1586</v>
      </c>
      <c r="E4651" s="76" t="s">
        <v>8598</v>
      </c>
      <c r="F4651" s="94" t="s">
        <v>1596</v>
      </c>
      <c r="G4651" s="94">
        <v>0.25</v>
      </c>
      <c r="H4651" s="94">
        <v>3.0508474576271191E-2</v>
      </c>
      <c r="I4651" s="94">
        <v>0.2072</v>
      </c>
    </row>
    <row r="4652" spans="1:9" s="97" customFormat="1" ht="11.25" customHeight="1" x14ac:dyDescent="0.25">
      <c r="A4652" s="77">
        <v>4646</v>
      </c>
      <c r="B4652" s="76" t="s">
        <v>7499</v>
      </c>
      <c r="C4652" s="98" t="s">
        <v>9414</v>
      </c>
      <c r="D4652" s="77" t="s">
        <v>1586</v>
      </c>
      <c r="E4652" s="76" t="s">
        <v>8598</v>
      </c>
      <c r="F4652" s="94" t="s">
        <v>1596</v>
      </c>
      <c r="G4652" s="94">
        <v>0.25</v>
      </c>
      <c r="H4652" s="94">
        <v>1.4719531880548831E-2</v>
      </c>
      <c r="I4652" s="94">
        <v>0.22210476190476189</v>
      </c>
    </row>
    <row r="4653" spans="1:9" s="97" customFormat="1" ht="11.25" customHeight="1" x14ac:dyDescent="0.25">
      <c r="A4653" s="77">
        <v>4647</v>
      </c>
      <c r="B4653" s="76" t="s">
        <v>7498</v>
      </c>
      <c r="C4653" s="98" t="s">
        <v>9414</v>
      </c>
      <c r="D4653" s="77" t="s">
        <v>1586</v>
      </c>
      <c r="E4653" s="76" t="s">
        <v>8598</v>
      </c>
      <c r="F4653" s="94" t="s">
        <v>1596</v>
      </c>
      <c r="G4653" s="94">
        <v>0.4</v>
      </c>
      <c r="H4653" s="94">
        <v>1.9100000000000002E-2</v>
      </c>
      <c r="I4653" s="94">
        <v>0.35956959999999999</v>
      </c>
    </row>
    <row r="4654" spans="1:9" s="97" customFormat="1" ht="11.25" customHeight="1" x14ac:dyDescent="0.25">
      <c r="A4654" s="77">
        <v>4648</v>
      </c>
      <c r="B4654" s="76" t="s">
        <v>7497</v>
      </c>
      <c r="C4654" s="98" t="s">
        <v>9414</v>
      </c>
      <c r="D4654" s="77" t="s">
        <v>1586</v>
      </c>
      <c r="E4654" s="76" t="s">
        <v>7955</v>
      </c>
      <c r="F4654" s="94" t="s">
        <v>1596</v>
      </c>
      <c r="G4654" s="94">
        <v>0.1</v>
      </c>
      <c r="H4654" s="94">
        <v>9.4077885391444724E-3</v>
      </c>
      <c r="I4654" s="94">
        <v>8.5519047619047606E-2</v>
      </c>
    </row>
    <row r="4655" spans="1:9" s="97" customFormat="1" ht="11.25" customHeight="1" x14ac:dyDescent="0.25">
      <c r="A4655" s="77">
        <v>4649</v>
      </c>
      <c r="B4655" s="76" t="s">
        <v>7496</v>
      </c>
      <c r="C4655" s="98" t="s">
        <v>9414</v>
      </c>
      <c r="D4655" s="77" t="s">
        <v>1586</v>
      </c>
      <c r="E4655" s="76" t="s">
        <v>8598</v>
      </c>
      <c r="F4655" s="94" t="s">
        <v>1596</v>
      </c>
      <c r="G4655" s="94">
        <v>0.16</v>
      </c>
      <c r="H4655" s="94">
        <v>1.8063962873284913E-2</v>
      </c>
      <c r="I4655" s="94">
        <v>0.13398761904761902</v>
      </c>
    </row>
    <row r="4656" spans="1:9" s="97" customFormat="1" ht="11.25" customHeight="1" x14ac:dyDescent="0.25">
      <c r="A4656" s="77">
        <v>4650</v>
      </c>
      <c r="B4656" s="76" t="s">
        <v>7495</v>
      </c>
      <c r="C4656" s="98" t="s">
        <v>9414</v>
      </c>
      <c r="D4656" s="77" t="s">
        <v>1586</v>
      </c>
      <c r="E4656" s="76" t="s">
        <v>8598</v>
      </c>
      <c r="F4656" s="94" t="s">
        <v>1596</v>
      </c>
      <c r="G4656" s="94">
        <v>0.04</v>
      </c>
      <c r="H4656" s="94">
        <v>8.6107748184019381E-3</v>
      </c>
      <c r="I4656" s="94">
        <v>2.9631428571428572E-2</v>
      </c>
    </row>
    <row r="4657" spans="1:9" s="97" customFormat="1" ht="11.25" customHeight="1" x14ac:dyDescent="0.25">
      <c r="A4657" s="77">
        <v>4651</v>
      </c>
      <c r="B4657" s="76" t="s">
        <v>7494</v>
      </c>
      <c r="C4657" s="98" t="s">
        <v>9414</v>
      </c>
      <c r="D4657" s="77" t="s">
        <v>1586</v>
      </c>
      <c r="E4657" s="76" t="s">
        <v>7955</v>
      </c>
      <c r="F4657" s="94" t="s">
        <v>1596</v>
      </c>
      <c r="G4657" s="94">
        <v>0.1</v>
      </c>
      <c r="H4657" s="94">
        <v>1.9743744955609367E-2</v>
      </c>
      <c r="I4657" s="94">
        <v>7.5761904761904739E-2</v>
      </c>
    </row>
    <row r="4658" spans="1:9" s="97" customFormat="1" ht="11.25" customHeight="1" x14ac:dyDescent="0.25">
      <c r="A4658" s="77">
        <v>4652</v>
      </c>
      <c r="B4658" s="76" t="s">
        <v>7493</v>
      </c>
      <c r="C4658" s="98" t="s">
        <v>9414</v>
      </c>
      <c r="D4658" s="77" t="s">
        <v>1586</v>
      </c>
      <c r="E4658" s="76" t="s">
        <v>7955</v>
      </c>
      <c r="F4658" s="94" t="s">
        <v>1596</v>
      </c>
      <c r="G4658" s="94">
        <v>0.25</v>
      </c>
      <c r="H4658" s="94">
        <v>3.7252824858757055E-2</v>
      </c>
      <c r="I4658" s="94">
        <v>0.20083333333333331</v>
      </c>
    </row>
    <row r="4659" spans="1:9" s="97" customFormat="1" ht="11.25" customHeight="1" x14ac:dyDescent="0.25">
      <c r="A4659" s="77">
        <v>4653</v>
      </c>
      <c r="B4659" s="76" t="s">
        <v>7492</v>
      </c>
      <c r="C4659" s="98" t="s">
        <v>9414</v>
      </c>
      <c r="D4659" s="77" t="s">
        <v>1586</v>
      </c>
      <c r="E4659" s="76" t="s">
        <v>7875</v>
      </c>
      <c r="F4659" s="94" t="s">
        <v>1596</v>
      </c>
      <c r="G4659" s="94">
        <v>0.25</v>
      </c>
      <c r="H4659" s="94">
        <v>5.198748991121873E-2</v>
      </c>
      <c r="I4659" s="94">
        <v>0.18692380952380949</v>
      </c>
    </row>
    <row r="4660" spans="1:9" s="97" customFormat="1" ht="11.25" customHeight="1" x14ac:dyDescent="0.25">
      <c r="A4660" s="77">
        <v>4654</v>
      </c>
      <c r="B4660" s="76" t="s">
        <v>7491</v>
      </c>
      <c r="C4660" s="98" t="s">
        <v>9414</v>
      </c>
      <c r="D4660" s="77" t="s">
        <v>1586</v>
      </c>
      <c r="E4660" s="76" t="s">
        <v>7955</v>
      </c>
      <c r="F4660" s="94" t="s">
        <v>1596</v>
      </c>
      <c r="G4660" s="94">
        <v>0.25</v>
      </c>
      <c r="H4660" s="94">
        <v>2.4117231638418078E-2</v>
      </c>
      <c r="I4660" s="94">
        <v>0.21323333333333333</v>
      </c>
    </row>
    <row r="4661" spans="1:9" s="97" customFormat="1" ht="11.25" customHeight="1" x14ac:dyDescent="0.25">
      <c r="A4661" s="77">
        <v>4655</v>
      </c>
      <c r="B4661" s="76" t="s">
        <v>7490</v>
      </c>
      <c r="C4661" s="98" t="s">
        <v>9414</v>
      </c>
      <c r="D4661" s="77" t="s">
        <v>1586</v>
      </c>
      <c r="E4661" s="76" t="s">
        <v>7955</v>
      </c>
      <c r="F4661" s="94" t="s">
        <v>1596</v>
      </c>
      <c r="G4661" s="94">
        <v>0.25</v>
      </c>
      <c r="H4661" s="94">
        <v>2.7350686037126717E-2</v>
      </c>
      <c r="I4661" s="94">
        <v>0.21018095238095238</v>
      </c>
    </row>
    <row r="4662" spans="1:9" s="97" customFormat="1" ht="11.25" customHeight="1" x14ac:dyDescent="0.25">
      <c r="A4662" s="77">
        <v>4656</v>
      </c>
      <c r="B4662" s="76" t="s">
        <v>7489</v>
      </c>
      <c r="C4662" s="98" t="s">
        <v>9414</v>
      </c>
      <c r="D4662" s="77" t="s">
        <v>1586</v>
      </c>
      <c r="E4662" s="76" t="s">
        <v>7955</v>
      </c>
      <c r="F4662" s="94" t="s">
        <v>1596</v>
      </c>
      <c r="G4662" s="94">
        <v>0.04</v>
      </c>
      <c r="H4662" s="94">
        <v>2.2200000000000001E-2</v>
      </c>
      <c r="I4662" s="94">
        <v>1.6803200000000001E-2</v>
      </c>
    </row>
    <row r="4663" spans="1:9" s="97" customFormat="1" ht="11.25" customHeight="1" x14ac:dyDescent="0.25">
      <c r="A4663" s="77">
        <v>4657</v>
      </c>
      <c r="B4663" s="76" t="s">
        <v>7488</v>
      </c>
      <c r="C4663" s="98" t="s">
        <v>9414</v>
      </c>
      <c r="D4663" s="77" t="s">
        <v>1586</v>
      </c>
      <c r="E4663" s="76" t="s">
        <v>7955</v>
      </c>
      <c r="F4663" s="94" t="s">
        <v>1596</v>
      </c>
      <c r="G4663" s="94">
        <v>0.1</v>
      </c>
      <c r="H4663" s="94">
        <v>2.1100000000000001E-2</v>
      </c>
      <c r="I4663" s="94">
        <v>7.4481599999999995E-2</v>
      </c>
    </row>
    <row r="4664" spans="1:9" s="97" customFormat="1" ht="11.25" customHeight="1" x14ac:dyDescent="0.25">
      <c r="A4664" s="77">
        <v>4658</v>
      </c>
      <c r="B4664" s="76" t="s">
        <v>7487</v>
      </c>
      <c r="C4664" s="98" t="s">
        <v>9414</v>
      </c>
      <c r="D4664" s="77" t="s">
        <v>1586</v>
      </c>
      <c r="E4664" s="76" t="s">
        <v>7955</v>
      </c>
      <c r="F4664" s="94" t="s">
        <v>1596</v>
      </c>
      <c r="G4664" s="94">
        <v>0.1</v>
      </c>
      <c r="H4664" s="94">
        <v>2.0903954802259889E-2</v>
      </c>
      <c r="I4664" s="94">
        <v>7.4666666666666659E-2</v>
      </c>
    </row>
    <row r="4665" spans="1:9" s="97" customFormat="1" ht="11.25" customHeight="1" x14ac:dyDescent="0.25">
      <c r="A4665" s="77">
        <v>4659</v>
      </c>
      <c r="B4665" s="76" t="s">
        <v>7486</v>
      </c>
      <c r="C4665" s="98" t="s">
        <v>9414</v>
      </c>
      <c r="D4665" s="77" t="s">
        <v>1586</v>
      </c>
      <c r="E4665" s="76" t="s">
        <v>7955</v>
      </c>
      <c r="F4665" s="94" t="s">
        <v>1596</v>
      </c>
      <c r="G4665" s="94">
        <v>0.04</v>
      </c>
      <c r="H4665" s="94">
        <v>1.8361581920903956E-2</v>
      </c>
      <c r="I4665" s="94">
        <v>2.0426666666666666E-2</v>
      </c>
    </row>
    <row r="4666" spans="1:9" s="97" customFormat="1" ht="11.25" customHeight="1" x14ac:dyDescent="0.25">
      <c r="A4666" s="77">
        <v>4660</v>
      </c>
      <c r="B4666" s="76" t="s">
        <v>7485</v>
      </c>
      <c r="C4666" s="98" t="s">
        <v>9414</v>
      </c>
      <c r="D4666" s="77" t="s">
        <v>1586</v>
      </c>
      <c r="E4666" s="76" t="s">
        <v>7955</v>
      </c>
      <c r="F4666" s="94" t="s">
        <v>1596</v>
      </c>
      <c r="G4666" s="94">
        <v>0.16</v>
      </c>
      <c r="H4666" s="94">
        <v>1.2500000000000001E-2</v>
      </c>
      <c r="I4666" s="94">
        <v>0.13923999999999997</v>
      </c>
    </row>
    <row r="4667" spans="1:9" s="97" customFormat="1" ht="11.25" customHeight="1" x14ac:dyDescent="0.25">
      <c r="A4667" s="77">
        <v>4661</v>
      </c>
      <c r="B4667" s="76" t="s">
        <v>7484</v>
      </c>
      <c r="C4667" s="98" t="s">
        <v>9414</v>
      </c>
      <c r="D4667" s="77" t="s">
        <v>1586</v>
      </c>
      <c r="E4667" s="76" t="s">
        <v>8598</v>
      </c>
      <c r="F4667" s="94" t="s">
        <v>1596</v>
      </c>
      <c r="G4667" s="94">
        <v>6.3E-2</v>
      </c>
      <c r="H4667" s="94">
        <v>2.5378329297820822E-2</v>
      </c>
      <c r="I4667" s="94">
        <v>3.551485714285714E-2</v>
      </c>
    </row>
    <row r="4668" spans="1:9" s="97" customFormat="1" ht="11.25" customHeight="1" x14ac:dyDescent="0.25">
      <c r="A4668" s="77">
        <v>4662</v>
      </c>
      <c r="B4668" s="76" t="s">
        <v>7483</v>
      </c>
      <c r="C4668" s="98" t="s">
        <v>9414</v>
      </c>
      <c r="D4668" s="77" t="s">
        <v>1586</v>
      </c>
      <c r="E4668" s="76" t="s">
        <v>8598</v>
      </c>
      <c r="F4668" s="94" t="s">
        <v>1596</v>
      </c>
      <c r="G4668" s="94">
        <v>6.3E-2</v>
      </c>
      <c r="H4668" s="94">
        <v>1.8270782889426958E-2</v>
      </c>
      <c r="I4668" s="94">
        <v>4.2224380952380958E-2</v>
      </c>
    </row>
    <row r="4669" spans="1:9" s="97" customFormat="1" ht="11.25" customHeight="1" x14ac:dyDescent="0.25">
      <c r="A4669" s="77">
        <v>4663</v>
      </c>
      <c r="B4669" s="76" t="s">
        <v>7482</v>
      </c>
      <c r="C4669" s="98" t="s">
        <v>9414</v>
      </c>
      <c r="D4669" s="77" t="s">
        <v>1586</v>
      </c>
      <c r="E4669" s="76" t="s">
        <v>7955</v>
      </c>
      <c r="F4669" s="94" t="s">
        <v>1596</v>
      </c>
      <c r="G4669" s="94">
        <v>0.1</v>
      </c>
      <c r="H4669" s="94">
        <v>7.2185230024213081E-3</v>
      </c>
      <c r="I4669" s="94">
        <v>8.7585714285714281E-2</v>
      </c>
    </row>
    <row r="4670" spans="1:9" s="97" customFormat="1" ht="11.25" customHeight="1" x14ac:dyDescent="0.25">
      <c r="A4670" s="77">
        <v>4664</v>
      </c>
      <c r="B4670" s="76" t="s">
        <v>7481</v>
      </c>
      <c r="C4670" s="98" t="s">
        <v>9414</v>
      </c>
      <c r="D4670" s="77" t="s">
        <v>1586</v>
      </c>
      <c r="E4670" s="76" t="s">
        <v>7955</v>
      </c>
      <c r="F4670" s="94" t="s">
        <v>1596</v>
      </c>
      <c r="G4670" s="94">
        <v>0.1</v>
      </c>
      <c r="H4670" s="94">
        <v>4.7957021791767557E-2</v>
      </c>
      <c r="I4670" s="94">
        <v>4.9128571428571417E-2</v>
      </c>
    </row>
    <row r="4671" spans="1:9" s="97" customFormat="1" ht="11.25" customHeight="1" x14ac:dyDescent="0.25">
      <c r="A4671" s="77">
        <v>4665</v>
      </c>
      <c r="B4671" s="76" t="s">
        <v>7480</v>
      </c>
      <c r="C4671" s="98" t="s">
        <v>9414</v>
      </c>
      <c r="D4671" s="77" t="s">
        <v>1586</v>
      </c>
      <c r="E4671" s="76" t="s">
        <v>7955</v>
      </c>
      <c r="F4671" s="94" t="s">
        <v>1596</v>
      </c>
      <c r="G4671" s="94">
        <v>0.1</v>
      </c>
      <c r="H4671" s="94">
        <v>2.039951573849879E-2</v>
      </c>
      <c r="I4671" s="94">
        <v>7.5142857142857136E-2</v>
      </c>
    </row>
    <row r="4672" spans="1:9" s="97" customFormat="1" ht="11.25" customHeight="1" x14ac:dyDescent="0.25">
      <c r="A4672" s="77">
        <v>4666</v>
      </c>
      <c r="B4672" s="76" t="s">
        <v>7479</v>
      </c>
      <c r="C4672" s="98" t="s">
        <v>9414</v>
      </c>
      <c r="D4672" s="77" t="s">
        <v>1586</v>
      </c>
      <c r="E4672" s="76" t="s">
        <v>8598</v>
      </c>
      <c r="F4672" s="94" t="s">
        <v>1596</v>
      </c>
      <c r="G4672" s="94">
        <v>0.25</v>
      </c>
      <c r="H4672" s="94">
        <v>1.7498991121872479E-2</v>
      </c>
      <c r="I4672" s="94">
        <v>0.21948095238095239</v>
      </c>
    </row>
    <row r="4673" spans="1:9" s="97" customFormat="1" ht="11.25" customHeight="1" x14ac:dyDescent="0.25">
      <c r="A4673" s="77">
        <v>4667</v>
      </c>
      <c r="B4673" s="76" t="s">
        <v>7478</v>
      </c>
      <c r="C4673" s="98" t="s">
        <v>9414</v>
      </c>
      <c r="D4673" s="77" t="s">
        <v>1586</v>
      </c>
      <c r="E4673" s="76" t="s">
        <v>7955</v>
      </c>
      <c r="F4673" s="94" t="s">
        <v>1596</v>
      </c>
      <c r="G4673" s="94">
        <v>0.4</v>
      </c>
      <c r="H4673" s="94">
        <v>0.26600000000000001</v>
      </c>
      <c r="I4673" s="94">
        <v>0.126496</v>
      </c>
    </row>
    <row r="4674" spans="1:9" s="97" customFormat="1" ht="11.25" customHeight="1" x14ac:dyDescent="0.25">
      <c r="A4674" s="77">
        <v>4668</v>
      </c>
      <c r="B4674" s="76" t="s">
        <v>7477</v>
      </c>
      <c r="C4674" s="98" t="s">
        <v>9414</v>
      </c>
      <c r="D4674" s="77" t="s">
        <v>1586</v>
      </c>
      <c r="E4674" s="76" t="s">
        <v>7955</v>
      </c>
      <c r="F4674" s="94" t="s">
        <v>1596</v>
      </c>
      <c r="G4674" s="94">
        <v>0.1</v>
      </c>
      <c r="H4674" s="94">
        <v>5.0025221953188051E-2</v>
      </c>
      <c r="I4674" s="94">
        <v>4.7176190476190476E-2</v>
      </c>
    </row>
    <row r="4675" spans="1:9" s="97" customFormat="1" ht="11.25" customHeight="1" x14ac:dyDescent="0.25">
      <c r="A4675" s="77">
        <v>4669</v>
      </c>
      <c r="B4675" s="76" t="s">
        <v>7476</v>
      </c>
      <c r="C4675" s="98" t="s">
        <v>9414</v>
      </c>
      <c r="D4675" s="77" t="s">
        <v>1586</v>
      </c>
      <c r="E4675" s="76" t="s">
        <v>7955</v>
      </c>
      <c r="F4675" s="94" t="s">
        <v>1596</v>
      </c>
      <c r="G4675" s="94">
        <v>6.3E-2</v>
      </c>
      <c r="H4675" s="94">
        <v>4.926856335754641E-2</v>
      </c>
      <c r="I4675" s="94">
        <v>1.2962476190476186E-2</v>
      </c>
    </row>
    <row r="4676" spans="1:9" s="97" customFormat="1" ht="11.25" customHeight="1" x14ac:dyDescent="0.25">
      <c r="A4676" s="77">
        <v>4670</v>
      </c>
      <c r="B4676" s="76" t="s">
        <v>7475</v>
      </c>
      <c r="C4676" s="98" t="s">
        <v>9414</v>
      </c>
      <c r="D4676" s="77" t="s">
        <v>1586</v>
      </c>
      <c r="E4676" s="76" t="s">
        <v>7955</v>
      </c>
      <c r="F4676" s="94" t="s">
        <v>1596</v>
      </c>
      <c r="G4676" s="94">
        <v>0.16</v>
      </c>
      <c r="H4676" s="94">
        <v>6.7050040355125101E-2</v>
      </c>
      <c r="I4676" s="94">
        <v>8.7744761904761895E-2</v>
      </c>
    </row>
    <row r="4677" spans="1:9" s="97" customFormat="1" ht="11.25" customHeight="1" x14ac:dyDescent="0.25">
      <c r="A4677" s="77">
        <v>4671</v>
      </c>
      <c r="B4677" s="76" t="s">
        <v>7474</v>
      </c>
      <c r="C4677" s="98" t="s">
        <v>9414</v>
      </c>
      <c r="D4677" s="77" t="s">
        <v>1586</v>
      </c>
      <c r="E4677" s="76" t="s">
        <v>7955</v>
      </c>
      <c r="F4677" s="94" t="s">
        <v>1596</v>
      </c>
      <c r="G4677" s="94">
        <v>0.16</v>
      </c>
      <c r="H4677" s="94">
        <v>4.2171105730427767E-2</v>
      </c>
      <c r="I4677" s="94">
        <v>0.11123047619047619</v>
      </c>
    </row>
    <row r="4678" spans="1:9" s="97" customFormat="1" ht="11.25" customHeight="1" x14ac:dyDescent="0.25">
      <c r="A4678" s="77">
        <v>4672</v>
      </c>
      <c r="B4678" s="76" t="s">
        <v>7473</v>
      </c>
      <c r="C4678" s="98" t="s">
        <v>9414</v>
      </c>
      <c r="D4678" s="77" t="s">
        <v>1586</v>
      </c>
      <c r="E4678" s="76" t="s">
        <v>7955</v>
      </c>
      <c r="F4678" s="94" t="s">
        <v>1596</v>
      </c>
      <c r="G4678" s="94">
        <v>0.16</v>
      </c>
      <c r="H4678" s="94">
        <v>0.11239999999999999</v>
      </c>
      <c r="I4678" s="94">
        <v>4.4934400000000006E-2</v>
      </c>
    </row>
    <row r="4679" spans="1:9" s="97" customFormat="1" ht="11.25" customHeight="1" x14ac:dyDescent="0.25">
      <c r="A4679" s="77">
        <v>4673</v>
      </c>
      <c r="B4679" s="76" t="s">
        <v>7472</v>
      </c>
      <c r="C4679" s="98" t="s">
        <v>9414</v>
      </c>
      <c r="D4679" s="77" t="s">
        <v>1586</v>
      </c>
      <c r="E4679" s="76" t="s">
        <v>7955</v>
      </c>
      <c r="F4679" s="94" t="s">
        <v>1596</v>
      </c>
      <c r="G4679" s="94">
        <v>0.1</v>
      </c>
      <c r="H4679" s="94">
        <v>2.4799999999999999E-2</v>
      </c>
      <c r="I4679" s="94">
        <v>7.0988799999999991E-2</v>
      </c>
    </row>
    <row r="4680" spans="1:9" s="97" customFormat="1" ht="11.25" customHeight="1" x14ac:dyDescent="0.25">
      <c r="A4680" s="77">
        <v>4674</v>
      </c>
      <c r="B4680" s="76" t="s">
        <v>7471</v>
      </c>
      <c r="C4680" s="98" t="s">
        <v>9414</v>
      </c>
      <c r="D4680" s="77" t="s">
        <v>1586</v>
      </c>
      <c r="E4680" s="76" t="s">
        <v>7955</v>
      </c>
      <c r="F4680" s="94" t="s">
        <v>1596</v>
      </c>
      <c r="G4680" s="94">
        <v>0.16</v>
      </c>
      <c r="H4680" s="94">
        <v>4.1913841807909615E-2</v>
      </c>
      <c r="I4680" s="94">
        <v>0.11147333333333331</v>
      </c>
    </row>
    <row r="4681" spans="1:9" s="97" customFormat="1" ht="11.25" customHeight="1" x14ac:dyDescent="0.25">
      <c r="A4681" s="77">
        <v>4675</v>
      </c>
      <c r="B4681" s="76" t="s">
        <v>7470</v>
      </c>
      <c r="C4681" s="98" t="s">
        <v>9414</v>
      </c>
      <c r="D4681" s="77" t="s">
        <v>1586</v>
      </c>
      <c r="E4681" s="76" t="s">
        <v>7955</v>
      </c>
      <c r="F4681" s="94" t="s">
        <v>1596</v>
      </c>
      <c r="G4681" s="94">
        <v>0.04</v>
      </c>
      <c r="H4681" s="94">
        <v>1.21E-2</v>
      </c>
      <c r="I4681" s="94">
        <v>2.6337599999999999E-2</v>
      </c>
    </row>
    <row r="4682" spans="1:9" s="97" customFormat="1" ht="11.25" customHeight="1" x14ac:dyDescent="0.25">
      <c r="A4682" s="77">
        <v>4676</v>
      </c>
      <c r="B4682" s="76" t="s">
        <v>7469</v>
      </c>
      <c r="C4682" s="98" t="s">
        <v>9414</v>
      </c>
      <c r="D4682" s="77" t="s">
        <v>1586</v>
      </c>
      <c r="E4682" s="76" t="s">
        <v>7955</v>
      </c>
      <c r="F4682" s="94" t="s">
        <v>1596</v>
      </c>
      <c r="G4682" s="94">
        <v>0.16</v>
      </c>
      <c r="H4682" s="94">
        <v>5.2305286521388217E-2</v>
      </c>
      <c r="I4682" s="94">
        <v>0.10166380952380952</v>
      </c>
    </row>
    <row r="4683" spans="1:9" s="97" customFormat="1" ht="11.25" customHeight="1" x14ac:dyDescent="0.25">
      <c r="A4683" s="77">
        <v>4677</v>
      </c>
      <c r="B4683" s="76" t="s">
        <v>8677</v>
      </c>
      <c r="C4683" s="98" t="s">
        <v>1618</v>
      </c>
      <c r="D4683" s="77" t="s">
        <v>1586</v>
      </c>
      <c r="E4683" s="76" t="s">
        <v>7856</v>
      </c>
      <c r="F4683" s="94" t="s">
        <v>1596</v>
      </c>
      <c r="G4683" s="94">
        <v>0.16</v>
      </c>
      <c r="H4683" s="94">
        <v>4.0279459241323652E-2</v>
      </c>
      <c r="I4683" s="94">
        <v>0.11301619047619048</v>
      </c>
    </row>
    <row r="4684" spans="1:9" s="97" customFormat="1" ht="11.25" customHeight="1" x14ac:dyDescent="0.25">
      <c r="A4684" s="77">
        <v>4678</v>
      </c>
      <c r="B4684" s="76" t="s">
        <v>8676</v>
      </c>
      <c r="C4684" s="98" t="s">
        <v>1618</v>
      </c>
      <c r="D4684" s="77" t="s">
        <v>1586</v>
      </c>
      <c r="E4684" s="76" t="s">
        <v>8057</v>
      </c>
      <c r="F4684" s="94" t="s">
        <v>1596</v>
      </c>
      <c r="G4684" s="94">
        <v>0.1</v>
      </c>
      <c r="H4684" s="94">
        <v>5.361682808716707E-2</v>
      </c>
      <c r="I4684" s="94">
        <v>4.3785714285714282E-2</v>
      </c>
    </row>
    <row r="4685" spans="1:9" s="97" customFormat="1" ht="11.25" customHeight="1" x14ac:dyDescent="0.25">
      <c r="A4685" s="77">
        <v>4679</v>
      </c>
      <c r="B4685" s="76" t="s">
        <v>8675</v>
      </c>
      <c r="C4685" s="98" t="s">
        <v>1618</v>
      </c>
      <c r="D4685" s="77" t="s">
        <v>1586</v>
      </c>
      <c r="E4685" s="76" t="s">
        <v>8057</v>
      </c>
      <c r="F4685" s="94" t="s">
        <v>1596</v>
      </c>
      <c r="G4685" s="94">
        <v>0.1</v>
      </c>
      <c r="H4685" s="94">
        <v>8.6410411622276029E-2</v>
      </c>
      <c r="I4685" s="94">
        <v>1.2828571428571427E-2</v>
      </c>
    </row>
    <row r="4686" spans="1:9" s="97" customFormat="1" ht="11.25" customHeight="1" x14ac:dyDescent="0.25">
      <c r="A4686" s="77">
        <v>4680</v>
      </c>
      <c r="B4686" s="76" t="s">
        <v>8674</v>
      </c>
      <c r="C4686" s="98" t="s">
        <v>1618</v>
      </c>
      <c r="D4686" s="77" t="s">
        <v>1586</v>
      </c>
      <c r="E4686" s="76" t="s">
        <v>8057</v>
      </c>
      <c r="F4686" s="94" t="s">
        <v>1596</v>
      </c>
      <c r="G4686" s="94">
        <v>0.16</v>
      </c>
      <c r="H4686" s="94">
        <v>4.2483857949959652E-2</v>
      </c>
      <c r="I4686" s="94">
        <v>0.11093523809523807</v>
      </c>
    </row>
    <row r="4687" spans="1:9" s="97" customFormat="1" ht="11.25" customHeight="1" x14ac:dyDescent="0.25">
      <c r="A4687" s="77">
        <v>4681</v>
      </c>
      <c r="B4687" s="76" t="s">
        <v>8673</v>
      </c>
      <c r="C4687" s="98" t="s">
        <v>1701</v>
      </c>
      <c r="D4687" s="77" t="s">
        <v>1586</v>
      </c>
      <c r="E4687" s="76" t="s">
        <v>7803</v>
      </c>
      <c r="F4687" s="94" t="s">
        <v>1596</v>
      </c>
      <c r="G4687" s="94">
        <v>0.1</v>
      </c>
      <c r="H4687" s="94">
        <v>9.1707021791767561E-3</v>
      </c>
      <c r="I4687" s="94">
        <v>8.5742857142857135E-2</v>
      </c>
    </row>
    <row r="4688" spans="1:9" s="97" customFormat="1" ht="11.25" customHeight="1" x14ac:dyDescent="0.25">
      <c r="A4688" s="77">
        <v>4682</v>
      </c>
      <c r="B4688" s="76" t="s">
        <v>8672</v>
      </c>
      <c r="C4688" s="98" t="s">
        <v>1618</v>
      </c>
      <c r="D4688" s="77" t="s">
        <v>1586</v>
      </c>
      <c r="E4688" s="76" t="s">
        <v>8057</v>
      </c>
      <c r="F4688" s="94" t="s">
        <v>1596</v>
      </c>
      <c r="G4688" s="94">
        <v>0.63</v>
      </c>
      <c r="H4688" s="94">
        <v>0.30635593220338986</v>
      </c>
      <c r="I4688" s="94">
        <v>0.30551999999999996</v>
      </c>
    </row>
    <row r="4689" spans="1:9" s="97" customFormat="1" ht="11.25" customHeight="1" x14ac:dyDescent="0.25">
      <c r="A4689" s="77">
        <v>4683</v>
      </c>
      <c r="B4689" s="76" t="s">
        <v>8671</v>
      </c>
      <c r="C4689" s="98" t="s">
        <v>1701</v>
      </c>
      <c r="D4689" s="77" t="s">
        <v>1586</v>
      </c>
      <c r="E4689" s="76" t="s">
        <v>7803</v>
      </c>
      <c r="F4689" s="94" t="s">
        <v>1596</v>
      </c>
      <c r="G4689" s="94">
        <v>0.1</v>
      </c>
      <c r="H4689" s="94">
        <v>1.2848062953995158E-2</v>
      </c>
      <c r="I4689" s="94">
        <v>8.2271428571428579E-2</v>
      </c>
    </row>
    <row r="4690" spans="1:9" s="97" customFormat="1" ht="11.25" customHeight="1" x14ac:dyDescent="0.25">
      <c r="A4690" s="77">
        <v>4684</v>
      </c>
      <c r="B4690" s="76" t="s">
        <v>8670</v>
      </c>
      <c r="C4690" s="98" t="s">
        <v>1618</v>
      </c>
      <c r="D4690" s="77" t="s">
        <v>1586</v>
      </c>
      <c r="E4690" s="76" t="s">
        <v>657</v>
      </c>
      <c r="F4690" s="94" t="s">
        <v>1596</v>
      </c>
      <c r="G4690" s="94">
        <v>0.25</v>
      </c>
      <c r="H4690" s="94">
        <v>0.15096347861178369</v>
      </c>
      <c r="I4690" s="94">
        <v>9.3490476190476193E-2</v>
      </c>
    </row>
    <row r="4691" spans="1:9" s="97" customFormat="1" ht="11.25" customHeight="1" x14ac:dyDescent="0.25">
      <c r="A4691" s="77">
        <v>4685</v>
      </c>
      <c r="B4691" s="76" t="s">
        <v>8669</v>
      </c>
      <c r="C4691" s="98" t="s">
        <v>1618</v>
      </c>
      <c r="D4691" s="77" t="s">
        <v>1586</v>
      </c>
      <c r="E4691" s="76" t="s">
        <v>657</v>
      </c>
      <c r="F4691" s="94" t="s">
        <v>1596</v>
      </c>
      <c r="G4691" s="94">
        <v>0.25</v>
      </c>
      <c r="H4691" s="94">
        <v>6.9476392251815997E-2</v>
      </c>
      <c r="I4691" s="94">
        <v>0.17041428571428571</v>
      </c>
    </row>
    <row r="4692" spans="1:9" s="97" customFormat="1" ht="11.25" customHeight="1" x14ac:dyDescent="0.25">
      <c r="A4692" s="77">
        <v>4686</v>
      </c>
      <c r="B4692" s="76" t="s">
        <v>8668</v>
      </c>
      <c r="C4692" s="98" t="s">
        <v>1618</v>
      </c>
      <c r="D4692" s="77" t="s">
        <v>1586</v>
      </c>
      <c r="E4692" s="76" t="s">
        <v>7856</v>
      </c>
      <c r="F4692" s="94" t="s">
        <v>1596</v>
      </c>
      <c r="G4692" s="94">
        <v>0.4</v>
      </c>
      <c r="H4692" s="94">
        <v>0.12395581113801454</v>
      </c>
      <c r="I4692" s="94">
        <v>0.26058571428571425</v>
      </c>
    </row>
    <row r="4693" spans="1:9" s="97" customFormat="1" ht="11.25" customHeight="1" x14ac:dyDescent="0.25">
      <c r="A4693" s="77">
        <v>4687</v>
      </c>
      <c r="B4693" s="76" t="s">
        <v>8667</v>
      </c>
      <c r="C4693" s="98" t="s">
        <v>1618</v>
      </c>
      <c r="D4693" s="77" t="s">
        <v>1586</v>
      </c>
      <c r="E4693" s="76" t="s">
        <v>657</v>
      </c>
      <c r="F4693" s="94" t="s">
        <v>1596</v>
      </c>
      <c r="G4693" s="94">
        <v>0.16</v>
      </c>
      <c r="H4693" s="94">
        <v>7.4581315577078283E-2</v>
      </c>
      <c r="I4693" s="94">
        <v>8.0635238095238093E-2</v>
      </c>
    </row>
    <row r="4694" spans="1:9" s="97" customFormat="1" ht="11.25" customHeight="1" x14ac:dyDescent="0.25">
      <c r="A4694" s="77">
        <v>4688</v>
      </c>
      <c r="B4694" s="76" t="s">
        <v>8666</v>
      </c>
      <c r="C4694" s="98" t="s">
        <v>1701</v>
      </c>
      <c r="D4694" s="77" t="s">
        <v>1586</v>
      </c>
      <c r="E4694" s="76" t="s">
        <v>7803</v>
      </c>
      <c r="F4694" s="94" t="s">
        <v>1596</v>
      </c>
      <c r="G4694" s="94">
        <v>0.1</v>
      </c>
      <c r="H4694" s="94">
        <v>1.1687853107344633E-2</v>
      </c>
      <c r="I4694" s="94">
        <v>8.3366666666666658E-2</v>
      </c>
    </row>
    <row r="4695" spans="1:9" s="97" customFormat="1" ht="11.25" customHeight="1" x14ac:dyDescent="0.25">
      <c r="A4695" s="77">
        <v>4689</v>
      </c>
      <c r="B4695" s="76" t="s">
        <v>3099</v>
      </c>
      <c r="C4695" s="98" t="s">
        <v>1638</v>
      </c>
      <c r="D4695" s="77" t="s">
        <v>1586</v>
      </c>
      <c r="E4695" s="76" t="s">
        <v>2440</v>
      </c>
      <c r="F4695" s="94" t="s">
        <v>1596</v>
      </c>
      <c r="G4695" s="94">
        <v>0.4</v>
      </c>
      <c r="H4695" s="94">
        <v>0.18400928167877323</v>
      </c>
      <c r="I4695" s="94">
        <v>0.20389523809523805</v>
      </c>
    </row>
    <row r="4696" spans="1:9" s="97" customFormat="1" ht="11.25" customHeight="1" x14ac:dyDescent="0.25">
      <c r="A4696" s="77">
        <v>4690</v>
      </c>
      <c r="B4696" s="76" t="s">
        <v>7468</v>
      </c>
      <c r="C4696" s="98" t="s">
        <v>9414</v>
      </c>
      <c r="D4696" s="77" t="s">
        <v>1586</v>
      </c>
      <c r="E4696" s="76" t="s">
        <v>7875</v>
      </c>
      <c r="F4696" s="94" t="s">
        <v>1596</v>
      </c>
      <c r="G4696" s="94">
        <v>0.1</v>
      </c>
      <c r="H4696" s="94">
        <v>3.9724576271186446E-2</v>
      </c>
      <c r="I4696" s="94">
        <v>5.6899999999999992E-2</v>
      </c>
    </row>
    <row r="4697" spans="1:9" s="97" customFormat="1" ht="11.25" customHeight="1" x14ac:dyDescent="0.25">
      <c r="A4697" s="77">
        <v>4691</v>
      </c>
      <c r="B4697" s="76" t="s">
        <v>7467</v>
      </c>
      <c r="C4697" s="98" t="s">
        <v>9414</v>
      </c>
      <c r="D4697" s="77" t="s">
        <v>1586</v>
      </c>
      <c r="E4697" s="76" t="s">
        <v>7736</v>
      </c>
      <c r="F4697" s="94" t="s">
        <v>1596</v>
      </c>
      <c r="G4697" s="94">
        <v>0.16</v>
      </c>
      <c r="H4697" s="94">
        <v>3.8634987893462466E-2</v>
      </c>
      <c r="I4697" s="94">
        <v>0.11456857142857144</v>
      </c>
    </row>
    <row r="4698" spans="1:9" s="97" customFormat="1" ht="11.25" customHeight="1" x14ac:dyDescent="0.25">
      <c r="A4698" s="77">
        <v>4692</v>
      </c>
      <c r="B4698" s="76" t="s">
        <v>1321</v>
      </c>
      <c r="C4698" s="98" t="s">
        <v>1605</v>
      </c>
      <c r="D4698" s="77" t="s">
        <v>1586</v>
      </c>
      <c r="E4698" s="76" t="s">
        <v>7823</v>
      </c>
      <c r="F4698" s="94" t="s">
        <v>1596</v>
      </c>
      <c r="G4698" s="94">
        <v>0.16</v>
      </c>
      <c r="H4698" s="94">
        <v>2.9368442292171108E-2</v>
      </c>
      <c r="I4698" s="94">
        <v>0.12331619047619048</v>
      </c>
    </row>
    <row r="4699" spans="1:9" s="97" customFormat="1" ht="11.25" customHeight="1" x14ac:dyDescent="0.25">
      <c r="A4699" s="77">
        <v>4693</v>
      </c>
      <c r="B4699" s="76" t="s">
        <v>7466</v>
      </c>
      <c r="C4699" s="98" t="s">
        <v>9414</v>
      </c>
      <c r="D4699" s="77" t="s">
        <v>1586</v>
      </c>
      <c r="E4699" s="76" t="s">
        <v>8598</v>
      </c>
      <c r="F4699" s="94" t="s">
        <v>1596</v>
      </c>
      <c r="G4699" s="94">
        <v>0.1</v>
      </c>
      <c r="H4699" s="94">
        <v>1.7831920903954804E-2</v>
      </c>
      <c r="I4699" s="94">
        <v>7.7566666666666659E-2</v>
      </c>
    </row>
    <row r="4700" spans="1:9" s="97" customFormat="1" ht="11.25" customHeight="1" x14ac:dyDescent="0.25">
      <c r="A4700" s="77">
        <v>4694</v>
      </c>
      <c r="B4700" s="76" t="s">
        <v>7465</v>
      </c>
      <c r="C4700" s="98" t="s">
        <v>9414</v>
      </c>
      <c r="D4700" s="77" t="s">
        <v>1586</v>
      </c>
      <c r="E4700" s="76" t="s">
        <v>7736</v>
      </c>
      <c r="F4700" s="94" t="s">
        <v>1596</v>
      </c>
      <c r="G4700" s="94">
        <v>0.16</v>
      </c>
      <c r="H4700" s="94">
        <v>6.6515334947538335E-2</v>
      </c>
      <c r="I4700" s="94">
        <v>8.8249523809523805E-2</v>
      </c>
    </row>
    <row r="4701" spans="1:9" s="97" customFormat="1" ht="11.25" customHeight="1" x14ac:dyDescent="0.25">
      <c r="A4701" s="77">
        <v>4695</v>
      </c>
      <c r="B4701" s="76" t="s">
        <v>2455</v>
      </c>
      <c r="C4701" s="98" t="s">
        <v>1638</v>
      </c>
      <c r="D4701" s="77" t="s">
        <v>1586</v>
      </c>
      <c r="E4701" s="76" t="s">
        <v>2452</v>
      </c>
      <c r="F4701" s="94" t="s">
        <v>1596</v>
      </c>
      <c r="G4701" s="94">
        <v>0.16</v>
      </c>
      <c r="H4701" s="94">
        <v>0.16</v>
      </c>
      <c r="I4701" s="94">
        <v>0</v>
      </c>
    </row>
    <row r="4702" spans="1:9" s="97" customFormat="1" ht="11.25" customHeight="1" x14ac:dyDescent="0.25">
      <c r="A4702" s="77">
        <v>4696</v>
      </c>
      <c r="B4702" s="76" t="s">
        <v>1318</v>
      </c>
      <c r="C4702" s="98" t="s">
        <v>1605</v>
      </c>
      <c r="D4702" s="77" t="s">
        <v>1586</v>
      </c>
      <c r="E4702" s="76" t="s">
        <v>7823</v>
      </c>
      <c r="F4702" s="94" t="s">
        <v>1596</v>
      </c>
      <c r="G4702" s="94">
        <v>0.1</v>
      </c>
      <c r="H4702" s="94">
        <v>7.6119854721549644E-3</v>
      </c>
      <c r="I4702" s="94">
        <v>8.7214285714285703E-2</v>
      </c>
    </row>
    <row r="4703" spans="1:9" s="97" customFormat="1" ht="11.25" customHeight="1" x14ac:dyDescent="0.25">
      <c r="A4703" s="77">
        <v>4697</v>
      </c>
      <c r="B4703" s="76" t="s">
        <v>3084</v>
      </c>
      <c r="C4703" s="98" t="s">
        <v>1638</v>
      </c>
      <c r="D4703" s="77" t="s">
        <v>1586</v>
      </c>
      <c r="E4703" s="76" t="s">
        <v>2452</v>
      </c>
      <c r="F4703" s="94" t="s">
        <v>1596</v>
      </c>
      <c r="G4703" s="94">
        <v>0.16</v>
      </c>
      <c r="H4703" s="94">
        <v>0.16</v>
      </c>
      <c r="I4703" s="94">
        <v>0</v>
      </c>
    </row>
    <row r="4704" spans="1:9" s="97" customFormat="1" ht="11.25" customHeight="1" x14ac:dyDescent="0.25">
      <c r="A4704" s="77">
        <v>4698</v>
      </c>
      <c r="B4704" s="76" t="s">
        <v>3085</v>
      </c>
      <c r="C4704" s="98" t="s">
        <v>1638</v>
      </c>
      <c r="D4704" s="77" t="s">
        <v>1586</v>
      </c>
      <c r="E4704" s="76" t="s">
        <v>2452</v>
      </c>
      <c r="F4704" s="94" t="s">
        <v>1596</v>
      </c>
      <c r="G4704" s="94">
        <v>0.16</v>
      </c>
      <c r="H4704" s="94">
        <v>0.16</v>
      </c>
      <c r="I4704" s="94">
        <v>0</v>
      </c>
    </row>
    <row r="4705" spans="1:9" s="97" customFormat="1" ht="11.25" customHeight="1" x14ac:dyDescent="0.25">
      <c r="A4705" s="77">
        <v>4699</v>
      </c>
      <c r="B4705" s="76" t="s">
        <v>8665</v>
      </c>
      <c r="C4705" s="98" t="s">
        <v>1638</v>
      </c>
      <c r="D4705" s="77" t="s">
        <v>1586</v>
      </c>
      <c r="E4705" s="76" t="s">
        <v>2452</v>
      </c>
      <c r="F4705" s="94" t="s">
        <v>1596</v>
      </c>
      <c r="G4705" s="94">
        <v>0.25</v>
      </c>
      <c r="H4705" s="94">
        <v>0.10342514124293786</v>
      </c>
      <c r="I4705" s="94">
        <v>0.13836666666666664</v>
      </c>
    </row>
    <row r="4706" spans="1:9" s="97" customFormat="1" ht="11.25" customHeight="1" x14ac:dyDescent="0.25">
      <c r="A4706" s="77">
        <v>4700</v>
      </c>
      <c r="B4706" s="76" t="s">
        <v>3082</v>
      </c>
      <c r="C4706" s="98" t="s">
        <v>1638</v>
      </c>
      <c r="D4706" s="77" t="s">
        <v>1586</v>
      </c>
      <c r="E4706" s="76" t="s">
        <v>3081</v>
      </c>
      <c r="F4706" s="94" t="s">
        <v>1596</v>
      </c>
      <c r="G4706" s="94">
        <v>0.1</v>
      </c>
      <c r="H4706" s="94">
        <v>0.1</v>
      </c>
      <c r="I4706" s="94">
        <v>0</v>
      </c>
    </row>
    <row r="4707" spans="1:9" s="97" customFormat="1" ht="11.25" customHeight="1" x14ac:dyDescent="0.25">
      <c r="A4707" s="77">
        <v>4701</v>
      </c>
      <c r="B4707" s="76" t="s">
        <v>3083</v>
      </c>
      <c r="C4707" s="98" t="s">
        <v>1638</v>
      </c>
      <c r="D4707" s="77" t="s">
        <v>1586</v>
      </c>
      <c r="E4707" s="76" t="s">
        <v>2452</v>
      </c>
      <c r="F4707" s="94" t="s">
        <v>1596</v>
      </c>
      <c r="G4707" s="94">
        <v>0.1</v>
      </c>
      <c r="H4707" s="94">
        <v>7.465193704600484E-2</v>
      </c>
      <c r="I4707" s="94">
        <v>2.3928571428571424E-2</v>
      </c>
    </row>
    <row r="4708" spans="1:9" s="97" customFormat="1" ht="11.25" customHeight="1" x14ac:dyDescent="0.25">
      <c r="A4708" s="77">
        <v>4702</v>
      </c>
      <c r="B4708" s="76" t="s">
        <v>7464</v>
      </c>
      <c r="C4708" s="98" t="s">
        <v>9414</v>
      </c>
      <c r="D4708" s="77" t="s">
        <v>1586</v>
      </c>
      <c r="E4708" s="76" t="s">
        <v>7736</v>
      </c>
      <c r="F4708" s="94" t="s">
        <v>1596</v>
      </c>
      <c r="G4708" s="94">
        <v>0.16</v>
      </c>
      <c r="H4708" s="94">
        <v>9.9599999999999994E-2</v>
      </c>
      <c r="I4708" s="94">
        <v>5.7017600000000002E-2</v>
      </c>
    </row>
    <row r="4709" spans="1:9" s="97" customFormat="1" ht="11.25" customHeight="1" x14ac:dyDescent="0.25">
      <c r="A4709" s="77">
        <v>4703</v>
      </c>
      <c r="B4709" s="76" t="s">
        <v>1313</v>
      </c>
      <c r="C4709" s="98" t="s">
        <v>1605</v>
      </c>
      <c r="D4709" s="77" t="s">
        <v>1586</v>
      </c>
      <c r="E4709" s="76" t="s">
        <v>7823</v>
      </c>
      <c r="F4709" s="94" t="s">
        <v>1596</v>
      </c>
      <c r="G4709" s="94">
        <v>0.25</v>
      </c>
      <c r="H4709" s="94">
        <v>6.0366222760290564E-2</v>
      </c>
      <c r="I4709" s="94">
        <v>0.17901428571428571</v>
      </c>
    </row>
    <row r="4710" spans="1:9" s="97" customFormat="1" ht="11.25" customHeight="1" x14ac:dyDescent="0.25">
      <c r="A4710" s="77">
        <v>4704</v>
      </c>
      <c r="B4710" s="76" t="s">
        <v>2321</v>
      </c>
      <c r="C4710" s="98" t="s">
        <v>1641</v>
      </c>
      <c r="D4710" s="77" t="s">
        <v>1586</v>
      </c>
      <c r="E4710" s="76" t="s">
        <v>7670</v>
      </c>
      <c r="F4710" s="94" t="s">
        <v>1596</v>
      </c>
      <c r="G4710" s="94">
        <v>0.25</v>
      </c>
      <c r="H4710" s="94">
        <v>0.15072134786117838</v>
      </c>
      <c r="I4710" s="94">
        <v>9.3719047619047618E-2</v>
      </c>
    </row>
    <row r="4711" spans="1:9" s="97" customFormat="1" ht="11.25" customHeight="1" x14ac:dyDescent="0.25">
      <c r="A4711" s="77">
        <v>4705</v>
      </c>
      <c r="B4711" s="76" t="s">
        <v>7463</v>
      </c>
      <c r="C4711" s="98" t="s">
        <v>9414</v>
      </c>
      <c r="D4711" s="77" t="s">
        <v>1586</v>
      </c>
      <c r="E4711" s="76" t="s">
        <v>8598</v>
      </c>
      <c r="F4711" s="94" t="s">
        <v>1596</v>
      </c>
      <c r="G4711" s="94">
        <v>0.16</v>
      </c>
      <c r="H4711" s="94">
        <v>2.2296206618240517E-2</v>
      </c>
      <c r="I4711" s="94">
        <v>0.12999238095238094</v>
      </c>
    </row>
    <row r="4712" spans="1:9" s="97" customFormat="1" ht="11.25" customHeight="1" x14ac:dyDescent="0.25">
      <c r="A4712" s="77">
        <v>4706</v>
      </c>
      <c r="B4712" s="76" t="s">
        <v>7462</v>
      </c>
      <c r="C4712" s="98" t="s">
        <v>9414</v>
      </c>
      <c r="D4712" s="77" t="s">
        <v>1586</v>
      </c>
      <c r="E4712" s="76" t="s">
        <v>7736</v>
      </c>
      <c r="F4712" s="94" t="s">
        <v>1596</v>
      </c>
      <c r="G4712" s="94">
        <v>0.25</v>
      </c>
      <c r="H4712" s="94">
        <v>0.12911622276029056</v>
      </c>
      <c r="I4712" s="94">
        <v>0.11411428571428571</v>
      </c>
    </row>
    <row r="4713" spans="1:9" s="97" customFormat="1" ht="11.25" customHeight="1" x14ac:dyDescent="0.25">
      <c r="A4713" s="77">
        <v>4707</v>
      </c>
      <c r="B4713" s="76" t="s">
        <v>2301</v>
      </c>
      <c r="C4713" s="98" t="s">
        <v>1641</v>
      </c>
      <c r="D4713" s="77" t="s">
        <v>1586</v>
      </c>
      <c r="E4713" s="76" t="s">
        <v>7670</v>
      </c>
      <c r="F4713" s="94" t="s">
        <v>1596</v>
      </c>
      <c r="G4713" s="94">
        <v>0.25</v>
      </c>
      <c r="H4713" s="94">
        <v>0.12772397094430993</v>
      </c>
      <c r="I4713" s="94">
        <v>0.11542857142857144</v>
      </c>
    </row>
    <row r="4714" spans="1:9" s="97" customFormat="1" ht="11.25" customHeight="1" x14ac:dyDescent="0.25">
      <c r="A4714" s="77">
        <v>4708</v>
      </c>
      <c r="B4714" s="76" t="s">
        <v>7461</v>
      </c>
      <c r="C4714" s="98" t="s">
        <v>9414</v>
      </c>
      <c r="D4714" s="77" t="s">
        <v>1586</v>
      </c>
      <c r="E4714" s="76" t="s">
        <v>7736</v>
      </c>
      <c r="F4714" s="94" t="s">
        <v>1596</v>
      </c>
      <c r="G4714" s="94">
        <v>0.16</v>
      </c>
      <c r="H4714" s="94">
        <v>8.8453389830508489E-2</v>
      </c>
      <c r="I4714" s="94">
        <v>6.7539999999999989E-2</v>
      </c>
    </row>
    <row r="4715" spans="1:9" s="97" customFormat="1" ht="11.25" customHeight="1" x14ac:dyDescent="0.25">
      <c r="A4715" s="77">
        <v>4709</v>
      </c>
      <c r="B4715" s="76" t="s">
        <v>2320</v>
      </c>
      <c r="C4715" s="98" t="s">
        <v>1641</v>
      </c>
      <c r="D4715" s="77" t="s">
        <v>1586</v>
      </c>
      <c r="E4715" s="76" t="s">
        <v>7927</v>
      </c>
      <c r="F4715" s="94" t="s">
        <v>1596</v>
      </c>
      <c r="G4715" s="94">
        <v>0.16</v>
      </c>
      <c r="H4715" s="94">
        <v>6.6727199354318006E-2</v>
      </c>
      <c r="I4715" s="94">
        <v>8.80495238095238E-2</v>
      </c>
    </row>
    <row r="4716" spans="1:9" s="97" customFormat="1" ht="11.25" customHeight="1" x14ac:dyDescent="0.25">
      <c r="A4716" s="77">
        <v>4710</v>
      </c>
      <c r="B4716" s="76" t="s">
        <v>7460</v>
      </c>
      <c r="C4716" s="98" t="s">
        <v>9414</v>
      </c>
      <c r="D4716" s="77" t="s">
        <v>1586</v>
      </c>
      <c r="E4716" s="76" t="s">
        <v>7736</v>
      </c>
      <c r="F4716" s="94" t="s">
        <v>1596</v>
      </c>
      <c r="G4716" s="94">
        <v>0.25</v>
      </c>
      <c r="H4716" s="94">
        <v>1.1218724778046812E-2</v>
      </c>
      <c r="I4716" s="94">
        <v>0.22540952380952378</v>
      </c>
    </row>
    <row r="4717" spans="1:9" s="97" customFormat="1" ht="11.25" customHeight="1" x14ac:dyDescent="0.25">
      <c r="A4717" s="77">
        <v>4711</v>
      </c>
      <c r="B4717" s="76" t="s">
        <v>1319</v>
      </c>
      <c r="C4717" s="98" t="s">
        <v>1605</v>
      </c>
      <c r="D4717" s="77" t="s">
        <v>1586</v>
      </c>
      <c r="E4717" s="76" t="s">
        <v>7823</v>
      </c>
      <c r="F4717" s="94" t="s">
        <v>1596</v>
      </c>
      <c r="G4717" s="94">
        <v>0.1</v>
      </c>
      <c r="H4717" s="94">
        <v>3.5058514931396285E-2</v>
      </c>
      <c r="I4717" s="94">
        <v>6.1304761904761904E-2</v>
      </c>
    </row>
    <row r="4718" spans="1:9" s="97" customFormat="1" ht="11.25" customHeight="1" x14ac:dyDescent="0.25">
      <c r="A4718" s="77">
        <v>4712</v>
      </c>
      <c r="B4718" s="76" t="s">
        <v>7459</v>
      </c>
      <c r="C4718" s="98" t="s">
        <v>9414</v>
      </c>
      <c r="D4718" s="77" t="s">
        <v>1586</v>
      </c>
      <c r="E4718" s="76" t="s">
        <v>7736</v>
      </c>
      <c r="F4718" s="94" t="s">
        <v>1596</v>
      </c>
      <c r="G4718" s="94">
        <v>0.25</v>
      </c>
      <c r="H4718" s="94">
        <v>5.8363599677159005E-2</v>
      </c>
      <c r="I4718" s="94">
        <v>0.18090476190476187</v>
      </c>
    </row>
    <row r="4719" spans="1:9" s="97" customFormat="1" ht="11.25" customHeight="1" x14ac:dyDescent="0.25">
      <c r="A4719" s="77">
        <v>4713</v>
      </c>
      <c r="B4719" s="76" t="s">
        <v>2317</v>
      </c>
      <c r="C4719" s="98" t="s">
        <v>1641</v>
      </c>
      <c r="D4719" s="77" t="s">
        <v>1586</v>
      </c>
      <c r="E4719" s="76" t="s">
        <v>7670</v>
      </c>
      <c r="F4719" s="94" t="s">
        <v>1596</v>
      </c>
      <c r="G4719" s="94">
        <v>0.16</v>
      </c>
      <c r="H4719" s="94">
        <v>0.11680286521388217</v>
      </c>
      <c r="I4719" s="94">
        <v>4.0778095238095224E-2</v>
      </c>
    </row>
    <row r="4720" spans="1:9" s="97" customFormat="1" ht="11.25" customHeight="1" x14ac:dyDescent="0.25">
      <c r="A4720" s="77">
        <v>4714</v>
      </c>
      <c r="B4720" s="76" t="s">
        <v>7458</v>
      </c>
      <c r="C4720" s="98" t="s">
        <v>9414</v>
      </c>
      <c r="D4720" s="77" t="s">
        <v>1586</v>
      </c>
      <c r="E4720" s="76" t="s">
        <v>7689</v>
      </c>
      <c r="F4720" s="94" t="s">
        <v>1596</v>
      </c>
      <c r="G4720" s="94">
        <v>0.25</v>
      </c>
      <c r="H4720" s="94">
        <v>1.6227804681194512E-2</v>
      </c>
      <c r="I4720" s="94">
        <v>0.22068095238095237</v>
      </c>
    </row>
    <row r="4721" spans="1:9" s="97" customFormat="1" ht="11.25" customHeight="1" x14ac:dyDescent="0.25">
      <c r="A4721" s="77">
        <v>4715</v>
      </c>
      <c r="B4721" s="76" t="s">
        <v>7457</v>
      </c>
      <c r="C4721" s="98" t="s">
        <v>9414</v>
      </c>
      <c r="D4721" s="77" t="s">
        <v>1586</v>
      </c>
      <c r="E4721" s="76" t="s">
        <v>7689</v>
      </c>
      <c r="F4721" s="94" t="s">
        <v>1596</v>
      </c>
      <c r="G4721" s="94">
        <v>0.1</v>
      </c>
      <c r="H4721" s="94">
        <v>7.9398708635996778E-3</v>
      </c>
      <c r="I4721" s="94">
        <v>8.6904761904761901E-2</v>
      </c>
    </row>
    <row r="4722" spans="1:9" s="97" customFormat="1" ht="11.25" customHeight="1" x14ac:dyDescent="0.25">
      <c r="A4722" s="77">
        <v>4716</v>
      </c>
      <c r="B4722" s="76" t="s">
        <v>1410</v>
      </c>
      <c r="C4722" s="98" t="s">
        <v>1605</v>
      </c>
      <c r="D4722" s="77" t="s">
        <v>1586</v>
      </c>
      <c r="E4722" s="76" t="s">
        <v>3961</v>
      </c>
      <c r="F4722" s="94" t="s">
        <v>1596</v>
      </c>
      <c r="G4722" s="94">
        <v>0.4</v>
      </c>
      <c r="H4722" s="94">
        <v>2.4586359967715899E-2</v>
      </c>
      <c r="I4722" s="94">
        <v>0.3543904761904762</v>
      </c>
    </row>
    <row r="4723" spans="1:9" s="97" customFormat="1" ht="11.25" customHeight="1" x14ac:dyDescent="0.25">
      <c r="A4723" s="77">
        <v>4717</v>
      </c>
      <c r="B4723" s="76" t="s">
        <v>2316</v>
      </c>
      <c r="C4723" s="98" t="s">
        <v>1641</v>
      </c>
      <c r="D4723" s="77" t="s">
        <v>1586</v>
      </c>
      <c r="E4723" s="76" t="s">
        <v>7670</v>
      </c>
      <c r="F4723" s="94" t="s">
        <v>1596</v>
      </c>
      <c r="G4723" s="94">
        <v>0.25</v>
      </c>
      <c r="H4723" s="94">
        <v>0.22589285714285715</v>
      </c>
      <c r="I4723" s="94">
        <v>2.2757142857142861E-2</v>
      </c>
    </row>
    <row r="4724" spans="1:9" s="97" customFormat="1" ht="11.25" customHeight="1" x14ac:dyDescent="0.25">
      <c r="A4724" s="77">
        <v>4718</v>
      </c>
      <c r="B4724" s="76" t="s">
        <v>767</v>
      </c>
      <c r="C4724" s="98" t="s">
        <v>1641</v>
      </c>
      <c r="D4724" s="77" t="s">
        <v>1586</v>
      </c>
      <c r="E4724" s="76" t="s">
        <v>7670</v>
      </c>
      <c r="F4724" s="94" t="s">
        <v>1596</v>
      </c>
      <c r="G4724" s="94">
        <v>0.25</v>
      </c>
      <c r="H4724" s="94">
        <v>0.16214689265536722</v>
      </c>
      <c r="I4724" s="94">
        <v>8.2933333333333331E-2</v>
      </c>
    </row>
    <row r="4725" spans="1:9" s="97" customFormat="1" ht="11.25" customHeight="1" x14ac:dyDescent="0.25">
      <c r="A4725" s="77">
        <v>4719</v>
      </c>
      <c r="B4725" s="76" t="s">
        <v>4517</v>
      </c>
      <c r="C4725" s="98" t="s">
        <v>1611</v>
      </c>
      <c r="D4725" s="77" t="s">
        <v>1586</v>
      </c>
      <c r="E4725" s="76" t="s">
        <v>8001</v>
      </c>
      <c r="F4725" s="94" t="s">
        <v>1596</v>
      </c>
      <c r="G4725" s="94">
        <v>0.1</v>
      </c>
      <c r="H4725" s="94">
        <v>5.0343018563357551E-2</v>
      </c>
      <c r="I4725" s="94">
        <v>4.6876190476190467E-2</v>
      </c>
    </row>
    <row r="4726" spans="1:9" s="97" customFormat="1" ht="11.25" customHeight="1" x14ac:dyDescent="0.25">
      <c r="A4726" s="77">
        <v>4720</v>
      </c>
      <c r="B4726" s="76" t="s">
        <v>8664</v>
      </c>
      <c r="C4726" s="98" t="s">
        <v>1618</v>
      </c>
      <c r="D4726" s="77" t="s">
        <v>1586</v>
      </c>
      <c r="E4726" s="76" t="s">
        <v>7927</v>
      </c>
      <c r="F4726" s="94" t="s">
        <v>1596</v>
      </c>
      <c r="G4726" s="94">
        <v>0.16</v>
      </c>
      <c r="H4726" s="94">
        <v>1.6797820823244554E-2</v>
      </c>
      <c r="I4726" s="94">
        <v>0.13518285714285713</v>
      </c>
    </row>
    <row r="4727" spans="1:9" s="97" customFormat="1" ht="11.25" customHeight="1" x14ac:dyDescent="0.25">
      <c r="A4727" s="77">
        <v>4721</v>
      </c>
      <c r="B4727" s="76" t="s">
        <v>2245</v>
      </c>
      <c r="C4727" s="98" t="s">
        <v>1641</v>
      </c>
      <c r="D4727" s="77" t="s">
        <v>1586</v>
      </c>
      <c r="E4727" s="76" t="s">
        <v>7670</v>
      </c>
      <c r="F4727" s="94" t="s">
        <v>1596</v>
      </c>
      <c r="G4727" s="94">
        <v>0.16</v>
      </c>
      <c r="H4727" s="94">
        <v>8.0896892655367231E-2</v>
      </c>
      <c r="I4727" s="94">
        <v>7.4673333333333328E-2</v>
      </c>
    </row>
    <row r="4728" spans="1:9" s="97" customFormat="1" ht="11.25" customHeight="1" x14ac:dyDescent="0.25">
      <c r="A4728" s="77">
        <v>4722</v>
      </c>
      <c r="B4728" s="76" t="s">
        <v>4516</v>
      </c>
      <c r="C4728" s="98" t="s">
        <v>1611</v>
      </c>
      <c r="D4728" s="77" t="s">
        <v>1586</v>
      </c>
      <c r="E4728" s="76" t="s">
        <v>8001</v>
      </c>
      <c r="F4728" s="94" t="s">
        <v>1596</v>
      </c>
      <c r="G4728" s="94">
        <v>0.1</v>
      </c>
      <c r="H4728" s="94">
        <v>2.2679580306698952E-2</v>
      </c>
      <c r="I4728" s="94">
        <v>7.2990476190476189E-2</v>
      </c>
    </row>
    <row r="4729" spans="1:9" s="97" customFormat="1" ht="11.25" customHeight="1" x14ac:dyDescent="0.25">
      <c r="A4729" s="77">
        <v>4723</v>
      </c>
      <c r="B4729" s="76" t="s">
        <v>8663</v>
      </c>
      <c r="C4729" s="98" t="s">
        <v>1628</v>
      </c>
      <c r="D4729" s="77" t="s">
        <v>1586</v>
      </c>
      <c r="E4729" s="76" t="s">
        <v>7615</v>
      </c>
      <c r="F4729" s="94" t="s">
        <v>1596</v>
      </c>
      <c r="G4729" s="94">
        <v>0.4</v>
      </c>
      <c r="H4729" s="94">
        <v>9.2029862792574663E-2</v>
      </c>
      <c r="I4729" s="94">
        <v>0.2907238095238095</v>
      </c>
    </row>
    <row r="4730" spans="1:9" s="97" customFormat="1" ht="11.25" customHeight="1" x14ac:dyDescent="0.25">
      <c r="A4730" s="77">
        <v>4724</v>
      </c>
      <c r="B4730" s="76" t="s">
        <v>8662</v>
      </c>
      <c r="C4730" s="98" t="s">
        <v>1618</v>
      </c>
      <c r="D4730" s="77" t="s">
        <v>1586</v>
      </c>
      <c r="E4730" s="76" t="s">
        <v>7927</v>
      </c>
      <c r="F4730" s="94" t="s">
        <v>1596</v>
      </c>
      <c r="G4730" s="94">
        <v>0.1</v>
      </c>
      <c r="H4730" s="94">
        <v>0.1</v>
      </c>
      <c r="I4730" s="94">
        <v>0</v>
      </c>
    </row>
    <row r="4731" spans="1:9" s="97" customFormat="1" ht="11.25" customHeight="1" x14ac:dyDescent="0.25">
      <c r="A4731" s="77">
        <v>4725</v>
      </c>
      <c r="B4731" s="76" t="s">
        <v>8661</v>
      </c>
      <c r="C4731" s="98" t="s">
        <v>1628</v>
      </c>
      <c r="D4731" s="77" t="s">
        <v>1586</v>
      </c>
      <c r="E4731" s="76" t="s">
        <v>7615</v>
      </c>
      <c r="F4731" s="94" t="s">
        <v>1596</v>
      </c>
      <c r="G4731" s="94">
        <v>0.4</v>
      </c>
      <c r="H4731" s="94">
        <v>0.12515133171912834</v>
      </c>
      <c r="I4731" s="94">
        <v>0.25945714285714283</v>
      </c>
    </row>
    <row r="4732" spans="1:9" s="97" customFormat="1" ht="11.25" customHeight="1" x14ac:dyDescent="0.25">
      <c r="A4732" s="77">
        <v>4726</v>
      </c>
      <c r="B4732" s="76" t="s">
        <v>8660</v>
      </c>
      <c r="C4732" s="98" t="s">
        <v>1618</v>
      </c>
      <c r="D4732" s="77" t="s">
        <v>1586</v>
      </c>
      <c r="E4732" s="76" t="s">
        <v>8057</v>
      </c>
      <c r="F4732" s="94" t="s">
        <v>1596</v>
      </c>
      <c r="G4732" s="94">
        <v>0.16</v>
      </c>
      <c r="H4732" s="94">
        <v>2.9191888619854722E-2</v>
      </c>
      <c r="I4732" s="94">
        <v>0.12348285714285714</v>
      </c>
    </row>
    <row r="4733" spans="1:9" s="97" customFormat="1" ht="11.25" customHeight="1" x14ac:dyDescent="0.25">
      <c r="A4733" s="77">
        <v>4727</v>
      </c>
      <c r="B4733" s="76" t="s">
        <v>8659</v>
      </c>
      <c r="C4733" s="98" t="s">
        <v>1628</v>
      </c>
      <c r="D4733" s="77" t="s">
        <v>1586</v>
      </c>
      <c r="E4733" s="76" t="s">
        <v>7615</v>
      </c>
      <c r="F4733" s="94" t="s">
        <v>1596</v>
      </c>
      <c r="G4733" s="94">
        <v>0.25</v>
      </c>
      <c r="H4733" s="94">
        <v>0.12759281678773204</v>
      </c>
      <c r="I4733" s="94">
        <v>0.11555238095238095</v>
      </c>
    </row>
    <row r="4734" spans="1:9" s="97" customFormat="1" ht="11.25" customHeight="1" x14ac:dyDescent="0.25">
      <c r="A4734" s="77">
        <v>4728</v>
      </c>
      <c r="B4734" s="76" t="s">
        <v>8658</v>
      </c>
      <c r="C4734" s="98" t="s">
        <v>1618</v>
      </c>
      <c r="D4734" s="77" t="s">
        <v>1586</v>
      </c>
      <c r="E4734" s="76" t="s">
        <v>7927</v>
      </c>
      <c r="F4734" s="94" t="s">
        <v>1596</v>
      </c>
      <c r="G4734" s="94">
        <v>0.1</v>
      </c>
      <c r="H4734" s="94">
        <v>1.7065173527037934E-2</v>
      </c>
      <c r="I4734" s="94">
        <v>7.8290476190476202E-2</v>
      </c>
    </row>
    <row r="4735" spans="1:9" s="97" customFormat="1" ht="11.25" customHeight="1" x14ac:dyDescent="0.25">
      <c r="A4735" s="77">
        <v>4729</v>
      </c>
      <c r="B4735" s="76" t="s">
        <v>8657</v>
      </c>
      <c r="C4735" s="98" t="s">
        <v>1618</v>
      </c>
      <c r="D4735" s="77" t="s">
        <v>1586</v>
      </c>
      <c r="E4735" s="76" t="s">
        <v>7927</v>
      </c>
      <c r="F4735" s="94" t="s">
        <v>1596</v>
      </c>
      <c r="G4735" s="94">
        <v>6.3E-2</v>
      </c>
      <c r="H4735" s="94">
        <v>1.7483857949959648E-2</v>
      </c>
      <c r="I4735" s="94">
        <v>4.2967238095238086E-2</v>
      </c>
    </row>
    <row r="4736" spans="1:9" s="97" customFormat="1" ht="11.25" customHeight="1" x14ac:dyDescent="0.25">
      <c r="A4736" s="77">
        <v>4730</v>
      </c>
      <c r="B4736" s="76" t="s">
        <v>8656</v>
      </c>
      <c r="C4736" s="98" t="s">
        <v>1618</v>
      </c>
      <c r="D4736" s="77" t="s">
        <v>1586</v>
      </c>
      <c r="E4736" s="76" t="s">
        <v>7927</v>
      </c>
      <c r="F4736" s="94" t="s">
        <v>1596</v>
      </c>
      <c r="G4736" s="94">
        <v>0.1</v>
      </c>
      <c r="H4736" s="94">
        <v>9.8769168684422932E-3</v>
      </c>
      <c r="I4736" s="94">
        <v>8.5076190476190472E-2</v>
      </c>
    </row>
    <row r="4737" spans="1:9" s="97" customFormat="1" ht="11.25" customHeight="1" x14ac:dyDescent="0.25">
      <c r="A4737" s="77">
        <v>4731</v>
      </c>
      <c r="B4737" s="76" t="s">
        <v>8655</v>
      </c>
      <c r="C4737" s="98" t="s">
        <v>1628</v>
      </c>
      <c r="D4737" s="77" t="s">
        <v>1586</v>
      </c>
      <c r="E4737" s="76" t="s">
        <v>7615</v>
      </c>
      <c r="F4737" s="94" t="s">
        <v>1596</v>
      </c>
      <c r="G4737" s="94">
        <v>0.16</v>
      </c>
      <c r="H4737" s="94">
        <v>2.5822235673930591E-2</v>
      </c>
      <c r="I4737" s="94">
        <v>0.12666380952380951</v>
      </c>
    </row>
    <row r="4738" spans="1:9" s="97" customFormat="1" ht="11.25" customHeight="1" x14ac:dyDescent="0.25">
      <c r="A4738" s="77">
        <v>4732</v>
      </c>
      <c r="B4738" s="76" t="s">
        <v>8654</v>
      </c>
      <c r="C4738" s="98" t="s">
        <v>1618</v>
      </c>
      <c r="D4738" s="77" t="s">
        <v>1586</v>
      </c>
      <c r="E4738" s="76" t="s">
        <v>7927</v>
      </c>
      <c r="F4738" s="94" t="s">
        <v>1596</v>
      </c>
      <c r="G4738" s="94">
        <v>0.1</v>
      </c>
      <c r="H4738" s="94">
        <v>5.4494552058111378E-2</v>
      </c>
      <c r="I4738" s="94">
        <v>4.2957142857142853E-2</v>
      </c>
    </row>
    <row r="4739" spans="1:9" s="97" customFormat="1" ht="11.25" customHeight="1" x14ac:dyDescent="0.25">
      <c r="A4739" s="77">
        <v>4733</v>
      </c>
      <c r="B4739" s="76" t="s">
        <v>8653</v>
      </c>
      <c r="C4739" s="98" t="s">
        <v>1618</v>
      </c>
      <c r="D4739" s="77" t="s">
        <v>1586</v>
      </c>
      <c r="E4739" s="76" t="s">
        <v>6038</v>
      </c>
      <c r="F4739" s="94" t="s">
        <v>1596</v>
      </c>
      <c r="G4739" s="94">
        <v>0.1</v>
      </c>
      <c r="H4739" s="94">
        <v>2.0666868442292173E-2</v>
      </c>
      <c r="I4739" s="94">
        <v>7.4890476190476188E-2</v>
      </c>
    </row>
    <row r="4740" spans="1:9" s="97" customFormat="1" ht="11.25" customHeight="1" x14ac:dyDescent="0.25">
      <c r="A4740" s="77">
        <v>4734</v>
      </c>
      <c r="B4740" s="76" t="s">
        <v>8652</v>
      </c>
      <c r="C4740" s="98" t="s">
        <v>1628</v>
      </c>
      <c r="D4740" s="77" t="s">
        <v>1586</v>
      </c>
      <c r="E4740" s="76" t="s">
        <v>7689</v>
      </c>
      <c r="F4740" s="94" t="s">
        <v>1596</v>
      </c>
      <c r="G4740" s="94">
        <v>0.1</v>
      </c>
      <c r="H4740" s="94">
        <v>4.423426150121066E-2</v>
      </c>
      <c r="I4740" s="94">
        <v>5.264285714285713E-2</v>
      </c>
    </row>
    <row r="4741" spans="1:9" s="97" customFormat="1" ht="11.25" customHeight="1" x14ac:dyDescent="0.25">
      <c r="A4741" s="77">
        <v>4735</v>
      </c>
      <c r="B4741" s="76" t="s">
        <v>8651</v>
      </c>
      <c r="C4741" s="98" t="s">
        <v>1618</v>
      </c>
      <c r="D4741" s="77" t="s">
        <v>1586</v>
      </c>
      <c r="E4741" s="76" t="s">
        <v>7927</v>
      </c>
      <c r="F4741" s="94" t="s">
        <v>1596</v>
      </c>
      <c r="G4741" s="94">
        <v>0.1</v>
      </c>
      <c r="H4741" s="94">
        <v>3.9094027441485069E-3</v>
      </c>
      <c r="I4741" s="94">
        <v>9.0709523809523795E-2</v>
      </c>
    </row>
    <row r="4742" spans="1:9" s="97" customFormat="1" ht="11.25" customHeight="1" x14ac:dyDescent="0.25">
      <c r="A4742" s="77">
        <v>4736</v>
      </c>
      <c r="B4742" s="76" t="s">
        <v>4515</v>
      </c>
      <c r="C4742" s="98" t="s">
        <v>1611</v>
      </c>
      <c r="D4742" s="77" t="s">
        <v>1586</v>
      </c>
      <c r="E4742" s="76" t="s">
        <v>8001</v>
      </c>
      <c r="F4742" s="94" t="s">
        <v>1596</v>
      </c>
      <c r="G4742" s="94">
        <v>0.16</v>
      </c>
      <c r="H4742" s="94">
        <v>9.1600000000000015E-2</v>
      </c>
      <c r="I4742" s="94">
        <v>6.4569599999999991E-2</v>
      </c>
    </row>
    <row r="4743" spans="1:9" s="97" customFormat="1" ht="11.25" customHeight="1" x14ac:dyDescent="0.25">
      <c r="A4743" s="77">
        <v>4737</v>
      </c>
      <c r="B4743" s="76" t="s">
        <v>8650</v>
      </c>
      <c r="C4743" s="98" t="s">
        <v>1628</v>
      </c>
      <c r="D4743" s="77" t="s">
        <v>1586</v>
      </c>
      <c r="E4743" s="76" t="s">
        <v>7689</v>
      </c>
      <c r="F4743" s="94" t="s">
        <v>1596</v>
      </c>
      <c r="G4743" s="94">
        <v>0.25</v>
      </c>
      <c r="H4743" s="94">
        <v>0.17351190476190476</v>
      </c>
      <c r="I4743" s="94">
        <v>7.220476190476191E-2</v>
      </c>
    </row>
    <row r="4744" spans="1:9" s="97" customFormat="1" ht="11.25" customHeight="1" x14ac:dyDescent="0.25">
      <c r="A4744" s="77">
        <v>4738</v>
      </c>
      <c r="B4744" s="76" t="s">
        <v>8649</v>
      </c>
      <c r="C4744" s="98" t="s">
        <v>1628</v>
      </c>
      <c r="D4744" s="77" t="s">
        <v>1586</v>
      </c>
      <c r="E4744" s="76" t="s">
        <v>7689</v>
      </c>
      <c r="F4744" s="94" t="s">
        <v>1596</v>
      </c>
      <c r="G4744" s="94">
        <v>0.16</v>
      </c>
      <c r="H4744" s="94">
        <v>1.9193906376109768E-2</v>
      </c>
      <c r="I4744" s="94">
        <v>0.13292095238095236</v>
      </c>
    </row>
    <row r="4745" spans="1:9" s="97" customFormat="1" ht="11.25" customHeight="1" x14ac:dyDescent="0.25">
      <c r="A4745" s="77">
        <v>4739</v>
      </c>
      <c r="B4745" s="76" t="s">
        <v>3080</v>
      </c>
      <c r="C4745" s="98" t="s">
        <v>1638</v>
      </c>
      <c r="D4745" s="77" t="s">
        <v>1586</v>
      </c>
      <c r="E4745" s="76" t="s">
        <v>2452</v>
      </c>
      <c r="F4745" s="94" t="s">
        <v>1596</v>
      </c>
      <c r="G4745" s="94">
        <v>0.1</v>
      </c>
      <c r="H4745" s="94">
        <v>1.5738498789346248E-2</v>
      </c>
      <c r="I4745" s="94">
        <v>7.9542857142857123E-2</v>
      </c>
    </row>
    <row r="4746" spans="1:9" s="97" customFormat="1" ht="11.25" customHeight="1" x14ac:dyDescent="0.25">
      <c r="A4746" s="77">
        <v>4740</v>
      </c>
      <c r="B4746" s="76" t="s">
        <v>3079</v>
      </c>
      <c r="C4746" s="98" t="s">
        <v>1638</v>
      </c>
      <c r="D4746" s="77" t="s">
        <v>1586</v>
      </c>
      <c r="E4746" s="76" t="s">
        <v>2452</v>
      </c>
      <c r="F4746" s="94" t="s">
        <v>1596</v>
      </c>
      <c r="G4746" s="94">
        <v>0.16</v>
      </c>
      <c r="H4746" s="94">
        <v>3.1305488297013725E-2</v>
      </c>
      <c r="I4746" s="94">
        <v>0.12148761904761905</v>
      </c>
    </row>
    <row r="4747" spans="1:9" s="97" customFormat="1" ht="11.25" customHeight="1" x14ac:dyDescent="0.25">
      <c r="A4747" s="77">
        <v>4741</v>
      </c>
      <c r="B4747" s="76" t="s">
        <v>3078</v>
      </c>
      <c r="C4747" s="98" t="s">
        <v>1638</v>
      </c>
      <c r="D4747" s="77" t="s">
        <v>1586</v>
      </c>
      <c r="E4747" s="76" t="s">
        <v>2805</v>
      </c>
      <c r="F4747" s="94" t="s">
        <v>1596</v>
      </c>
      <c r="G4747" s="94">
        <v>6.3E-2</v>
      </c>
      <c r="H4747" s="94">
        <v>6.3E-2</v>
      </c>
      <c r="I4747" s="94">
        <v>0</v>
      </c>
    </row>
    <row r="4748" spans="1:9" s="97" customFormat="1" ht="11.25" customHeight="1" x14ac:dyDescent="0.25">
      <c r="A4748" s="77">
        <v>4742</v>
      </c>
      <c r="B4748" s="76" t="s">
        <v>3077</v>
      </c>
      <c r="C4748" s="98" t="s">
        <v>1638</v>
      </c>
      <c r="D4748" s="77" t="s">
        <v>1586</v>
      </c>
      <c r="E4748" s="76" t="s">
        <v>1698</v>
      </c>
      <c r="F4748" s="94" t="s">
        <v>1596</v>
      </c>
      <c r="G4748" s="94">
        <v>0.16</v>
      </c>
      <c r="H4748" s="94">
        <v>8.9916263115415659E-2</v>
      </c>
      <c r="I4748" s="94">
        <v>6.6159047619047617E-2</v>
      </c>
    </row>
    <row r="4749" spans="1:9" s="97" customFormat="1" ht="11.25" customHeight="1" x14ac:dyDescent="0.25">
      <c r="A4749" s="77">
        <v>4743</v>
      </c>
      <c r="B4749" s="76" t="s">
        <v>8648</v>
      </c>
      <c r="C4749" s="98" t="s">
        <v>1628</v>
      </c>
      <c r="D4749" s="77" t="s">
        <v>1586</v>
      </c>
      <c r="E4749" s="76" t="s">
        <v>7689</v>
      </c>
      <c r="F4749" s="94" t="s">
        <v>1596</v>
      </c>
      <c r="G4749" s="94">
        <v>0.1</v>
      </c>
      <c r="H4749" s="94">
        <v>7.8485673930589195E-2</v>
      </c>
      <c r="I4749" s="94">
        <v>2.0309523809523791E-2</v>
      </c>
    </row>
    <row r="4750" spans="1:9" s="97" customFormat="1" ht="11.25" customHeight="1" x14ac:dyDescent="0.25">
      <c r="A4750" s="77">
        <v>4744</v>
      </c>
      <c r="B4750" s="76" t="s">
        <v>2308</v>
      </c>
      <c r="C4750" s="98" t="s">
        <v>1611</v>
      </c>
      <c r="D4750" s="77" t="s">
        <v>1586</v>
      </c>
      <c r="E4750" s="76" t="s">
        <v>8001</v>
      </c>
      <c r="F4750" s="94" t="s">
        <v>1596</v>
      </c>
      <c r="G4750" s="94">
        <v>0.1</v>
      </c>
      <c r="H4750" s="94">
        <v>1.4542978208232447E-2</v>
      </c>
      <c r="I4750" s="94">
        <v>8.0671428571428574E-2</v>
      </c>
    </row>
    <row r="4751" spans="1:9" s="97" customFormat="1" ht="11.25" customHeight="1" x14ac:dyDescent="0.25">
      <c r="A4751" s="77">
        <v>4745</v>
      </c>
      <c r="B4751" s="76" t="s">
        <v>3075</v>
      </c>
      <c r="C4751" s="98" t="s">
        <v>1638</v>
      </c>
      <c r="D4751" s="77" t="s">
        <v>1586</v>
      </c>
      <c r="E4751" s="76" t="s">
        <v>2805</v>
      </c>
      <c r="F4751" s="94" t="s">
        <v>1596</v>
      </c>
      <c r="G4751" s="94">
        <v>0.16</v>
      </c>
      <c r="H4751" s="94">
        <v>0.16</v>
      </c>
      <c r="I4751" s="94">
        <v>0</v>
      </c>
    </row>
    <row r="4752" spans="1:9" s="97" customFormat="1" ht="11.25" customHeight="1" x14ac:dyDescent="0.25">
      <c r="A4752" s="77">
        <v>4746</v>
      </c>
      <c r="B4752" s="76" t="s">
        <v>755</v>
      </c>
      <c r="C4752" s="98" t="s">
        <v>1611</v>
      </c>
      <c r="D4752" s="77" t="s">
        <v>1586</v>
      </c>
      <c r="E4752" s="76" t="s">
        <v>8001</v>
      </c>
      <c r="F4752" s="94" t="s">
        <v>1596</v>
      </c>
      <c r="G4752" s="94">
        <v>0.1</v>
      </c>
      <c r="H4752" s="94">
        <v>5.5E-2</v>
      </c>
      <c r="I4752" s="94">
        <v>4.2479999999999997E-2</v>
      </c>
    </row>
    <row r="4753" spans="1:9" s="97" customFormat="1" ht="11.25" customHeight="1" x14ac:dyDescent="0.25">
      <c r="A4753" s="77">
        <v>4747</v>
      </c>
      <c r="B4753" s="76" t="s">
        <v>8647</v>
      </c>
      <c r="C4753" s="98" t="s">
        <v>1628</v>
      </c>
      <c r="D4753" s="77" t="s">
        <v>1586</v>
      </c>
      <c r="E4753" s="76" t="s">
        <v>7689</v>
      </c>
      <c r="F4753" s="94" t="s">
        <v>1596</v>
      </c>
      <c r="G4753" s="94">
        <v>0.16</v>
      </c>
      <c r="H4753" s="94">
        <v>3.4826472962066181E-2</v>
      </c>
      <c r="I4753" s="94">
        <v>0.1181638095238095</v>
      </c>
    </row>
    <row r="4754" spans="1:9" s="97" customFormat="1" ht="11.25" customHeight="1" x14ac:dyDescent="0.25">
      <c r="A4754" s="77">
        <v>4748</v>
      </c>
      <c r="B4754" s="76" t="s">
        <v>1324</v>
      </c>
      <c r="C4754" s="98" t="s">
        <v>1605</v>
      </c>
      <c r="D4754" s="77" t="s">
        <v>1586</v>
      </c>
      <c r="E4754" s="76" t="s">
        <v>8541</v>
      </c>
      <c r="F4754" s="94" t="s">
        <v>1596</v>
      </c>
      <c r="G4754" s="94">
        <v>0.1</v>
      </c>
      <c r="H4754" s="94">
        <v>2.6846246973365618E-2</v>
      </c>
      <c r="I4754" s="94">
        <v>6.9057142857142845E-2</v>
      </c>
    </row>
    <row r="4755" spans="1:9" s="97" customFormat="1" ht="11.25" customHeight="1" x14ac:dyDescent="0.25">
      <c r="A4755" s="77">
        <v>4749</v>
      </c>
      <c r="B4755" s="76" t="s">
        <v>502</v>
      </c>
      <c r="C4755" s="98" t="s">
        <v>1641</v>
      </c>
      <c r="D4755" s="77" t="s">
        <v>1586</v>
      </c>
      <c r="E4755" s="76" t="s">
        <v>7670</v>
      </c>
      <c r="F4755" s="94" t="s">
        <v>1596</v>
      </c>
      <c r="G4755" s="94">
        <v>0.25</v>
      </c>
      <c r="H4755" s="94">
        <v>8.0558918482647301E-3</v>
      </c>
      <c r="I4755" s="94">
        <v>0.2283952380952381</v>
      </c>
    </row>
    <row r="4756" spans="1:9" s="97" customFormat="1" ht="11.25" customHeight="1" x14ac:dyDescent="0.25">
      <c r="A4756" s="77">
        <v>4750</v>
      </c>
      <c r="B4756" s="76" t="s">
        <v>8646</v>
      </c>
      <c r="C4756" s="98" t="s">
        <v>1628</v>
      </c>
      <c r="D4756" s="77" t="s">
        <v>1586</v>
      </c>
      <c r="E4756" s="76" t="s">
        <v>7689</v>
      </c>
      <c r="F4756" s="94" t="s">
        <v>1596</v>
      </c>
      <c r="G4756" s="94">
        <v>0.1</v>
      </c>
      <c r="H4756" s="94">
        <v>1.8104317998385799E-2</v>
      </c>
      <c r="I4756" s="94">
        <v>7.7309523809523814E-2</v>
      </c>
    </row>
    <row r="4757" spans="1:9" s="97" customFormat="1" ht="11.25" customHeight="1" x14ac:dyDescent="0.25">
      <c r="A4757" s="77">
        <v>4751</v>
      </c>
      <c r="B4757" s="76" t="s">
        <v>2315</v>
      </c>
      <c r="C4757" s="98" t="s">
        <v>1641</v>
      </c>
      <c r="D4757" s="77" t="s">
        <v>1586</v>
      </c>
      <c r="E4757" s="76" t="s">
        <v>8057</v>
      </c>
      <c r="F4757" s="94" t="s">
        <v>1596</v>
      </c>
      <c r="G4757" s="94">
        <v>0.1</v>
      </c>
      <c r="H4757" s="94">
        <v>5.3707627118644075E-2</v>
      </c>
      <c r="I4757" s="94">
        <v>4.3699999999999989E-2</v>
      </c>
    </row>
    <row r="4758" spans="1:9" s="97" customFormat="1" ht="11.25" customHeight="1" x14ac:dyDescent="0.25">
      <c r="A4758" s="77">
        <v>4752</v>
      </c>
      <c r="B4758" s="76" t="s">
        <v>2243</v>
      </c>
      <c r="C4758" s="98" t="s">
        <v>1641</v>
      </c>
      <c r="D4758" s="77" t="s">
        <v>1586</v>
      </c>
      <c r="E4758" s="76" t="s">
        <v>7670</v>
      </c>
      <c r="F4758" s="94" t="s">
        <v>1596</v>
      </c>
      <c r="G4758" s="94">
        <v>0.1</v>
      </c>
      <c r="H4758" s="94">
        <v>3.9406779661016952E-2</v>
      </c>
      <c r="I4758" s="94">
        <v>5.7199999999999987E-2</v>
      </c>
    </row>
    <row r="4759" spans="1:9" s="97" customFormat="1" ht="11.25" customHeight="1" x14ac:dyDescent="0.25">
      <c r="A4759" s="77">
        <v>4753</v>
      </c>
      <c r="B4759" s="76" t="s">
        <v>2319</v>
      </c>
      <c r="C4759" s="98" t="s">
        <v>1641</v>
      </c>
      <c r="D4759" s="77" t="s">
        <v>1586</v>
      </c>
      <c r="E4759" s="76" t="s">
        <v>7670</v>
      </c>
      <c r="F4759" s="94" t="s">
        <v>1596</v>
      </c>
      <c r="G4759" s="94">
        <v>0.1</v>
      </c>
      <c r="H4759" s="94">
        <v>5.656275221953188E-2</v>
      </c>
      <c r="I4759" s="94">
        <v>4.1004761904761898E-2</v>
      </c>
    </row>
    <row r="4760" spans="1:9" s="97" customFormat="1" ht="11.25" customHeight="1" x14ac:dyDescent="0.25">
      <c r="A4760" s="77">
        <v>4754</v>
      </c>
      <c r="B4760" s="76" t="s">
        <v>756</v>
      </c>
      <c r="C4760" s="98" t="s">
        <v>1611</v>
      </c>
      <c r="D4760" s="77" t="s">
        <v>1586</v>
      </c>
      <c r="E4760" s="76" t="s">
        <v>8001</v>
      </c>
      <c r="F4760" s="94" t="s">
        <v>1596</v>
      </c>
      <c r="G4760" s="94">
        <v>0.4</v>
      </c>
      <c r="H4760" s="94">
        <v>4.4753833736884588E-2</v>
      </c>
      <c r="I4760" s="94">
        <v>0.33535238095238096</v>
      </c>
    </row>
    <row r="4761" spans="1:9" s="97" customFormat="1" ht="11.25" customHeight="1" x14ac:dyDescent="0.25">
      <c r="A4761" s="77">
        <v>4755</v>
      </c>
      <c r="B4761" s="76" t="s">
        <v>8645</v>
      </c>
      <c r="C4761" s="98" t="s">
        <v>1628</v>
      </c>
      <c r="D4761" s="77" t="s">
        <v>1586</v>
      </c>
      <c r="E4761" s="76" t="s">
        <v>7689</v>
      </c>
      <c r="F4761" s="94" t="s">
        <v>1596</v>
      </c>
      <c r="G4761" s="94">
        <v>0.1</v>
      </c>
      <c r="H4761" s="94">
        <v>2.6483050847457629E-2</v>
      </c>
      <c r="I4761" s="94">
        <v>6.9399999999999989E-2</v>
      </c>
    </row>
    <row r="4762" spans="1:9" s="97" customFormat="1" ht="11.25" customHeight="1" x14ac:dyDescent="0.25">
      <c r="A4762" s="77">
        <v>4756</v>
      </c>
      <c r="B4762" s="76" t="s">
        <v>2307</v>
      </c>
      <c r="C4762" s="98" t="s">
        <v>1611</v>
      </c>
      <c r="D4762" s="77" t="s">
        <v>1586</v>
      </c>
      <c r="E4762" s="76" t="s">
        <v>8001</v>
      </c>
      <c r="F4762" s="94" t="s">
        <v>1596</v>
      </c>
      <c r="G4762" s="94">
        <v>0.1</v>
      </c>
      <c r="H4762" s="94">
        <v>5.3999999999999999E-2</v>
      </c>
      <c r="I4762" s="94">
        <v>4.3423999999999997E-2</v>
      </c>
    </row>
    <row r="4763" spans="1:9" s="97" customFormat="1" ht="11.25" customHeight="1" x14ac:dyDescent="0.25">
      <c r="A4763" s="77">
        <v>4757</v>
      </c>
      <c r="B4763" s="76" t="s">
        <v>1805</v>
      </c>
      <c r="C4763" s="98" t="s">
        <v>1628</v>
      </c>
      <c r="D4763" s="77" t="s">
        <v>1586</v>
      </c>
      <c r="E4763" s="76" t="s">
        <v>7689</v>
      </c>
      <c r="F4763" s="94" t="s">
        <v>1596</v>
      </c>
      <c r="G4763" s="94">
        <v>0.1</v>
      </c>
      <c r="H4763" s="94">
        <v>0.1</v>
      </c>
      <c r="I4763" s="94">
        <v>0</v>
      </c>
    </row>
    <row r="4764" spans="1:9" s="97" customFormat="1" ht="11.25" customHeight="1" x14ac:dyDescent="0.25">
      <c r="A4764" s="77">
        <v>4758</v>
      </c>
      <c r="B4764" s="76" t="s">
        <v>1329</v>
      </c>
      <c r="C4764" s="98" t="s">
        <v>1605</v>
      </c>
      <c r="D4764" s="77" t="s">
        <v>1586</v>
      </c>
      <c r="E4764" s="76" t="s">
        <v>1409</v>
      </c>
      <c r="F4764" s="94" t="s">
        <v>1596</v>
      </c>
      <c r="G4764" s="94">
        <v>6.3E-2</v>
      </c>
      <c r="H4764" s="94">
        <v>8.7469733656174355E-3</v>
      </c>
      <c r="I4764" s="94">
        <v>5.1214857142857138E-2</v>
      </c>
    </row>
    <row r="4765" spans="1:9" s="97" customFormat="1" ht="11.25" customHeight="1" x14ac:dyDescent="0.25">
      <c r="A4765" s="77">
        <v>4759</v>
      </c>
      <c r="B4765" s="76" t="s">
        <v>8644</v>
      </c>
      <c r="C4765" s="98" t="s">
        <v>1628</v>
      </c>
      <c r="D4765" s="77" t="s">
        <v>1586</v>
      </c>
      <c r="E4765" s="76" t="s">
        <v>8614</v>
      </c>
      <c r="F4765" s="94" t="s">
        <v>1596</v>
      </c>
      <c r="G4765" s="94">
        <v>0.16</v>
      </c>
      <c r="H4765" s="94">
        <v>0.13785310734463277</v>
      </c>
      <c r="I4765" s="94">
        <v>2.090666666666666E-2</v>
      </c>
    </row>
    <row r="4766" spans="1:9" s="97" customFormat="1" ht="11.25" customHeight="1" x14ac:dyDescent="0.25">
      <c r="A4766" s="77">
        <v>4760</v>
      </c>
      <c r="B4766" s="76" t="s">
        <v>2306</v>
      </c>
      <c r="C4766" s="98" t="s">
        <v>1611</v>
      </c>
      <c r="D4766" s="77" t="s">
        <v>1586</v>
      </c>
      <c r="E4766" s="76" t="s">
        <v>8001</v>
      </c>
      <c r="F4766" s="94" t="s">
        <v>1596</v>
      </c>
      <c r="G4766" s="94">
        <v>0.4</v>
      </c>
      <c r="H4766" s="94">
        <v>1.6863397901533496E-2</v>
      </c>
      <c r="I4766" s="94">
        <v>0.36168095238095238</v>
      </c>
    </row>
    <row r="4767" spans="1:9" s="97" customFormat="1" ht="11.25" customHeight="1" x14ac:dyDescent="0.25">
      <c r="A4767" s="77">
        <v>4761</v>
      </c>
      <c r="B4767" s="76" t="s">
        <v>3068</v>
      </c>
      <c r="C4767" s="98" t="s">
        <v>1638</v>
      </c>
      <c r="D4767" s="77" t="s">
        <v>1586</v>
      </c>
      <c r="E4767" s="76" t="s">
        <v>2452</v>
      </c>
      <c r="F4767" s="94" t="s">
        <v>1596</v>
      </c>
      <c r="G4767" s="94">
        <v>0.4</v>
      </c>
      <c r="H4767" s="94">
        <v>0.31718623890234054</v>
      </c>
      <c r="I4767" s="94">
        <v>7.8176190476190496E-2</v>
      </c>
    </row>
    <row r="4768" spans="1:9" s="97" customFormat="1" ht="11.25" customHeight="1" x14ac:dyDescent="0.25">
      <c r="A4768" s="77">
        <v>4762</v>
      </c>
      <c r="B4768" s="76" t="s">
        <v>447</v>
      </c>
      <c r="C4768" s="98" t="s">
        <v>1628</v>
      </c>
      <c r="D4768" s="77" t="s">
        <v>1586</v>
      </c>
      <c r="E4768" s="76" t="s">
        <v>8614</v>
      </c>
      <c r="F4768" s="94" t="s">
        <v>1596</v>
      </c>
      <c r="G4768" s="94">
        <v>0.16</v>
      </c>
      <c r="H4768" s="94">
        <v>6.8830710250201793E-2</v>
      </c>
      <c r="I4768" s="94">
        <v>8.6063809523809515E-2</v>
      </c>
    </row>
    <row r="4769" spans="1:9" s="97" customFormat="1" ht="11.25" customHeight="1" x14ac:dyDescent="0.25">
      <c r="A4769" s="77">
        <v>4763</v>
      </c>
      <c r="B4769" s="76" t="s">
        <v>1634</v>
      </c>
      <c r="C4769" s="98" t="s">
        <v>1611</v>
      </c>
      <c r="D4769" s="77" t="s">
        <v>1586</v>
      </c>
      <c r="E4769" s="76" t="s">
        <v>8001</v>
      </c>
      <c r="F4769" s="94" t="s">
        <v>1596</v>
      </c>
      <c r="G4769" s="94">
        <v>0.1</v>
      </c>
      <c r="H4769" s="94">
        <v>1.389225181598063E-2</v>
      </c>
      <c r="I4769" s="94">
        <v>8.1285714285714281E-2</v>
      </c>
    </row>
    <row r="4770" spans="1:9" s="97" customFormat="1" ht="11.25" customHeight="1" x14ac:dyDescent="0.25">
      <c r="A4770" s="77">
        <v>4764</v>
      </c>
      <c r="B4770" s="76" t="s">
        <v>8643</v>
      </c>
      <c r="C4770" s="98" t="s">
        <v>1628</v>
      </c>
      <c r="D4770" s="77" t="s">
        <v>1586</v>
      </c>
      <c r="E4770" s="76" t="s">
        <v>8614</v>
      </c>
      <c r="F4770" s="94" t="s">
        <v>1596</v>
      </c>
      <c r="G4770" s="94">
        <v>0.25</v>
      </c>
      <c r="H4770" s="94">
        <v>3.2097457627118645E-2</v>
      </c>
      <c r="I4770" s="94">
        <v>0.20569999999999999</v>
      </c>
    </row>
    <row r="4771" spans="1:9" s="97" customFormat="1" ht="11.25" customHeight="1" x14ac:dyDescent="0.25">
      <c r="A4771" s="77">
        <v>4765</v>
      </c>
      <c r="B4771" s="76" t="s">
        <v>1337</v>
      </c>
      <c r="C4771" s="98" t="s">
        <v>1605</v>
      </c>
      <c r="D4771" s="77" t="s">
        <v>1586</v>
      </c>
      <c r="E4771" s="76" t="s">
        <v>8541</v>
      </c>
      <c r="F4771" s="94" t="s">
        <v>1596</v>
      </c>
      <c r="G4771" s="94">
        <v>0.1</v>
      </c>
      <c r="H4771" s="94">
        <v>5.5E-2</v>
      </c>
      <c r="I4771" s="94">
        <v>4.2479999999999997E-2</v>
      </c>
    </row>
    <row r="4772" spans="1:9" s="97" customFormat="1" ht="11.25" customHeight="1" x14ac:dyDescent="0.25">
      <c r="A4772" s="77">
        <v>4766</v>
      </c>
      <c r="B4772" s="76" t="s">
        <v>448</v>
      </c>
      <c r="C4772" s="98" t="s">
        <v>1628</v>
      </c>
      <c r="D4772" s="77" t="s">
        <v>1586</v>
      </c>
      <c r="E4772" s="76" t="s">
        <v>8614</v>
      </c>
      <c r="F4772" s="94" t="s">
        <v>1596</v>
      </c>
      <c r="G4772" s="94">
        <v>0.16</v>
      </c>
      <c r="H4772" s="94">
        <v>3.8937651331719128E-2</v>
      </c>
      <c r="I4772" s="94">
        <v>0.11428285714285713</v>
      </c>
    </row>
    <row r="4773" spans="1:9" s="97" customFormat="1" ht="11.25" customHeight="1" x14ac:dyDescent="0.25">
      <c r="A4773" s="77">
        <v>4767</v>
      </c>
      <c r="B4773" s="76" t="s">
        <v>757</v>
      </c>
      <c r="C4773" s="98" t="s">
        <v>1611</v>
      </c>
      <c r="D4773" s="77" t="s">
        <v>1586</v>
      </c>
      <c r="E4773" s="76" t="s">
        <v>8001</v>
      </c>
      <c r="F4773" s="94" t="s">
        <v>1596</v>
      </c>
      <c r="G4773" s="94">
        <v>0.16</v>
      </c>
      <c r="H4773" s="94">
        <v>2.3022598870056497E-2</v>
      </c>
      <c r="I4773" s="94">
        <v>0.12930666666666668</v>
      </c>
    </row>
    <row r="4774" spans="1:9" s="97" customFormat="1" ht="11.25" customHeight="1" x14ac:dyDescent="0.25">
      <c r="A4774" s="77">
        <v>4768</v>
      </c>
      <c r="B4774" s="76" t="s">
        <v>509</v>
      </c>
      <c r="C4774" s="98" t="s">
        <v>1611</v>
      </c>
      <c r="D4774" s="77" t="s">
        <v>1586</v>
      </c>
      <c r="E4774" s="76" t="s">
        <v>8001</v>
      </c>
      <c r="F4774" s="94" t="s">
        <v>1596</v>
      </c>
      <c r="G4774" s="94">
        <v>0.4</v>
      </c>
      <c r="H4774" s="94">
        <v>3.2823849878934622E-2</v>
      </c>
      <c r="I4774" s="94">
        <v>0.34661428571428565</v>
      </c>
    </row>
    <row r="4775" spans="1:9" s="97" customFormat="1" ht="11.25" customHeight="1" x14ac:dyDescent="0.25">
      <c r="A4775" s="77">
        <v>4769</v>
      </c>
      <c r="B4775" s="76" t="s">
        <v>8642</v>
      </c>
      <c r="C4775" s="98" t="s">
        <v>1628</v>
      </c>
      <c r="D4775" s="77" t="s">
        <v>1586</v>
      </c>
      <c r="E4775" s="76" t="s">
        <v>7844</v>
      </c>
      <c r="F4775" s="94" t="s">
        <v>1596</v>
      </c>
      <c r="G4775" s="94">
        <v>0.16</v>
      </c>
      <c r="H4775" s="94">
        <v>1.1803874092009685E-2</v>
      </c>
      <c r="I4775" s="94">
        <v>0.13989714285714286</v>
      </c>
    </row>
    <row r="4776" spans="1:9" s="97" customFormat="1" ht="11.25" customHeight="1" x14ac:dyDescent="0.25">
      <c r="A4776" s="77">
        <v>4770</v>
      </c>
      <c r="B4776" s="76" t="s">
        <v>2289</v>
      </c>
      <c r="C4776" s="98" t="s">
        <v>1611</v>
      </c>
      <c r="D4776" s="77" t="s">
        <v>1586</v>
      </c>
      <c r="E4776" s="76" t="s">
        <v>8001</v>
      </c>
      <c r="F4776" s="94" t="s">
        <v>1596</v>
      </c>
      <c r="G4776" s="94">
        <v>6.3E-2</v>
      </c>
      <c r="H4776" s="94">
        <v>1.3367635189669087E-2</v>
      </c>
      <c r="I4776" s="94">
        <v>4.6852952380952384E-2</v>
      </c>
    </row>
    <row r="4777" spans="1:9" s="97" customFormat="1" ht="11.25" customHeight="1" x14ac:dyDescent="0.25">
      <c r="A4777" s="77">
        <v>4771</v>
      </c>
      <c r="B4777" s="76" t="s">
        <v>8641</v>
      </c>
      <c r="C4777" s="98" t="s">
        <v>1628</v>
      </c>
      <c r="D4777" s="77" t="s">
        <v>1586</v>
      </c>
      <c r="E4777" s="76" t="s">
        <v>8614</v>
      </c>
      <c r="F4777" s="94" t="s">
        <v>1596</v>
      </c>
      <c r="G4777" s="94">
        <v>0.1</v>
      </c>
      <c r="H4777" s="94">
        <v>7.9600484261501212E-3</v>
      </c>
      <c r="I4777" s="94">
        <v>8.6885714285714274E-2</v>
      </c>
    </row>
    <row r="4778" spans="1:9" s="97" customFormat="1" ht="11.25" customHeight="1" x14ac:dyDescent="0.25">
      <c r="A4778" s="77">
        <v>4772</v>
      </c>
      <c r="B4778" s="76" t="s">
        <v>4514</v>
      </c>
      <c r="C4778" s="98" t="s">
        <v>1611</v>
      </c>
      <c r="D4778" s="77" t="s">
        <v>1586</v>
      </c>
      <c r="E4778" s="76" t="s">
        <v>8001</v>
      </c>
      <c r="F4778" s="94" t="s">
        <v>1596</v>
      </c>
      <c r="G4778" s="94">
        <v>0.04</v>
      </c>
      <c r="H4778" s="94">
        <v>6.2953995157384998E-3</v>
      </c>
      <c r="I4778" s="94">
        <v>3.1817142857142849E-2</v>
      </c>
    </row>
    <row r="4779" spans="1:9" s="97" customFormat="1" ht="11.25" customHeight="1" x14ac:dyDescent="0.25">
      <c r="A4779" s="77">
        <v>4773</v>
      </c>
      <c r="B4779" s="76" t="s">
        <v>449</v>
      </c>
      <c r="C4779" s="98" t="s">
        <v>1628</v>
      </c>
      <c r="D4779" s="77" t="s">
        <v>1586</v>
      </c>
      <c r="E4779" s="76" t="s">
        <v>8614</v>
      </c>
      <c r="F4779" s="94" t="s">
        <v>1596</v>
      </c>
      <c r="G4779" s="94">
        <v>0.1</v>
      </c>
      <c r="H4779" s="94">
        <v>1.4714487489911219E-2</v>
      </c>
      <c r="I4779" s="94">
        <v>8.0509523809523795E-2</v>
      </c>
    </row>
    <row r="4780" spans="1:9" s="97" customFormat="1" ht="11.25" customHeight="1" x14ac:dyDescent="0.25">
      <c r="A4780" s="77">
        <v>4774</v>
      </c>
      <c r="B4780" s="76" t="s">
        <v>8640</v>
      </c>
      <c r="C4780" s="98" t="s">
        <v>1628</v>
      </c>
      <c r="D4780" s="77" t="s">
        <v>1586</v>
      </c>
      <c r="E4780" s="76" t="s">
        <v>8614</v>
      </c>
      <c r="F4780" s="94" t="s">
        <v>1596</v>
      </c>
      <c r="G4780" s="94">
        <v>6.3E-2</v>
      </c>
      <c r="H4780" s="94">
        <v>3.5588175948345444E-2</v>
      </c>
      <c r="I4780" s="94">
        <v>2.5876761904761899E-2</v>
      </c>
    </row>
    <row r="4781" spans="1:9" s="97" customFormat="1" ht="11.25" customHeight="1" x14ac:dyDescent="0.25">
      <c r="A4781" s="77">
        <v>4775</v>
      </c>
      <c r="B4781" s="76" t="s">
        <v>333</v>
      </c>
      <c r="C4781" s="98" t="s">
        <v>1641</v>
      </c>
      <c r="D4781" s="77" t="s">
        <v>1586</v>
      </c>
      <c r="E4781" s="76" t="s">
        <v>7670</v>
      </c>
      <c r="F4781" s="94" t="s">
        <v>1596</v>
      </c>
      <c r="G4781" s="94">
        <v>0.25</v>
      </c>
      <c r="H4781" s="94">
        <v>0.14683716707021793</v>
      </c>
      <c r="I4781" s="94">
        <v>9.738571428571427E-2</v>
      </c>
    </row>
    <row r="4782" spans="1:9" s="97" customFormat="1" ht="11.25" customHeight="1" x14ac:dyDescent="0.25">
      <c r="A4782" s="77">
        <v>4776</v>
      </c>
      <c r="B4782" s="76" t="s">
        <v>4513</v>
      </c>
      <c r="C4782" s="98" t="s">
        <v>1611</v>
      </c>
      <c r="D4782" s="77" t="s">
        <v>1586</v>
      </c>
      <c r="E4782" s="76" t="s">
        <v>7703</v>
      </c>
      <c r="F4782" s="94" t="s">
        <v>1596</v>
      </c>
      <c r="G4782" s="94">
        <v>0.25</v>
      </c>
      <c r="H4782" s="94">
        <v>8.665254237288135E-2</v>
      </c>
      <c r="I4782" s="94">
        <v>0.15419999999999998</v>
      </c>
    </row>
    <row r="4783" spans="1:9" s="97" customFormat="1" ht="11.25" customHeight="1" x14ac:dyDescent="0.25">
      <c r="A4783" s="77">
        <v>4777</v>
      </c>
      <c r="B4783" s="76" t="s">
        <v>8639</v>
      </c>
      <c r="C4783" s="98" t="s">
        <v>1628</v>
      </c>
      <c r="D4783" s="77" t="s">
        <v>1586</v>
      </c>
      <c r="E4783" s="76" t="s">
        <v>8614</v>
      </c>
      <c r="F4783" s="94" t="s">
        <v>1596</v>
      </c>
      <c r="G4783" s="94">
        <v>0.16</v>
      </c>
      <c r="H4783" s="94">
        <v>6.771085552865215E-2</v>
      </c>
      <c r="I4783" s="94">
        <v>8.7120952380952368E-2</v>
      </c>
    </row>
    <row r="4784" spans="1:9" s="97" customFormat="1" ht="11.25" customHeight="1" x14ac:dyDescent="0.25">
      <c r="A4784" s="77">
        <v>4778</v>
      </c>
      <c r="B4784" s="76" t="s">
        <v>6017</v>
      </c>
      <c r="C4784" s="98" t="s">
        <v>1641</v>
      </c>
      <c r="D4784" s="77" t="s">
        <v>1586</v>
      </c>
      <c r="E4784" s="76" t="s">
        <v>7670</v>
      </c>
      <c r="F4784" s="94" t="s">
        <v>1596</v>
      </c>
      <c r="G4784" s="94">
        <v>0.25</v>
      </c>
      <c r="H4784" s="94">
        <v>0.16350887812752218</v>
      </c>
      <c r="I4784" s="94">
        <v>8.1647619047619052E-2</v>
      </c>
    </row>
    <row r="4785" spans="1:9" s="97" customFormat="1" ht="11.25" customHeight="1" x14ac:dyDescent="0.25">
      <c r="A4785" s="77">
        <v>4779</v>
      </c>
      <c r="B4785" s="76" t="s">
        <v>8638</v>
      </c>
      <c r="C4785" s="98" t="s">
        <v>1628</v>
      </c>
      <c r="D4785" s="77" t="s">
        <v>1586</v>
      </c>
      <c r="E4785" s="76" t="s">
        <v>8614</v>
      </c>
      <c r="F4785" s="94" t="s">
        <v>1596</v>
      </c>
      <c r="G4785" s="94">
        <v>0.16</v>
      </c>
      <c r="H4785" s="94">
        <v>1.8467514124293784E-2</v>
      </c>
      <c r="I4785" s="94">
        <v>0.13360666666666665</v>
      </c>
    </row>
    <row r="4786" spans="1:9" s="97" customFormat="1" ht="11.25" customHeight="1" x14ac:dyDescent="0.25">
      <c r="A4786" s="77">
        <v>4780</v>
      </c>
      <c r="B4786" s="76" t="s">
        <v>4512</v>
      </c>
      <c r="C4786" s="98" t="s">
        <v>1611</v>
      </c>
      <c r="D4786" s="77" t="s">
        <v>1586</v>
      </c>
      <c r="E4786" s="76" t="s">
        <v>1296</v>
      </c>
      <c r="F4786" s="94" t="s">
        <v>1596</v>
      </c>
      <c r="G4786" s="94">
        <v>0.25</v>
      </c>
      <c r="H4786" s="94">
        <v>1.5824253430185634E-2</v>
      </c>
      <c r="I4786" s="94">
        <v>0.22106190476190474</v>
      </c>
    </row>
    <row r="4787" spans="1:9" s="97" customFormat="1" ht="11.25" customHeight="1" x14ac:dyDescent="0.25">
      <c r="A4787" s="77">
        <v>4781</v>
      </c>
      <c r="B4787" s="76" t="s">
        <v>1330</v>
      </c>
      <c r="C4787" s="98" t="s">
        <v>1605</v>
      </c>
      <c r="D4787" s="77" t="s">
        <v>1586</v>
      </c>
      <c r="E4787" s="76" t="s">
        <v>8541</v>
      </c>
      <c r="F4787" s="94" t="s">
        <v>1596</v>
      </c>
      <c r="G4787" s="94">
        <v>0.1</v>
      </c>
      <c r="H4787" s="94">
        <v>2.165052461662631E-2</v>
      </c>
      <c r="I4787" s="94">
        <v>7.3961904761904756E-2</v>
      </c>
    </row>
    <row r="4788" spans="1:9" s="97" customFormat="1" ht="11.25" customHeight="1" x14ac:dyDescent="0.25">
      <c r="A4788" s="77">
        <v>4782</v>
      </c>
      <c r="B4788" s="76" t="s">
        <v>337</v>
      </c>
      <c r="C4788" s="98" t="s">
        <v>1641</v>
      </c>
      <c r="D4788" s="77" t="s">
        <v>1586</v>
      </c>
      <c r="E4788" s="76" t="s">
        <v>7670</v>
      </c>
      <c r="F4788" s="94" t="s">
        <v>1596</v>
      </c>
      <c r="G4788" s="94">
        <v>0.1</v>
      </c>
      <c r="H4788" s="94">
        <v>5.899999999999999E-2</v>
      </c>
      <c r="I4788" s="94">
        <v>3.8704000000000009E-2</v>
      </c>
    </row>
    <row r="4789" spans="1:9" s="97" customFormat="1" ht="11.25" customHeight="1" x14ac:dyDescent="0.25">
      <c r="A4789" s="77">
        <v>4783</v>
      </c>
      <c r="B4789" s="76" t="s">
        <v>4511</v>
      </c>
      <c r="C4789" s="98" t="s">
        <v>1611</v>
      </c>
      <c r="D4789" s="77" t="s">
        <v>1586</v>
      </c>
      <c r="E4789" s="76" t="s">
        <v>4454</v>
      </c>
      <c r="F4789" s="94" t="s">
        <v>1596</v>
      </c>
      <c r="G4789" s="94">
        <v>0.25</v>
      </c>
      <c r="H4789" s="94">
        <v>0.21322134786117838</v>
      </c>
      <c r="I4789" s="94">
        <v>3.4719047619047615E-2</v>
      </c>
    </row>
    <row r="4790" spans="1:9" s="97" customFormat="1" ht="11.25" customHeight="1" x14ac:dyDescent="0.25">
      <c r="A4790" s="77">
        <v>4784</v>
      </c>
      <c r="B4790" s="76" t="s">
        <v>8637</v>
      </c>
      <c r="C4790" s="98" t="s">
        <v>1628</v>
      </c>
      <c r="D4790" s="77" t="s">
        <v>1586</v>
      </c>
      <c r="E4790" s="76" t="s">
        <v>8614</v>
      </c>
      <c r="F4790" s="94" t="s">
        <v>1596</v>
      </c>
      <c r="G4790" s="94">
        <v>0.16</v>
      </c>
      <c r="H4790" s="94">
        <v>2.3748991121872478E-2</v>
      </c>
      <c r="I4790" s="94">
        <v>0.12862095238095236</v>
      </c>
    </row>
    <row r="4791" spans="1:9" s="97" customFormat="1" ht="11.25" customHeight="1" x14ac:dyDescent="0.25">
      <c r="A4791" s="77">
        <v>4785</v>
      </c>
      <c r="B4791" s="76" t="s">
        <v>443</v>
      </c>
      <c r="C4791" s="98" t="s">
        <v>1641</v>
      </c>
      <c r="D4791" s="77" t="s">
        <v>1586</v>
      </c>
      <c r="E4791" s="76" t="s">
        <v>7670</v>
      </c>
      <c r="F4791" s="94" t="s">
        <v>1596</v>
      </c>
      <c r="G4791" s="94">
        <v>0.25</v>
      </c>
      <c r="H4791" s="94">
        <v>0.16621771589991932</v>
      </c>
      <c r="I4791" s="94">
        <v>7.9090476190476169E-2</v>
      </c>
    </row>
    <row r="4792" spans="1:9" s="97" customFormat="1" ht="11.25" customHeight="1" x14ac:dyDescent="0.25">
      <c r="A4792" s="77">
        <v>4786</v>
      </c>
      <c r="B4792" s="76" t="s">
        <v>8636</v>
      </c>
      <c r="C4792" s="98" t="s">
        <v>1628</v>
      </c>
      <c r="D4792" s="77" t="s">
        <v>1586</v>
      </c>
      <c r="E4792" s="76" t="s">
        <v>8614</v>
      </c>
      <c r="F4792" s="94" t="s">
        <v>1596</v>
      </c>
      <c r="G4792" s="94">
        <v>0.1</v>
      </c>
      <c r="H4792" s="94">
        <v>1.460855528652139E-2</v>
      </c>
      <c r="I4792" s="94">
        <v>8.0609523809523798E-2</v>
      </c>
    </row>
    <row r="4793" spans="1:9" s="97" customFormat="1" ht="11.25" customHeight="1" x14ac:dyDescent="0.25">
      <c r="A4793" s="77">
        <v>4787</v>
      </c>
      <c r="B4793" s="76" t="s">
        <v>8635</v>
      </c>
      <c r="C4793" s="98" t="s">
        <v>1628</v>
      </c>
      <c r="D4793" s="77" t="s">
        <v>1586</v>
      </c>
      <c r="E4793" s="76" t="s">
        <v>8614</v>
      </c>
      <c r="F4793" s="94" t="s">
        <v>1596</v>
      </c>
      <c r="G4793" s="94">
        <v>0.1</v>
      </c>
      <c r="H4793" s="94">
        <v>4.1263115415657789E-3</v>
      </c>
      <c r="I4793" s="94">
        <v>9.0504761904761893E-2</v>
      </c>
    </row>
    <row r="4794" spans="1:9" s="97" customFormat="1" ht="11.25" customHeight="1" x14ac:dyDescent="0.25">
      <c r="A4794" s="77">
        <v>4788</v>
      </c>
      <c r="B4794" s="76" t="s">
        <v>444</v>
      </c>
      <c r="C4794" s="98" t="s">
        <v>1641</v>
      </c>
      <c r="D4794" s="77" t="s">
        <v>1586</v>
      </c>
      <c r="E4794" s="76" t="s">
        <v>7670</v>
      </c>
      <c r="F4794" s="94" t="s">
        <v>1596</v>
      </c>
      <c r="G4794" s="94">
        <v>0.4</v>
      </c>
      <c r="H4794" s="94">
        <v>0.39251916868442294</v>
      </c>
      <c r="I4794" s="94">
        <v>7.0619047619047476E-3</v>
      </c>
    </row>
    <row r="4795" spans="1:9" s="97" customFormat="1" ht="11.25" customHeight="1" x14ac:dyDescent="0.25">
      <c r="A4795" s="77">
        <v>4789</v>
      </c>
      <c r="B4795" s="76" t="s">
        <v>1328</v>
      </c>
      <c r="C4795" s="98" t="s">
        <v>1605</v>
      </c>
      <c r="D4795" s="77" t="s">
        <v>1586</v>
      </c>
      <c r="E4795" s="76" t="s">
        <v>8541</v>
      </c>
      <c r="F4795" s="94" t="s">
        <v>1596</v>
      </c>
      <c r="G4795" s="94">
        <v>0.1</v>
      </c>
      <c r="H4795" s="94">
        <v>7.6029055690072636E-2</v>
      </c>
      <c r="I4795" s="94">
        <v>2.2628571428571425E-2</v>
      </c>
    </row>
    <row r="4796" spans="1:9" s="97" customFormat="1" ht="11.25" customHeight="1" x14ac:dyDescent="0.25">
      <c r="A4796" s="77">
        <v>4790</v>
      </c>
      <c r="B4796" s="76" t="s">
        <v>445</v>
      </c>
      <c r="C4796" s="98" t="s">
        <v>1641</v>
      </c>
      <c r="D4796" s="77" t="s">
        <v>1586</v>
      </c>
      <c r="E4796" s="76" t="s">
        <v>7670</v>
      </c>
      <c r="F4796" s="94" t="s">
        <v>1596</v>
      </c>
      <c r="G4796" s="94">
        <v>0.25</v>
      </c>
      <c r="H4796" s="94">
        <v>8.2203389830508469E-2</v>
      </c>
      <c r="I4796" s="94">
        <v>0.15840000000000001</v>
      </c>
    </row>
    <row r="4797" spans="1:9" s="97" customFormat="1" ht="11.25" customHeight="1" x14ac:dyDescent="0.25">
      <c r="A4797" s="77">
        <v>4791</v>
      </c>
      <c r="B4797" s="76" t="s">
        <v>4510</v>
      </c>
      <c r="C4797" s="98" t="s">
        <v>1611</v>
      </c>
      <c r="D4797" s="77" t="s">
        <v>1586</v>
      </c>
      <c r="E4797" s="76" t="s">
        <v>1296</v>
      </c>
      <c r="F4797" s="94" t="s">
        <v>1596</v>
      </c>
      <c r="G4797" s="94">
        <v>6.3E-2</v>
      </c>
      <c r="H4797" s="94">
        <v>3.8034705407586768E-3</v>
      </c>
      <c r="I4797" s="94">
        <v>5.5881523809523805E-2</v>
      </c>
    </row>
    <row r="4798" spans="1:9" s="97" customFormat="1" ht="11.25" customHeight="1" x14ac:dyDescent="0.25">
      <c r="A4798" s="77">
        <v>4792</v>
      </c>
      <c r="B4798" s="76" t="s">
        <v>383</v>
      </c>
      <c r="C4798" s="98" t="s">
        <v>1641</v>
      </c>
      <c r="D4798" s="77" t="s">
        <v>1586</v>
      </c>
      <c r="E4798" s="76" t="s">
        <v>8057</v>
      </c>
      <c r="F4798" s="94" t="s">
        <v>1596</v>
      </c>
      <c r="G4798" s="94">
        <v>0.25</v>
      </c>
      <c r="H4798" s="94">
        <v>0.2117584745762712</v>
      </c>
      <c r="I4798" s="94">
        <v>3.6099999999999986E-2</v>
      </c>
    </row>
    <row r="4799" spans="1:9" s="97" customFormat="1" ht="11.25" customHeight="1" x14ac:dyDescent="0.25">
      <c r="A4799" s="77">
        <v>4793</v>
      </c>
      <c r="B4799" s="76" t="s">
        <v>1326</v>
      </c>
      <c r="C4799" s="98" t="s">
        <v>1605</v>
      </c>
      <c r="D4799" s="77" t="s">
        <v>1586</v>
      </c>
      <c r="E4799" s="76" t="s">
        <v>8541</v>
      </c>
      <c r="F4799" s="94" t="s">
        <v>1596</v>
      </c>
      <c r="G4799" s="94">
        <v>0.25</v>
      </c>
      <c r="H4799" s="94">
        <v>0.14199999999999999</v>
      </c>
      <c r="I4799" s="94">
        <v>0.101952</v>
      </c>
    </row>
    <row r="4800" spans="1:9" s="97" customFormat="1" ht="11.25" customHeight="1" x14ac:dyDescent="0.25">
      <c r="A4800" s="77">
        <v>4794</v>
      </c>
      <c r="B4800" s="76" t="s">
        <v>4509</v>
      </c>
      <c r="C4800" s="98" t="s">
        <v>1611</v>
      </c>
      <c r="D4800" s="77" t="s">
        <v>1586</v>
      </c>
      <c r="E4800" s="76" t="s">
        <v>7703</v>
      </c>
      <c r="F4800" s="94" t="s">
        <v>1596</v>
      </c>
      <c r="G4800" s="94">
        <v>0.25</v>
      </c>
      <c r="H4800" s="94">
        <v>5.3768159806295408E-2</v>
      </c>
      <c r="I4800" s="94">
        <v>0.1852428571428571</v>
      </c>
    </row>
    <row r="4801" spans="1:9" s="97" customFormat="1" ht="11.25" customHeight="1" x14ac:dyDescent="0.25">
      <c r="A4801" s="77">
        <v>4795</v>
      </c>
      <c r="B4801" s="76" t="s">
        <v>8634</v>
      </c>
      <c r="C4801" s="98" t="s">
        <v>1628</v>
      </c>
      <c r="D4801" s="77" t="s">
        <v>1586</v>
      </c>
      <c r="E4801" s="76" t="s">
        <v>8614</v>
      </c>
      <c r="F4801" s="94" t="s">
        <v>1596</v>
      </c>
      <c r="G4801" s="94">
        <v>0.16</v>
      </c>
      <c r="H4801" s="94">
        <v>5.1654560129136403E-3</v>
      </c>
      <c r="I4801" s="94">
        <v>0.1461638095238095</v>
      </c>
    </row>
    <row r="4802" spans="1:9" s="97" customFormat="1" ht="11.25" customHeight="1" x14ac:dyDescent="0.25">
      <c r="A4802" s="77">
        <v>4796</v>
      </c>
      <c r="B4802" s="76" t="s">
        <v>385</v>
      </c>
      <c r="C4802" s="98" t="s">
        <v>1641</v>
      </c>
      <c r="D4802" s="77" t="s">
        <v>1586</v>
      </c>
      <c r="E4802" s="76" t="s">
        <v>7670</v>
      </c>
      <c r="F4802" s="94" t="s">
        <v>1596</v>
      </c>
      <c r="G4802" s="94">
        <v>0.4</v>
      </c>
      <c r="H4802" s="94">
        <v>1.2273002421307506E-2</v>
      </c>
      <c r="I4802" s="94">
        <v>0.36601428571428568</v>
      </c>
    </row>
    <row r="4803" spans="1:9" s="97" customFormat="1" ht="11.25" customHeight="1" x14ac:dyDescent="0.25">
      <c r="A4803" s="77">
        <v>4797</v>
      </c>
      <c r="B4803" s="76" t="s">
        <v>8633</v>
      </c>
      <c r="C4803" s="98" t="s">
        <v>1628</v>
      </c>
      <c r="D4803" s="77" t="s">
        <v>1586</v>
      </c>
      <c r="E4803" s="76" t="s">
        <v>8614</v>
      </c>
      <c r="F4803" s="94" t="s">
        <v>1596</v>
      </c>
      <c r="G4803" s="94">
        <v>0.16</v>
      </c>
      <c r="H4803" s="94">
        <v>1.5410613397901533E-2</v>
      </c>
      <c r="I4803" s="94">
        <v>0.13649238095238095</v>
      </c>
    </row>
    <row r="4804" spans="1:9" s="97" customFormat="1" ht="11.25" customHeight="1" x14ac:dyDescent="0.25">
      <c r="A4804" s="77">
        <v>4798</v>
      </c>
      <c r="B4804" s="76" t="s">
        <v>1303</v>
      </c>
      <c r="C4804" s="98" t="s">
        <v>1641</v>
      </c>
      <c r="D4804" s="77" t="s">
        <v>1586</v>
      </c>
      <c r="E4804" s="76" t="s">
        <v>8057</v>
      </c>
      <c r="F4804" s="94" t="s">
        <v>1596</v>
      </c>
      <c r="G4804" s="94">
        <v>0.16</v>
      </c>
      <c r="H4804" s="94">
        <v>0.14152542372881358</v>
      </c>
      <c r="I4804" s="94">
        <v>1.7439999999999994E-2</v>
      </c>
    </row>
    <row r="4805" spans="1:9" s="97" customFormat="1" ht="11.25" customHeight="1" x14ac:dyDescent="0.25">
      <c r="A4805" s="77">
        <v>4799</v>
      </c>
      <c r="B4805" s="76" t="s">
        <v>8632</v>
      </c>
      <c r="C4805" s="98" t="s">
        <v>1628</v>
      </c>
      <c r="D4805" s="77" t="s">
        <v>1586</v>
      </c>
      <c r="E4805" s="76" t="s">
        <v>8614</v>
      </c>
      <c r="F4805" s="94" t="s">
        <v>1596</v>
      </c>
      <c r="G4805" s="94">
        <v>0.1</v>
      </c>
      <c r="H4805" s="94">
        <v>3.3605730427764331E-2</v>
      </c>
      <c r="I4805" s="94">
        <v>6.2676190476190469E-2</v>
      </c>
    </row>
    <row r="4806" spans="1:9" s="97" customFormat="1" ht="11.25" customHeight="1" x14ac:dyDescent="0.25">
      <c r="A4806" s="77">
        <v>4800</v>
      </c>
      <c r="B4806" s="76" t="s">
        <v>4508</v>
      </c>
      <c r="C4806" s="98" t="s">
        <v>1611</v>
      </c>
      <c r="D4806" s="77" t="s">
        <v>1586</v>
      </c>
      <c r="E4806" s="76" t="s">
        <v>7703</v>
      </c>
      <c r="F4806" s="94" t="s">
        <v>1596</v>
      </c>
      <c r="G4806" s="94">
        <v>0.16</v>
      </c>
      <c r="H4806" s="94">
        <v>4.0814164648910418E-2</v>
      </c>
      <c r="I4806" s="94">
        <v>0.11251142857142855</v>
      </c>
    </row>
    <row r="4807" spans="1:9" s="97" customFormat="1" ht="11.25" customHeight="1" x14ac:dyDescent="0.25">
      <c r="A4807" s="77">
        <v>4801</v>
      </c>
      <c r="B4807" s="76" t="s">
        <v>8631</v>
      </c>
      <c r="C4807" s="98" t="s">
        <v>1618</v>
      </c>
      <c r="D4807" s="77" t="s">
        <v>1586</v>
      </c>
      <c r="E4807" s="76" t="s">
        <v>7856</v>
      </c>
      <c r="F4807" s="94" t="s">
        <v>1596</v>
      </c>
      <c r="G4807" s="94">
        <v>0.1</v>
      </c>
      <c r="H4807" s="94">
        <v>1.0255246166263115E-2</v>
      </c>
      <c r="I4807" s="94">
        <v>8.471904761904761E-2</v>
      </c>
    </row>
    <row r="4808" spans="1:9" s="97" customFormat="1" ht="11.25" customHeight="1" x14ac:dyDescent="0.25">
      <c r="A4808" s="77">
        <v>4802</v>
      </c>
      <c r="B4808" s="76" t="s">
        <v>8630</v>
      </c>
      <c r="C4808" s="98" t="s">
        <v>1628</v>
      </c>
      <c r="D4808" s="77" t="s">
        <v>1586</v>
      </c>
      <c r="E4808" s="76" t="s">
        <v>8614</v>
      </c>
      <c r="F4808" s="94" t="s">
        <v>1596</v>
      </c>
      <c r="G4808" s="94">
        <v>6.3E-2</v>
      </c>
      <c r="H4808" s="94">
        <v>3.7434422921711057E-2</v>
      </c>
      <c r="I4808" s="94">
        <v>2.4133904761904763E-2</v>
      </c>
    </row>
    <row r="4809" spans="1:9" s="97" customFormat="1" ht="11.25" customHeight="1" x14ac:dyDescent="0.25">
      <c r="A4809" s="77">
        <v>4803</v>
      </c>
      <c r="B4809" s="76" t="s">
        <v>8629</v>
      </c>
      <c r="C4809" s="98" t="s">
        <v>1628</v>
      </c>
      <c r="D4809" s="77" t="s">
        <v>1586</v>
      </c>
      <c r="E4809" s="76" t="s">
        <v>8614</v>
      </c>
      <c r="F4809" s="94" t="s">
        <v>1596</v>
      </c>
      <c r="G4809" s="94">
        <v>0.1</v>
      </c>
      <c r="H4809" s="94">
        <v>2.4697336561743343E-2</v>
      </c>
      <c r="I4809" s="94">
        <v>7.108571428571428E-2</v>
      </c>
    </row>
    <row r="4810" spans="1:9" s="97" customFormat="1" ht="11.25" customHeight="1" x14ac:dyDescent="0.25">
      <c r="A4810" s="77">
        <v>4804</v>
      </c>
      <c r="B4810" s="76" t="s">
        <v>8628</v>
      </c>
      <c r="C4810" s="98" t="s">
        <v>1628</v>
      </c>
      <c r="D4810" s="77" t="s">
        <v>1586</v>
      </c>
      <c r="E4810" s="76" t="s">
        <v>8614</v>
      </c>
      <c r="F4810" s="94" t="s">
        <v>1596</v>
      </c>
      <c r="G4810" s="94">
        <v>0.1</v>
      </c>
      <c r="H4810" s="94">
        <v>4.8627925746569812E-3</v>
      </c>
      <c r="I4810" s="94">
        <v>8.9809523809523811E-2</v>
      </c>
    </row>
    <row r="4811" spans="1:9" s="97" customFormat="1" ht="11.25" customHeight="1" x14ac:dyDescent="0.25">
      <c r="A4811" s="77">
        <v>4805</v>
      </c>
      <c r="B4811" s="76" t="s">
        <v>4507</v>
      </c>
      <c r="C4811" s="98" t="s">
        <v>1611</v>
      </c>
      <c r="D4811" s="77" t="s">
        <v>1586</v>
      </c>
      <c r="E4811" s="76" t="s">
        <v>7830</v>
      </c>
      <c r="F4811" s="94" t="s">
        <v>1596</v>
      </c>
      <c r="G4811" s="94">
        <v>0.4</v>
      </c>
      <c r="H4811" s="94">
        <v>0.26748385794995966</v>
      </c>
      <c r="I4811" s="94">
        <v>0.12509523809523806</v>
      </c>
    </row>
    <row r="4812" spans="1:9" s="97" customFormat="1" ht="11.25" customHeight="1" x14ac:dyDescent="0.25">
      <c r="A4812" s="77">
        <v>4806</v>
      </c>
      <c r="B4812" s="76" t="s">
        <v>1624</v>
      </c>
      <c r="C4812" s="98" t="s">
        <v>1628</v>
      </c>
      <c r="D4812" s="77" t="s">
        <v>1586</v>
      </c>
      <c r="E4812" s="76" t="s">
        <v>8614</v>
      </c>
      <c r="F4812" s="94" t="s">
        <v>1596</v>
      </c>
      <c r="G4812" s="94">
        <v>2.5000000000000001E-2</v>
      </c>
      <c r="H4812" s="94">
        <v>2.1000000000000001E-2</v>
      </c>
      <c r="I4812" s="94">
        <v>3.7759999999999998E-3</v>
      </c>
    </row>
    <row r="4813" spans="1:9" s="97" customFormat="1" ht="11.25" customHeight="1" x14ac:dyDescent="0.25">
      <c r="A4813" s="77">
        <v>4807</v>
      </c>
      <c r="B4813" s="76" t="s">
        <v>8627</v>
      </c>
      <c r="C4813" s="98" t="s">
        <v>1618</v>
      </c>
      <c r="D4813" s="77" t="s">
        <v>1586</v>
      </c>
      <c r="E4813" s="76" t="s">
        <v>7856</v>
      </c>
      <c r="F4813" s="94" t="s">
        <v>1596</v>
      </c>
      <c r="G4813" s="94">
        <v>0.25</v>
      </c>
      <c r="H4813" s="94">
        <v>1.7100000000000001E-2</v>
      </c>
      <c r="I4813" s="94">
        <v>0.21985759999999999</v>
      </c>
    </row>
    <row r="4814" spans="1:9" s="97" customFormat="1" ht="11.25" customHeight="1" x14ac:dyDescent="0.25">
      <c r="A4814" s="77">
        <v>4808</v>
      </c>
      <c r="B4814" s="76" t="s">
        <v>8626</v>
      </c>
      <c r="C4814" s="98" t="s">
        <v>1618</v>
      </c>
      <c r="D4814" s="77" t="s">
        <v>1586</v>
      </c>
      <c r="E4814" s="76" t="s">
        <v>7856</v>
      </c>
      <c r="F4814" s="94" t="s">
        <v>1596</v>
      </c>
      <c r="G4814" s="94">
        <v>0.1</v>
      </c>
      <c r="H4814" s="94">
        <v>6.5375302663438261E-3</v>
      </c>
      <c r="I4814" s="94">
        <v>8.8228571428571434E-2</v>
      </c>
    </row>
    <row r="4815" spans="1:9" s="97" customFormat="1" ht="11.25" customHeight="1" x14ac:dyDescent="0.25">
      <c r="A4815" s="77">
        <v>4809</v>
      </c>
      <c r="B4815" s="76" t="s">
        <v>4506</v>
      </c>
      <c r="C4815" s="98" t="s">
        <v>1611</v>
      </c>
      <c r="D4815" s="77" t="s">
        <v>1586</v>
      </c>
      <c r="E4815" s="76" t="s">
        <v>7703</v>
      </c>
      <c r="F4815" s="94" t="s">
        <v>1596</v>
      </c>
      <c r="G4815" s="94">
        <v>0.16</v>
      </c>
      <c r="H4815" s="94">
        <v>0.11107748184019371</v>
      </c>
      <c r="I4815" s="94">
        <v>4.618285714285713E-2</v>
      </c>
    </row>
    <row r="4816" spans="1:9" s="97" customFormat="1" ht="11.25" customHeight="1" x14ac:dyDescent="0.25">
      <c r="A4816" s="77">
        <v>4810</v>
      </c>
      <c r="B4816" s="76" t="s">
        <v>8625</v>
      </c>
      <c r="C4816" s="98" t="s">
        <v>1618</v>
      </c>
      <c r="D4816" s="77" t="s">
        <v>1586</v>
      </c>
      <c r="E4816" s="76" t="s">
        <v>8331</v>
      </c>
      <c r="F4816" s="94" t="s">
        <v>1596</v>
      </c>
      <c r="G4816" s="94">
        <v>0.06</v>
      </c>
      <c r="H4816" s="94">
        <v>1.2676553672316387E-2</v>
      </c>
      <c r="I4816" s="94">
        <v>4.4673333333333322E-2</v>
      </c>
    </row>
    <row r="4817" spans="1:9" s="97" customFormat="1" ht="11.25" customHeight="1" x14ac:dyDescent="0.25">
      <c r="A4817" s="77">
        <v>4811</v>
      </c>
      <c r="B4817" s="76" t="s">
        <v>8624</v>
      </c>
      <c r="C4817" s="98" t="s">
        <v>1628</v>
      </c>
      <c r="D4817" s="77" t="s">
        <v>1586</v>
      </c>
      <c r="E4817" s="76" t="s">
        <v>8614</v>
      </c>
      <c r="F4817" s="94" t="s">
        <v>1596</v>
      </c>
      <c r="G4817" s="94">
        <v>0.1</v>
      </c>
      <c r="H4817" s="94">
        <v>1.3170903954802261E-2</v>
      </c>
      <c r="I4817" s="94">
        <v>8.1966666666666674E-2</v>
      </c>
    </row>
    <row r="4818" spans="1:9" s="97" customFormat="1" ht="11.25" customHeight="1" x14ac:dyDescent="0.25">
      <c r="A4818" s="77">
        <v>4812</v>
      </c>
      <c r="B4818" s="76" t="s">
        <v>8623</v>
      </c>
      <c r="C4818" s="98" t="s">
        <v>1618</v>
      </c>
      <c r="D4818" s="77" t="s">
        <v>1586</v>
      </c>
      <c r="E4818" s="76" t="s">
        <v>8331</v>
      </c>
      <c r="F4818" s="94" t="s">
        <v>1596</v>
      </c>
      <c r="G4818" s="94">
        <v>0.1</v>
      </c>
      <c r="H4818" s="94">
        <v>1.8467514124293784E-2</v>
      </c>
      <c r="I4818" s="94">
        <v>7.6966666666666669E-2</v>
      </c>
    </row>
    <row r="4819" spans="1:9" s="97" customFormat="1" ht="11.25" customHeight="1" x14ac:dyDescent="0.25">
      <c r="A4819" s="77">
        <v>4813</v>
      </c>
      <c r="B4819" s="76" t="s">
        <v>4505</v>
      </c>
      <c r="C4819" s="98" t="s">
        <v>1611</v>
      </c>
      <c r="D4819" s="77" t="s">
        <v>1586</v>
      </c>
      <c r="E4819" s="76" t="s">
        <v>1296</v>
      </c>
      <c r="F4819" s="94" t="s">
        <v>1596</v>
      </c>
      <c r="G4819" s="94">
        <v>6.3E-2</v>
      </c>
      <c r="H4819" s="94">
        <v>4.0935230024213086E-2</v>
      </c>
      <c r="I4819" s="94">
        <v>2.0829142857142848E-2</v>
      </c>
    </row>
    <row r="4820" spans="1:9" s="97" customFormat="1" ht="11.25" customHeight="1" x14ac:dyDescent="0.25">
      <c r="A4820" s="77">
        <v>4814</v>
      </c>
      <c r="B4820" s="76" t="s">
        <v>8622</v>
      </c>
      <c r="C4820" s="98" t="s">
        <v>1628</v>
      </c>
      <c r="D4820" s="77" t="s">
        <v>1586</v>
      </c>
      <c r="E4820" s="76" t="s">
        <v>8614</v>
      </c>
      <c r="F4820" s="94" t="s">
        <v>1596</v>
      </c>
      <c r="G4820" s="94">
        <v>0.1</v>
      </c>
      <c r="H4820" s="94">
        <v>7.5716303470540766E-3</v>
      </c>
      <c r="I4820" s="94">
        <v>8.7252380952380942E-2</v>
      </c>
    </row>
    <row r="4821" spans="1:9" s="97" customFormat="1" ht="11.25" customHeight="1" x14ac:dyDescent="0.25">
      <c r="A4821" s="77">
        <v>4815</v>
      </c>
      <c r="B4821" s="76" t="s">
        <v>8621</v>
      </c>
      <c r="C4821" s="98" t="s">
        <v>1628</v>
      </c>
      <c r="D4821" s="77" t="s">
        <v>1586</v>
      </c>
      <c r="E4821" s="76" t="s">
        <v>8614</v>
      </c>
      <c r="F4821" s="94" t="s">
        <v>1596</v>
      </c>
      <c r="G4821" s="94">
        <v>0.1</v>
      </c>
      <c r="H4821" s="94">
        <v>1.4240314769975788E-2</v>
      </c>
      <c r="I4821" s="94">
        <v>8.0957142857142853E-2</v>
      </c>
    </row>
    <row r="4822" spans="1:9" s="97" customFormat="1" ht="11.25" customHeight="1" x14ac:dyDescent="0.25">
      <c r="A4822" s="77">
        <v>4816</v>
      </c>
      <c r="B4822" s="76" t="s">
        <v>8620</v>
      </c>
      <c r="C4822" s="98" t="s">
        <v>1618</v>
      </c>
      <c r="D4822" s="77" t="s">
        <v>1586</v>
      </c>
      <c r="E4822" s="76" t="s">
        <v>7856</v>
      </c>
      <c r="F4822" s="94" t="s">
        <v>1596</v>
      </c>
      <c r="G4822" s="94">
        <v>0.25</v>
      </c>
      <c r="H4822" s="94">
        <v>1.3271791767554482E-2</v>
      </c>
      <c r="I4822" s="94">
        <v>0.22347142857142857</v>
      </c>
    </row>
    <row r="4823" spans="1:9" s="97" customFormat="1" ht="11.25" customHeight="1" x14ac:dyDescent="0.25">
      <c r="A4823" s="77">
        <v>4817</v>
      </c>
      <c r="B4823" s="76" t="s">
        <v>8619</v>
      </c>
      <c r="C4823" s="98" t="s">
        <v>1628</v>
      </c>
      <c r="D4823" s="77" t="s">
        <v>1586</v>
      </c>
      <c r="E4823" s="76" t="s">
        <v>8614</v>
      </c>
      <c r="F4823" s="94" t="s">
        <v>1596</v>
      </c>
      <c r="G4823" s="94">
        <v>0.16</v>
      </c>
      <c r="H4823" s="94">
        <v>0.11080000000000001</v>
      </c>
      <c r="I4823" s="94">
        <v>4.6444799999999987E-2</v>
      </c>
    </row>
    <row r="4824" spans="1:9" s="97" customFormat="1" ht="11.25" customHeight="1" x14ac:dyDescent="0.25">
      <c r="A4824" s="77">
        <v>4818</v>
      </c>
      <c r="B4824" s="76" t="s">
        <v>8618</v>
      </c>
      <c r="C4824" s="98" t="s">
        <v>1618</v>
      </c>
      <c r="D4824" s="77" t="s">
        <v>1586</v>
      </c>
      <c r="E4824" s="76" t="s">
        <v>8331</v>
      </c>
      <c r="F4824" s="94" t="s">
        <v>1596</v>
      </c>
      <c r="G4824" s="94">
        <v>0.1</v>
      </c>
      <c r="H4824" s="94">
        <v>3.9694309927360769E-2</v>
      </c>
      <c r="I4824" s="94">
        <v>5.6928571428571433E-2</v>
      </c>
    </row>
    <row r="4825" spans="1:9" s="97" customFormat="1" ht="11.25" customHeight="1" x14ac:dyDescent="0.25">
      <c r="A4825" s="77">
        <v>4819</v>
      </c>
      <c r="B4825" s="76" t="s">
        <v>8617</v>
      </c>
      <c r="C4825" s="98" t="s">
        <v>1628</v>
      </c>
      <c r="D4825" s="77" t="s">
        <v>1586</v>
      </c>
      <c r="E4825" s="76" t="s">
        <v>8614</v>
      </c>
      <c r="F4825" s="94" t="s">
        <v>1596</v>
      </c>
      <c r="G4825" s="94">
        <v>0.16</v>
      </c>
      <c r="H4825" s="94">
        <v>1.8139628732849071E-2</v>
      </c>
      <c r="I4825" s="94">
        <v>0.13391619047619047</v>
      </c>
    </row>
    <row r="4826" spans="1:9" s="97" customFormat="1" ht="11.25" customHeight="1" x14ac:dyDescent="0.25">
      <c r="A4826" s="77">
        <v>4820</v>
      </c>
      <c r="B4826" s="76" t="s">
        <v>4504</v>
      </c>
      <c r="C4826" s="98" t="s">
        <v>1611</v>
      </c>
      <c r="D4826" s="77" t="s">
        <v>1586</v>
      </c>
      <c r="E4826" s="76" t="s">
        <v>4454</v>
      </c>
      <c r="F4826" s="94" t="s">
        <v>1596</v>
      </c>
      <c r="G4826" s="94">
        <v>0.16</v>
      </c>
      <c r="H4826" s="94">
        <v>1.9799233252623082E-2</v>
      </c>
      <c r="I4826" s="94">
        <v>0.13234952380952381</v>
      </c>
    </row>
    <row r="4827" spans="1:9" s="97" customFormat="1" ht="11.25" customHeight="1" x14ac:dyDescent="0.25">
      <c r="A4827" s="77">
        <v>4821</v>
      </c>
      <c r="B4827" s="76" t="s">
        <v>8616</v>
      </c>
      <c r="C4827" s="98" t="s">
        <v>1618</v>
      </c>
      <c r="D4827" s="77" t="s">
        <v>1586</v>
      </c>
      <c r="E4827" s="76" t="s">
        <v>7856</v>
      </c>
      <c r="F4827" s="94" t="s">
        <v>1596</v>
      </c>
      <c r="G4827" s="94">
        <v>0.16</v>
      </c>
      <c r="H4827" s="94">
        <v>1.7816787732041969E-2</v>
      </c>
      <c r="I4827" s="94">
        <v>0.13422095238095239</v>
      </c>
    </row>
    <row r="4828" spans="1:9" s="97" customFormat="1" ht="11.25" customHeight="1" x14ac:dyDescent="0.25">
      <c r="A4828" s="77">
        <v>4822</v>
      </c>
      <c r="B4828" s="76" t="s">
        <v>8615</v>
      </c>
      <c r="C4828" s="98" t="s">
        <v>1628</v>
      </c>
      <c r="D4828" s="77" t="s">
        <v>1586</v>
      </c>
      <c r="E4828" s="76" t="s">
        <v>8614</v>
      </c>
      <c r="F4828" s="94" t="s">
        <v>1596</v>
      </c>
      <c r="G4828" s="94">
        <v>0.1</v>
      </c>
      <c r="H4828" s="94">
        <v>0.02</v>
      </c>
      <c r="I4828" s="94">
        <v>7.551999999999999E-2</v>
      </c>
    </row>
    <row r="4829" spans="1:9" s="97" customFormat="1" ht="11.25" customHeight="1" x14ac:dyDescent="0.25">
      <c r="A4829" s="77">
        <v>4823</v>
      </c>
      <c r="B4829" s="76" t="s">
        <v>7053</v>
      </c>
      <c r="C4829" s="98" t="s">
        <v>1706</v>
      </c>
      <c r="D4829" s="77" t="s">
        <v>1586</v>
      </c>
      <c r="E4829" s="76" t="s">
        <v>7051</v>
      </c>
      <c r="F4829" s="94" t="s">
        <v>1596</v>
      </c>
      <c r="G4829" s="94">
        <v>0.16</v>
      </c>
      <c r="H4829" s="94">
        <v>0.12046509281678773</v>
      </c>
      <c r="I4829" s="94">
        <v>3.7320952380952378E-2</v>
      </c>
    </row>
    <row r="4830" spans="1:9" s="97" customFormat="1" ht="11.25" customHeight="1" x14ac:dyDescent="0.25">
      <c r="A4830" s="77">
        <v>4824</v>
      </c>
      <c r="B4830" s="76" t="s">
        <v>3529</v>
      </c>
      <c r="C4830" s="98" t="s">
        <v>1628</v>
      </c>
      <c r="D4830" s="77" t="s">
        <v>1586</v>
      </c>
      <c r="E4830" s="76" t="s">
        <v>8614</v>
      </c>
      <c r="F4830" s="94" t="s">
        <v>1596</v>
      </c>
      <c r="G4830" s="94">
        <v>0.01</v>
      </c>
      <c r="H4830" s="94">
        <v>8.0999999999999996E-3</v>
      </c>
      <c r="I4830" s="94">
        <v>1.7936000000000002E-3</v>
      </c>
    </row>
    <row r="4831" spans="1:9" s="97" customFormat="1" ht="11.25" customHeight="1" x14ac:dyDescent="0.25">
      <c r="A4831" s="77">
        <v>4825</v>
      </c>
      <c r="B4831" s="76" t="s">
        <v>4503</v>
      </c>
      <c r="C4831" s="98" t="s">
        <v>1611</v>
      </c>
      <c r="D4831" s="77" t="s">
        <v>1586</v>
      </c>
      <c r="E4831" s="76" t="s">
        <v>7703</v>
      </c>
      <c r="F4831" s="94" t="s">
        <v>1596</v>
      </c>
      <c r="G4831" s="94">
        <v>0.04</v>
      </c>
      <c r="H4831" s="94">
        <v>1.3983050847457627E-2</v>
      </c>
      <c r="I4831" s="94">
        <v>2.4559999999999998E-2</v>
      </c>
    </row>
    <row r="4832" spans="1:9" s="97" customFormat="1" ht="11.25" customHeight="1" x14ac:dyDescent="0.25">
      <c r="A4832" s="77">
        <v>4826</v>
      </c>
      <c r="B4832" s="76" t="s">
        <v>7052</v>
      </c>
      <c r="C4832" s="98" t="s">
        <v>1706</v>
      </c>
      <c r="D4832" s="77" t="s">
        <v>1586</v>
      </c>
      <c r="E4832" s="76" t="s">
        <v>8613</v>
      </c>
      <c r="F4832" s="94" t="s">
        <v>1596</v>
      </c>
      <c r="G4832" s="94">
        <v>0.16</v>
      </c>
      <c r="H4832" s="94">
        <v>3.6319612590799033E-3</v>
      </c>
      <c r="I4832" s="94">
        <v>0.14761142857142859</v>
      </c>
    </row>
    <row r="4833" spans="1:9" s="97" customFormat="1" ht="11.25" customHeight="1" x14ac:dyDescent="0.25">
      <c r="A4833" s="77">
        <v>4827</v>
      </c>
      <c r="B4833" s="76" t="s">
        <v>2449</v>
      </c>
      <c r="C4833" s="98" t="s">
        <v>1638</v>
      </c>
      <c r="D4833" s="77" t="s">
        <v>1586</v>
      </c>
      <c r="E4833" s="76" t="s">
        <v>2452</v>
      </c>
      <c r="F4833" s="94" t="s">
        <v>1596</v>
      </c>
      <c r="G4833" s="94">
        <v>0.1</v>
      </c>
      <c r="H4833" s="94">
        <v>4.5399515738498786E-3</v>
      </c>
      <c r="I4833" s="94">
        <v>9.0114285714285716E-2</v>
      </c>
    </row>
    <row r="4834" spans="1:9" s="97" customFormat="1" ht="11.25" customHeight="1" x14ac:dyDescent="0.25">
      <c r="A4834" s="77">
        <v>4828</v>
      </c>
      <c r="B4834" s="76" t="s">
        <v>1783</v>
      </c>
      <c r="C4834" s="98" t="s">
        <v>1628</v>
      </c>
      <c r="D4834" s="77" t="s">
        <v>1586</v>
      </c>
      <c r="E4834" s="76" t="s">
        <v>7844</v>
      </c>
      <c r="F4834" s="94" t="s">
        <v>1596</v>
      </c>
      <c r="G4834" s="94">
        <v>0.25</v>
      </c>
      <c r="H4834" s="94">
        <v>1.2278046811945118E-2</v>
      </c>
      <c r="I4834" s="94">
        <v>0.22440952380952381</v>
      </c>
    </row>
    <row r="4835" spans="1:9" s="97" customFormat="1" ht="11.25" customHeight="1" x14ac:dyDescent="0.25">
      <c r="A4835" s="77">
        <v>4829</v>
      </c>
      <c r="B4835" s="76" t="s">
        <v>2306</v>
      </c>
      <c r="C4835" s="98" t="s">
        <v>1706</v>
      </c>
      <c r="D4835" s="77" t="s">
        <v>1586</v>
      </c>
      <c r="E4835" s="76" t="s">
        <v>7051</v>
      </c>
      <c r="F4835" s="94" t="s">
        <v>1596</v>
      </c>
      <c r="G4835" s="94">
        <v>0.16</v>
      </c>
      <c r="H4835" s="94">
        <v>0.16</v>
      </c>
      <c r="I4835" s="94">
        <v>0</v>
      </c>
    </row>
    <row r="4836" spans="1:9" s="97" customFormat="1" ht="11.25" customHeight="1" x14ac:dyDescent="0.25">
      <c r="A4836" s="77">
        <v>4830</v>
      </c>
      <c r="B4836" s="76" t="s">
        <v>8612</v>
      </c>
      <c r="C4836" s="98" t="s">
        <v>1618</v>
      </c>
      <c r="D4836" s="77" t="s">
        <v>1586</v>
      </c>
      <c r="E4836" s="76" t="s">
        <v>7856</v>
      </c>
      <c r="F4836" s="94" t="s">
        <v>1596</v>
      </c>
      <c r="G4836" s="94">
        <v>0.25</v>
      </c>
      <c r="H4836" s="94">
        <v>1.1753430185633577E-2</v>
      </c>
      <c r="I4836" s="94">
        <v>0.22490476190476186</v>
      </c>
    </row>
    <row r="4837" spans="1:9" s="97" customFormat="1" ht="11.25" customHeight="1" x14ac:dyDescent="0.25">
      <c r="A4837" s="77">
        <v>4831</v>
      </c>
      <c r="B4837" s="76" t="s">
        <v>7050</v>
      </c>
      <c r="C4837" s="98" t="s">
        <v>1706</v>
      </c>
      <c r="D4837" s="77" t="s">
        <v>1586</v>
      </c>
      <c r="E4837" s="76" t="s">
        <v>7051</v>
      </c>
      <c r="F4837" s="94" t="s">
        <v>1596</v>
      </c>
      <c r="G4837" s="94">
        <v>0.25</v>
      </c>
      <c r="H4837" s="94">
        <v>4.5359160613397904E-2</v>
      </c>
      <c r="I4837" s="94">
        <v>0.19318095238095237</v>
      </c>
    </row>
    <row r="4838" spans="1:9" s="97" customFormat="1" ht="11.25" customHeight="1" x14ac:dyDescent="0.25">
      <c r="A4838" s="77">
        <v>4832</v>
      </c>
      <c r="B4838" s="76" t="s">
        <v>7049</v>
      </c>
      <c r="C4838" s="98" t="s">
        <v>1706</v>
      </c>
      <c r="D4838" s="77" t="s">
        <v>1586</v>
      </c>
      <c r="E4838" s="76" t="s">
        <v>7051</v>
      </c>
      <c r="F4838" s="94" t="s">
        <v>1596</v>
      </c>
      <c r="G4838" s="94">
        <v>0.1</v>
      </c>
      <c r="H4838" s="94">
        <v>4.2150928167877327E-2</v>
      </c>
      <c r="I4838" s="94">
        <v>5.4609523809523802E-2</v>
      </c>
    </row>
    <row r="4839" spans="1:9" s="97" customFormat="1" ht="11.25" customHeight="1" x14ac:dyDescent="0.25">
      <c r="A4839" s="77">
        <v>4833</v>
      </c>
      <c r="B4839" s="76" t="s">
        <v>491</v>
      </c>
      <c r="C4839" s="98" t="s">
        <v>1611</v>
      </c>
      <c r="D4839" s="77" t="s">
        <v>1586</v>
      </c>
      <c r="E4839" s="76" t="s">
        <v>7830</v>
      </c>
      <c r="F4839" s="94" t="s">
        <v>1596</v>
      </c>
      <c r="G4839" s="94">
        <v>0.25</v>
      </c>
      <c r="H4839" s="94">
        <v>3.1698950766747377E-2</v>
      </c>
      <c r="I4839" s="94">
        <v>0.20607619047619047</v>
      </c>
    </row>
    <row r="4840" spans="1:9" s="97" customFormat="1" ht="11.25" customHeight="1" x14ac:dyDescent="0.25">
      <c r="A4840" s="77">
        <v>4834</v>
      </c>
      <c r="B4840" s="76" t="s">
        <v>2453</v>
      </c>
      <c r="C4840" s="98" t="s">
        <v>1638</v>
      </c>
      <c r="D4840" s="77" t="s">
        <v>1586</v>
      </c>
      <c r="E4840" s="76" t="s">
        <v>2452</v>
      </c>
      <c r="F4840" s="94" t="s">
        <v>1596</v>
      </c>
      <c r="G4840" s="94">
        <v>0.16</v>
      </c>
      <c r="H4840" s="94">
        <v>3.2707828894269576E-2</v>
      </c>
      <c r="I4840" s="94">
        <v>0.12016380952380952</v>
      </c>
    </row>
    <row r="4841" spans="1:9" s="97" customFormat="1" ht="11.25" customHeight="1" x14ac:dyDescent="0.25">
      <c r="A4841" s="77">
        <v>4835</v>
      </c>
      <c r="B4841" s="76" t="s">
        <v>2450</v>
      </c>
      <c r="C4841" s="98" t="s">
        <v>1638</v>
      </c>
      <c r="D4841" s="77" t="s">
        <v>1586</v>
      </c>
      <c r="E4841" s="76" t="s">
        <v>2396</v>
      </c>
      <c r="F4841" s="94" t="s">
        <v>1596</v>
      </c>
      <c r="G4841" s="94">
        <v>0.16</v>
      </c>
      <c r="H4841" s="94">
        <v>2.2356739305891851E-2</v>
      </c>
      <c r="I4841" s="94">
        <v>0.1299352380952381</v>
      </c>
    </row>
    <row r="4842" spans="1:9" s="97" customFormat="1" ht="11.25" customHeight="1" x14ac:dyDescent="0.25">
      <c r="A4842" s="77">
        <v>4836</v>
      </c>
      <c r="B4842" s="76" t="s">
        <v>7048</v>
      </c>
      <c r="C4842" s="98" t="s">
        <v>1706</v>
      </c>
      <c r="D4842" s="77" t="s">
        <v>1586</v>
      </c>
      <c r="E4842" s="76" t="s">
        <v>7051</v>
      </c>
      <c r="F4842" s="94" t="s">
        <v>1596</v>
      </c>
      <c r="G4842" s="94">
        <v>0.16</v>
      </c>
      <c r="H4842" s="94">
        <v>8.051856335754641E-2</v>
      </c>
      <c r="I4842" s="94">
        <v>7.5030476190476175E-2</v>
      </c>
    </row>
    <row r="4843" spans="1:9" s="97" customFormat="1" ht="11.25" customHeight="1" x14ac:dyDescent="0.25">
      <c r="A4843" s="77">
        <v>4837</v>
      </c>
      <c r="B4843" s="76" t="s">
        <v>7047</v>
      </c>
      <c r="C4843" s="98" t="s">
        <v>1706</v>
      </c>
      <c r="D4843" s="77" t="s">
        <v>1586</v>
      </c>
      <c r="E4843" s="76" t="s">
        <v>7051</v>
      </c>
      <c r="F4843" s="94" t="s">
        <v>1596</v>
      </c>
      <c r="G4843" s="94">
        <v>0.16</v>
      </c>
      <c r="H4843" s="94">
        <v>0.1360623486682809</v>
      </c>
      <c r="I4843" s="94">
        <v>2.259714285714284E-2</v>
      </c>
    </row>
    <row r="4844" spans="1:9" s="97" customFormat="1" ht="11.25" customHeight="1" x14ac:dyDescent="0.25">
      <c r="A4844" s="77">
        <v>4838</v>
      </c>
      <c r="B4844" s="76" t="s">
        <v>492</v>
      </c>
      <c r="C4844" s="98" t="s">
        <v>1611</v>
      </c>
      <c r="D4844" s="77" t="s">
        <v>1586</v>
      </c>
      <c r="E4844" s="76" t="s">
        <v>7830</v>
      </c>
      <c r="F4844" s="94" t="s">
        <v>1596</v>
      </c>
      <c r="G4844" s="94">
        <v>6.3E-2</v>
      </c>
      <c r="H4844" s="94">
        <v>6.1243946731234872E-2</v>
      </c>
      <c r="I4844" s="94">
        <v>1.6577142857142817E-3</v>
      </c>
    </row>
    <row r="4845" spans="1:9" s="97" customFormat="1" ht="11.25" customHeight="1" x14ac:dyDescent="0.25">
      <c r="A4845" s="77">
        <v>4839</v>
      </c>
      <c r="B4845" s="76" t="s">
        <v>8611</v>
      </c>
      <c r="C4845" s="98" t="s">
        <v>1618</v>
      </c>
      <c r="D4845" s="77" t="s">
        <v>1586</v>
      </c>
      <c r="E4845" s="76" t="s">
        <v>8331</v>
      </c>
      <c r="F4845" s="94" t="s">
        <v>1596</v>
      </c>
      <c r="G4845" s="94">
        <v>0.16</v>
      </c>
      <c r="H4845" s="94">
        <v>4.1611178369652946E-2</v>
      </c>
      <c r="I4845" s="94">
        <v>0.11175904761904761</v>
      </c>
    </row>
    <row r="4846" spans="1:9" s="97" customFormat="1" ht="11.25" customHeight="1" x14ac:dyDescent="0.25">
      <c r="A4846" s="77">
        <v>4840</v>
      </c>
      <c r="B4846" s="76" t="s">
        <v>7046</v>
      </c>
      <c r="C4846" s="98" t="s">
        <v>1706</v>
      </c>
      <c r="D4846" s="77" t="s">
        <v>1586</v>
      </c>
      <c r="E4846" s="76" t="s">
        <v>7051</v>
      </c>
      <c r="F4846" s="94" t="s">
        <v>1596</v>
      </c>
      <c r="G4846" s="94">
        <v>0.1</v>
      </c>
      <c r="H4846" s="94">
        <v>2.7068200161420503E-2</v>
      </c>
      <c r="I4846" s="94">
        <v>6.8847619047619033E-2</v>
      </c>
    </row>
    <row r="4847" spans="1:9" s="97" customFormat="1" ht="11.25" customHeight="1" x14ac:dyDescent="0.25">
      <c r="A4847" s="77">
        <v>4841</v>
      </c>
      <c r="B4847" s="76" t="s">
        <v>8610</v>
      </c>
      <c r="C4847" s="98" t="s">
        <v>1618</v>
      </c>
      <c r="D4847" s="77" t="s">
        <v>1586</v>
      </c>
      <c r="E4847" s="76" t="s">
        <v>8331</v>
      </c>
      <c r="F4847" s="94" t="s">
        <v>1596</v>
      </c>
      <c r="G4847" s="94">
        <v>0.1</v>
      </c>
      <c r="H4847" s="94">
        <v>2.5146287328490717E-2</v>
      </c>
      <c r="I4847" s="94">
        <v>7.0661904761904759E-2</v>
      </c>
    </row>
    <row r="4848" spans="1:9" s="97" customFormat="1" ht="11.25" customHeight="1" x14ac:dyDescent="0.25">
      <c r="A4848" s="77">
        <v>4842</v>
      </c>
      <c r="B4848" s="76" t="s">
        <v>7045</v>
      </c>
      <c r="C4848" s="98" t="s">
        <v>1706</v>
      </c>
      <c r="D4848" s="77" t="s">
        <v>1586</v>
      </c>
      <c r="E4848" s="76" t="s">
        <v>7051</v>
      </c>
      <c r="F4848" s="94" t="s">
        <v>1596</v>
      </c>
      <c r="G4848" s="94">
        <v>0.25</v>
      </c>
      <c r="H4848" s="94">
        <v>2.8687449556093626E-2</v>
      </c>
      <c r="I4848" s="94">
        <v>0.20891904761904764</v>
      </c>
    </row>
    <row r="4849" spans="1:9" s="97" customFormat="1" ht="11.25" customHeight="1" x14ac:dyDescent="0.25">
      <c r="A4849" s="77">
        <v>4843</v>
      </c>
      <c r="B4849" s="76" t="s">
        <v>8609</v>
      </c>
      <c r="C4849" s="98" t="s">
        <v>1618</v>
      </c>
      <c r="D4849" s="77" t="s">
        <v>1586</v>
      </c>
      <c r="E4849" s="76" t="s">
        <v>8331</v>
      </c>
      <c r="F4849" s="94" t="s">
        <v>1596</v>
      </c>
      <c r="G4849" s="94">
        <v>0.16</v>
      </c>
      <c r="H4849" s="94">
        <v>5.695117029862793E-2</v>
      </c>
      <c r="I4849" s="94">
        <v>9.7278095238095233E-2</v>
      </c>
    </row>
    <row r="4850" spans="1:9" s="97" customFormat="1" ht="11.25" customHeight="1" x14ac:dyDescent="0.25">
      <c r="A4850" s="77">
        <v>4844</v>
      </c>
      <c r="B4850" s="76" t="s">
        <v>4502</v>
      </c>
      <c r="C4850" s="98" t="s">
        <v>1611</v>
      </c>
      <c r="D4850" s="77" t="s">
        <v>1586</v>
      </c>
      <c r="E4850" s="76" t="s">
        <v>7830</v>
      </c>
      <c r="F4850" s="94" t="s">
        <v>1596</v>
      </c>
      <c r="G4850" s="94">
        <v>0.4</v>
      </c>
      <c r="H4850" s="94">
        <v>3.3938660209846649E-2</v>
      </c>
      <c r="I4850" s="94">
        <v>0.34556190476190474</v>
      </c>
    </row>
    <row r="4851" spans="1:9" s="97" customFormat="1" ht="11.25" customHeight="1" x14ac:dyDescent="0.25">
      <c r="A4851" s="77">
        <v>4845</v>
      </c>
      <c r="B4851" s="76" t="s">
        <v>7044</v>
      </c>
      <c r="C4851" s="98" t="s">
        <v>1706</v>
      </c>
      <c r="D4851" s="77" t="s">
        <v>1586</v>
      </c>
      <c r="E4851" s="76" t="s">
        <v>7051</v>
      </c>
      <c r="F4851" s="94" t="s">
        <v>1596</v>
      </c>
      <c r="G4851" s="94">
        <v>0.1</v>
      </c>
      <c r="H4851" s="94">
        <v>0.1</v>
      </c>
      <c r="I4851" s="94">
        <v>0</v>
      </c>
    </row>
    <row r="4852" spans="1:9" s="97" customFormat="1" ht="11.25" customHeight="1" x14ac:dyDescent="0.25">
      <c r="A4852" s="77">
        <v>4846</v>
      </c>
      <c r="B4852" s="76" t="s">
        <v>8608</v>
      </c>
      <c r="C4852" s="98" t="s">
        <v>1628</v>
      </c>
      <c r="D4852" s="77" t="s">
        <v>1586</v>
      </c>
      <c r="E4852" s="76" t="s">
        <v>7844</v>
      </c>
      <c r="F4852" s="94" t="s">
        <v>1596</v>
      </c>
      <c r="G4852" s="94">
        <v>0.16</v>
      </c>
      <c r="H4852" s="94">
        <v>1.5599999999999999E-2</v>
      </c>
      <c r="I4852" s="94">
        <v>0.13631360000000001</v>
      </c>
    </row>
    <row r="4853" spans="1:9" s="97" customFormat="1" ht="11.25" customHeight="1" x14ac:dyDescent="0.25">
      <c r="A4853" s="77">
        <v>4847</v>
      </c>
      <c r="B4853" s="76" t="s">
        <v>8607</v>
      </c>
      <c r="C4853" s="98" t="s">
        <v>1628</v>
      </c>
      <c r="D4853" s="77" t="s">
        <v>1586</v>
      </c>
      <c r="E4853" s="76" t="s">
        <v>7844</v>
      </c>
      <c r="F4853" s="94" t="s">
        <v>1596</v>
      </c>
      <c r="G4853" s="94">
        <v>0.1</v>
      </c>
      <c r="H4853" s="94">
        <v>7.0999999999999994E-2</v>
      </c>
      <c r="I4853" s="94">
        <v>2.7375999999999998E-2</v>
      </c>
    </row>
    <row r="4854" spans="1:9" s="97" customFormat="1" ht="11.25" customHeight="1" x14ac:dyDescent="0.25">
      <c r="A4854" s="77">
        <v>4848</v>
      </c>
      <c r="B4854" s="76" t="s">
        <v>1782</v>
      </c>
      <c r="C4854" s="98" t="s">
        <v>1628</v>
      </c>
      <c r="D4854" s="77" t="s">
        <v>1586</v>
      </c>
      <c r="E4854" s="76" t="s">
        <v>7844</v>
      </c>
      <c r="F4854" s="94" t="s">
        <v>1596</v>
      </c>
      <c r="G4854" s="94">
        <v>0.1</v>
      </c>
      <c r="H4854" s="94">
        <v>8.6501210653753033E-2</v>
      </c>
      <c r="I4854" s="94">
        <v>1.2742857142857136E-2</v>
      </c>
    </row>
    <row r="4855" spans="1:9" s="97" customFormat="1" ht="11.25" customHeight="1" x14ac:dyDescent="0.25">
      <c r="A4855" s="77">
        <v>4849</v>
      </c>
      <c r="B4855" s="76" t="s">
        <v>7043</v>
      </c>
      <c r="C4855" s="98" t="s">
        <v>1706</v>
      </c>
      <c r="D4855" s="77" t="s">
        <v>1586</v>
      </c>
      <c r="E4855" s="76" t="s">
        <v>7051</v>
      </c>
      <c r="F4855" s="94" t="s">
        <v>1596</v>
      </c>
      <c r="G4855" s="94">
        <v>0.1</v>
      </c>
      <c r="H4855" s="94">
        <v>0.1</v>
      </c>
      <c r="I4855" s="94">
        <v>0</v>
      </c>
    </row>
    <row r="4856" spans="1:9" s="97" customFormat="1" ht="11.25" customHeight="1" x14ac:dyDescent="0.25">
      <c r="A4856" s="77">
        <v>4850</v>
      </c>
      <c r="B4856" s="76" t="s">
        <v>7456</v>
      </c>
      <c r="C4856" s="98" t="s">
        <v>9414</v>
      </c>
      <c r="D4856" s="77" t="s">
        <v>1586</v>
      </c>
      <c r="E4856" s="76" t="s">
        <v>7875</v>
      </c>
      <c r="F4856" s="94" t="s">
        <v>1596</v>
      </c>
      <c r="G4856" s="94">
        <v>0.25</v>
      </c>
      <c r="H4856" s="94">
        <v>4.6035108958837771E-2</v>
      </c>
      <c r="I4856" s="94">
        <v>0.19254285714285713</v>
      </c>
    </row>
    <row r="4857" spans="1:9" s="97" customFormat="1" ht="11.25" customHeight="1" x14ac:dyDescent="0.25">
      <c r="A4857" s="77">
        <v>4851</v>
      </c>
      <c r="B4857" s="76" t="s">
        <v>8606</v>
      </c>
      <c r="C4857" s="98" t="s">
        <v>1628</v>
      </c>
      <c r="D4857" s="77" t="s">
        <v>1586</v>
      </c>
      <c r="E4857" s="76" t="s">
        <v>7844</v>
      </c>
      <c r="F4857" s="94" t="s">
        <v>1596</v>
      </c>
      <c r="G4857" s="94">
        <v>0.1</v>
      </c>
      <c r="H4857" s="94">
        <v>1.6081517352703793E-2</v>
      </c>
      <c r="I4857" s="94">
        <v>7.9219047619047619E-2</v>
      </c>
    </row>
    <row r="4858" spans="1:9" s="97" customFormat="1" ht="11.25" customHeight="1" x14ac:dyDescent="0.25">
      <c r="A4858" s="77">
        <v>4852</v>
      </c>
      <c r="B4858" s="76" t="s">
        <v>7455</v>
      </c>
      <c r="C4858" s="98" t="s">
        <v>9414</v>
      </c>
      <c r="D4858" s="77" t="s">
        <v>1586</v>
      </c>
      <c r="E4858" s="76" t="s">
        <v>7875</v>
      </c>
      <c r="F4858" s="94" t="s">
        <v>1596</v>
      </c>
      <c r="G4858" s="94">
        <v>0.16</v>
      </c>
      <c r="H4858" s="94">
        <v>6.3216303470540761E-2</v>
      </c>
      <c r="I4858" s="94">
        <v>9.1363809523809514E-2</v>
      </c>
    </row>
    <row r="4859" spans="1:9" s="97" customFormat="1" ht="11.25" customHeight="1" x14ac:dyDescent="0.25">
      <c r="A4859" s="77">
        <v>4853</v>
      </c>
      <c r="B4859" s="76" t="s">
        <v>7454</v>
      </c>
      <c r="C4859" s="98" t="s">
        <v>9414</v>
      </c>
      <c r="D4859" s="77" t="s">
        <v>1586</v>
      </c>
      <c r="E4859" s="76" t="s">
        <v>7875</v>
      </c>
      <c r="F4859" s="94" t="s">
        <v>1596</v>
      </c>
      <c r="G4859" s="94">
        <v>0.16</v>
      </c>
      <c r="H4859" s="94">
        <v>3.8861985472154963E-2</v>
      </c>
      <c r="I4859" s="94">
        <v>0.11435428571428571</v>
      </c>
    </row>
    <row r="4860" spans="1:9" s="97" customFormat="1" ht="11.25" customHeight="1" x14ac:dyDescent="0.25">
      <c r="A4860" s="77">
        <v>4854</v>
      </c>
      <c r="B4860" s="76" t="s">
        <v>7453</v>
      </c>
      <c r="C4860" s="98" t="s">
        <v>9414</v>
      </c>
      <c r="D4860" s="77" t="s">
        <v>1586</v>
      </c>
      <c r="E4860" s="76" t="s">
        <v>7875</v>
      </c>
      <c r="F4860" s="94" t="s">
        <v>1596</v>
      </c>
      <c r="G4860" s="94">
        <v>0.1</v>
      </c>
      <c r="H4860" s="94">
        <v>6.2E-2</v>
      </c>
      <c r="I4860" s="94">
        <v>3.5872000000000001E-2</v>
      </c>
    </row>
    <row r="4861" spans="1:9" s="97" customFormat="1" ht="11.25" customHeight="1" x14ac:dyDescent="0.25">
      <c r="A4861" s="77">
        <v>4855</v>
      </c>
      <c r="B4861" s="76" t="s">
        <v>484</v>
      </c>
      <c r="C4861" s="98" t="s">
        <v>1611</v>
      </c>
      <c r="D4861" s="77" t="s">
        <v>1586</v>
      </c>
      <c r="E4861" s="76" t="s">
        <v>4501</v>
      </c>
      <c r="F4861" s="94" t="s">
        <v>1596</v>
      </c>
      <c r="G4861" s="94">
        <v>0.16</v>
      </c>
      <c r="H4861" s="94">
        <v>2.2795601291364005E-2</v>
      </c>
      <c r="I4861" s="94">
        <v>0.1295209523809524</v>
      </c>
    </row>
    <row r="4862" spans="1:9" s="97" customFormat="1" ht="11.25" customHeight="1" x14ac:dyDescent="0.25">
      <c r="A4862" s="77">
        <v>4856</v>
      </c>
      <c r="B4862" s="76" t="s">
        <v>7452</v>
      </c>
      <c r="C4862" s="98" t="s">
        <v>9414</v>
      </c>
      <c r="D4862" s="77" t="s">
        <v>1586</v>
      </c>
      <c r="E4862" s="76" t="s">
        <v>8598</v>
      </c>
      <c r="F4862" s="94" t="s">
        <v>1596</v>
      </c>
      <c r="G4862" s="94">
        <v>0.1</v>
      </c>
      <c r="H4862" s="94">
        <v>7.4303874092009684E-3</v>
      </c>
      <c r="I4862" s="94">
        <v>8.7385714285714275E-2</v>
      </c>
    </row>
    <row r="4863" spans="1:9" s="97" customFormat="1" ht="11.25" customHeight="1" x14ac:dyDescent="0.25">
      <c r="A4863" s="77">
        <v>4857</v>
      </c>
      <c r="B4863" s="76" t="s">
        <v>8605</v>
      </c>
      <c r="C4863" s="98" t="s">
        <v>1628</v>
      </c>
      <c r="D4863" s="77" t="s">
        <v>1586</v>
      </c>
      <c r="E4863" s="76" t="s">
        <v>7844</v>
      </c>
      <c r="F4863" s="94" t="s">
        <v>1596</v>
      </c>
      <c r="G4863" s="94">
        <v>0.1</v>
      </c>
      <c r="H4863" s="94">
        <v>1.6717110573042777E-2</v>
      </c>
      <c r="I4863" s="94">
        <v>7.8619047619047616E-2</v>
      </c>
    </row>
    <row r="4864" spans="1:9" s="97" customFormat="1" ht="11.25" customHeight="1" x14ac:dyDescent="0.25">
      <c r="A4864" s="77">
        <v>4858</v>
      </c>
      <c r="B4864" s="76" t="s">
        <v>7451</v>
      </c>
      <c r="C4864" s="98" t="s">
        <v>9414</v>
      </c>
      <c r="D4864" s="77" t="s">
        <v>1586</v>
      </c>
      <c r="E4864" s="76" t="s">
        <v>8598</v>
      </c>
      <c r="F4864" s="94" t="s">
        <v>1596</v>
      </c>
      <c r="G4864" s="94">
        <v>0.1</v>
      </c>
      <c r="H4864" s="94">
        <v>1.29136400322841E-2</v>
      </c>
      <c r="I4864" s="94">
        <v>8.2209523809523816E-2</v>
      </c>
    </row>
    <row r="4865" spans="1:9" s="97" customFormat="1" ht="11.25" customHeight="1" x14ac:dyDescent="0.25">
      <c r="A4865" s="77">
        <v>4859</v>
      </c>
      <c r="B4865" s="76" t="s">
        <v>7450</v>
      </c>
      <c r="C4865" s="98" t="s">
        <v>9414</v>
      </c>
      <c r="D4865" s="77" t="s">
        <v>1586</v>
      </c>
      <c r="E4865" s="76" t="s">
        <v>7875</v>
      </c>
      <c r="F4865" s="94" t="s">
        <v>1596</v>
      </c>
      <c r="G4865" s="94">
        <v>0.1</v>
      </c>
      <c r="H4865" s="94">
        <v>5.2618038740920102E-2</v>
      </c>
      <c r="I4865" s="94">
        <v>4.472857142857143E-2</v>
      </c>
    </row>
    <row r="4866" spans="1:9" s="97" customFormat="1" ht="11.25" customHeight="1" x14ac:dyDescent="0.25">
      <c r="A4866" s="77">
        <v>4860</v>
      </c>
      <c r="B4866" s="76" t="s">
        <v>7449</v>
      </c>
      <c r="C4866" s="98" t="s">
        <v>9414</v>
      </c>
      <c r="D4866" s="77" t="s">
        <v>1586</v>
      </c>
      <c r="E4866" s="76" t="s">
        <v>7833</v>
      </c>
      <c r="F4866" s="94" t="s">
        <v>1596</v>
      </c>
      <c r="G4866" s="94">
        <v>0.16</v>
      </c>
      <c r="H4866" s="94">
        <v>0.10760000000000002</v>
      </c>
      <c r="I4866" s="94">
        <v>4.9465599999999985E-2</v>
      </c>
    </row>
    <row r="4867" spans="1:9" s="97" customFormat="1" ht="11.25" customHeight="1" x14ac:dyDescent="0.25">
      <c r="A4867" s="77">
        <v>4861</v>
      </c>
      <c r="B4867" s="76" t="s">
        <v>8604</v>
      </c>
      <c r="C4867" s="98" t="s">
        <v>1628</v>
      </c>
      <c r="D4867" s="77" t="s">
        <v>1586</v>
      </c>
      <c r="E4867" s="76" t="s">
        <v>7630</v>
      </c>
      <c r="F4867" s="94" t="s">
        <v>1596</v>
      </c>
      <c r="G4867" s="94">
        <v>0.16</v>
      </c>
      <c r="H4867" s="94">
        <v>0.16</v>
      </c>
      <c r="I4867" s="94">
        <v>0</v>
      </c>
    </row>
    <row r="4868" spans="1:9" s="97" customFormat="1" ht="11.25" customHeight="1" x14ac:dyDescent="0.25">
      <c r="A4868" s="77">
        <v>4862</v>
      </c>
      <c r="B4868" s="76" t="s">
        <v>7448</v>
      </c>
      <c r="C4868" s="98" t="s">
        <v>9414</v>
      </c>
      <c r="D4868" s="77" t="s">
        <v>1586</v>
      </c>
      <c r="E4868" s="76" t="s">
        <v>7875</v>
      </c>
      <c r="F4868" s="94" t="s">
        <v>1596</v>
      </c>
      <c r="G4868" s="94">
        <v>0.25</v>
      </c>
      <c r="H4868" s="94">
        <v>7.5564971751412427E-2</v>
      </c>
      <c r="I4868" s="94">
        <v>0.16466666666666666</v>
      </c>
    </row>
    <row r="4869" spans="1:9" s="97" customFormat="1" ht="11.25" customHeight="1" x14ac:dyDescent="0.25">
      <c r="A4869" s="77">
        <v>4863</v>
      </c>
      <c r="B4869" s="76" t="s">
        <v>7447</v>
      </c>
      <c r="C4869" s="98" t="s">
        <v>9414</v>
      </c>
      <c r="D4869" s="77" t="s">
        <v>1586</v>
      </c>
      <c r="E4869" s="76" t="s">
        <v>7875</v>
      </c>
      <c r="F4869" s="94" t="s">
        <v>1596</v>
      </c>
      <c r="G4869" s="94">
        <v>0.25</v>
      </c>
      <c r="H4869" s="94">
        <v>5.9549031476997583E-2</v>
      </c>
      <c r="I4869" s="94">
        <v>0.17978571428571427</v>
      </c>
    </row>
    <row r="4870" spans="1:9" s="97" customFormat="1" ht="11.25" customHeight="1" x14ac:dyDescent="0.25">
      <c r="A4870" s="77">
        <v>4864</v>
      </c>
      <c r="B4870" s="76" t="s">
        <v>7446</v>
      </c>
      <c r="C4870" s="98" t="s">
        <v>9414</v>
      </c>
      <c r="D4870" s="77" t="s">
        <v>1586</v>
      </c>
      <c r="E4870" s="76" t="s">
        <v>7875</v>
      </c>
      <c r="F4870" s="94" t="s">
        <v>1596</v>
      </c>
      <c r="G4870" s="94">
        <v>0.25</v>
      </c>
      <c r="H4870" s="94">
        <v>7.5317796610169491E-2</v>
      </c>
      <c r="I4870" s="94">
        <v>0.16489999999999999</v>
      </c>
    </row>
    <row r="4871" spans="1:9" s="97" customFormat="1" ht="11.25" customHeight="1" x14ac:dyDescent="0.25">
      <c r="A4871" s="77">
        <v>4865</v>
      </c>
      <c r="B4871" s="76" t="s">
        <v>463</v>
      </c>
      <c r="C4871" s="98" t="s">
        <v>1628</v>
      </c>
      <c r="D4871" s="77" t="s">
        <v>1586</v>
      </c>
      <c r="E4871" s="76" t="s">
        <v>7630</v>
      </c>
      <c r="F4871" s="94" t="s">
        <v>1596</v>
      </c>
      <c r="G4871" s="94">
        <v>6.3E-2</v>
      </c>
      <c r="H4871" s="94">
        <v>3.1002824858757064E-2</v>
      </c>
      <c r="I4871" s="94">
        <v>3.0205333333333331E-2</v>
      </c>
    </row>
    <row r="4872" spans="1:9" s="97" customFormat="1" ht="11.25" customHeight="1" x14ac:dyDescent="0.25">
      <c r="A4872" s="77">
        <v>4866</v>
      </c>
      <c r="B4872" s="76" t="s">
        <v>7445</v>
      </c>
      <c r="C4872" s="98" t="s">
        <v>9414</v>
      </c>
      <c r="D4872" s="77" t="s">
        <v>1586</v>
      </c>
      <c r="E4872" s="76" t="s">
        <v>7875</v>
      </c>
      <c r="F4872" s="94" t="s">
        <v>1596</v>
      </c>
      <c r="G4872" s="94">
        <v>0.25</v>
      </c>
      <c r="H4872" s="94">
        <v>1.5587167070217917E-2</v>
      </c>
      <c r="I4872" s="94">
        <v>0.22128571428571425</v>
      </c>
    </row>
    <row r="4873" spans="1:9" s="97" customFormat="1" ht="11.25" customHeight="1" x14ac:dyDescent="0.25">
      <c r="A4873" s="77">
        <v>4867</v>
      </c>
      <c r="B4873" s="76" t="s">
        <v>7444</v>
      </c>
      <c r="C4873" s="98" t="s">
        <v>9414</v>
      </c>
      <c r="D4873" s="77" t="s">
        <v>1586</v>
      </c>
      <c r="E4873" s="76" t="s">
        <v>7875</v>
      </c>
      <c r="F4873" s="94" t="s">
        <v>1596</v>
      </c>
      <c r="G4873" s="94">
        <v>0.1</v>
      </c>
      <c r="H4873" s="94">
        <v>1.9930387409200969E-2</v>
      </c>
      <c r="I4873" s="94">
        <v>7.5585714285714284E-2</v>
      </c>
    </row>
    <row r="4874" spans="1:9" s="97" customFormat="1" ht="11.25" customHeight="1" x14ac:dyDescent="0.25">
      <c r="A4874" s="77">
        <v>4868</v>
      </c>
      <c r="B4874" s="76" t="s">
        <v>7443</v>
      </c>
      <c r="C4874" s="98" t="s">
        <v>9414</v>
      </c>
      <c r="D4874" s="77" t="s">
        <v>1586</v>
      </c>
      <c r="E4874" s="76" t="s">
        <v>7875</v>
      </c>
      <c r="F4874" s="94" t="s">
        <v>1596</v>
      </c>
      <c r="G4874" s="94">
        <v>0.1</v>
      </c>
      <c r="H4874" s="94">
        <v>7.6674737691686846E-3</v>
      </c>
      <c r="I4874" s="94">
        <v>8.716190476190476E-2</v>
      </c>
    </row>
    <row r="4875" spans="1:9" s="97" customFormat="1" ht="11.25" customHeight="1" x14ac:dyDescent="0.25">
      <c r="A4875" s="77">
        <v>4869</v>
      </c>
      <c r="B4875" s="76" t="s">
        <v>464</v>
      </c>
      <c r="C4875" s="98" t="s">
        <v>1628</v>
      </c>
      <c r="D4875" s="77" t="s">
        <v>1586</v>
      </c>
      <c r="E4875" s="76" t="s">
        <v>7630</v>
      </c>
      <c r="F4875" s="94" t="s">
        <v>1596</v>
      </c>
      <c r="G4875" s="94">
        <v>0.1</v>
      </c>
      <c r="H4875" s="94">
        <v>6.4000000000000001E-2</v>
      </c>
      <c r="I4875" s="94">
        <v>3.3983999999999993E-2</v>
      </c>
    </row>
    <row r="4876" spans="1:9" s="97" customFormat="1" ht="11.25" customHeight="1" x14ac:dyDescent="0.25">
      <c r="A4876" s="77">
        <v>4870</v>
      </c>
      <c r="B4876" s="76" t="s">
        <v>3637</v>
      </c>
      <c r="C4876" s="98" t="s">
        <v>9414</v>
      </c>
      <c r="D4876" s="77" t="s">
        <v>1586</v>
      </c>
      <c r="E4876" s="76" t="s">
        <v>7875</v>
      </c>
      <c r="F4876" s="94" t="s">
        <v>1596</v>
      </c>
      <c r="G4876" s="94">
        <v>0.1</v>
      </c>
      <c r="H4876" s="94">
        <v>0.1</v>
      </c>
      <c r="I4876" s="94">
        <v>0</v>
      </c>
    </row>
    <row r="4877" spans="1:9" s="97" customFormat="1" ht="11.25" customHeight="1" x14ac:dyDescent="0.25">
      <c r="A4877" s="77">
        <v>4871</v>
      </c>
      <c r="B4877" s="76" t="s">
        <v>7442</v>
      </c>
      <c r="C4877" s="98" t="s">
        <v>9414</v>
      </c>
      <c r="D4877" s="77" t="s">
        <v>1586</v>
      </c>
      <c r="E4877" s="76" t="s">
        <v>7875</v>
      </c>
      <c r="F4877" s="94" t="s">
        <v>1596</v>
      </c>
      <c r="G4877" s="94">
        <v>0.1</v>
      </c>
      <c r="H4877" s="94">
        <v>4.4794188861985475E-3</v>
      </c>
      <c r="I4877" s="94">
        <v>9.0171428571428569E-2</v>
      </c>
    </row>
    <row r="4878" spans="1:9" s="97" customFormat="1" ht="11.25" customHeight="1" x14ac:dyDescent="0.25">
      <c r="A4878" s="77">
        <v>4872</v>
      </c>
      <c r="B4878" s="76" t="s">
        <v>490</v>
      </c>
      <c r="C4878" s="98" t="s">
        <v>1611</v>
      </c>
      <c r="D4878" s="77" t="s">
        <v>1586</v>
      </c>
      <c r="E4878" s="76" t="s">
        <v>7830</v>
      </c>
      <c r="F4878" s="94" t="s">
        <v>1596</v>
      </c>
      <c r="G4878" s="94">
        <v>0.16</v>
      </c>
      <c r="H4878" s="94">
        <v>8.4089991928974987E-3</v>
      </c>
      <c r="I4878" s="94">
        <v>0.14310190476190474</v>
      </c>
    </row>
    <row r="4879" spans="1:9" s="97" customFormat="1" ht="11.25" customHeight="1" x14ac:dyDescent="0.25">
      <c r="A4879" s="77">
        <v>4873</v>
      </c>
      <c r="B4879" s="76" t="s">
        <v>8603</v>
      </c>
      <c r="C4879" s="98" t="s">
        <v>9414</v>
      </c>
      <c r="D4879" s="77" t="s">
        <v>1586</v>
      </c>
      <c r="E4879" s="76" t="s">
        <v>7875</v>
      </c>
      <c r="F4879" s="94" t="s">
        <v>1596</v>
      </c>
      <c r="G4879" s="94">
        <v>0.1</v>
      </c>
      <c r="H4879" s="94">
        <v>7.1999999999999995E-2</v>
      </c>
      <c r="I4879" s="94">
        <v>2.6431999999999997E-2</v>
      </c>
    </row>
    <row r="4880" spans="1:9" s="97" customFormat="1" ht="11.25" customHeight="1" x14ac:dyDescent="0.25">
      <c r="A4880" s="77">
        <v>4874</v>
      </c>
      <c r="B4880" s="76" t="s">
        <v>8602</v>
      </c>
      <c r="C4880" s="98" t="s">
        <v>1628</v>
      </c>
      <c r="D4880" s="77" t="s">
        <v>1586</v>
      </c>
      <c r="E4880" s="76" t="s">
        <v>7630</v>
      </c>
      <c r="F4880" s="94" t="s">
        <v>1596</v>
      </c>
      <c r="G4880" s="94">
        <v>0.4</v>
      </c>
      <c r="H4880" s="94">
        <v>2.1000000000000001E-2</v>
      </c>
      <c r="I4880" s="94">
        <v>0.35777599999999993</v>
      </c>
    </row>
    <row r="4881" spans="1:9" s="97" customFormat="1" ht="11.25" customHeight="1" x14ac:dyDescent="0.25">
      <c r="A4881" s="77">
        <v>4875</v>
      </c>
      <c r="B4881" s="76" t="s">
        <v>7441</v>
      </c>
      <c r="C4881" s="98" t="s">
        <v>9414</v>
      </c>
      <c r="D4881" s="77" t="s">
        <v>1586</v>
      </c>
      <c r="E4881" s="76" t="s">
        <v>7875</v>
      </c>
      <c r="F4881" s="94" t="s">
        <v>1596</v>
      </c>
      <c r="G4881" s="94">
        <v>0.16</v>
      </c>
      <c r="H4881" s="94">
        <v>1.5940274414850686E-2</v>
      </c>
      <c r="I4881" s="94">
        <v>0.13599238095238095</v>
      </c>
    </row>
    <row r="4882" spans="1:9" s="97" customFormat="1" ht="11.25" customHeight="1" x14ac:dyDescent="0.25">
      <c r="A4882" s="77">
        <v>4876</v>
      </c>
      <c r="B4882" s="76" t="s">
        <v>7440</v>
      </c>
      <c r="C4882" s="98" t="s">
        <v>9414</v>
      </c>
      <c r="D4882" s="77" t="s">
        <v>1586</v>
      </c>
      <c r="E4882" s="76" t="s">
        <v>7875</v>
      </c>
      <c r="F4882" s="94" t="s">
        <v>1596</v>
      </c>
      <c r="G4882" s="94">
        <v>0.1</v>
      </c>
      <c r="H4882" s="94">
        <v>2.1746368038740922E-2</v>
      </c>
      <c r="I4882" s="94">
        <v>7.387142857142856E-2</v>
      </c>
    </row>
    <row r="4883" spans="1:9" s="97" customFormat="1" ht="11.25" customHeight="1" x14ac:dyDescent="0.25">
      <c r="A4883" s="77">
        <v>4877</v>
      </c>
      <c r="B4883" s="76" t="s">
        <v>7439</v>
      </c>
      <c r="C4883" s="98" t="s">
        <v>9414</v>
      </c>
      <c r="D4883" s="77" t="s">
        <v>1586</v>
      </c>
      <c r="E4883" s="76" t="s">
        <v>7875</v>
      </c>
      <c r="F4883" s="94" t="s">
        <v>1596</v>
      </c>
      <c r="G4883" s="94">
        <v>0.16</v>
      </c>
      <c r="H4883" s="94">
        <v>3.990617433414044E-2</v>
      </c>
      <c r="I4883" s="94">
        <v>0.11336857142857142</v>
      </c>
    </row>
    <row r="4884" spans="1:9" s="97" customFormat="1" ht="11.25" customHeight="1" x14ac:dyDescent="0.25">
      <c r="A4884" s="77">
        <v>4878</v>
      </c>
      <c r="B4884" s="76" t="s">
        <v>7438</v>
      </c>
      <c r="C4884" s="98" t="s">
        <v>9414</v>
      </c>
      <c r="D4884" s="77" t="s">
        <v>1586</v>
      </c>
      <c r="E4884" s="76" t="s">
        <v>7875</v>
      </c>
      <c r="F4884" s="94" t="s">
        <v>1596</v>
      </c>
      <c r="G4884" s="94">
        <v>0.1</v>
      </c>
      <c r="H4884" s="94">
        <v>9.5338983050847464E-3</v>
      </c>
      <c r="I4884" s="94">
        <v>8.539999999999999E-2</v>
      </c>
    </row>
    <row r="4885" spans="1:9" s="97" customFormat="1" ht="11.25" customHeight="1" x14ac:dyDescent="0.25">
      <c r="A4885" s="77">
        <v>4879</v>
      </c>
      <c r="B4885" s="76" t="s">
        <v>7437</v>
      </c>
      <c r="C4885" s="98" t="s">
        <v>9414</v>
      </c>
      <c r="D4885" s="77" t="s">
        <v>1586</v>
      </c>
      <c r="E4885" s="76" t="s">
        <v>7875</v>
      </c>
      <c r="F4885" s="94" t="s">
        <v>1596</v>
      </c>
      <c r="G4885" s="94">
        <v>0.1</v>
      </c>
      <c r="H4885" s="94">
        <v>8.6874495560936252E-2</v>
      </c>
      <c r="I4885" s="94">
        <v>1.2390476190476177E-2</v>
      </c>
    </row>
    <row r="4886" spans="1:9" s="97" customFormat="1" ht="11.25" customHeight="1" x14ac:dyDescent="0.25">
      <c r="A4886" s="77">
        <v>4880</v>
      </c>
      <c r="B4886" s="76" t="s">
        <v>8601</v>
      </c>
      <c r="C4886" s="98" t="s">
        <v>1628</v>
      </c>
      <c r="D4886" s="77" t="s">
        <v>1586</v>
      </c>
      <c r="E4886" s="76" t="s">
        <v>7630</v>
      </c>
      <c r="F4886" s="94" t="s">
        <v>1596</v>
      </c>
      <c r="G4886" s="94">
        <v>0.16</v>
      </c>
      <c r="H4886" s="94">
        <v>3.1305488297013725E-2</v>
      </c>
      <c r="I4886" s="94">
        <v>0.12148761904761905</v>
      </c>
    </row>
    <row r="4887" spans="1:9" s="97" customFormat="1" ht="11.25" customHeight="1" x14ac:dyDescent="0.25">
      <c r="A4887" s="77">
        <v>4881</v>
      </c>
      <c r="B4887" s="76" t="s">
        <v>465</v>
      </c>
      <c r="C4887" s="98" t="s">
        <v>1628</v>
      </c>
      <c r="D4887" s="77" t="s">
        <v>1586</v>
      </c>
      <c r="E4887" s="76" t="s">
        <v>7630</v>
      </c>
      <c r="F4887" s="94" t="s">
        <v>1596</v>
      </c>
      <c r="G4887" s="94">
        <v>0.16</v>
      </c>
      <c r="H4887" s="94">
        <v>4.049132364810331E-2</v>
      </c>
      <c r="I4887" s="94">
        <v>0.11281619047619047</v>
      </c>
    </row>
    <row r="4888" spans="1:9" s="97" customFormat="1" ht="11.25" customHeight="1" x14ac:dyDescent="0.25">
      <c r="A4888" s="77">
        <v>4882</v>
      </c>
      <c r="B4888" s="76" t="s">
        <v>466</v>
      </c>
      <c r="C4888" s="98" t="s">
        <v>1628</v>
      </c>
      <c r="D4888" s="77" t="s">
        <v>1586</v>
      </c>
      <c r="E4888" s="76" t="s">
        <v>7630</v>
      </c>
      <c r="F4888" s="94" t="s">
        <v>1596</v>
      </c>
      <c r="G4888" s="94">
        <v>0.16</v>
      </c>
      <c r="H4888" s="94">
        <v>5.6164245359160619E-2</v>
      </c>
      <c r="I4888" s="94">
        <v>9.8020952380952361E-2</v>
      </c>
    </row>
    <row r="4889" spans="1:9" s="97" customFormat="1" ht="11.25" customHeight="1" x14ac:dyDescent="0.25">
      <c r="A4889" s="77">
        <v>4883</v>
      </c>
      <c r="B4889" s="76" t="s">
        <v>467</v>
      </c>
      <c r="C4889" s="98" t="s">
        <v>1628</v>
      </c>
      <c r="D4889" s="77" t="s">
        <v>1586</v>
      </c>
      <c r="E4889" s="76" t="s">
        <v>7630</v>
      </c>
      <c r="F4889" s="94" t="s">
        <v>1596</v>
      </c>
      <c r="G4889" s="94">
        <v>0.25</v>
      </c>
      <c r="H4889" s="94">
        <v>0.14199999999999999</v>
      </c>
      <c r="I4889" s="94">
        <v>0.101952</v>
      </c>
    </row>
    <row r="4890" spans="1:9" s="97" customFormat="1" ht="11.25" customHeight="1" x14ac:dyDescent="0.25">
      <c r="A4890" s="77">
        <v>4884</v>
      </c>
      <c r="B4890" s="76" t="s">
        <v>468</v>
      </c>
      <c r="C4890" s="98" t="s">
        <v>1628</v>
      </c>
      <c r="D4890" s="77" t="s">
        <v>1586</v>
      </c>
      <c r="E4890" s="76" t="s">
        <v>7689</v>
      </c>
      <c r="F4890" s="94" t="s">
        <v>1596</v>
      </c>
      <c r="G4890" s="94">
        <v>6.3E-2</v>
      </c>
      <c r="H4890" s="94">
        <v>6.4921307506053275E-3</v>
      </c>
      <c r="I4890" s="94">
        <v>5.3343428571428569E-2</v>
      </c>
    </row>
    <row r="4891" spans="1:9" s="97" customFormat="1" ht="11.25" customHeight="1" x14ac:dyDescent="0.25">
      <c r="A4891" s="77">
        <v>4885</v>
      </c>
      <c r="B4891" s="76" t="s">
        <v>429</v>
      </c>
      <c r="C4891" s="98" t="s">
        <v>1628</v>
      </c>
      <c r="D4891" s="77" t="s">
        <v>1586</v>
      </c>
      <c r="E4891" s="76" t="s">
        <v>7615</v>
      </c>
      <c r="F4891" s="94" t="s">
        <v>1596</v>
      </c>
      <c r="G4891" s="94">
        <v>0.16</v>
      </c>
      <c r="H4891" s="94">
        <v>2.63E-2</v>
      </c>
      <c r="I4891" s="94">
        <v>0.12621279999999999</v>
      </c>
    </row>
    <row r="4892" spans="1:9" s="97" customFormat="1" ht="11.25" customHeight="1" x14ac:dyDescent="0.25">
      <c r="A4892" s="77">
        <v>4886</v>
      </c>
      <c r="B4892" s="76" t="s">
        <v>469</v>
      </c>
      <c r="C4892" s="98" t="s">
        <v>1628</v>
      </c>
      <c r="D4892" s="77" t="s">
        <v>1586</v>
      </c>
      <c r="E4892" s="76" t="s">
        <v>7630</v>
      </c>
      <c r="F4892" s="94" t="s">
        <v>1596</v>
      </c>
      <c r="G4892" s="94">
        <v>6.3E-2</v>
      </c>
      <c r="H4892" s="94">
        <v>3.4997982243744959E-2</v>
      </c>
      <c r="I4892" s="94">
        <v>2.6433904761904759E-2</v>
      </c>
    </row>
    <row r="4893" spans="1:9" s="97" customFormat="1" ht="11.25" customHeight="1" x14ac:dyDescent="0.25">
      <c r="A4893" s="77">
        <v>4887</v>
      </c>
      <c r="B4893" s="76" t="s">
        <v>470</v>
      </c>
      <c r="C4893" s="98" t="s">
        <v>1628</v>
      </c>
      <c r="D4893" s="77" t="s">
        <v>1586</v>
      </c>
      <c r="E4893" s="76" t="s">
        <v>7630</v>
      </c>
      <c r="F4893" s="94" t="s">
        <v>1596</v>
      </c>
      <c r="G4893" s="94">
        <v>6.3E-2</v>
      </c>
      <c r="H4893" s="94">
        <v>3.9799999999999995E-2</v>
      </c>
      <c r="I4893" s="94">
        <v>2.1900800000000002E-2</v>
      </c>
    </row>
    <row r="4894" spans="1:9" s="97" customFormat="1" ht="11.25" customHeight="1" x14ac:dyDescent="0.25">
      <c r="A4894" s="77">
        <v>4888</v>
      </c>
      <c r="B4894" s="76" t="s">
        <v>471</v>
      </c>
      <c r="C4894" s="98" t="s">
        <v>1628</v>
      </c>
      <c r="D4894" s="77" t="s">
        <v>1586</v>
      </c>
      <c r="E4894" s="76" t="s">
        <v>7630</v>
      </c>
      <c r="F4894" s="94" t="s">
        <v>1596</v>
      </c>
      <c r="G4894" s="94">
        <v>6.3E-2</v>
      </c>
      <c r="H4894" s="94">
        <v>4.1689999999999998E-2</v>
      </c>
      <c r="I4894" s="94">
        <v>2.0116640000000002E-2</v>
      </c>
    </row>
    <row r="4895" spans="1:9" s="97" customFormat="1" ht="11.25" customHeight="1" x14ac:dyDescent="0.25">
      <c r="A4895" s="77">
        <v>4889</v>
      </c>
      <c r="B4895" s="76" t="s">
        <v>7436</v>
      </c>
      <c r="C4895" s="98" t="s">
        <v>9414</v>
      </c>
      <c r="D4895" s="77" t="s">
        <v>1586</v>
      </c>
      <c r="E4895" s="76" t="s">
        <v>7833</v>
      </c>
      <c r="F4895" s="94" t="s">
        <v>1596</v>
      </c>
      <c r="G4895" s="94">
        <v>0.1</v>
      </c>
      <c r="H4895" s="94">
        <v>5.9999999999999991E-2</v>
      </c>
      <c r="I4895" s="94">
        <v>3.7760000000000002E-2</v>
      </c>
    </row>
    <row r="4896" spans="1:9" s="97" customFormat="1" ht="11.25" customHeight="1" x14ac:dyDescent="0.25">
      <c r="A4896" s="77">
        <v>4890</v>
      </c>
      <c r="B4896" s="76" t="s">
        <v>7435</v>
      </c>
      <c r="C4896" s="98" t="s">
        <v>9414</v>
      </c>
      <c r="D4896" s="77" t="s">
        <v>1586</v>
      </c>
      <c r="E4896" s="76" t="s">
        <v>7875</v>
      </c>
      <c r="F4896" s="94" t="s">
        <v>1596</v>
      </c>
      <c r="G4896" s="94">
        <v>0.1</v>
      </c>
      <c r="H4896" s="94">
        <v>6.4000000000000001E-2</v>
      </c>
      <c r="I4896" s="94">
        <v>3.3983999999999993E-2</v>
      </c>
    </row>
    <row r="4897" spans="1:9" s="97" customFormat="1" ht="11.25" customHeight="1" x14ac:dyDescent="0.25">
      <c r="A4897" s="77">
        <v>4891</v>
      </c>
      <c r="B4897" s="76" t="s">
        <v>7434</v>
      </c>
      <c r="C4897" s="98" t="s">
        <v>9414</v>
      </c>
      <c r="D4897" s="77" t="s">
        <v>1586</v>
      </c>
      <c r="E4897" s="76" t="s">
        <v>7833</v>
      </c>
      <c r="F4897" s="94" t="s">
        <v>1596</v>
      </c>
      <c r="G4897" s="94">
        <v>0.16</v>
      </c>
      <c r="H4897" s="94">
        <v>9.8062953995157395E-3</v>
      </c>
      <c r="I4897" s="94">
        <v>0.14178285714285715</v>
      </c>
    </row>
    <row r="4898" spans="1:9" s="97" customFormat="1" ht="11.25" customHeight="1" x14ac:dyDescent="0.25">
      <c r="A4898" s="77">
        <v>4892</v>
      </c>
      <c r="B4898" s="76" t="s">
        <v>7433</v>
      </c>
      <c r="C4898" s="98" t="s">
        <v>9414</v>
      </c>
      <c r="D4898" s="77" t="s">
        <v>1586</v>
      </c>
      <c r="E4898" s="76" t="s">
        <v>7833</v>
      </c>
      <c r="F4898" s="94" t="s">
        <v>1596</v>
      </c>
      <c r="G4898" s="94">
        <v>0.4</v>
      </c>
      <c r="H4898" s="94">
        <v>0.27800000000000002</v>
      </c>
      <c r="I4898" s="94">
        <v>0.11516799999999999</v>
      </c>
    </row>
    <row r="4899" spans="1:9" s="97" customFormat="1" ht="11.25" customHeight="1" x14ac:dyDescent="0.25">
      <c r="A4899" s="77">
        <v>4893</v>
      </c>
      <c r="B4899" s="76" t="s">
        <v>7432</v>
      </c>
      <c r="C4899" s="98" t="s">
        <v>9414</v>
      </c>
      <c r="D4899" s="77" t="s">
        <v>1586</v>
      </c>
      <c r="E4899" s="76" t="s">
        <v>7833</v>
      </c>
      <c r="F4899" s="94" t="s">
        <v>1596</v>
      </c>
      <c r="G4899" s="94">
        <v>0.25</v>
      </c>
      <c r="H4899" s="94">
        <v>6.0179580306698958E-3</v>
      </c>
      <c r="I4899" s="94">
        <v>0.23031904761904762</v>
      </c>
    </row>
    <row r="4900" spans="1:9" s="97" customFormat="1" ht="11.25" customHeight="1" x14ac:dyDescent="0.25">
      <c r="A4900" s="77">
        <v>4894</v>
      </c>
      <c r="B4900" s="76" t="s">
        <v>7431</v>
      </c>
      <c r="C4900" s="98" t="s">
        <v>9414</v>
      </c>
      <c r="D4900" s="77" t="s">
        <v>1586</v>
      </c>
      <c r="E4900" s="76" t="s">
        <v>7833</v>
      </c>
      <c r="F4900" s="94" t="s">
        <v>1596</v>
      </c>
      <c r="G4900" s="94">
        <v>0.16</v>
      </c>
      <c r="H4900" s="94">
        <v>9.9599999999999994E-2</v>
      </c>
      <c r="I4900" s="94">
        <v>5.7017600000000002E-2</v>
      </c>
    </row>
    <row r="4901" spans="1:9" s="97" customFormat="1" ht="11.25" customHeight="1" x14ac:dyDescent="0.25">
      <c r="A4901" s="77">
        <v>4895</v>
      </c>
      <c r="B4901" s="76" t="s">
        <v>7430</v>
      </c>
      <c r="C4901" s="98" t="s">
        <v>9414</v>
      </c>
      <c r="D4901" s="77" t="s">
        <v>1586</v>
      </c>
      <c r="E4901" s="76" t="s">
        <v>7833</v>
      </c>
      <c r="F4901" s="94" t="s">
        <v>1596</v>
      </c>
      <c r="G4901" s="94">
        <v>6.3E-2</v>
      </c>
      <c r="H4901" s="94">
        <v>3.5389999999999998E-2</v>
      </c>
      <c r="I4901" s="94">
        <v>2.6063839999999998E-2</v>
      </c>
    </row>
    <row r="4902" spans="1:9" s="97" customFormat="1" ht="11.25" customHeight="1" x14ac:dyDescent="0.25">
      <c r="A4902" s="77">
        <v>4896</v>
      </c>
      <c r="B4902" s="76" t="s">
        <v>7429</v>
      </c>
      <c r="C4902" s="98" t="s">
        <v>9414</v>
      </c>
      <c r="D4902" s="77" t="s">
        <v>1586</v>
      </c>
      <c r="E4902" s="76" t="s">
        <v>7833</v>
      </c>
      <c r="F4902" s="94" t="s">
        <v>1596</v>
      </c>
      <c r="G4902" s="94">
        <v>0.1</v>
      </c>
      <c r="H4902" s="94">
        <v>6.2E-2</v>
      </c>
      <c r="I4902" s="94">
        <v>3.5872000000000001E-2</v>
      </c>
    </row>
    <row r="4903" spans="1:9" s="97" customFormat="1" ht="11.25" customHeight="1" x14ac:dyDescent="0.25">
      <c r="A4903" s="77">
        <v>4897</v>
      </c>
      <c r="B4903" s="76" t="s">
        <v>472</v>
      </c>
      <c r="C4903" s="98" t="s">
        <v>1628</v>
      </c>
      <c r="D4903" s="77" t="s">
        <v>1586</v>
      </c>
      <c r="E4903" s="76" t="s">
        <v>7844</v>
      </c>
      <c r="F4903" s="94" t="s">
        <v>1596</v>
      </c>
      <c r="G4903" s="94">
        <v>0.16</v>
      </c>
      <c r="H4903" s="94">
        <v>5.8474576271186449E-2</v>
      </c>
      <c r="I4903" s="94">
        <v>9.5839999999999995E-2</v>
      </c>
    </row>
    <row r="4904" spans="1:9" s="97" customFormat="1" ht="11.25" customHeight="1" x14ac:dyDescent="0.25">
      <c r="A4904" s="77">
        <v>4898</v>
      </c>
      <c r="B4904" s="76" t="s">
        <v>7428</v>
      </c>
      <c r="C4904" s="98" t="s">
        <v>9414</v>
      </c>
      <c r="D4904" s="77" t="s">
        <v>1586</v>
      </c>
      <c r="E4904" s="76" t="s">
        <v>7833</v>
      </c>
      <c r="F4904" s="94" t="s">
        <v>1596</v>
      </c>
      <c r="G4904" s="94">
        <v>0.1</v>
      </c>
      <c r="H4904" s="94">
        <v>6.5000000000000002E-2</v>
      </c>
      <c r="I4904" s="94">
        <v>3.304E-2</v>
      </c>
    </row>
    <row r="4905" spans="1:9" s="97" customFormat="1" ht="11.25" customHeight="1" x14ac:dyDescent="0.25">
      <c r="A4905" s="77">
        <v>4899</v>
      </c>
      <c r="B4905" s="76" t="s">
        <v>7427</v>
      </c>
      <c r="C4905" s="98" t="s">
        <v>9414</v>
      </c>
      <c r="D4905" s="77" t="s">
        <v>1586</v>
      </c>
      <c r="E4905" s="76" t="s">
        <v>8600</v>
      </c>
      <c r="F4905" s="94" t="s">
        <v>1596</v>
      </c>
      <c r="G4905" s="94">
        <v>6.3E-2</v>
      </c>
      <c r="H4905" s="94">
        <v>3.4125302663438259E-2</v>
      </c>
      <c r="I4905" s="94">
        <v>2.7257714285714277E-2</v>
      </c>
    </row>
    <row r="4906" spans="1:9" s="97" customFormat="1" ht="11.25" customHeight="1" x14ac:dyDescent="0.25">
      <c r="A4906" s="77">
        <v>4900</v>
      </c>
      <c r="B4906" s="76" t="s">
        <v>7426</v>
      </c>
      <c r="C4906" s="98" t="s">
        <v>9414</v>
      </c>
      <c r="D4906" s="77" t="s">
        <v>1586</v>
      </c>
      <c r="E4906" s="76" t="s">
        <v>7833</v>
      </c>
      <c r="F4906" s="94" t="s">
        <v>1596</v>
      </c>
      <c r="G4906" s="94">
        <v>0.25</v>
      </c>
      <c r="H4906" s="94">
        <v>0.14699999999999999</v>
      </c>
      <c r="I4906" s="94">
        <v>9.7231999999999999E-2</v>
      </c>
    </row>
    <row r="4907" spans="1:9" s="97" customFormat="1" ht="11.25" customHeight="1" x14ac:dyDescent="0.25">
      <c r="A4907" s="77">
        <v>4901</v>
      </c>
      <c r="B4907" s="76" t="s">
        <v>7425</v>
      </c>
      <c r="C4907" s="98" t="s">
        <v>9414</v>
      </c>
      <c r="D4907" s="77" t="s">
        <v>1586</v>
      </c>
      <c r="E4907" s="76" t="s">
        <v>7955</v>
      </c>
      <c r="F4907" s="94" t="s">
        <v>1596</v>
      </c>
      <c r="G4907" s="94">
        <v>6.3E-2</v>
      </c>
      <c r="H4907" s="94">
        <v>1.7993341404358355E-2</v>
      </c>
      <c r="I4907" s="94">
        <v>4.2486285714285713E-2</v>
      </c>
    </row>
    <row r="4908" spans="1:9" s="97" customFormat="1" ht="11.25" customHeight="1" x14ac:dyDescent="0.25">
      <c r="A4908" s="77">
        <v>4902</v>
      </c>
      <c r="B4908" s="76" t="s">
        <v>9582</v>
      </c>
      <c r="C4908" s="98" t="s">
        <v>1628</v>
      </c>
      <c r="D4908" s="77" t="s">
        <v>1586</v>
      </c>
      <c r="E4908" s="76" t="s">
        <v>7844</v>
      </c>
      <c r="F4908" s="94" t="s">
        <v>1596</v>
      </c>
      <c r="G4908" s="94">
        <v>0.1</v>
      </c>
      <c r="H4908" s="94">
        <v>4.6862389023405983E-2</v>
      </c>
      <c r="I4908" s="94">
        <v>5.0161904761904748E-2</v>
      </c>
    </row>
    <row r="4909" spans="1:9" s="97" customFormat="1" ht="11.25" customHeight="1" x14ac:dyDescent="0.25">
      <c r="A4909" s="77">
        <v>4903</v>
      </c>
      <c r="B4909" s="76" t="s">
        <v>7424</v>
      </c>
      <c r="C4909" s="98" t="s">
        <v>9414</v>
      </c>
      <c r="D4909" s="77" t="s">
        <v>1586</v>
      </c>
      <c r="E4909" s="76" t="s">
        <v>7955</v>
      </c>
      <c r="F4909" s="94" t="s">
        <v>1596</v>
      </c>
      <c r="G4909" s="94">
        <v>0.1</v>
      </c>
      <c r="H4909" s="94">
        <v>5.9999999999999991E-2</v>
      </c>
      <c r="I4909" s="94">
        <v>3.7760000000000002E-2</v>
      </c>
    </row>
    <row r="4910" spans="1:9" s="97" customFormat="1" ht="11.25" customHeight="1" x14ac:dyDescent="0.25">
      <c r="A4910" s="77">
        <v>4904</v>
      </c>
      <c r="B4910" s="76" t="s">
        <v>473</v>
      </c>
      <c r="C4910" s="98" t="s">
        <v>1628</v>
      </c>
      <c r="D4910" s="77" t="s">
        <v>1586</v>
      </c>
      <c r="E4910" s="76" t="s">
        <v>7844</v>
      </c>
      <c r="F4910" s="94" t="s">
        <v>1596</v>
      </c>
      <c r="G4910" s="94">
        <v>0.25</v>
      </c>
      <c r="H4910" s="94">
        <v>6.5188660209846663E-2</v>
      </c>
      <c r="I4910" s="94">
        <v>0.17446190476190473</v>
      </c>
    </row>
    <row r="4911" spans="1:9" s="97" customFormat="1" ht="11.25" customHeight="1" x14ac:dyDescent="0.25">
      <c r="A4911" s="77">
        <v>4905</v>
      </c>
      <c r="B4911" s="76" t="s">
        <v>7423</v>
      </c>
      <c r="C4911" s="98" t="s">
        <v>9414</v>
      </c>
      <c r="D4911" s="77" t="s">
        <v>1586</v>
      </c>
      <c r="E4911" s="76" t="s">
        <v>7736</v>
      </c>
      <c r="F4911" s="94" t="s">
        <v>1596</v>
      </c>
      <c r="G4911" s="94">
        <v>0.16</v>
      </c>
      <c r="H4911" s="94">
        <v>0.10440000000000001</v>
      </c>
      <c r="I4911" s="94">
        <v>5.2486399999999989E-2</v>
      </c>
    </row>
    <row r="4912" spans="1:9" s="97" customFormat="1" ht="11.25" customHeight="1" x14ac:dyDescent="0.25">
      <c r="A4912" s="77">
        <v>4906</v>
      </c>
      <c r="B4912" s="76" t="s">
        <v>8599</v>
      </c>
      <c r="C4912" s="98" t="s">
        <v>1628</v>
      </c>
      <c r="D4912" s="77" t="s">
        <v>1586</v>
      </c>
      <c r="E4912" s="76" t="s">
        <v>7844</v>
      </c>
      <c r="F4912" s="94" t="s">
        <v>1596</v>
      </c>
      <c r="G4912" s="94">
        <v>6.3E-2</v>
      </c>
      <c r="H4912" s="94">
        <v>4.3580000000000008E-2</v>
      </c>
      <c r="I4912" s="94">
        <v>1.8332479999999995E-2</v>
      </c>
    </row>
    <row r="4913" spans="1:9" s="97" customFormat="1" ht="11.25" customHeight="1" x14ac:dyDescent="0.25">
      <c r="A4913" s="77">
        <v>4907</v>
      </c>
      <c r="B4913" s="76" t="s">
        <v>7422</v>
      </c>
      <c r="C4913" s="98" t="s">
        <v>9414</v>
      </c>
      <c r="D4913" s="77" t="s">
        <v>1586</v>
      </c>
      <c r="E4913" s="76" t="s">
        <v>7736</v>
      </c>
      <c r="F4913" s="94" t="s">
        <v>1596</v>
      </c>
      <c r="G4913" s="94">
        <v>0.04</v>
      </c>
      <c r="H4913" s="94">
        <v>2.64E-2</v>
      </c>
      <c r="I4913" s="94">
        <v>1.28384E-2</v>
      </c>
    </row>
    <row r="4914" spans="1:9" s="97" customFormat="1" ht="11.25" customHeight="1" x14ac:dyDescent="0.25">
      <c r="A4914" s="77">
        <v>4908</v>
      </c>
      <c r="B4914" s="76" t="s">
        <v>7421</v>
      </c>
      <c r="C4914" s="98" t="s">
        <v>9414</v>
      </c>
      <c r="D4914" s="77" t="s">
        <v>1586</v>
      </c>
      <c r="E4914" s="76" t="s">
        <v>7736</v>
      </c>
      <c r="F4914" s="94" t="s">
        <v>1596</v>
      </c>
      <c r="G4914" s="94">
        <v>0.16</v>
      </c>
      <c r="H4914" s="94">
        <v>1.4855730427764327E-2</v>
      </c>
      <c r="I4914" s="94">
        <v>0.13701619047619049</v>
      </c>
    </row>
    <row r="4915" spans="1:9" s="97" customFormat="1" ht="11.25" customHeight="1" x14ac:dyDescent="0.25">
      <c r="A4915" s="77">
        <v>4909</v>
      </c>
      <c r="B4915" s="76" t="s">
        <v>9581</v>
      </c>
      <c r="C4915" s="98" t="s">
        <v>1628</v>
      </c>
      <c r="D4915" s="77" t="s">
        <v>1586</v>
      </c>
      <c r="E4915" s="76" t="s">
        <v>7844</v>
      </c>
      <c r="F4915" s="94" t="s">
        <v>1596</v>
      </c>
      <c r="G4915" s="94">
        <v>0.16</v>
      </c>
      <c r="H4915" s="94">
        <v>2.1050242130750605E-2</v>
      </c>
      <c r="I4915" s="94">
        <v>0.13116857142857141</v>
      </c>
    </row>
    <row r="4916" spans="1:9" s="97" customFormat="1" ht="11.25" customHeight="1" x14ac:dyDescent="0.25">
      <c r="A4916" s="77">
        <v>4910</v>
      </c>
      <c r="B4916" s="76" t="s">
        <v>7420</v>
      </c>
      <c r="C4916" s="98" t="s">
        <v>9414</v>
      </c>
      <c r="D4916" s="77" t="s">
        <v>1586</v>
      </c>
      <c r="E4916" s="76" t="s">
        <v>7833</v>
      </c>
      <c r="F4916" s="94" t="s">
        <v>1596</v>
      </c>
      <c r="G4916" s="94">
        <v>0.25</v>
      </c>
      <c r="H4916" s="94">
        <v>5.8207223567393065E-2</v>
      </c>
      <c r="I4916" s="94">
        <v>0.18105238095238094</v>
      </c>
    </row>
    <row r="4917" spans="1:9" s="97" customFormat="1" ht="11.25" customHeight="1" x14ac:dyDescent="0.25">
      <c r="A4917" s="77">
        <v>4911</v>
      </c>
      <c r="B4917" s="76" t="s">
        <v>474</v>
      </c>
      <c r="C4917" s="98" t="s">
        <v>1628</v>
      </c>
      <c r="D4917" s="77" t="s">
        <v>1586</v>
      </c>
      <c r="E4917" s="76" t="s">
        <v>7844</v>
      </c>
      <c r="F4917" s="94" t="s">
        <v>1596</v>
      </c>
      <c r="G4917" s="94">
        <v>0.16</v>
      </c>
      <c r="H4917" s="94">
        <v>4.081920903954802E-2</v>
      </c>
      <c r="I4917" s="94">
        <v>0.11250666666666667</v>
      </c>
    </row>
    <row r="4918" spans="1:9" s="97" customFormat="1" ht="11.25" customHeight="1" x14ac:dyDescent="0.25">
      <c r="A4918" s="77">
        <v>4912</v>
      </c>
      <c r="B4918" s="76" t="s">
        <v>7419</v>
      </c>
      <c r="C4918" s="98" t="s">
        <v>9414</v>
      </c>
      <c r="D4918" s="77" t="s">
        <v>1586</v>
      </c>
      <c r="E4918" s="76" t="s">
        <v>7833</v>
      </c>
      <c r="F4918" s="94" t="s">
        <v>1596</v>
      </c>
      <c r="G4918" s="94">
        <v>0.16</v>
      </c>
      <c r="H4918" s="94">
        <v>5.4882970137207429E-3</v>
      </c>
      <c r="I4918" s="94">
        <v>0.14585904761904761</v>
      </c>
    </row>
    <row r="4919" spans="1:9" s="97" customFormat="1" ht="11.25" customHeight="1" x14ac:dyDescent="0.25">
      <c r="A4919" s="77">
        <v>4913</v>
      </c>
      <c r="B4919" s="76" t="s">
        <v>475</v>
      </c>
      <c r="C4919" s="98" t="s">
        <v>1628</v>
      </c>
      <c r="D4919" s="77" t="s">
        <v>1586</v>
      </c>
      <c r="E4919" s="76" t="s">
        <v>7844</v>
      </c>
      <c r="F4919" s="94" t="s">
        <v>1596</v>
      </c>
      <c r="G4919" s="94">
        <v>0.16</v>
      </c>
      <c r="H4919" s="94">
        <v>3.6168280871670703E-3</v>
      </c>
      <c r="I4919" s="94">
        <v>0.14762571428571428</v>
      </c>
    </row>
    <row r="4920" spans="1:9" s="97" customFormat="1" ht="11.25" customHeight="1" x14ac:dyDescent="0.25">
      <c r="A4920" s="77">
        <v>4914</v>
      </c>
      <c r="B4920" s="76" t="s">
        <v>7418</v>
      </c>
      <c r="C4920" s="98" t="s">
        <v>9414</v>
      </c>
      <c r="D4920" s="77" t="s">
        <v>1586</v>
      </c>
      <c r="E4920" s="76" t="s">
        <v>7833</v>
      </c>
      <c r="F4920" s="94" t="s">
        <v>1596</v>
      </c>
      <c r="G4920" s="94">
        <v>0.16</v>
      </c>
      <c r="H4920" s="94">
        <v>5.9932405165456018E-2</v>
      </c>
      <c r="I4920" s="94">
        <v>9.4463809523809519E-2</v>
      </c>
    </row>
    <row r="4921" spans="1:9" s="97" customFormat="1" ht="11.25" customHeight="1" x14ac:dyDescent="0.25">
      <c r="A4921" s="77">
        <v>4915</v>
      </c>
      <c r="B4921" s="76" t="s">
        <v>7417</v>
      </c>
      <c r="C4921" s="98" t="s">
        <v>9414</v>
      </c>
      <c r="D4921" s="77" t="s">
        <v>1586</v>
      </c>
      <c r="E4921" s="76" t="s">
        <v>7833</v>
      </c>
      <c r="F4921" s="94" t="s">
        <v>1596</v>
      </c>
      <c r="G4921" s="94">
        <v>0.16</v>
      </c>
      <c r="H4921" s="94">
        <v>0.16</v>
      </c>
      <c r="I4921" s="94">
        <v>0</v>
      </c>
    </row>
    <row r="4922" spans="1:9" s="97" customFormat="1" ht="11.25" customHeight="1" x14ac:dyDescent="0.25">
      <c r="A4922" s="77">
        <v>4916</v>
      </c>
      <c r="B4922" s="76" t="s">
        <v>476</v>
      </c>
      <c r="C4922" s="98" t="s">
        <v>1628</v>
      </c>
      <c r="D4922" s="77" t="s">
        <v>1586</v>
      </c>
      <c r="E4922" s="76" t="s">
        <v>7844</v>
      </c>
      <c r="F4922" s="94" t="s">
        <v>1596</v>
      </c>
      <c r="G4922" s="94">
        <v>0.1</v>
      </c>
      <c r="H4922" s="94">
        <v>0.01</v>
      </c>
      <c r="I4922" s="94">
        <v>8.4959999999999994E-2</v>
      </c>
    </row>
    <row r="4923" spans="1:9" s="97" customFormat="1" ht="11.25" customHeight="1" x14ac:dyDescent="0.25">
      <c r="A4923" s="77">
        <v>4917</v>
      </c>
      <c r="B4923" s="76" t="s">
        <v>7416</v>
      </c>
      <c r="C4923" s="98" t="s">
        <v>9414</v>
      </c>
      <c r="D4923" s="77" t="s">
        <v>1586</v>
      </c>
      <c r="E4923" s="76" t="s">
        <v>7833</v>
      </c>
      <c r="F4923" s="94" t="s">
        <v>1596</v>
      </c>
      <c r="G4923" s="94">
        <v>0.25</v>
      </c>
      <c r="H4923" s="94">
        <v>1.2868240516545601E-2</v>
      </c>
      <c r="I4923" s="94">
        <v>0.22385238095238094</v>
      </c>
    </row>
    <row r="4924" spans="1:9" s="97" customFormat="1" ht="11.25" customHeight="1" x14ac:dyDescent="0.25">
      <c r="A4924" s="77">
        <v>4918</v>
      </c>
      <c r="B4924" s="76" t="s">
        <v>7415</v>
      </c>
      <c r="C4924" s="98" t="s">
        <v>9414</v>
      </c>
      <c r="D4924" s="77" t="s">
        <v>1586</v>
      </c>
      <c r="E4924" s="76" t="s">
        <v>7833</v>
      </c>
      <c r="F4924" s="94" t="s">
        <v>1596</v>
      </c>
      <c r="G4924" s="94">
        <v>6.3E-2</v>
      </c>
      <c r="H4924" s="94">
        <v>4.2320000000000003E-2</v>
      </c>
      <c r="I4924" s="94">
        <v>1.9521919999999998E-2</v>
      </c>
    </row>
    <row r="4925" spans="1:9" s="97" customFormat="1" ht="11.25" customHeight="1" x14ac:dyDescent="0.25">
      <c r="A4925" s="77">
        <v>4919</v>
      </c>
      <c r="B4925" s="76" t="s">
        <v>7414</v>
      </c>
      <c r="C4925" s="98" t="s">
        <v>9414</v>
      </c>
      <c r="D4925" s="77" t="s">
        <v>1586</v>
      </c>
      <c r="E4925" s="76" t="s">
        <v>7833</v>
      </c>
      <c r="F4925" s="94" t="s">
        <v>1596</v>
      </c>
      <c r="G4925" s="94">
        <v>0.16</v>
      </c>
      <c r="H4925" s="94">
        <v>0.106</v>
      </c>
      <c r="I4925" s="94">
        <v>5.0976E-2</v>
      </c>
    </row>
    <row r="4926" spans="1:9" s="97" customFormat="1" ht="11.25" customHeight="1" x14ac:dyDescent="0.25">
      <c r="A4926" s="77">
        <v>4920</v>
      </c>
      <c r="B4926" s="76" t="s">
        <v>7413</v>
      </c>
      <c r="C4926" s="98" t="s">
        <v>9414</v>
      </c>
      <c r="D4926" s="77" t="s">
        <v>1586</v>
      </c>
      <c r="E4926" s="76" t="s">
        <v>7833</v>
      </c>
      <c r="F4926" s="94" t="s">
        <v>1596</v>
      </c>
      <c r="G4926" s="94">
        <v>0.4</v>
      </c>
      <c r="H4926" s="94">
        <v>1.9100000000000002E-2</v>
      </c>
      <c r="I4926" s="94">
        <v>0.35956959999999999</v>
      </c>
    </row>
    <row r="4927" spans="1:9" s="97" customFormat="1" ht="11.25" customHeight="1" x14ac:dyDescent="0.25">
      <c r="A4927" s="77">
        <v>4921</v>
      </c>
      <c r="B4927" s="76" t="s">
        <v>7412</v>
      </c>
      <c r="C4927" s="98" t="s">
        <v>9414</v>
      </c>
      <c r="D4927" s="77" t="s">
        <v>1586</v>
      </c>
      <c r="E4927" s="76" t="s">
        <v>7833</v>
      </c>
      <c r="F4927" s="94" t="s">
        <v>1596</v>
      </c>
      <c r="G4927" s="94">
        <v>0.1</v>
      </c>
      <c r="H4927" s="94">
        <v>5.9999999999999991E-2</v>
      </c>
      <c r="I4927" s="94">
        <v>3.7760000000000002E-2</v>
      </c>
    </row>
    <row r="4928" spans="1:9" s="97" customFormat="1" ht="11.25" customHeight="1" x14ac:dyDescent="0.25">
      <c r="A4928" s="77">
        <v>4922</v>
      </c>
      <c r="B4928" s="76" t="s">
        <v>7411</v>
      </c>
      <c r="C4928" s="98" t="s">
        <v>9414</v>
      </c>
      <c r="D4928" s="77" t="s">
        <v>1586</v>
      </c>
      <c r="E4928" s="76" t="s">
        <v>7833</v>
      </c>
      <c r="F4928" s="94" t="s">
        <v>1596</v>
      </c>
      <c r="G4928" s="94">
        <v>0.04</v>
      </c>
      <c r="H4928" s="94">
        <v>3.5058514931396285E-3</v>
      </c>
      <c r="I4928" s="94">
        <v>3.4450476190476191E-2</v>
      </c>
    </row>
    <row r="4929" spans="1:9" s="97" customFormat="1" ht="11.25" customHeight="1" x14ac:dyDescent="0.25">
      <c r="A4929" s="77">
        <v>4923</v>
      </c>
      <c r="B4929" s="76" t="s">
        <v>7410</v>
      </c>
      <c r="C4929" s="98" t="s">
        <v>9414</v>
      </c>
      <c r="D4929" s="77" t="s">
        <v>1586</v>
      </c>
      <c r="E4929" s="76" t="s">
        <v>7833</v>
      </c>
      <c r="F4929" s="94" t="s">
        <v>1596</v>
      </c>
      <c r="G4929" s="94">
        <v>0.1</v>
      </c>
      <c r="H4929" s="94">
        <v>7.1999999999999995E-2</v>
      </c>
      <c r="I4929" s="94">
        <v>2.6431999999999997E-2</v>
      </c>
    </row>
    <row r="4930" spans="1:9" s="97" customFormat="1" ht="11.25" customHeight="1" x14ac:dyDescent="0.25">
      <c r="A4930" s="77">
        <v>4924</v>
      </c>
      <c r="B4930" s="76" t="s">
        <v>7409</v>
      </c>
      <c r="C4930" s="98" t="s">
        <v>9414</v>
      </c>
      <c r="D4930" s="77" t="s">
        <v>1586</v>
      </c>
      <c r="E4930" s="76" t="s">
        <v>7833</v>
      </c>
      <c r="F4930" s="94" t="s">
        <v>1596</v>
      </c>
      <c r="G4930" s="94">
        <v>6.3E-2</v>
      </c>
      <c r="H4930" s="94">
        <v>3.4130000000000001E-2</v>
      </c>
      <c r="I4930" s="94">
        <v>2.7253279999999998E-2</v>
      </c>
    </row>
    <row r="4931" spans="1:9" s="97" customFormat="1" ht="11.25" customHeight="1" x14ac:dyDescent="0.25">
      <c r="A4931" s="77">
        <v>4925</v>
      </c>
      <c r="B4931" s="76" t="s">
        <v>7408</v>
      </c>
      <c r="C4931" s="98" t="s">
        <v>9414</v>
      </c>
      <c r="D4931" s="77" t="s">
        <v>1586</v>
      </c>
      <c r="E4931" s="76" t="s">
        <v>7853</v>
      </c>
      <c r="F4931" s="94" t="s">
        <v>1596</v>
      </c>
      <c r="G4931" s="94">
        <v>0.1</v>
      </c>
      <c r="H4931" s="94">
        <v>6.3E-2</v>
      </c>
      <c r="I4931" s="94">
        <v>3.4928000000000001E-2</v>
      </c>
    </row>
    <row r="4932" spans="1:9" s="97" customFormat="1" ht="11.25" customHeight="1" x14ac:dyDescent="0.25">
      <c r="A4932" s="77">
        <v>4926</v>
      </c>
      <c r="B4932" s="76" t="s">
        <v>7407</v>
      </c>
      <c r="C4932" s="98" t="s">
        <v>9414</v>
      </c>
      <c r="D4932" s="77" t="s">
        <v>1586</v>
      </c>
      <c r="E4932" s="76" t="s">
        <v>7833</v>
      </c>
      <c r="F4932" s="94" t="s">
        <v>1596</v>
      </c>
      <c r="G4932" s="94">
        <v>0.1</v>
      </c>
      <c r="H4932" s="94">
        <v>7.0999999999999994E-2</v>
      </c>
      <c r="I4932" s="94">
        <v>2.7375999999999998E-2</v>
      </c>
    </row>
    <row r="4933" spans="1:9" s="97" customFormat="1" ht="11.25" customHeight="1" x14ac:dyDescent="0.25">
      <c r="A4933" s="77">
        <v>4927</v>
      </c>
      <c r="B4933" s="76" t="s">
        <v>7406</v>
      </c>
      <c r="C4933" s="98" t="s">
        <v>9414</v>
      </c>
      <c r="D4933" s="77" t="s">
        <v>1586</v>
      </c>
      <c r="E4933" s="76" t="s">
        <v>7833</v>
      </c>
      <c r="F4933" s="94" t="s">
        <v>1596</v>
      </c>
      <c r="G4933" s="94">
        <v>0.16</v>
      </c>
      <c r="H4933" s="94">
        <v>2.0298627925746569E-2</v>
      </c>
      <c r="I4933" s="94">
        <v>0.13187809523809527</v>
      </c>
    </row>
    <row r="4934" spans="1:9" s="97" customFormat="1" ht="11.25" customHeight="1" x14ac:dyDescent="0.25">
      <c r="A4934" s="77">
        <v>4928</v>
      </c>
      <c r="B4934" s="76" t="s">
        <v>7405</v>
      </c>
      <c r="C4934" s="98" t="s">
        <v>9414</v>
      </c>
      <c r="D4934" s="77" t="s">
        <v>1586</v>
      </c>
      <c r="E4934" s="76" t="s">
        <v>7833</v>
      </c>
      <c r="F4934" s="94" t="s">
        <v>1596</v>
      </c>
      <c r="G4934" s="94">
        <v>0.1</v>
      </c>
      <c r="H4934" s="94">
        <v>2.3688458434221148E-2</v>
      </c>
      <c r="I4934" s="94">
        <v>7.2038095238095234E-2</v>
      </c>
    </row>
    <row r="4935" spans="1:9" s="97" customFormat="1" ht="11.25" customHeight="1" x14ac:dyDescent="0.25">
      <c r="A4935" s="77">
        <v>4929</v>
      </c>
      <c r="B4935" s="76" t="s">
        <v>7404</v>
      </c>
      <c r="C4935" s="98" t="s">
        <v>9414</v>
      </c>
      <c r="D4935" s="77" t="s">
        <v>1586</v>
      </c>
      <c r="E4935" s="76" t="s">
        <v>7853</v>
      </c>
      <c r="F4935" s="94" t="s">
        <v>1596</v>
      </c>
      <c r="G4935" s="94">
        <v>0.1</v>
      </c>
      <c r="H4935" s="94">
        <v>4.0526634382566588E-2</v>
      </c>
      <c r="I4935" s="94">
        <v>5.6142857142857133E-2</v>
      </c>
    </row>
    <row r="4936" spans="1:9" s="97" customFormat="1" ht="11.25" customHeight="1" x14ac:dyDescent="0.25">
      <c r="A4936" s="77">
        <v>4930</v>
      </c>
      <c r="B4936" s="76" t="s">
        <v>7403</v>
      </c>
      <c r="C4936" s="98" t="s">
        <v>9414</v>
      </c>
      <c r="D4936" s="77" t="s">
        <v>1586</v>
      </c>
      <c r="E4936" s="76" t="s">
        <v>7853</v>
      </c>
      <c r="F4936" s="94" t="s">
        <v>1596</v>
      </c>
      <c r="G4936" s="94">
        <v>0.1</v>
      </c>
      <c r="H4936" s="94">
        <v>1.8699556093623889E-2</v>
      </c>
      <c r="I4936" s="94">
        <v>7.6747619047619037E-2</v>
      </c>
    </row>
    <row r="4937" spans="1:9" s="97" customFormat="1" ht="11.25" customHeight="1" x14ac:dyDescent="0.25">
      <c r="A4937" s="77">
        <v>4931</v>
      </c>
      <c r="B4937" s="76" t="s">
        <v>7402</v>
      </c>
      <c r="C4937" s="98" t="s">
        <v>9414</v>
      </c>
      <c r="D4937" s="77" t="s">
        <v>1586</v>
      </c>
      <c r="E4937" s="76" t="s">
        <v>7833</v>
      </c>
      <c r="F4937" s="94" t="s">
        <v>1596</v>
      </c>
      <c r="G4937" s="94">
        <v>0.1</v>
      </c>
      <c r="H4937" s="94">
        <v>1.77E-2</v>
      </c>
      <c r="I4937" s="94">
        <v>7.7691199999999988E-2</v>
      </c>
    </row>
    <row r="4938" spans="1:9" s="97" customFormat="1" ht="11.25" customHeight="1" x14ac:dyDescent="0.25">
      <c r="A4938" s="77">
        <v>4932</v>
      </c>
      <c r="B4938" s="76" t="s">
        <v>7401</v>
      </c>
      <c r="C4938" s="98" t="s">
        <v>9414</v>
      </c>
      <c r="D4938" s="77" t="s">
        <v>1586</v>
      </c>
      <c r="E4938" s="76" t="s">
        <v>7853</v>
      </c>
      <c r="F4938" s="94" t="s">
        <v>1596</v>
      </c>
      <c r="G4938" s="94">
        <v>0.06</v>
      </c>
      <c r="H4938" s="94">
        <v>4.1313559322033906E-2</v>
      </c>
      <c r="I4938" s="94">
        <v>1.7639999999999992E-2</v>
      </c>
    </row>
    <row r="4939" spans="1:9" s="97" customFormat="1" ht="11.25" customHeight="1" x14ac:dyDescent="0.25">
      <c r="A4939" s="77">
        <v>4933</v>
      </c>
      <c r="B4939" s="76" t="s">
        <v>7400</v>
      </c>
      <c r="C4939" s="98" t="s">
        <v>9414</v>
      </c>
      <c r="D4939" s="77" t="s">
        <v>1586</v>
      </c>
      <c r="E4939" s="76" t="s">
        <v>7853</v>
      </c>
      <c r="F4939" s="94" t="s">
        <v>1596</v>
      </c>
      <c r="G4939" s="94">
        <v>0.06</v>
      </c>
      <c r="H4939" s="94">
        <v>3.0503430185633576E-2</v>
      </c>
      <c r="I4939" s="94">
        <v>2.7844761904761903E-2</v>
      </c>
    </row>
    <row r="4940" spans="1:9" s="97" customFormat="1" ht="11.25" customHeight="1" x14ac:dyDescent="0.25">
      <c r="A4940" s="77">
        <v>4934</v>
      </c>
      <c r="B4940" s="76" t="s">
        <v>7399</v>
      </c>
      <c r="C4940" s="98" t="s">
        <v>9414</v>
      </c>
      <c r="D4940" s="77" t="s">
        <v>1586</v>
      </c>
      <c r="E4940" s="76" t="s">
        <v>7853</v>
      </c>
      <c r="F4940" s="94" t="s">
        <v>1596</v>
      </c>
      <c r="G4940" s="94">
        <v>0.1</v>
      </c>
      <c r="H4940" s="94">
        <v>3.8680387409200968E-2</v>
      </c>
      <c r="I4940" s="94">
        <v>5.7885714285714283E-2</v>
      </c>
    </row>
    <row r="4941" spans="1:9" s="97" customFormat="1" ht="11.25" customHeight="1" x14ac:dyDescent="0.25">
      <c r="A4941" s="77">
        <v>4935</v>
      </c>
      <c r="B4941" s="76" t="s">
        <v>7398</v>
      </c>
      <c r="C4941" s="98" t="s">
        <v>9414</v>
      </c>
      <c r="D4941" s="77" t="s">
        <v>1586</v>
      </c>
      <c r="E4941" s="76" t="s">
        <v>7833</v>
      </c>
      <c r="F4941" s="94" t="s">
        <v>1596</v>
      </c>
      <c r="G4941" s="94">
        <v>0.16</v>
      </c>
      <c r="H4941" s="94">
        <v>0.10760000000000002</v>
      </c>
      <c r="I4941" s="94">
        <v>4.9465599999999985E-2</v>
      </c>
    </row>
    <row r="4942" spans="1:9" s="97" customFormat="1" ht="11.25" customHeight="1" x14ac:dyDescent="0.25">
      <c r="A4942" s="77">
        <v>4936</v>
      </c>
      <c r="B4942" s="76" t="s">
        <v>7397</v>
      </c>
      <c r="C4942" s="98" t="s">
        <v>9414</v>
      </c>
      <c r="D4942" s="77" t="s">
        <v>1586</v>
      </c>
      <c r="E4942" s="76" t="s">
        <v>7853</v>
      </c>
      <c r="F4942" s="94" t="s">
        <v>1596</v>
      </c>
      <c r="G4942" s="94">
        <v>0.25</v>
      </c>
      <c r="H4942" s="94">
        <v>0.13200000000000001</v>
      </c>
      <c r="I4942" s="94">
        <v>0.11139199999999999</v>
      </c>
    </row>
    <row r="4943" spans="1:9" s="97" customFormat="1" ht="11.25" customHeight="1" x14ac:dyDescent="0.25">
      <c r="A4943" s="77">
        <v>4937</v>
      </c>
      <c r="B4943" s="76" t="s">
        <v>7396</v>
      </c>
      <c r="C4943" s="98" t="s">
        <v>9414</v>
      </c>
      <c r="D4943" s="77" t="s">
        <v>1586</v>
      </c>
      <c r="E4943" s="76" t="s">
        <v>8598</v>
      </c>
      <c r="F4943" s="94" t="s">
        <v>1596</v>
      </c>
      <c r="G4943" s="94">
        <v>0.1</v>
      </c>
      <c r="H4943" s="94">
        <v>3.2859160613397907E-2</v>
      </c>
      <c r="I4943" s="94">
        <v>6.3380952380952371E-2</v>
      </c>
    </row>
    <row r="4944" spans="1:9" s="97" customFormat="1" ht="11.25" customHeight="1" x14ac:dyDescent="0.25">
      <c r="A4944" s="77">
        <v>4938</v>
      </c>
      <c r="B4944" s="76" t="s">
        <v>7395</v>
      </c>
      <c r="C4944" s="98" t="s">
        <v>9414</v>
      </c>
      <c r="D4944" s="77" t="s">
        <v>1586</v>
      </c>
      <c r="E4944" s="76" t="s">
        <v>7853</v>
      </c>
      <c r="F4944" s="94" t="s">
        <v>1596</v>
      </c>
      <c r="G4944" s="94">
        <v>6.3E-2</v>
      </c>
      <c r="H4944" s="94">
        <v>5.9089991928974982E-2</v>
      </c>
      <c r="I4944" s="94">
        <v>3.6910476190476168E-3</v>
      </c>
    </row>
    <row r="4945" spans="1:9" s="97" customFormat="1" ht="11.25" customHeight="1" x14ac:dyDescent="0.25">
      <c r="A4945" s="77">
        <v>4939</v>
      </c>
      <c r="B4945" s="76" t="s">
        <v>7394</v>
      </c>
      <c r="C4945" s="98" t="s">
        <v>9414</v>
      </c>
      <c r="D4945" s="77" t="s">
        <v>1586</v>
      </c>
      <c r="E4945" s="76" t="s">
        <v>7853</v>
      </c>
      <c r="F4945" s="94" t="s">
        <v>1596</v>
      </c>
      <c r="G4945" s="94">
        <v>0.16</v>
      </c>
      <c r="H4945" s="94">
        <v>5.775322841000808E-2</v>
      </c>
      <c r="I4945" s="94">
        <v>9.652095238095236E-2</v>
      </c>
    </row>
    <row r="4946" spans="1:9" s="97" customFormat="1" ht="11.25" customHeight="1" x14ac:dyDescent="0.25">
      <c r="A4946" s="77">
        <v>4940</v>
      </c>
      <c r="B4946" s="76" t="s">
        <v>7393</v>
      </c>
      <c r="C4946" s="98" t="s">
        <v>9414</v>
      </c>
      <c r="D4946" s="77" t="s">
        <v>1586</v>
      </c>
      <c r="E4946" s="76" t="s">
        <v>7853</v>
      </c>
      <c r="F4946" s="94" t="s">
        <v>1596</v>
      </c>
      <c r="G4946" s="94">
        <v>0.25</v>
      </c>
      <c r="H4946" s="94">
        <v>9.2261904761904764E-3</v>
      </c>
      <c r="I4946" s="94">
        <v>0.22729047619047618</v>
      </c>
    </row>
    <row r="4947" spans="1:9" s="97" customFormat="1" ht="11.25" customHeight="1" x14ac:dyDescent="0.25">
      <c r="A4947" s="77">
        <v>4941</v>
      </c>
      <c r="B4947" s="76" t="s">
        <v>7392</v>
      </c>
      <c r="C4947" s="98" t="s">
        <v>9414</v>
      </c>
      <c r="D4947" s="77" t="s">
        <v>1586</v>
      </c>
      <c r="E4947" s="76" t="s">
        <v>7853</v>
      </c>
      <c r="F4947" s="94" t="s">
        <v>1596</v>
      </c>
      <c r="G4947" s="94">
        <v>6.3E-2</v>
      </c>
      <c r="H4947" s="94">
        <v>1.4315980629539952E-2</v>
      </c>
      <c r="I4947" s="94">
        <v>4.5957714285714282E-2</v>
      </c>
    </row>
    <row r="4948" spans="1:9" s="97" customFormat="1" ht="11.25" customHeight="1" x14ac:dyDescent="0.25">
      <c r="A4948" s="77">
        <v>4942</v>
      </c>
      <c r="B4948" s="76" t="s">
        <v>7391</v>
      </c>
      <c r="C4948" s="98" t="s">
        <v>9414</v>
      </c>
      <c r="D4948" s="77" t="s">
        <v>1586</v>
      </c>
      <c r="E4948" s="76" t="s">
        <v>7853</v>
      </c>
      <c r="F4948" s="94" t="s">
        <v>1596</v>
      </c>
      <c r="G4948" s="94">
        <v>0.16</v>
      </c>
      <c r="H4948" s="94">
        <v>3.6470944309927368E-3</v>
      </c>
      <c r="I4948" s="94">
        <v>0.14759714285714287</v>
      </c>
    </row>
    <row r="4949" spans="1:9" s="97" customFormat="1" ht="11.25" customHeight="1" x14ac:dyDescent="0.25">
      <c r="A4949" s="77">
        <v>4943</v>
      </c>
      <c r="B4949" s="76" t="s">
        <v>7390</v>
      </c>
      <c r="C4949" s="98" t="s">
        <v>9414</v>
      </c>
      <c r="D4949" s="77" t="s">
        <v>1586</v>
      </c>
      <c r="E4949" s="76" t="s">
        <v>7853</v>
      </c>
      <c r="F4949" s="94" t="s">
        <v>1596</v>
      </c>
      <c r="G4949" s="94">
        <v>0.1</v>
      </c>
      <c r="H4949" s="94">
        <v>3.2163034705407587E-2</v>
      </c>
      <c r="I4949" s="94">
        <v>6.4038095238095227E-2</v>
      </c>
    </row>
    <row r="4950" spans="1:9" s="97" customFormat="1" ht="11.25" customHeight="1" x14ac:dyDescent="0.25">
      <c r="A4950" s="77">
        <v>4944</v>
      </c>
      <c r="B4950" s="76" t="s">
        <v>7389</v>
      </c>
      <c r="C4950" s="98" t="s">
        <v>9414</v>
      </c>
      <c r="D4950" s="77" t="s">
        <v>1586</v>
      </c>
      <c r="E4950" s="76" t="s">
        <v>7853</v>
      </c>
      <c r="F4950" s="94" t="s">
        <v>1596</v>
      </c>
      <c r="G4950" s="94">
        <v>0.16</v>
      </c>
      <c r="H4950" s="94">
        <v>9.6399999999999986E-2</v>
      </c>
      <c r="I4950" s="94">
        <v>6.0038400000000006E-2</v>
      </c>
    </row>
    <row r="4951" spans="1:9" s="97" customFormat="1" ht="11.25" customHeight="1" x14ac:dyDescent="0.25">
      <c r="A4951" s="77">
        <v>4945</v>
      </c>
      <c r="B4951" s="76" t="s">
        <v>7388</v>
      </c>
      <c r="C4951" s="98" t="s">
        <v>9414</v>
      </c>
      <c r="D4951" s="77" t="s">
        <v>1586</v>
      </c>
      <c r="E4951" s="76" t="s">
        <v>7853</v>
      </c>
      <c r="F4951" s="94" t="s">
        <v>1596</v>
      </c>
      <c r="G4951" s="94">
        <v>0.1</v>
      </c>
      <c r="H4951" s="94">
        <v>1.5699999999999999E-2</v>
      </c>
      <c r="I4951" s="94">
        <v>7.9579200000000003E-2</v>
      </c>
    </row>
    <row r="4952" spans="1:9" s="97" customFormat="1" ht="11.25" customHeight="1" x14ac:dyDescent="0.25">
      <c r="A4952" s="77">
        <v>4946</v>
      </c>
      <c r="B4952" s="76" t="s">
        <v>7387</v>
      </c>
      <c r="C4952" s="98" t="s">
        <v>9414</v>
      </c>
      <c r="D4952" s="77" t="s">
        <v>1586</v>
      </c>
      <c r="E4952" s="76" t="s">
        <v>7853</v>
      </c>
      <c r="F4952" s="94" t="s">
        <v>1596</v>
      </c>
      <c r="G4952" s="94">
        <v>6.3E-2</v>
      </c>
      <c r="H4952" s="94">
        <v>3.4130000000000001E-2</v>
      </c>
      <c r="I4952" s="94">
        <v>2.7253279999999998E-2</v>
      </c>
    </row>
    <row r="4953" spans="1:9" s="97" customFormat="1" ht="11.25" customHeight="1" x14ac:dyDescent="0.25">
      <c r="A4953" s="77">
        <v>4947</v>
      </c>
      <c r="B4953" s="76" t="s">
        <v>7386</v>
      </c>
      <c r="C4953" s="98" t="s">
        <v>9414</v>
      </c>
      <c r="D4953" s="77" t="s">
        <v>1586</v>
      </c>
      <c r="E4953" s="76" t="s">
        <v>7853</v>
      </c>
      <c r="F4953" s="94" t="s">
        <v>1596</v>
      </c>
      <c r="G4953" s="94">
        <v>0.1</v>
      </c>
      <c r="H4953" s="94">
        <v>5.3999999999999999E-2</v>
      </c>
      <c r="I4953" s="94">
        <v>4.3423999999999997E-2</v>
      </c>
    </row>
    <row r="4954" spans="1:9" s="97" customFormat="1" ht="11.25" customHeight="1" x14ac:dyDescent="0.25">
      <c r="A4954" s="77">
        <v>4948</v>
      </c>
      <c r="B4954" s="76" t="s">
        <v>7385</v>
      </c>
      <c r="C4954" s="98" t="s">
        <v>9414</v>
      </c>
      <c r="D4954" s="77" t="s">
        <v>1586</v>
      </c>
      <c r="E4954" s="76" t="s">
        <v>7853</v>
      </c>
      <c r="F4954" s="94" t="s">
        <v>1596</v>
      </c>
      <c r="G4954" s="94">
        <v>0.16</v>
      </c>
      <c r="H4954" s="94">
        <v>0.11239999999999999</v>
      </c>
      <c r="I4954" s="94">
        <v>4.4934400000000006E-2</v>
      </c>
    </row>
    <row r="4955" spans="1:9" s="97" customFormat="1" ht="11.25" customHeight="1" x14ac:dyDescent="0.25">
      <c r="A4955" s="77">
        <v>4949</v>
      </c>
      <c r="B4955" s="76" t="s">
        <v>7384</v>
      </c>
      <c r="C4955" s="98" t="s">
        <v>9414</v>
      </c>
      <c r="D4955" s="77" t="s">
        <v>1586</v>
      </c>
      <c r="E4955" s="76" t="s">
        <v>7853</v>
      </c>
      <c r="F4955" s="94" t="s">
        <v>1596</v>
      </c>
      <c r="G4955" s="94">
        <v>0.16</v>
      </c>
      <c r="H4955" s="94">
        <v>9.6399999999999986E-2</v>
      </c>
      <c r="I4955" s="94">
        <v>6.0038400000000006E-2</v>
      </c>
    </row>
    <row r="4956" spans="1:9" s="97" customFormat="1" ht="11.25" customHeight="1" x14ac:dyDescent="0.25">
      <c r="A4956" s="77">
        <v>4950</v>
      </c>
      <c r="B4956" s="76" t="s">
        <v>7383</v>
      </c>
      <c r="C4956" s="98" t="s">
        <v>9414</v>
      </c>
      <c r="D4956" s="77" t="s">
        <v>1586</v>
      </c>
      <c r="E4956" s="76" t="s">
        <v>7853</v>
      </c>
      <c r="F4956" s="94" t="s">
        <v>1596</v>
      </c>
      <c r="G4956" s="94">
        <v>0.06</v>
      </c>
      <c r="H4956" s="94">
        <v>3.9200000000000006E-2</v>
      </c>
      <c r="I4956" s="94">
        <v>1.9635199999999998E-2</v>
      </c>
    </row>
    <row r="4957" spans="1:9" s="97" customFormat="1" ht="11.25" customHeight="1" x14ac:dyDescent="0.25">
      <c r="A4957" s="77">
        <v>4951</v>
      </c>
      <c r="B4957" s="76" t="s">
        <v>7382</v>
      </c>
      <c r="C4957" s="98" t="s">
        <v>9414</v>
      </c>
      <c r="D4957" s="77" t="s">
        <v>1586</v>
      </c>
      <c r="E4957" s="76" t="s">
        <v>7833</v>
      </c>
      <c r="F4957" s="94" t="s">
        <v>1596</v>
      </c>
      <c r="G4957" s="94">
        <v>0.1</v>
      </c>
      <c r="H4957" s="94">
        <v>9.961662631154157E-2</v>
      </c>
      <c r="I4957" s="94">
        <v>3.6190476190476169E-4</v>
      </c>
    </row>
    <row r="4958" spans="1:9" s="97" customFormat="1" ht="11.25" customHeight="1" x14ac:dyDescent="0.25">
      <c r="A4958" s="77">
        <v>4952</v>
      </c>
      <c r="B4958" s="76" t="s">
        <v>7381</v>
      </c>
      <c r="C4958" s="98" t="s">
        <v>9414</v>
      </c>
      <c r="D4958" s="77" t="s">
        <v>1586</v>
      </c>
      <c r="E4958" s="76" t="s">
        <v>7833</v>
      </c>
      <c r="F4958" s="94" t="s">
        <v>1596</v>
      </c>
      <c r="G4958" s="94">
        <v>0.1</v>
      </c>
      <c r="H4958" s="94">
        <v>7.9292776432606946E-2</v>
      </c>
      <c r="I4958" s="94">
        <v>1.9547619047619043E-2</v>
      </c>
    </row>
    <row r="4959" spans="1:9" s="97" customFormat="1" ht="11.25" customHeight="1" x14ac:dyDescent="0.25">
      <c r="A4959" s="77">
        <v>4953</v>
      </c>
      <c r="B4959" s="76" t="s">
        <v>7380</v>
      </c>
      <c r="C4959" s="98" t="s">
        <v>9414</v>
      </c>
      <c r="D4959" s="77" t="s">
        <v>1586</v>
      </c>
      <c r="E4959" s="76" t="s">
        <v>7833</v>
      </c>
      <c r="F4959" s="94" t="s">
        <v>1596</v>
      </c>
      <c r="G4959" s="94">
        <v>0.1</v>
      </c>
      <c r="H4959" s="94">
        <v>3.0261299435028248E-2</v>
      </c>
      <c r="I4959" s="94">
        <v>6.5833333333333327E-2</v>
      </c>
    </row>
    <row r="4960" spans="1:9" s="97" customFormat="1" ht="11.25" customHeight="1" x14ac:dyDescent="0.25">
      <c r="A4960" s="77">
        <v>4954</v>
      </c>
      <c r="B4960" s="76" t="s">
        <v>7379</v>
      </c>
      <c r="C4960" s="98" t="s">
        <v>9414</v>
      </c>
      <c r="D4960" s="77" t="s">
        <v>1586</v>
      </c>
      <c r="E4960" s="76" t="s">
        <v>7875</v>
      </c>
      <c r="F4960" s="94" t="s">
        <v>1596</v>
      </c>
      <c r="G4960" s="94">
        <v>0.25</v>
      </c>
      <c r="H4960" s="94">
        <v>8.6470944309927369E-2</v>
      </c>
      <c r="I4960" s="94">
        <v>0.15437142857142855</v>
      </c>
    </row>
    <row r="4961" spans="1:9" s="97" customFormat="1" ht="11.25" customHeight="1" x14ac:dyDescent="0.25">
      <c r="A4961" s="77">
        <v>4955</v>
      </c>
      <c r="B4961" s="76" t="s">
        <v>7378</v>
      </c>
      <c r="C4961" s="98" t="s">
        <v>9414</v>
      </c>
      <c r="D4961" s="77" t="s">
        <v>1586</v>
      </c>
      <c r="E4961" s="76" t="s">
        <v>7833</v>
      </c>
      <c r="F4961" s="94" t="s">
        <v>1596</v>
      </c>
      <c r="G4961" s="94">
        <v>0.06</v>
      </c>
      <c r="H4961" s="94">
        <v>3.8600000000000002E-2</v>
      </c>
      <c r="I4961" s="94">
        <v>2.02016E-2</v>
      </c>
    </row>
    <row r="4962" spans="1:9" s="97" customFormat="1" ht="11.25" customHeight="1" x14ac:dyDescent="0.25">
      <c r="A4962" s="77">
        <v>4956</v>
      </c>
      <c r="B4962" s="76" t="s">
        <v>7377</v>
      </c>
      <c r="C4962" s="98" t="s">
        <v>9414</v>
      </c>
      <c r="D4962" s="77" t="s">
        <v>1586</v>
      </c>
      <c r="E4962" s="76" t="s">
        <v>8597</v>
      </c>
      <c r="F4962" s="94" t="s">
        <v>1596</v>
      </c>
      <c r="G4962" s="94">
        <v>0.06</v>
      </c>
      <c r="H4962" s="94">
        <v>4.7023809523809523E-2</v>
      </c>
      <c r="I4962" s="94">
        <v>1.2249523809523807E-2</v>
      </c>
    </row>
    <row r="4963" spans="1:9" s="97" customFormat="1" ht="11.25" customHeight="1" x14ac:dyDescent="0.25">
      <c r="A4963" s="77">
        <v>4957</v>
      </c>
      <c r="B4963" s="76" t="s">
        <v>7376</v>
      </c>
      <c r="C4963" s="98" t="s">
        <v>9414</v>
      </c>
      <c r="D4963" s="77" t="s">
        <v>1586</v>
      </c>
      <c r="E4963" s="76" t="s">
        <v>8597</v>
      </c>
      <c r="F4963" s="94" t="s">
        <v>1596</v>
      </c>
      <c r="G4963" s="94">
        <v>0.1</v>
      </c>
      <c r="H4963" s="94">
        <v>2.375403551251009E-2</v>
      </c>
      <c r="I4963" s="94">
        <v>7.1976190476190485E-2</v>
      </c>
    </row>
    <row r="4964" spans="1:9" s="97" customFormat="1" ht="11.25" customHeight="1" x14ac:dyDescent="0.25">
      <c r="A4964" s="77">
        <v>4958</v>
      </c>
      <c r="B4964" s="76" t="s">
        <v>7375</v>
      </c>
      <c r="C4964" s="98" t="s">
        <v>9414</v>
      </c>
      <c r="D4964" s="77" t="s">
        <v>1586</v>
      </c>
      <c r="E4964" s="76" t="s">
        <v>8597</v>
      </c>
      <c r="F4964" s="94" t="s">
        <v>1596</v>
      </c>
      <c r="G4964" s="94">
        <v>0.25</v>
      </c>
      <c r="H4964" s="94">
        <v>0.16362489911218725</v>
      </c>
      <c r="I4964" s="94">
        <v>8.1538095238095243E-2</v>
      </c>
    </row>
    <row r="4965" spans="1:9" s="97" customFormat="1" ht="11.25" customHeight="1" x14ac:dyDescent="0.25">
      <c r="A4965" s="77">
        <v>4959</v>
      </c>
      <c r="B4965" s="76" t="s">
        <v>7374</v>
      </c>
      <c r="C4965" s="98" t="s">
        <v>9414</v>
      </c>
      <c r="D4965" s="77" t="s">
        <v>1586</v>
      </c>
      <c r="E4965" s="76" t="s">
        <v>8597</v>
      </c>
      <c r="F4965" s="94" t="s">
        <v>1596</v>
      </c>
      <c r="G4965" s="94">
        <v>0.25</v>
      </c>
      <c r="H4965" s="94">
        <v>7.191787732041971E-2</v>
      </c>
      <c r="I4965" s="94">
        <v>0.16810952380952379</v>
      </c>
    </row>
    <row r="4966" spans="1:9" s="97" customFormat="1" ht="11.25" customHeight="1" x14ac:dyDescent="0.25">
      <c r="A4966" s="77">
        <v>4960</v>
      </c>
      <c r="B4966" s="76" t="s">
        <v>7373</v>
      </c>
      <c r="C4966" s="98" t="s">
        <v>9414</v>
      </c>
      <c r="D4966" s="77" t="s">
        <v>1586</v>
      </c>
      <c r="E4966" s="76" t="s">
        <v>8597</v>
      </c>
      <c r="F4966" s="94" t="s">
        <v>1596</v>
      </c>
      <c r="G4966" s="94">
        <v>0.1</v>
      </c>
      <c r="H4966" s="94">
        <v>0.1</v>
      </c>
      <c r="I4966" s="94">
        <v>0</v>
      </c>
    </row>
    <row r="4967" spans="1:9" s="97" customFormat="1" ht="11.25" customHeight="1" x14ac:dyDescent="0.25">
      <c r="A4967" s="77">
        <v>4961</v>
      </c>
      <c r="B4967" s="76" t="s">
        <v>7372</v>
      </c>
      <c r="C4967" s="98" t="s">
        <v>9414</v>
      </c>
      <c r="D4967" s="77" t="s">
        <v>1586</v>
      </c>
      <c r="E4967" s="76" t="s">
        <v>8597</v>
      </c>
      <c r="F4967" s="94" t="s">
        <v>1596</v>
      </c>
      <c r="G4967" s="94">
        <v>0.32</v>
      </c>
      <c r="H4967" s="94">
        <v>5.5533696529459241E-2</v>
      </c>
      <c r="I4967" s="94">
        <v>0.24965619047619045</v>
      </c>
    </row>
    <row r="4968" spans="1:9" s="97" customFormat="1" ht="11.25" customHeight="1" x14ac:dyDescent="0.25">
      <c r="A4968" s="77">
        <v>4962</v>
      </c>
      <c r="B4968" s="76" t="s">
        <v>7371</v>
      </c>
      <c r="C4968" s="98" t="s">
        <v>9414</v>
      </c>
      <c r="D4968" s="77" t="s">
        <v>1586</v>
      </c>
      <c r="E4968" s="76" t="s">
        <v>8597</v>
      </c>
      <c r="F4968" s="94" t="s">
        <v>1596</v>
      </c>
      <c r="G4968" s="94">
        <v>0.1</v>
      </c>
      <c r="H4968" s="94">
        <v>5.8308111380145286E-2</v>
      </c>
      <c r="I4968" s="94">
        <v>3.9357142857142847E-2</v>
      </c>
    </row>
    <row r="4969" spans="1:9" s="97" customFormat="1" ht="11.25" customHeight="1" x14ac:dyDescent="0.25">
      <c r="A4969" s="77">
        <v>4963</v>
      </c>
      <c r="B4969" s="76" t="s">
        <v>7370</v>
      </c>
      <c r="C4969" s="98" t="s">
        <v>9414</v>
      </c>
      <c r="D4969" s="77" t="s">
        <v>1586</v>
      </c>
      <c r="E4969" s="76" t="s">
        <v>8597</v>
      </c>
      <c r="F4969" s="94" t="s">
        <v>1596</v>
      </c>
      <c r="G4969" s="94">
        <v>0.1</v>
      </c>
      <c r="H4969" s="94">
        <v>3.5805084745762709E-2</v>
      </c>
      <c r="I4969" s="94">
        <v>6.0599999999999994E-2</v>
      </c>
    </row>
    <row r="4970" spans="1:9" s="97" customFormat="1" ht="11.25" customHeight="1" x14ac:dyDescent="0.25">
      <c r="A4970" s="77">
        <v>4964</v>
      </c>
      <c r="B4970" s="76" t="s">
        <v>7369</v>
      </c>
      <c r="C4970" s="98" t="s">
        <v>9414</v>
      </c>
      <c r="D4970" s="77" t="s">
        <v>1586</v>
      </c>
      <c r="E4970" s="76" t="s">
        <v>8597</v>
      </c>
      <c r="F4970" s="94" t="s">
        <v>1596</v>
      </c>
      <c r="G4970" s="94">
        <v>0.1</v>
      </c>
      <c r="H4970" s="94">
        <v>7.7431396287328492E-3</v>
      </c>
      <c r="I4970" s="94">
        <v>8.7090476190476176E-2</v>
      </c>
    </row>
    <row r="4971" spans="1:9" s="97" customFormat="1" ht="11.25" customHeight="1" x14ac:dyDescent="0.25">
      <c r="A4971" s="77">
        <v>4965</v>
      </c>
      <c r="B4971" s="76" t="s">
        <v>7368</v>
      </c>
      <c r="C4971" s="98" t="s">
        <v>9414</v>
      </c>
      <c r="D4971" s="77" t="s">
        <v>1586</v>
      </c>
      <c r="E4971" s="76" t="s">
        <v>8597</v>
      </c>
      <c r="F4971" s="94" t="s">
        <v>1596</v>
      </c>
      <c r="G4971" s="94">
        <v>0.16</v>
      </c>
      <c r="H4971" s="94">
        <v>7.0560936238902347E-2</v>
      </c>
      <c r="I4971" s="94">
        <v>8.4430476190476181E-2</v>
      </c>
    </row>
    <row r="4972" spans="1:9" s="97" customFormat="1" ht="11.25" customHeight="1" x14ac:dyDescent="0.25">
      <c r="A4972" s="77">
        <v>4966</v>
      </c>
      <c r="B4972" s="76" t="s">
        <v>7367</v>
      </c>
      <c r="C4972" s="98" t="s">
        <v>9414</v>
      </c>
      <c r="D4972" s="77" t="s">
        <v>1586</v>
      </c>
      <c r="E4972" s="76" t="s">
        <v>8597</v>
      </c>
      <c r="F4972" s="94" t="s">
        <v>1596</v>
      </c>
      <c r="G4972" s="94">
        <v>0.1</v>
      </c>
      <c r="H4972" s="94">
        <v>5.3006456820016146E-2</v>
      </c>
      <c r="I4972" s="94">
        <v>4.4361904761904755E-2</v>
      </c>
    </row>
    <row r="4973" spans="1:9" s="97" customFormat="1" ht="11.25" customHeight="1" x14ac:dyDescent="0.25">
      <c r="A4973" s="77">
        <v>4967</v>
      </c>
      <c r="B4973" s="76" t="s">
        <v>7366</v>
      </c>
      <c r="C4973" s="98" t="s">
        <v>9414</v>
      </c>
      <c r="D4973" s="77" t="s">
        <v>1586</v>
      </c>
      <c r="E4973" s="76" t="s">
        <v>8597</v>
      </c>
      <c r="F4973" s="94" t="s">
        <v>1596</v>
      </c>
      <c r="G4973" s="94">
        <v>0.01</v>
      </c>
      <c r="H4973" s="94">
        <v>7.899999999999999E-3</v>
      </c>
      <c r="I4973" s="94">
        <v>1.9824000000000005E-3</v>
      </c>
    </row>
    <row r="4974" spans="1:9" s="97" customFormat="1" ht="11.25" customHeight="1" x14ac:dyDescent="0.25">
      <c r="A4974" s="77">
        <v>4968</v>
      </c>
      <c r="B4974" s="76" t="s">
        <v>7365</v>
      </c>
      <c r="C4974" s="98" t="s">
        <v>9414</v>
      </c>
      <c r="D4974" s="77" t="s">
        <v>1586</v>
      </c>
      <c r="E4974" s="76" t="s">
        <v>8597</v>
      </c>
      <c r="F4974" s="94" t="s">
        <v>1596</v>
      </c>
      <c r="G4974" s="94">
        <v>0.1</v>
      </c>
      <c r="H4974" s="94">
        <v>7.0999999999999994E-2</v>
      </c>
      <c r="I4974" s="94">
        <v>2.7375999999999998E-2</v>
      </c>
    </row>
    <row r="4975" spans="1:9" s="97" customFormat="1" ht="11.25" customHeight="1" x14ac:dyDescent="0.25">
      <c r="A4975" s="77">
        <v>4969</v>
      </c>
      <c r="B4975" s="76" t="s">
        <v>7364</v>
      </c>
      <c r="C4975" s="98" t="s">
        <v>9414</v>
      </c>
      <c r="D4975" s="77" t="s">
        <v>1586</v>
      </c>
      <c r="E4975" s="76" t="s">
        <v>8597</v>
      </c>
      <c r="F4975" s="94" t="s">
        <v>1596</v>
      </c>
      <c r="G4975" s="94">
        <v>0.04</v>
      </c>
      <c r="H4975" s="94">
        <v>1.0023204196933012E-2</v>
      </c>
      <c r="I4975" s="94">
        <v>2.8298095238095237E-2</v>
      </c>
    </row>
    <row r="4976" spans="1:9" s="97" customFormat="1" ht="11.25" customHeight="1" x14ac:dyDescent="0.25">
      <c r="A4976" s="77">
        <v>4970</v>
      </c>
      <c r="B4976" s="76" t="s">
        <v>7363</v>
      </c>
      <c r="C4976" s="98" t="s">
        <v>9414</v>
      </c>
      <c r="D4976" s="77" t="s">
        <v>1586</v>
      </c>
      <c r="E4976" s="76" t="s">
        <v>8597</v>
      </c>
      <c r="F4976" s="94" t="s">
        <v>1596</v>
      </c>
      <c r="G4976" s="94">
        <v>0.25</v>
      </c>
      <c r="H4976" s="94">
        <v>2.1635391444713482E-2</v>
      </c>
      <c r="I4976" s="94">
        <v>0.21557619047619045</v>
      </c>
    </row>
    <row r="4977" spans="1:9" s="97" customFormat="1" ht="11.25" customHeight="1" x14ac:dyDescent="0.25">
      <c r="A4977" s="77">
        <v>4971</v>
      </c>
      <c r="B4977" s="76" t="s">
        <v>7362</v>
      </c>
      <c r="C4977" s="98" t="s">
        <v>9414</v>
      </c>
      <c r="D4977" s="77" t="s">
        <v>1586</v>
      </c>
      <c r="E4977" s="76" t="s">
        <v>8597</v>
      </c>
      <c r="F4977" s="94" t="s">
        <v>1596</v>
      </c>
      <c r="G4977" s="94">
        <v>6.3E-2</v>
      </c>
      <c r="H4977" s="94">
        <v>3.7439467312348665E-2</v>
      </c>
      <c r="I4977" s="94">
        <v>2.4129142857142856E-2</v>
      </c>
    </row>
    <row r="4978" spans="1:9" s="97" customFormat="1" ht="11.25" customHeight="1" x14ac:dyDescent="0.25">
      <c r="A4978" s="77">
        <v>4972</v>
      </c>
      <c r="B4978" s="76" t="s">
        <v>7361</v>
      </c>
      <c r="C4978" s="98" t="s">
        <v>9414</v>
      </c>
      <c r="D4978" s="77" t="s">
        <v>1586</v>
      </c>
      <c r="E4978" s="76" t="s">
        <v>7736</v>
      </c>
      <c r="F4978" s="94" t="s">
        <v>1596</v>
      </c>
      <c r="G4978" s="94">
        <v>0.25</v>
      </c>
      <c r="H4978" s="94">
        <v>3.3358555286521388E-2</v>
      </c>
      <c r="I4978" s="94">
        <v>0.20450952380952381</v>
      </c>
    </row>
    <row r="4979" spans="1:9" s="97" customFormat="1" ht="11.25" customHeight="1" x14ac:dyDescent="0.25">
      <c r="A4979" s="77">
        <v>4973</v>
      </c>
      <c r="B4979" s="76" t="s">
        <v>7360</v>
      </c>
      <c r="C4979" s="98" t="s">
        <v>9414</v>
      </c>
      <c r="D4979" s="77" t="s">
        <v>1586</v>
      </c>
      <c r="E4979" s="76" t="s">
        <v>7736</v>
      </c>
      <c r="F4979" s="94" t="s">
        <v>1596</v>
      </c>
      <c r="G4979" s="94">
        <v>0.04</v>
      </c>
      <c r="H4979" s="94">
        <v>0.04</v>
      </c>
      <c r="I4979" s="94">
        <v>0</v>
      </c>
    </row>
    <row r="4980" spans="1:9" s="97" customFormat="1" ht="11.25" customHeight="1" x14ac:dyDescent="0.25">
      <c r="A4980" s="77">
        <v>4974</v>
      </c>
      <c r="B4980" s="76" t="s">
        <v>7359</v>
      </c>
      <c r="C4980" s="98" t="s">
        <v>9414</v>
      </c>
      <c r="D4980" s="77" t="s">
        <v>1586</v>
      </c>
      <c r="E4980" s="76" t="s">
        <v>7736</v>
      </c>
      <c r="F4980" s="94" t="s">
        <v>1596</v>
      </c>
      <c r="G4980" s="94">
        <v>0.04</v>
      </c>
      <c r="H4980" s="94">
        <v>1.34E-2</v>
      </c>
      <c r="I4980" s="94">
        <v>2.5110399999999998E-2</v>
      </c>
    </row>
    <row r="4981" spans="1:9" s="97" customFormat="1" ht="11.25" customHeight="1" x14ac:dyDescent="0.25">
      <c r="A4981" s="77">
        <v>4975</v>
      </c>
      <c r="B4981" s="76" t="s">
        <v>7358</v>
      </c>
      <c r="C4981" s="98" t="s">
        <v>9414</v>
      </c>
      <c r="D4981" s="77" t="s">
        <v>1586</v>
      </c>
      <c r="E4981" s="76" t="s">
        <v>7736</v>
      </c>
      <c r="F4981" s="94" t="s">
        <v>1596</v>
      </c>
      <c r="G4981" s="94">
        <v>6.3E-2</v>
      </c>
      <c r="H4981" s="94">
        <v>6.1440677966101698E-3</v>
      </c>
      <c r="I4981" s="94">
        <v>5.3671999999999997E-2</v>
      </c>
    </row>
    <row r="4982" spans="1:9" s="97" customFormat="1" ht="11.25" customHeight="1" x14ac:dyDescent="0.25">
      <c r="A4982" s="77">
        <v>4976</v>
      </c>
      <c r="B4982" s="76" t="s">
        <v>7357</v>
      </c>
      <c r="C4982" s="98" t="s">
        <v>9414</v>
      </c>
      <c r="D4982" s="77" t="s">
        <v>1586</v>
      </c>
      <c r="E4982" s="76" t="s">
        <v>7736</v>
      </c>
      <c r="F4982" s="94" t="s">
        <v>1596</v>
      </c>
      <c r="G4982" s="94">
        <v>0.1</v>
      </c>
      <c r="H4982" s="94">
        <v>2.3340395480225994E-2</v>
      </c>
      <c r="I4982" s="94">
        <v>7.2366666666666662E-2</v>
      </c>
    </row>
    <row r="4983" spans="1:9" s="97" customFormat="1" ht="11.25" customHeight="1" x14ac:dyDescent="0.25">
      <c r="A4983" s="77">
        <v>4977</v>
      </c>
      <c r="B4983" s="76" t="s">
        <v>7356</v>
      </c>
      <c r="C4983" s="98" t="s">
        <v>9414</v>
      </c>
      <c r="D4983" s="77" t="s">
        <v>1586</v>
      </c>
      <c r="E4983" s="76" t="s">
        <v>7736</v>
      </c>
      <c r="F4983" s="94" t="s">
        <v>1596</v>
      </c>
      <c r="G4983" s="94">
        <v>0.16</v>
      </c>
      <c r="H4983" s="94">
        <v>2.2962066182405167E-2</v>
      </c>
      <c r="I4983" s="94">
        <v>0.12936380952380949</v>
      </c>
    </row>
    <row r="4984" spans="1:9" s="97" customFormat="1" ht="11.25" customHeight="1" x14ac:dyDescent="0.25">
      <c r="A4984" s="77">
        <v>4978</v>
      </c>
      <c r="B4984" s="76" t="s">
        <v>7355</v>
      </c>
      <c r="C4984" s="98" t="s">
        <v>9414</v>
      </c>
      <c r="D4984" s="77" t="s">
        <v>1586</v>
      </c>
      <c r="E4984" s="76" t="s">
        <v>7736</v>
      </c>
      <c r="F4984" s="94" t="s">
        <v>1596</v>
      </c>
      <c r="G4984" s="94">
        <v>0.16</v>
      </c>
      <c r="H4984" s="94">
        <v>3.623385794995964E-2</v>
      </c>
      <c r="I4984" s="94">
        <v>0.1168352380952381</v>
      </c>
    </row>
    <row r="4985" spans="1:9" s="97" customFormat="1" ht="11.25" customHeight="1" x14ac:dyDescent="0.25">
      <c r="A4985" s="77">
        <v>4979</v>
      </c>
      <c r="B4985" s="76" t="s">
        <v>7354</v>
      </c>
      <c r="C4985" s="98" t="s">
        <v>9414</v>
      </c>
      <c r="D4985" s="77" t="s">
        <v>1586</v>
      </c>
      <c r="E4985" s="76" t="s">
        <v>7736</v>
      </c>
      <c r="F4985" s="94" t="s">
        <v>1596</v>
      </c>
      <c r="G4985" s="94">
        <v>0.25</v>
      </c>
      <c r="H4985" s="94">
        <v>1.7085351089588377E-2</v>
      </c>
      <c r="I4985" s="94">
        <v>0.21987142857142855</v>
      </c>
    </row>
    <row r="4986" spans="1:9" s="97" customFormat="1" ht="11.25" customHeight="1" x14ac:dyDescent="0.25">
      <c r="A4986" s="77">
        <v>4980</v>
      </c>
      <c r="B4986" s="76" t="s">
        <v>7353</v>
      </c>
      <c r="C4986" s="98" t="s">
        <v>9414</v>
      </c>
      <c r="D4986" s="77" t="s">
        <v>1586</v>
      </c>
      <c r="E4986" s="76" t="s">
        <v>7736</v>
      </c>
      <c r="F4986" s="94" t="s">
        <v>1596</v>
      </c>
      <c r="G4986" s="94">
        <v>0.16</v>
      </c>
      <c r="H4986" s="94">
        <v>0.14220137207425343</v>
      </c>
      <c r="I4986" s="94">
        <v>1.6801904761904751E-2</v>
      </c>
    </row>
    <row r="4987" spans="1:9" s="97" customFormat="1" ht="11.25" customHeight="1" x14ac:dyDescent="0.25">
      <c r="A4987" s="77">
        <v>4981</v>
      </c>
      <c r="B4987" s="76" t="s">
        <v>7352</v>
      </c>
      <c r="C4987" s="98" t="s">
        <v>9414</v>
      </c>
      <c r="D4987" s="77" t="s">
        <v>1586</v>
      </c>
      <c r="E4987" s="76" t="s">
        <v>7736</v>
      </c>
      <c r="F4987" s="94" t="s">
        <v>1596</v>
      </c>
      <c r="G4987" s="94">
        <v>0.1</v>
      </c>
      <c r="H4987" s="94">
        <v>5.1205609362389028E-2</v>
      </c>
      <c r="I4987" s="94">
        <v>4.6061904761904755E-2</v>
      </c>
    </row>
    <row r="4988" spans="1:9" s="97" customFormat="1" ht="11.25" customHeight="1" x14ac:dyDescent="0.25">
      <c r="A4988" s="77">
        <v>4982</v>
      </c>
      <c r="B4988" s="76" t="s">
        <v>7351</v>
      </c>
      <c r="C4988" s="98" t="s">
        <v>9414</v>
      </c>
      <c r="D4988" s="77" t="s">
        <v>1586</v>
      </c>
      <c r="E4988" s="76" t="s">
        <v>7736</v>
      </c>
      <c r="F4988" s="94" t="s">
        <v>1596</v>
      </c>
      <c r="G4988" s="94">
        <v>6.3E-2</v>
      </c>
      <c r="H4988" s="94">
        <v>3.1053268765133171E-2</v>
      </c>
      <c r="I4988" s="94">
        <v>3.0157714285714284E-2</v>
      </c>
    </row>
    <row r="4989" spans="1:9" s="97" customFormat="1" ht="11.25" customHeight="1" x14ac:dyDescent="0.25">
      <c r="A4989" s="77">
        <v>4983</v>
      </c>
      <c r="B4989" s="76" t="s">
        <v>7350</v>
      </c>
      <c r="C4989" s="98" t="s">
        <v>9414</v>
      </c>
      <c r="D4989" s="77" t="s">
        <v>1586</v>
      </c>
      <c r="E4989" s="76" t="s">
        <v>7736</v>
      </c>
      <c r="F4989" s="94" t="s">
        <v>1596</v>
      </c>
      <c r="G4989" s="94">
        <v>0.1</v>
      </c>
      <c r="H4989" s="94">
        <v>1.2E-2</v>
      </c>
      <c r="I4989" s="94">
        <v>8.3072000000000007E-2</v>
      </c>
    </row>
    <row r="4990" spans="1:9" s="97" customFormat="1" ht="11.25" customHeight="1" x14ac:dyDescent="0.25">
      <c r="A4990" s="77">
        <v>4984</v>
      </c>
      <c r="B4990" s="76" t="s">
        <v>7349</v>
      </c>
      <c r="C4990" s="98" t="s">
        <v>9414</v>
      </c>
      <c r="D4990" s="77" t="s">
        <v>1586</v>
      </c>
      <c r="E4990" s="76" t="s">
        <v>7736</v>
      </c>
      <c r="F4990" s="94" t="s">
        <v>1596</v>
      </c>
      <c r="G4990" s="94">
        <v>0.04</v>
      </c>
      <c r="H4990" s="94">
        <v>2.5999999999999999E-2</v>
      </c>
      <c r="I4990" s="94">
        <v>1.3215999999999999E-2</v>
      </c>
    </row>
    <row r="4991" spans="1:9" s="97" customFormat="1" ht="11.25" customHeight="1" x14ac:dyDescent="0.25">
      <c r="A4991" s="77">
        <v>4985</v>
      </c>
      <c r="B4991" s="76" t="s">
        <v>7348</v>
      </c>
      <c r="C4991" s="98" t="s">
        <v>9414</v>
      </c>
      <c r="D4991" s="77" t="s">
        <v>1586</v>
      </c>
      <c r="E4991" s="76" t="s">
        <v>7736</v>
      </c>
      <c r="F4991" s="94" t="s">
        <v>1596</v>
      </c>
      <c r="G4991" s="94">
        <v>6.3E-2</v>
      </c>
      <c r="H4991" s="94">
        <v>4.1560734463276836E-2</v>
      </c>
      <c r="I4991" s="94">
        <v>2.0238666666666662E-2</v>
      </c>
    </row>
    <row r="4992" spans="1:9" s="97" customFormat="1" ht="11.25" customHeight="1" x14ac:dyDescent="0.25">
      <c r="A4992" s="77">
        <v>4986</v>
      </c>
      <c r="B4992" s="76" t="s">
        <v>7347</v>
      </c>
      <c r="C4992" s="98" t="s">
        <v>9414</v>
      </c>
      <c r="D4992" s="77" t="s">
        <v>1586</v>
      </c>
      <c r="E4992" s="76" t="s">
        <v>7736</v>
      </c>
      <c r="F4992" s="94" t="s">
        <v>1596</v>
      </c>
      <c r="G4992" s="94">
        <v>0.16</v>
      </c>
      <c r="H4992" s="94">
        <v>2.2316384180790964E-2</v>
      </c>
      <c r="I4992" s="94">
        <v>0.1299733333333333</v>
      </c>
    </row>
    <row r="4993" spans="1:9" s="97" customFormat="1" ht="11.25" customHeight="1" x14ac:dyDescent="0.25">
      <c r="A4993" s="77">
        <v>4987</v>
      </c>
      <c r="B4993" s="76" t="s">
        <v>7346</v>
      </c>
      <c r="C4993" s="98" t="s">
        <v>9414</v>
      </c>
      <c r="D4993" s="77" t="s">
        <v>1586</v>
      </c>
      <c r="E4993" s="76" t="s">
        <v>7736</v>
      </c>
      <c r="F4993" s="94" t="s">
        <v>1596</v>
      </c>
      <c r="G4993" s="94">
        <v>0.1</v>
      </c>
      <c r="H4993" s="94">
        <v>6.2449556093623895E-3</v>
      </c>
      <c r="I4993" s="94">
        <v>8.8504761904761892E-2</v>
      </c>
    </row>
    <row r="4994" spans="1:9" s="97" customFormat="1" ht="11.25" customHeight="1" x14ac:dyDescent="0.25">
      <c r="A4994" s="77">
        <v>4988</v>
      </c>
      <c r="B4994" s="76" t="s">
        <v>7345</v>
      </c>
      <c r="C4994" s="98" t="s">
        <v>9414</v>
      </c>
      <c r="D4994" s="77" t="s">
        <v>1586</v>
      </c>
      <c r="E4994" s="76" t="s">
        <v>7736</v>
      </c>
      <c r="F4994" s="94" t="s">
        <v>1596</v>
      </c>
      <c r="G4994" s="94">
        <v>0.06</v>
      </c>
      <c r="H4994" s="94">
        <v>1.2262913640032284E-2</v>
      </c>
      <c r="I4994" s="94">
        <v>4.5063809523809527E-2</v>
      </c>
    </row>
    <row r="4995" spans="1:9" s="97" customFormat="1" ht="11.25" customHeight="1" x14ac:dyDescent="0.25">
      <c r="A4995" s="77">
        <v>4989</v>
      </c>
      <c r="B4995" s="76" t="s">
        <v>7344</v>
      </c>
      <c r="C4995" s="98" t="s">
        <v>9414</v>
      </c>
      <c r="D4995" s="77" t="s">
        <v>1586</v>
      </c>
      <c r="E4995" s="76" t="s">
        <v>7853</v>
      </c>
      <c r="F4995" s="94" t="s">
        <v>1596</v>
      </c>
      <c r="G4995" s="94">
        <v>0.1</v>
      </c>
      <c r="H4995" s="94">
        <v>0.1</v>
      </c>
      <c r="I4995" s="94">
        <v>0</v>
      </c>
    </row>
    <row r="4996" spans="1:9" s="97" customFormat="1" ht="11.25" customHeight="1" x14ac:dyDescent="0.25">
      <c r="A4996" s="77">
        <v>4990</v>
      </c>
      <c r="B4996" s="76" t="s">
        <v>4500</v>
      </c>
      <c r="C4996" s="98" t="s">
        <v>1611</v>
      </c>
      <c r="D4996" s="77" t="s">
        <v>1586</v>
      </c>
      <c r="E4996" s="76" t="s">
        <v>1296</v>
      </c>
      <c r="F4996" s="94" t="s">
        <v>1596</v>
      </c>
      <c r="G4996" s="94">
        <v>0.25</v>
      </c>
      <c r="H4996" s="94">
        <v>4.7028853914447132E-2</v>
      </c>
      <c r="I4996" s="94">
        <v>0.19160476190476192</v>
      </c>
    </row>
    <row r="4997" spans="1:9" s="97" customFormat="1" ht="11.25" customHeight="1" x14ac:dyDescent="0.25">
      <c r="A4997" s="77">
        <v>4991</v>
      </c>
      <c r="B4997" s="76" t="s">
        <v>4499</v>
      </c>
      <c r="C4997" s="98" t="s">
        <v>1611</v>
      </c>
      <c r="D4997" s="77" t="s">
        <v>1586</v>
      </c>
      <c r="E4997" s="76" t="s">
        <v>7703</v>
      </c>
      <c r="F4997" s="94" t="s">
        <v>1596</v>
      </c>
      <c r="G4997" s="94">
        <v>0.16</v>
      </c>
      <c r="H4997" s="94">
        <v>6.775121065375303E-2</v>
      </c>
      <c r="I4997" s="94">
        <v>8.7082857142857142E-2</v>
      </c>
    </row>
    <row r="4998" spans="1:9" s="97" customFormat="1" ht="11.25" customHeight="1" x14ac:dyDescent="0.25">
      <c r="A4998" s="77">
        <v>4992</v>
      </c>
      <c r="B4998" s="76" t="s">
        <v>4498</v>
      </c>
      <c r="C4998" s="98" t="s">
        <v>1611</v>
      </c>
      <c r="D4998" s="77" t="s">
        <v>1586</v>
      </c>
      <c r="E4998" s="76" t="s">
        <v>7830</v>
      </c>
      <c r="F4998" s="94" t="s">
        <v>1596</v>
      </c>
      <c r="G4998" s="94">
        <v>6.3E-2</v>
      </c>
      <c r="H4998" s="94">
        <v>6.3E-2</v>
      </c>
      <c r="I4998" s="94">
        <v>0</v>
      </c>
    </row>
    <row r="4999" spans="1:9" s="97" customFormat="1" ht="11.25" customHeight="1" x14ac:dyDescent="0.25">
      <c r="A4999" s="77">
        <v>4993</v>
      </c>
      <c r="B4999" s="76" t="s">
        <v>4497</v>
      </c>
      <c r="C4999" s="98" t="s">
        <v>1611</v>
      </c>
      <c r="D4999" s="77" t="s">
        <v>1586</v>
      </c>
      <c r="E4999" s="76" t="s">
        <v>7703</v>
      </c>
      <c r="F4999" s="94" t="s">
        <v>1596</v>
      </c>
      <c r="G4999" s="94">
        <v>0.1</v>
      </c>
      <c r="H4999" s="94">
        <v>5.8227401129943505E-2</v>
      </c>
      <c r="I4999" s="94">
        <v>3.943333333333332E-2</v>
      </c>
    </row>
    <row r="5000" spans="1:9" s="97" customFormat="1" ht="11.25" customHeight="1" x14ac:dyDescent="0.25">
      <c r="A5000" s="77">
        <v>4994</v>
      </c>
      <c r="B5000" s="76" t="s">
        <v>4821</v>
      </c>
      <c r="C5000" s="98" t="s">
        <v>1621</v>
      </c>
      <c r="D5000" s="77" t="s">
        <v>1586</v>
      </c>
      <c r="E5000" s="76" t="s">
        <v>7703</v>
      </c>
      <c r="F5000" s="94" t="s">
        <v>1596</v>
      </c>
      <c r="G5000" s="94">
        <v>0.25</v>
      </c>
      <c r="H5000" s="94">
        <v>7.7703793381759492E-2</v>
      </c>
      <c r="I5000" s="94">
        <v>0.16264761904761901</v>
      </c>
    </row>
    <row r="5001" spans="1:9" s="97" customFormat="1" ht="11.25" customHeight="1" x14ac:dyDescent="0.25">
      <c r="A5001" s="77">
        <v>4995</v>
      </c>
      <c r="B5001" s="76" t="s">
        <v>4820</v>
      </c>
      <c r="C5001" s="98" t="s">
        <v>1621</v>
      </c>
      <c r="D5001" s="77" t="s">
        <v>1586</v>
      </c>
      <c r="E5001" s="76" t="s">
        <v>7703</v>
      </c>
      <c r="F5001" s="94" t="s">
        <v>1596</v>
      </c>
      <c r="G5001" s="94">
        <v>0.16</v>
      </c>
      <c r="H5001" s="94">
        <v>3.6748385794995966E-2</v>
      </c>
      <c r="I5001" s="94">
        <v>0.11634952380952381</v>
      </c>
    </row>
    <row r="5002" spans="1:9" s="97" customFormat="1" ht="11.25" customHeight="1" x14ac:dyDescent="0.25">
      <c r="A5002" s="77">
        <v>4996</v>
      </c>
      <c r="B5002" s="76" t="s">
        <v>4819</v>
      </c>
      <c r="C5002" s="98" t="s">
        <v>1621</v>
      </c>
      <c r="D5002" s="77" t="s">
        <v>1586</v>
      </c>
      <c r="E5002" s="76" t="s">
        <v>7703</v>
      </c>
      <c r="F5002" s="94" t="s">
        <v>1596</v>
      </c>
      <c r="G5002" s="94">
        <v>0.16</v>
      </c>
      <c r="H5002" s="94">
        <v>0.14109160613397903</v>
      </c>
      <c r="I5002" s="94">
        <v>1.7849523809523784E-2</v>
      </c>
    </row>
    <row r="5003" spans="1:9" s="97" customFormat="1" ht="11.25" customHeight="1" x14ac:dyDescent="0.25">
      <c r="A5003" s="77">
        <v>4997</v>
      </c>
      <c r="B5003" s="76" t="s">
        <v>4818</v>
      </c>
      <c r="C5003" s="98" t="s">
        <v>1621</v>
      </c>
      <c r="D5003" s="77" t="s">
        <v>1586</v>
      </c>
      <c r="E5003" s="76" t="s">
        <v>7703</v>
      </c>
      <c r="F5003" s="94" t="s">
        <v>1596</v>
      </c>
      <c r="G5003" s="94">
        <v>0.16</v>
      </c>
      <c r="H5003" s="94">
        <v>0.16</v>
      </c>
      <c r="I5003" s="94">
        <v>0</v>
      </c>
    </row>
    <row r="5004" spans="1:9" s="97" customFormat="1" ht="11.25" customHeight="1" x14ac:dyDescent="0.25">
      <c r="A5004" s="77">
        <v>4998</v>
      </c>
      <c r="B5004" s="76" t="s">
        <v>592</v>
      </c>
      <c r="C5004" s="98" t="s">
        <v>1621</v>
      </c>
      <c r="D5004" s="77" t="s">
        <v>1586</v>
      </c>
      <c r="E5004" s="76" t="s">
        <v>7703</v>
      </c>
      <c r="F5004" s="94" t="s">
        <v>1596</v>
      </c>
      <c r="G5004" s="94">
        <v>0.1</v>
      </c>
      <c r="H5004" s="94">
        <v>9.2534301856335766E-2</v>
      </c>
      <c r="I5004" s="94">
        <v>7.047619047619043E-3</v>
      </c>
    </row>
    <row r="5005" spans="1:9" s="97" customFormat="1" ht="11.25" customHeight="1" x14ac:dyDescent="0.25">
      <c r="A5005" s="77">
        <v>4999</v>
      </c>
      <c r="B5005" s="76" t="s">
        <v>4817</v>
      </c>
      <c r="C5005" s="98" t="s">
        <v>1621</v>
      </c>
      <c r="D5005" s="77" t="s">
        <v>1586</v>
      </c>
      <c r="E5005" s="76" t="s">
        <v>7703</v>
      </c>
      <c r="F5005" s="94" t="s">
        <v>1596</v>
      </c>
      <c r="G5005" s="94">
        <v>0.1</v>
      </c>
      <c r="H5005" s="94">
        <v>6.8000000000000005E-2</v>
      </c>
      <c r="I5005" s="94">
        <v>3.0207999999999999E-2</v>
      </c>
    </row>
    <row r="5006" spans="1:9" s="97" customFormat="1" ht="11.25" customHeight="1" x14ac:dyDescent="0.25">
      <c r="A5006" s="77">
        <v>5000</v>
      </c>
      <c r="B5006" s="76" t="s">
        <v>4816</v>
      </c>
      <c r="C5006" s="98" t="s">
        <v>1621</v>
      </c>
      <c r="D5006" s="77" t="s">
        <v>1586</v>
      </c>
      <c r="E5006" s="76" t="s">
        <v>7703</v>
      </c>
      <c r="F5006" s="94" t="s">
        <v>1596</v>
      </c>
      <c r="G5006" s="94">
        <v>6.3E-2</v>
      </c>
      <c r="H5006" s="94">
        <v>6.3E-2</v>
      </c>
      <c r="I5006" s="94">
        <v>0</v>
      </c>
    </row>
    <row r="5007" spans="1:9" s="97" customFormat="1" ht="11.25" customHeight="1" x14ac:dyDescent="0.25">
      <c r="A5007" s="77">
        <v>5001</v>
      </c>
      <c r="B5007" s="76" t="s">
        <v>4815</v>
      </c>
      <c r="C5007" s="98" t="s">
        <v>1621</v>
      </c>
      <c r="D5007" s="77" t="s">
        <v>1586</v>
      </c>
      <c r="E5007" s="76" t="s">
        <v>7703</v>
      </c>
      <c r="F5007" s="94" t="s">
        <v>1596</v>
      </c>
      <c r="G5007" s="94">
        <v>0.1</v>
      </c>
      <c r="H5007" s="94">
        <v>3.1577885391444717E-2</v>
      </c>
      <c r="I5007" s="94">
        <v>6.4590476190476198E-2</v>
      </c>
    </row>
    <row r="5008" spans="1:9" s="97" customFormat="1" ht="11.25" customHeight="1" x14ac:dyDescent="0.25">
      <c r="A5008" s="77">
        <v>5002</v>
      </c>
      <c r="B5008" s="76" t="s">
        <v>4814</v>
      </c>
      <c r="C5008" s="98" t="s">
        <v>1621</v>
      </c>
      <c r="D5008" s="77" t="s">
        <v>1586</v>
      </c>
      <c r="E5008" s="76" t="s">
        <v>7703</v>
      </c>
      <c r="F5008" s="94" t="s">
        <v>1596</v>
      </c>
      <c r="G5008" s="94">
        <v>1.26</v>
      </c>
      <c r="H5008" s="94">
        <v>0.62999999999999989</v>
      </c>
      <c r="I5008" s="94">
        <v>0</v>
      </c>
    </row>
    <row r="5009" spans="1:9" s="97" customFormat="1" ht="11.25" customHeight="1" x14ac:dyDescent="0.25">
      <c r="A5009" s="77">
        <v>5003</v>
      </c>
      <c r="B5009" s="76" t="s">
        <v>593</v>
      </c>
      <c r="C5009" s="98" t="s">
        <v>1621</v>
      </c>
      <c r="D5009" s="77" t="s">
        <v>1586</v>
      </c>
      <c r="E5009" s="76" t="s">
        <v>7965</v>
      </c>
      <c r="F5009" s="94" t="s">
        <v>1596</v>
      </c>
      <c r="G5009" s="94">
        <v>0.16</v>
      </c>
      <c r="H5009" s="94">
        <v>1.0093825665859564E-2</v>
      </c>
      <c r="I5009" s="94">
        <v>0.14151142857142859</v>
      </c>
    </row>
    <row r="5010" spans="1:9" s="97" customFormat="1" ht="11.25" customHeight="1" x14ac:dyDescent="0.25">
      <c r="A5010" s="77">
        <v>5004</v>
      </c>
      <c r="B5010" s="76" t="s">
        <v>594</v>
      </c>
      <c r="C5010" s="98" t="s">
        <v>1621</v>
      </c>
      <c r="D5010" s="77" t="s">
        <v>1586</v>
      </c>
      <c r="E5010" s="76" t="s">
        <v>7965</v>
      </c>
      <c r="F5010" s="94" t="s">
        <v>1596</v>
      </c>
      <c r="G5010" s="94">
        <v>0.1</v>
      </c>
      <c r="H5010" s="94">
        <v>0.1</v>
      </c>
      <c r="I5010" s="94">
        <v>0</v>
      </c>
    </row>
    <row r="5011" spans="1:9" s="97" customFormat="1" ht="11.25" customHeight="1" x14ac:dyDescent="0.25">
      <c r="A5011" s="77">
        <v>5005</v>
      </c>
      <c r="B5011" s="76" t="s">
        <v>595</v>
      </c>
      <c r="C5011" s="98" t="s">
        <v>1621</v>
      </c>
      <c r="D5011" s="77" t="s">
        <v>1586</v>
      </c>
      <c r="E5011" s="76" t="s">
        <v>7965</v>
      </c>
      <c r="F5011" s="94" t="s">
        <v>1596</v>
      </c>
      <c r="G5011" s="94">
        <v>0.25</v>
      </c>
      <c r="H5011" s="94">
        <v>0.14199999999999999</v>
      </c>
      <c r="I5011" s="94">
        <v>0.101952</v>
      </c>
    </row>
    <row r="5012" spans="1:9" s="97" customFormat="1" ht="11.25" customHeight="1" x14ac:dyDescent="0.25">
      <c r="A5012" s="77">
        <v>5006</v>
      </c>
      <c r="B5012" s="76" t="s">
        <v>596</v>
      </c>
      <c r="C5012" s="98" t="s">
        <v>1621</v>
      </c>
      <c r="D5012" s="77" t="s">
        <v>1586</v>
      </c>
      <c r="E5012" s="76" t="s">
        <v>7965</v>
      </c>
      <c r="F5012" s="94" t="s">
        <v>1596</v>
      </c>
      <c r="G5012" s="94">
        <v>0.1</v>
      </c>
      <c r="H5012" s="94">
        <v>5.3909402744148516E-2</v>
      </c>
      <c r="I5012" s="94">
        <v>4.3509523809523797E-2</v>
      </c>
    </row>
    <row r="5013" spans="1:9" s="97" customFormat="1" ht="11.25" customHeight="1" x14ac:dyDescent="0.25">
      <c r="A5013" s="77">
        <v>5007</v>
      </c>
      <c r="B5013" s="76" t="s">
        <v>597</v>
      </c>
      <c r="C5013" s="98" t="s">
        <v>1621</v>
      </c>
      <c r="D5013" s="77" t="s">
        <v>1586</v>
      </c>
      <c r="E5013" s="76" t="s">
        <v>7965</v>
      </c>
      <c r="F5013" s="94" t="s">
        <v>1596</v>
      </c>
      <c r="G5013" s="94">
        <v>0.06</v>
      </c>
      <c r="H5013" s="94">
        <v>1.0668886198547216E-2</v>
      </c>
      <c r="I5013" s="94">
        <v>4.6568571428571431E-2</v>
      </c>
    </row>
    <row r="5014" spans="1:9" s="97" customFormat="1" ht="11.25" customHeight="1" x14ac:dyDescent="0.25">
      <c r="A5014" s="77">
        <v>5008</v>
      </c>
      <c r="B5014" s="76" t="s">
        <v>598</v>
      </c>
      <c r="C5014" s="98" t="s">
        <v>1621</v>
      </c>
      <c r="D5014" s="77" t="s">
        <v>1586</v>
      </c>
      <c r="E5014" s="76" t="s">
        <v>7965</v>
      </c>
      <c r="F5014" s="94" t="s">
        <v>1596</v>
      </c>
      <c r="G5014" s="94">
        <v>0.1</v>
      </c>
      <c r="H5014" s="94">
        <v>6.5000000000000002E-2</v>
      </c>
      <c r="I5014" s="94">
        <v>3.304E-2</v>
      </c>
    </row>
    <row r="5015" spans="1:9" s="97" customFormat="1" ht="11.25" customHeight="1" x14ac:dyDescent="0.25">
      <c r="A5015" s="77">
        <v>5009</v>
      </c>
      <c r="B5015" s="76" t="s">
        <v>599</v>
      </c>
      <c r="C5015" s="98" t="s">
        <v>1621</v>
      </c>
      <c r="D5015" s="77" t="s">
        <v>1586</v>
      </c>
      <c r="E5015" s="76" t="s">
        <v>7965</v>
      </c>
      <c r="F5015" s="94" t="s">
        <v>1596</v>
      </c>
      <c r="G5015" s="94">
        <v>0.06</v>
      </c>
      <c r="H5015" s="94">
        <v>1.120359160613398E-2</v>
      </c>
      <c r="I5015" s="94">
        <v>4.6063809523809521E-2</v>
      </c>
    </row>
    <row r="5016" spans="1:9" s="97" customFormat="1" ht="11.25" customHeight="1" x14ac:dyDescent="0.25">
      <c r="A5016" s="77">
        <v>5010</v>
      </c>
      <c r="B5016" s="76" t="s">
        <v>600</v>
      </c>
      <c r="C5016" s="98" t="s">
        <v>1621</v>
      </c>
      <c r="D5016" s="77" t="s">
        <v>1586</v>
      </c>
      <c r="E5016" s="76" t="s">
        <v>7965</v>
      </c>
      <c r="F5016" s="94" t="s">
        <v>1596</v>
      </c>
      <c r="G5016" s="94">
        <v>0.16</v>
      </c>
      <c r="H5016" s="94">
        <v>7.8541162227602906E-2</v>
      </c>
      <c r="I5016" s="94">
        <v>7.6897142857142858E-2</v>
      </c>
    </row>
    <row r="5017" spans="1:9" s="97" customFormat="1" ht="11.25" customHeight="1" x14ac:dyDescent="0.25">
      <c r="A5017" s="77">
        <v>5011</v>
      </c>
      <c r="B5017" s="76" t="s">
        <v>601</v>
      </c>
      <c r="C5017" s="98" t="s">
        <v>1621</v>
      </c>
      <c r="D5017" s="77" t="s">
        <v>1586</v>
      </c>
      <c r="E5017" s="76" t="s">
        <v>7965</v>
      </c>
      <c r="F5017" s="94" t="s">
        <v>1596</v>
      </c>
      <c r="G5017" s="94">
        <v>0.16</v>
      </c>
      <c r="H5017" s="94">
        <v>6.0936238902340609E-2</v>
      </c>
      <c r="I5017" s="94">
        <v>9.3516190476190461E-2</v>
      </c>
    </row>
    <row r="5018" spans="1:9" s="97" customFormat="1" ht="11.25" customHeight="1" x14ac:dyDescent="0.25">
      <c r="A5018" s="77">
        <v>5012</v>
      </c>
      <c r="B5018" s="76" t="s">
        <v>602</v>
      </c>
      <c r="C5018" s="98" t="s">
        <v>1621</v>
      </c>
      <c r="D5018" s="77" t="s">
        <v>1586</v>
      </c>
      <c r="E5018" s="76" t="s">
        <v>7965</v>
      </c>
      <c r="F5018" s="94" t="s">
        <v>1596</v>
      </c>
      <c r="G5018" s="94">
        <v>0.1</v>
      </c>
      <c r="H5018" s="94">
        <v>6.3E-2</v>
      </c>
      <c r="I5018" s="94">
        <v>3.4928000000000001E-2</v>
      </c>
    </row>
    <row r="5019" spans="1:9" s="97" customFormat="1" ht="11.25" customHeight="1" x14ac:dyDescent="0.25">
      <c r="A5019" s="77">
        <v>5013</v>
      </c>
      <c r="B5019" s="76" t="s">
        <v>603</v>
      </c>
      <c r="C5019" s="98" t="s">
        <v>1621</v>
      </c>
      <c r="D5019" s="77" t="s">
        <v>1586</v>
      </c>
      <c r="E5019" s="76" t="s">
        <v>7965</v>
      </c>
      <c r="F5019" s="94" t="s">
        <v>1596</v>
      </c>
      <c r="G5019" s="94">
        <v>0.16</v>
      </c>
      <c r="H5019" s="94">
        <v>8.6800000000000016E-2</v>
      </c>
      <c r="I5019" s="94">
        <v>6.910079999999999E-2</v>
      </c>
    </row>
    <row r="5020" spans="1:9" s="97" customFormat="1" ht="11.25" customHeight="1" x14ac:dyDescent="0.25">
      <c r="A5020" s="77">
        <v>5014</v>
      </c>
      <c r="B5020" s="76" t="s">
        <v>604</v>
      </c>
      <c r="C5020" s="98" t="s">
        <v>1621</v>
      </c>
      <c r="D5020" s="77" t="s">
        <v>1586</v>
      </c>
      <c r="E5020" s="76" t="s">
        <v>7965</v>
      </c>
      <c r="F5020" s="94" t="s">
        <v>1596</v>
      </c>
      <c r="G5020" s="94">
        <v>6.3E-2</v>
      </c>
      <c r="H5020" s="94">
        <v>3.7909999999999999E-2</v>
      </c>
      <c r="I5020" s="94">
        <v>2.3684960000000001E-2</v>
      </c>
    </row>
    <row r="5021" spans="1:9" s="97" customFormat="1" ht="11.25" customHeight="1" x14ac:dyDescent="0.25">
      <c r="A5021" s="77">
        <v>5015</v>
      </c>
      <c r="B5021" s="76" t="s">
        <v>4813</v>
      </c>
      <c r="C5021" s="98" t="s">
        <v>1621</v>
      </c>
      <c r="D5021" s="77" t="s">
        <v>1586</v>
      </c>
      <c r="E5021" s="76" t="s">
        <v>3766</v>
      </c>
      <c r="F5021" s="94" t="s">
        <v>1596</v>
      </c>
      <c r="G5021" s="94">
        <v>0.16</v>
      </c>
      <c r="H5021" s="94">
        <v>6.3231436642453592E-2</v>
      </c>
      <c r="I5021" s="94">
        <v>9.1349523809523797E-2</v>
      </c>
    </row>
    <row r="5022" spans="1:9" s="97" customFormat="1" ht="11.25" customHeight="1" x14ac:dyDescent="0.25">
      <c r="A5022" s="77">
        <v>5016</v>
      </c>
      <c r="B5022" s="76" t="s">
        <v>4812</v>
      </c>
      <c r="C5022" s="98" t="s">
        <v>1621</v>
      </c>
      <c r="D5022" s="77" t="s">
        <v>1586</v>
      </c>
      <c r="E5022" s="76" t="s">
        <v>3766</v>
      </c>
      <c r="F5022" s="94" t="s">
        <v>1596</v>
      </c>
      <c r="G5022" s="94">
        <v>0.06</v>
      </c>
      <c r="H5022" s="94">
        <v>6.0000000000000005E-2</v>
      </c>
      <c r="I5022" s="94">
        <v>0</v>
      </c>
    </row>
    <row r="5023" spans="1:9" s="97" customFormat="1" ht="11.25" customHeight="1" x14ac:dyDescent="0.25">
      <c r="A5023" s="77">
        <v>5017</v>
      </c>
      <c r="B5023" s="76" t="s">
        <v>605</v>
      </c>
      <c r="C5023" s="98" t="s">
        <v>1621</v>
      </c>
      <c r="D5023" s="77" t="s">
        <v>1586</v>
      </c>
      <c r="E5023" s="76" t="s">
        <v>3766</v>
      </c>
      <c r="F5023" s="94" t="s">
        <v>1596</v>
      </c>
      <c r="G5023" s="94">
        <v>0.1</v>
      </c>
      <c r="H5023" s="94">
        <v>1.8245560936238903E-2</v>
      </c>
      <c r="I5023" s="94">
        <v>7.7176190476190468E-2</v>
      </c>
    </row>
    <row r="5024" spans="1:9" s="97" customFormat="1" ht="11.25" customHeight="1" x14ac:dyDescent="0.25">
      <c r="A5024" s="77">
        <v>5018</v>
      </c>
      <c r="B5024" s="76" t="s">
        <v>2945</v>
      </c>
      <c r="C5024" s="98" t="s">
        <v>1638</v>
      </c>
      <c r="D5024" s="77" t="s">
        <v>1586</v>
      </c>
      <c r="E5024" s="76" t="s">
        <v>2488</v>
      </c>
      <c r="F5024" s="94" t="s">
        <v>1596</v>
      </c>
      <c r="G5024" s="94">
        <v>0.04</v>
      </c>
      <c r="H5024" s="94">
        <v>2.8000000000000001E-2</v>
      </c>
      <c r="I5024" s="94">
        <v>1.1328E-2</v>
      </c>
    </row>
    <row r="5025" spans="1:9" s="97" customFormat="1" ht="11.25" customHeight="1" x14ac:dyDescent="0.25">
      <c r="A5025" s="77">
        <v>5019</v>
      </c>
      <c r="B5025" s="76" t="s">
        <v>2944</v>
      </c>
      <c r="C5025" s="98" t="s">
        <v>1638</v>
      </c>
      <c r="D5025" s="77" t="s">
        <v>1586</v>
      </c>
      <c r="E5025" s="76" t="s">
        <v>2488</v>
      </c>
      <c r="F5025" s="94" t="s">
        <v>1596</v>
      </c>
      <c r="G5025" s="94">
        <v>2.5000000000000001E-2</v>
      </c>
      <c r="H5025" s="94">
        <v>6.4164648910411621E-3</v>
      </c>
      <c r="I5025" s="94">
        <v>1.7542857142857141E-2</v>
      </c>
    </row>
    <row r="5026" spans="1:9" s="97" customFormat="1" ht="11.25" customHeight="1" x14ac:dyDescent="0.25">
      <c r="A5026" s="77">
        <v>5020</v>
      </c>
      <c r="B5026" s="76" t="s">
        <v>2974</v>
      </c>
      <c r="C5026" s="98" t="s">
        <v>1638</v>
      </c>
      <c r="D5026" s="77" t="s">
        <v>1586</v>
      </c>
      <c r="E5026" s="76" t="s">
        <v>2488</v>
      </c>
      <c r="F5026" s="94" t="s">
        <v>1596</v>
      </c>
      <c r="G5026" s="94">
        <v>6.3E-2</v>
      </c>
      <c r="H5026" s="94">
        <v>3.9169999999999996E-2</v>
      </c>
      <c r="I5026" s="94">
        <v>2.2495520000000001E-2</v>
      </c>
    </row>
    <row r="5027" spans="1:9" s="97" customFormat="1" ht="11.25" customHeight="1" x14ac:dyDescent="0.25">
      <c r="A5027" s="77">
        <v>5021</v>
      </c>
      <c r="B5027" s="76" t="s">
        <v>4811</v>
      </c>
      <c r="C5027" s="98" t="s">
        <v>1621</v>
      </c>
      <c r="D5027" s="77" t="s">
        <v>1586</v>
      </c>
      <c r="E5027" s="76" t="s">
        <v>3766</v>
      </c>
      <c r="F5027" s="94" t="s">
        <v>1596</v>
      </c>
      <c r="G5027" s="94">
        <v>0.06</v>
      </c>
      <c r="H5027" s="94">
        <v>3.420601291364004E-2</v>
      </c>
      <c r="I5027" s="94">
        <v>2.4349523809523804E-2</v>
      </c>
    </row>
    <row r="5028" spans="1:9" s="97" customFormat="1" ht="11.25" customHeight="1" x14ac:dyDescent="0.25">
      <c r="A5028" s="77">
        <v>5022</v>
      </c>
      <c r="B5028" s="76" t="s">
        <v>4810</v>
      </c>
      <c r="C5028" s="98" t="s">
        <v>1621</v>
      </c>
      <c r="D5028" s="77" t="s">
        <v>1586</v>
      </c>
      <c r="E5028" s="76" t="s">
        <v>3766</v>
      </c>
      <c r="F5028" s="94" t="s">
        <v>1596</v>
      </c>
      <c r="G5028" s="94">
        <v>0.16</v>
      </c>
      <c r="H5028" s="94">
        <v>2.5272397094430996E-2</v>
      </c>
      <c r="I5028" s="94">
        <v>0.12718285714285713</v>
      </c>
    </row>
    <row r="5029" spans="1:9" s="97" customFormat="1" ht="11.25" customHeight="1" x14ac:dyDescent="0.25">
      <c r="A5029" s="77">
        <v>5023</v>
      </c>
      <c r="B5029" s="76" t="s">
        <v>4809</v>
      </c>
      <c r="C5029" s="98" t="s">
        <v>1621</v>
      </c>
      <c r="D5029" s="77" t="s">
        <v>1586</v>
      </c>
      <c r="E5029" s="76" t="s">
        <v>3766</v>
      </c>
      <c r="F5029" s="94" t="s">
        <v>1596</v>
      </c>
      <c r="G5029" s="94">
        <v>0.06</v>
      </c>
      <c r="H5029" s="94">
        <v>2.7600000000000003E-2</v>
      </c>
      <c r="I5029" s="94">
        <v>3.0585599999999998E-2</v>
      </c>
    </row>
    <row r="5030" spans="1:9" s="97" customFormat="1" ht="11.25" customHeight="1" x14ac:dyDescent="0.25">
      <c r="A5030" s="77">
        <v>5024</v>
      </c>
      <c r="B5030" s="76" t="s">
        <v>606</v>
      </c>
      <c r="C5030" s="98" t="s">
        <v>1621</v>
      </c>
      <c r="D5030" s="77" t="s">
        <v>1586</v>
      </c>
      <c r="E5030" s="76" t="s">
        <v>7651</v>
      </c>
      <c r="F5030" s="94" t="s">
        <v>1596</v>
      </c>
      <c r="G5030" s="94">
        <v>0.1</v>
      </c>
      <c r="H5030" s="94">
        <v>6.4000000000000001E-2</v>
      </c>
      <c r="I5030" s="94">
        <v>3.3983999999999993E-2</v>
      </c>
    </row>
    <row r="5031" spans="1:9" s="97" customFormat="1" ht="11.25" customHeight="1" x14ac:dyDescent="0.25">
      <c r="A5031" s="77">
        <v>5025</v>
      </c>
      <c r="B5031" s="76" t="s">
        <v>607</v>
      </c>
      <c r="C5031" s="98" t="s">
        <v>1621</v>
      </c>
      <c r="D5031" s="77" t="s">
        <v>1586</v>
      </c>
      <c r="E5031" s="76" t="s">
        <v>7893</v>
      </c>
      <c r="F5031" s="94" t="s">
        <v>1596</v>
      </c>
      <c r="G5031" s="94">
        <v>0.1</v>
      </c>
      <c r="H5031" s="94">
        <v>3.557808716707022E-2</v>
      </c>
      <c r="I5031" s="94">
        <v>6.081428571428571E-2</v>
      </c>
    </row>
    <row r="5032" spans="1:9" s="97" customFormat="1" ht="11.25" customHeight="1" x14ac:dyDescent="0.25">
      <c r="A5032" s="77">
        <v>5026</v>
      </c>
      <c r="B5032" s="76" t="s">
        <v>8596</v>
      </c>
      <c r="C5032" s="98" t="s">
        <v>1628</v>
      </c>
      <c r="D5032" s="77" t="s">
        <v>1586</v>
      </c>
      <c r="E5032" s="76" t="s">
        <v>7630</v>
      </c>
      <c r="F5032" s="94" t="s">
        <v>1596</v>
      </c>
      <c r="G5032" s="94">
        <v>0.16</v>
      </c>
      <c r="H5032" s="94">
        <v>2.9968724778046813E-2</v>
      </c>
      <c r="I5032" s="94">
        <v>0.12274952380952381</v>
      </c>
    </row>
    <row r="5033" spans="1:9" s="97" customFormat="1" ht="11.25" customHeight="1" x14ac:dyDescent="0.25">
      <c r="A5033" s="77">
        <v>5027</v>
      </c>
      <c r="B5033" s="76" t="s">
        <v>8595</v>
      </c>
      <c r="C5033" s="98" t="s">
        <v>1628</v>
      </c>
      <c r="D5033" s="77" t="s">
        <v>1586</v>
      </c>
      <c r="E5033" s="76" t="s">
        <v>7630</v>
      </c>
      <c r="F5033" s="94" t="s">
        <v>1596</v>
      </c>
      <c r="G5033" s="94">
        <v>0.63</v>
      </c>
      <c r="H5033" s="94">
        <v>0.19900000000000001</v>
      </c>
      <c r="I5033" s="94">
        <v>0.406864</v>
      </c>
    </row>
    <row r="5034" spans="1:9" s="97" customFormat="1" ht="11.25" customHeight="1" x14ac:dyDescent="0.25">
      <c r="A5034" s="77">
        <v>5028</v>
      </c>
      <c r="B5034" s="76" t="s">
        <v>8594</v>
      </c>
      <c r="C5034" s="98" t="s">
        <v>1628</v>
      </c>
      <c r="D5034" s="77" t="s">
        <v>1586</v>
      </c>
      <c r="E5034" s="76" t="s">
        <v>7630</v>
      </c>
      <c r="F5034" s="94" t="s">
        <v>1596</v>
      </c>
      <c r="G5034" s="94">
        <v>0.16</v>
      </c>
      <c r="H5034" s="94">
        <v>5.4832526230831321E-3</v>
      </c>
      <c r="I5034" s="94">
        <v>0.14586380952380953</v>
      </c>
    </row>
    <row r="5035" spans="1:9" s="97" customFormat="1" ht="11.25" customHeight="1" x14ac:dyDescent="0.25">
      <c r="A5035" s="77">
        <v>5029</v>
      </c>
      <c r="B5035" s="76" t="s">
        <v>8593</v>
      </c>
      <c r="C5035" s="98" t="s">
        <v>1628</v>
      </c>
      <c r="D5035" s="77" t="s">
        <v>1586</v>
      </c>
      <c r="E5035" s="76" t="s">
        <v>7630</v>
      </c>
      <c r="F5035" s="94" t="s">
        <v>1596</v>
      </c>
      <c r="G5035" s="94">
        <v>0.1</v>
      </c>
      <c r="H5035" s="94">
        <v>6.3357546408393875E-3</v>
      </c>
      <c r="I5035" s="94">
        <v>8.8419047619047619E-2</v>
      </c>
    </row>
    <row r="5036" spans="1:9" s="97" customFormat="1" ht="11.25" customHeight="1" x14ac:dyDescent="0.25">
      <c r="A5036" s="77">
        <v>5030</v>
      </c>
      <c r="B5036" s="76" t="s">
        <v>8592</v>
      </c>
      <c r="C5036" s="98" t="s">
        <v>1628</v>
      </c>
      <c r="D5036" s="77" t="s">
        <v>1586</v>
      </c>
      <c r="E5036" s="76" t="s">
        <v>7630</v>
      </c>
      <c r="F5036" s="94" t="s">
        <v>1596</v>
      </c>
      <c r="G5036" s="94">
        <v>0.16</v>
      </c>
      <c r="H5036" s="94">
        <v>2.2427360774818404E-2</v>
      </c>
      <c r="I5036" s="94">
        <v>0.12986857142857142</v>
      </c>
    </row>
    <row r="5037" spans="1:9" s="97" customFormat="1" ht="11.25" customHeight="1" x14ac:dyDescent="0.25">
      <c r="A5037" s="77">
        <v>5031</v>
      </c>
      <c r="B5037" s="76" t="s">
        <v>8591</v>
      </c>
      <c r="C5037" s="98" t="s">
        <v>1628</v>
      </c>
      <c r="D5037" s="77" t="s">
        <v>1586</v>
      </c>
      <c r="E5037" s="76" t="s">
        <v>7630</v>
      </c>
      <c r="F5037" s="94" t="s">
        <v>1596</v>
      </c>
      <c r="G5037" s="94">
        <v>6.3E-2</v>
      </c>
      <c r="H5037" s="94">
        <v>3.3469531880548825E-2</v>
      </c>
      <c r="I5037" s="94">
        <v>2.7876761904761904E-2</v>
      </c>
    </row>
    <row r="5038" spans="1:9" s="97" customFormat="1" ht="11.25" customHeight="1" x14ac:dyDescent="0.25">
      <c r="A5038" s="77">
        <v>5032</v>
      </c>
      <c r="B5038" s="76" t="s">
        <v>8590</v>
      </c>
      <c r="C5038" s="98" t="s">
        <v>1628</v>
      </c>
      <c r="D5038" s="77" t="s">
        <v>1586</v>
      </c>
      <c r="E5038" s="76" t="s">
        <v>7630</v>
      </c>
      <c r="F5038" s="94" t="s">
        <v>1596</v>
      </c>
      <c r="G5038" s="94">
        <v>0.25</v>
      </c>
      <c r="H5038" s="94">
        <v>0.14949999999999999</v>
      </c>
      <c r="I5038" s="94">
        <v>9.4871999999999998E-2</v>
      </c>
    </row>
    <row r="5039" spans="1:9" s="97" customFormat="1" ht="11.25" customHeight="1" x14ac:dyDescent="0.25">
      <c r="A5039" s="77">
        <v>5033</v>
      </c>
      <c r="B5039" s="76" t="s">
        <v>8589</v>
      </c>
      <c r="C5039" s="98" t="s">
        <v>1628</v>
      </c>
      <c r="D5039" s="77" t="s">
        <v>1586</v>
      </c>
      <c r="E5039" s="76" t="s">
        <v>7630</v>
      </c>
      <c r="F5039" s="94" t="s">
        <v>1596</v>
      </c>
      <c r="G5039" s="94">
        <v>0.16</v>
      </c>
      <c r="H5039" s="94">
        <v>9.8000000000000004E-2</v>
      </c>
      <c r="I5039" s="94">
        <v>5.8527999999999997E-2</v>
      </c>
    </row>
    <row r="5040" spans="1:9" s="97" customFormat="1" ht="11.25" customHeight="1" x14ac:dyDescent="0.25">
      <c r="A5040" s="77">
        <v>5034</v>
      </c>
      <c r="B5040" s="76" t="s">
        <v>8588</v>
      </c>
      <c r="C5040" s="98" t="s">
        <v>1628</v>
      </c>
      <c r="D5040" s="77" t="s">
        <v>1586</v>
      </c>
      <c r="E5040" s="76" t="s">
        <v>7630</v>
      </c>
      <c r="F5040" s="94" t="s">
        <v>1596</v>
      </c>
      <c r="G5040" s="94">
        <v>0.25</v>
      </c>
      <c r="H5040" s="94">
        <v>0.1545</v>
      </c>
      <c r="I5040" s="94">
        <v>9.0151999999999996E-2</v>
      </c>
    </row>
    <row r="5041" spans="1:9" s="97" customFormat="1" ht="11.25" customHeight="1" x14ac:dyDescent="0.25">
      <c r="A5041" s="77">
        <v>5035</v>
      </c>
      <c r="B5041" s="76" t="s">
        <v>8587</v>
      </c>
      <c r="C5041" s="98" t="s">
        <v>1628</v>
      </c>
      <c r="D5041" s="77" t="s">
        <v>1586</v>
      </c>
      <c r="E5041" s="76" t="s">
        <v>7630</v>
      </c>
      <c r="F5041" s="94" t="s">
        <v>1596</v>
      </c>
      <c r="G5041" s="94">
        <v>0.16</v>
      </c>
      <c r="H5041" s="94">
        <v>3.4034503631961255E-2</v>
      </c>
      <c r="I5041" s="94">
        <v>0.11891142857142857</v>
      </c>
    </row>
    <row r="5042" spans="1:9" s="97" customFormat="1" ht="11.25" customHeight="1" x14ac:dyDescent="0.25">
      <c r="A5042" s="77">
        <v>5036</v>
      </c>
      <c r="B5042" s="76" t="s">
        <v>8586</v>
      </c>
      <c r="C5042" s="98" t="s">
        <v>1628</v>
      </c>
      <c r="D5042" s="77" t="s">
        <v>1586</v>
      </c>
      <c r="E5042" s="76" t="s">
        <v>7630</v>
      </c>
      <c r="F5042" s="94" t="s">
        <v>1596</v>
      </c>
      <c r="G5042" s="94">
        <v>6.3E-2</v>
      </c>
      <c r="H5042" s="94">
        <v>4.1689999999999998E-2</v>
      </c>
      <c r="I5042" s="94">
        <v>2.0116640000000002E-2</v>
      </c>
    </row>
    <row r="5043" spans="1:9" s="97" customFormat="1" ht="11.25" customHeight="1" x14ac:dyDescent="0.25">
      <c r="A5043" s="77">
        <v>5037</v>
      </c>
      <c r="B5043" s="76" t="s">
        <v>8585</v>
      </c>
      <c r="C5043" s="98" t="s">
        <v>1628</v>
      </c>
      <c r="D5043" s="77" t="s">
        <v>1586</v>
      </c>
      <c r="E5043" s="76" t="s">
        <v>7630</v>
      </c>
      <c r="F5043" s="94" t="s">
        <v>1596</v>
      </c>
      <c r="G5043" s="94">
        <v>6.3E-2</v>
      </c>
      <c r="H5043" s="94">
        <v>5.8666263115415658E-3</v>
      </c>
      <c r="I5043" s="94">
        <v>5.3933904761904759E-2</v>
      </c>
    </row>
    <row r="5044" spans="1:9" s="97" customFormat="1" ht="11.25" customHeight="1" x14ac:dyDescent="0.25">
      <c r="A5044" s="77">
        <v>5038</v>
      </c>
      <c r="B5044" s="76" t="s">
        <v>427</v>
      </c>
      <c r="C5044" s="98" t="s">
        <v>1628</v>
      </c>
      <c r="D5044" s="77" t="s">
        <v>1586</v>
      </c>
      <c r="E5044" s="76" t="s">
        <v>7615</v>
      </c>
      <c r="F5044" s="94" t="s">
        <v>1596</v>
      </c>
      <c r="G5044" s="94">
        <v>0.16</v>
      </c>
      <c r="H5044" s="94">
        <v>2.8470540758676353E-2</v>
      </c>
      <c r="I5044" s="94">
        <v>0.12416380952380952</v>
      </c>
    </row>
    <row r="5045" spans="1:9" s="97" customFormat="1" ht="11.25" customHeight="1" x14ac:dyDescent="0.25">
      <c r="A5045" s="77">
        <v>5039</v>
      </c>
      <c r="B5045" s="76" t="s">
        <v>8584</v>
      </c>
      <c r="C5045" s="98" t="s">
        <v>1628</v>
      </c>
      <c r="D5045" s="77" t="s">
        <v>1586</v>
      </c>
      <c r="E5045" s="76" t="s">
        <v>7615</v>
      </c>
      <c r="F5045" s="94" t="s">
        <v>1596</v>
      </c>
      <c r="G5045" s="94">
        <v>0.16</v>
      </c>
      <c r="H5045" s="94">
        <v>2.6962267958030674E-2</v>
      </c>
      <c r="I5045" s="94">
        <v>0.12558761904761903</v>
      </c>
    </row>
    <row r="5046" spans="1:9" s="97" customFormat="1" ht="11.25" customHeight="1" x14ac:dyDescent="0.25">
      <c r="A5046" s="77">
        <v>5040</v>
      </c>
      <c r="B5046" s="76" t="s">
        <v>428</v>
      </c>
      <c r="C5046" s="98" t="s">
        <v>1628</v>
      </c>
      <c r="D5046" s="77" t="s">
        <v>1586</v>
      </c>
      <c r="E5046" s="76" t="s">
        <v>7615</v>
      </c>
      <c r="F5046" s="94" t="s">
        <v>1596</v>
      </c>
      <c r="G5046" s="94">
        <v>0.16</v>
      </c>
      <c r="H5046" s="94">
        <v>4.3230427764326075E-3</v>
      </c>
      <c r="I5046" s="94">
        <v>0.14695904761904763</v>
      </c>
    </row>
    <row r="5047" spans="1:9" s="97" customFormat="1" ht="11.25" customHeight="1" x14ac:dyDescent="0.25">
      <c r="A5047" s="77">
        <v>5041</v>
      </c>
      <c r="B5047" s="76" t="s">
        <v>430</v>
      </c>
      <c r="C5047" s="98" t="s">
        <v>1628</v>
      </c>
      <c r="D5047" s="77" t="s">
        <v>1586</v>
      </c>
      <c r="E5047" s="76" t="s">
        <v>7615</v>
      </c>
      <c r="F5047" s="94" t="s">
        <v>1596</v>
      </c>
      <c r="G5047" s="94">
        <v>0.16</v>
      </c>
      <c r="H5047" s="94">
        <v>3.6491121872477807E-2</v>
      </c>
      <c r="I5047" s="94">
        <v>0.11659238095238095</v>
      </c>
    </row>
    <row r="5048" spans="1:9" s="97" customFormat="1" ht="11.25" customHeight="1" x14ac:dyDescent="0.25">
      <c r="A5048" s="77">
        <v>5042</v>
      </c>
      <c r="B5048" s="76" t="s">
        <v>431</v>
      </c>
      <c r="C5048" s="98" t="s">
        <v>1628</v>
      </c>
      <c r="D5048" s="77" t="s">
        <v>1586</v>
      </c>
      <c r="E5048" s="76" t="s">
        <v>7615</v>
      </c>
      <c r="F5048" s="94" t="s">
        <v>1596</v>
      </c>
      <c r="G5048" s="94">
        <v>0.4</v>
      </c>
      <c r="H5048" s="94">
        <v>1.6121872477804684E-2</v>
      </c>
      <c r="I5048" s="94">
        <v>0.36238095238095236</v>
      </c>
    </row>
    <row r="5049" spans="1:9" s="97" customFormat="1" ht="11.25" customHeight="1" x14ac:dyDescent="0.25">
      <c r="A5049" s="77">
        <v>5043</v>
      </c>
      <c r="B5049" s="76" t="s">
        <v>9580</v>
      </c>
      <c r="C5049" s="98" t="s">
        <v>1628</v>
      </c>
      <c r="D5049" s="77" t="s">
        <v>1586</v>
      </c>
      <c r="E5049" s="76" t="s">
        <v>7615</v>
      </c>
      <c r="F5049" s="94" t="s">
        <v>1596</v>
      </c>
      <c r="G5049" s="94">
        <v>0.1</v>
      </c>
      <c r="H5049" s="94">
        <v>9.3755044390637615E-2</v>
      </c>
      <c r="I5049" s="94">
        <v>5.8952380952380853E-3</v>
      </c>
    </row>
    <row r="5050" spans="1:9" s="97" customFormat="1" ht="11.25" customHeight="1" x14ac:dyDescent="0.25">
      <c r="A5050" s="77">
        <v>5044</v>
      </c>
      <c r="B5050" s="76" t="s">
        <v>8583</v>
      </c>
      <c r="C5050" s="98" t="s">
        <v>1628</v>
      </c>
      <c r="D5050" s="77" t="s">
        <v>1586</v>
      </c>
      <c r="E5050" s="76" t="s">
        <v>7615</v>
      </c>
      <c r="F5050" s="94" t="s">
        <v>1596</v>
      </c>
      <c r="G5050" s="94">
        <v>6.3E-2</v>
      </c>
      <c r="H5050" s="94">
        <v>7.4606537530266344E-3</v>
      </c>
      <c r="I5050" s="94">
        <v>5.2429142857142855E-2</v>
      </c>
    </row>
    <row r="5051" spans="1:9" s="97" customFormat="1" ht="11.25" customHeight="1" x14ac:dyDescent="0.25">
      <c r="A5051" s="77">
        <v>5045</v>
      </c>
      <c r="B5051" s="76" t="s">
        <v>432</v>
      </c>
      <c r="C5051" s="98" t="s">
        <v>1628</v>
      </c>
      <c r="D5051" s="77" t="s">
        <v>1586</v>
      </c>
      <c r="E5051" s="76" t="s">
        <v>7615</v>
      </c>
      <c r="F5051" s="94" t="s">
        <v>1596</v>
      </c>
      <c r="G5051" s="94">
        <v>2.5000000000000001E-2</v>
      </c>
      <c r="H5051" s="94">
        <v>2.5000000000000001E-2</v>
      </c>
      <c r="I5051" s="94">
        <v>0</v>
      </c>
    </row>
    <row r="5052" spans="1:9" s="97" customFormat="1" ht="11.25" customHeight="1" x14ac:dyDescent="0.25">
      <c r="A5052" s="77">
        <v>5046</v>
      </c>
      <c r="B5052" s="76" t="s">
        <v>433</v>
      </c>
      <c r="C5052" s="98" t="s">
        <v>1628</v>
      </c>
      <c r="D5052" s="77" t="s">
        <v>1586</v>
      </c>
      <c r="E5052" s="76" t="s">
        <v>7615</v>
      </c>
      <c r="F5052" s="94" t="s">
        <v>1596</v>
      </c>
      <c r="G5052" s="94">
        <v>6.3E-2</v>
      </c>
      <c r="H5052" s="94">
        <v>1.6767554479418887E-2</v>
      </c>
      <c r="I5052" s="94">
        <v>4.3643428571428562E-2</v>
      </c>
    </row>
    <row r="5053" spans="1:9" s="97" customFormat="1" ht="11.25" customHeight="1" x14ac:dyDescent="0.25">
      <c r="A5053" s="77">
        <v>5047</v>
      </c>
      <c r="B5053" s="76" t="s">
        <v>8582</v>
      </c>
      <c r="C5053" s="98" t="s">
        <v>1628</v>
      </c>
      <c r="D5053" s="77" t="s">
        <v>1586</v>
      </c>
      <c r="E5053" s="76" t="s">
        <v>7615</v>
      </c>
      <c r="F5053" s="94" t="s">
        <v>1596</v>
      </c>
      <c r="G5053" s="94">
        <v>6.3E-2</v>
      </c>
      <c r="H5053" s="94">
        <v>3.3045803066989517E-2</v>
      </c>
      <c r="I5053" s="94">
        <v>2.8276761904761898E-2</v>
      </c>
    </row>
    <row r="5054" spans="1:9" s="97" customFormat="1" ht="11.25" customHeight="1" x14ac:dyDescent="0.25">
      <c r="A5054" s="77">
        <v>5048</v>
      </c>
      <c r="B5054" s="76" t="s">
        <v>8581</v>
      </c>
      <c r="C5054" s="98" t="s">
        <v>1628</v>
      </c>
      <c r="D5054" s="77" t="s">
        <v>1586</v>
      </c>
      <c r="E5054" s="76" t="s">
        <v>7615</v>
      </c>
      <c r="F5054" s="94" t="s">
        <v>1596</v>
      </c>
      <c r="G5054" s="94">
        <v>6.3E-2</v>
      </c>
      <c r="H5054" s="94">
        <v>3.8236481033091202E-3</v>
      </c>
      <c r="I5054" s="94">
        <v>5.5862476190476185E-2</v>
      </c>
    </row>
    <row r="5055" spans="1:9" s="97" customFormat="1" ht="11.25" customHeight="1" x14ac:dyDescent="0.25">
      <c r="A5055" s="77">
        <v>5049</v>
      </c>
      <c r="B5055" s="76" t="s">
        <v>8580</v>
      </c>
      <c r="C5055" s="98" t="s">
        <v>1628</v>
      </c>
      <c r="D5055" s="77" t="s">
        <v>1586</v>
      </c>
      <c r="E5055" s="76" t="s">
        <v>7615</v>
      </c>
      <c r="F5055" s="94" t="s">
        <v>1596</v>
      </c>
      <c r="G5055" s="94">
        <v>0.1</v>
      </c>
      <c r="H5055" s="94">
        <v>6.3226392251815977E-2</v>
      </c>
      <c r="I5055" s="94">
        <v>3.4714285714285718E-2</v>
      </c>
    </row>
    <row r="5056" spans="1:9" s="97" customFormat="1" ht="11.25" customHeight="1" x14ac:dyDescent="0.25">
      <c r="A5056" s="77">
        <v>5050</v>
      </c>
      <c r="B5056" s="76" t="s">
        <v>435</v>
      </c>
      <c r="C5056" s="98" t="s">
        <v>1628</v>
      </c>
      <c r="D5056" s="77" t="s">
        <v>1586</v>
      </c>
      <c r="E5056" s="76" t="s">
        <v>7615</v>
      </c>
      <c r="F5056" s="94" t="s">
        <v>1596</v>
      </c>
      <c r="G5056" s="94">
        <v>6.3E-2</v>
      </c>
      <c r="H5056" s="94">
        <v>6.0628531073446332E-2</v>
      </c>
      <c r="I5056" s="94">
        <v>2.2386666666666622E-3</v>
      </c>
    </row>
    <row r="5057" spans="1:9" s="97" customFormat="1" ht="11.25" customHeight="1" x14ac:dyDescent="0.25">
      <c r="A5057" s="77">
        <v>5051</v>
      </c>
      <c r="B5057" s="76" t="s">
        <v>436</v>
      </c>
      <c r="C5057" s="98" t="s">
        <v>1628</v>
      </c>
      <c r="D5057" s="77" t="s">
        <v>1586</v>
      </c>
      <c r="E5057" s="76" t="s">
        <v>7615</v>
      </c>
      <c r="F5057" s="94" t="s">
        <v>1596</v>
      </c>
      <c r="G5057" s="94">
        <v>0.25</v>
      </c>
      <c r="H5057" s="94">
        <v>9.0899919289749803E-2</v>
      </c>
      <c r="I5057" s="94">
        <v>0.15019047619047621</v>
      </c>
    </row>
    <row r="5058" spans="1:9" s="97" customFormat="1" ht="11.25" customHeight="1" x14ac:dyDescent="0.25">
      <c r="A5058" s="77">
        <v>5052</v>
      </c>
      <c r="B5058" s="76" t="s">
        <v>437</v>
      </c>
      <c r="C5058" s="98" t="s">
        <v>1628</v>
      </c>
      <c r="D5058" s="77" t="s">
        <v>1586</v>
      </c>
      <c r="E5058" s="76" t="s">
        <v>7615</v>
      </c>
      <c r="F5058" s="94" t="s">
        <v>1596</v>
      </c>
      <c r="G5058" s="94">
        <v>0.25</v>
      </c>
      <c r="H5058" s="94">
        <v>0.1212318401937046</v>
      </c>
      <c r="I5058" s="94">
        <v>0.12155714285714284</v>
      </c>
    </row>
    <row r="5059" spans="1:9" s="97" customFormat="1" ht="11.25" customHeight="1" x14ac:dyDescent="0.25">
      <c r="A5059" s="77">
        <v>5053</v>
      </c>
      <c r="B5059" s="76" t="s">
        <v>438</v>
      </c>
      <c r="C5059" s="98" t="s">
        <v>1628</v>
      </c>
      <c r="D5059" s="77" t="s">
        <v>1586</v>
      </c>
      <c r="E5059" s="76" t="s">
        <v>7615</v>
      </c>
      <c r="F5059" s="94" t="s">
        <v>1596</v>
      </c>
      <c r="G5059" s="94">
        <v>0.16</v>
      </c>
      <c r="H5059" s="94">
        <v>8.9078894269572245E-2</v>
      </c>
      <c r="I5059" s="94">
        <v>6.6949523809523792E-2</v>
      </c>
    </row>
    <row r="5060" spans="1:9" s="97" customFormat="1" ht="11.25" customHeight="1" x14ac:dyDescent="0.25">
      <c r="A5060" s="77">
        <v>5054</v>
      </c>
      <c r="B5060" s="76" t="s">
        <v>439</v>
      </c>
      <c r="C5060" s="98" t="s">
        <v>1628</v>
      </c>
      <c r="D5060" s="77" t="s">
        <v>1586</v>
      </c>
      <c r="E5060" s="76" t="s">
        <v>7645</v>
      </c>
      <c r="F5060" s="94" t="s">
        <v>1596</v>
      </c>
      <c r="G5060" s="94">
        <v>0.1</v>
      </c>
      <c r="H5060" s="94">
        <v>2.3602703793381759E-2</v>
      </c>
      <c r="I5060" s="94">
        <v>7.211904761904761E-2</v>
      </c>
    </row>
    <row r="5061" spans="1:9" s="97" customFormat="1" ht="11.25" customHeight="1" x14ac:dyDescent="0.25">
      <c r="A5061" s="77">
        <v>5055</v>
      </c>
      <c r="B5061" s="76" t="s">
        <v>440</v>
      </c>
      <c r="C5061" s="98" t="s">
        <v>1628</v>
      </c>
      <c r="D5061" s="77" t="s">
        <v>1586</v>
      </c>
      <c r="E5061" s="76" t="s">
        <v>7615</v>
      </c>
      <c r="F5061" s="94" t="s">
        <v>1596</v>
      </c>
      <c r="G5061" s="94">
        <v>0.16</v>
      </c>
      <c r="H5061" s="94">
        <v>5.0191686844229214E-2</v>
      </c>
      <c r="I5061" s="94">
        <v>0.10365904761904761</v>
      </c>
    </row>
    <row r="5062" spans="1:9" s="97" customFormat="1" ht="11.25" customHeight="1" x14ac:dyDescent="0.25">
      <c r="A5062" s="77">
        <v>5056</v>
      </c>
      <c r="B5062" s="76" t="s">
        <v>4808</v>
      </c>
      <c r="C5062" s="98" t="s">
        <v>1621</v>
      </c>
      <c r="D5062" s="77" t="s">
        <v>1586</v>
      </c>
      <c r="E5062" s="76" t="s">
        <v>3766</v>
      </c>
      <c r="F5062" s="94" t="s">
        <v>1596</v>
      </c>
      <c r="G5062" s="94">
        <v>0.1</v>
      </c>
      <c r="H5062" s="94">
        <v>0.1</v>
      </c>
      <c r="I5062" s="94">
        <v>0</v>
      </c>
    </row>
    <row r="5063" spans="1:9" s="97" customFormat="1" ht="11.25" customHeight="1" x14ac:dyDescent="0.25">
      <c r="A5063" s="77">
        <v>5057</v>
      </c>
      <c r="B5063" s="76" t="s">
        <v>608</v>
      </c>
      <c r="C5063" s="98" t="s">
        <v>1621</v>
      </c>
      <c r="D5063" s="77" t="s">
        <v>1586</v>
      </c>
      <c r="E5063" s="76" t="s">
        <v>3766</v>
      </c>
      <c r="F5063" s="94" t="s">
        <v>1596</v>
      </c>
      <c r="G5063" s="94">
        <v>0.16</v>
      </c>
      <c r="H5063" s="94">
        <v>9.6399999999999986E-2</v>
      </c>
      <c r="I5063" s="94">
        <v>6.0038400000000006E-2</v>
      </c>
    </row>
    <row r="5064" spans="1:9" s="97" customFormat="1" ht="11.25" customHeight="1" x14ac:dyDescent="0.25">
      <c r="A5064" s="77">
        <v>5058</v>
      </c>
      <c r="B5064" s="76" t="s">
        <v>609</v>
      </c>
      <c r="C5064" s="98" t="s">
        <v>1621</v>
      </c>
      <c r="D5064" s="77" t="s">
        <v>1586</v>
      </c>
      <c r="E5064" s="76" t="s">
        <v>3766</v>
      </c>
      <c r="F5064" s="94" t="s">
        <v>1596</v>
      </c>
      <c r="G5064" s="94">
        <v>0.06</v>
      </c>
      <c r="H5064" s="94">
        <v>1.3811541565778854E-2</v>
      </c>
      <c r="I5064" s="94">
        <v>4.3601904761904765E-2</v>
      </c>
    </row>
    <row r="5065" spans="1:9" s="97" customFormat="1" ht="11.25" customHeight="1" x14ac:dyDescent="0.25">
      <c r="A5065" s="77">
        <v>5059</v>
      </c>
      <c r="B5065" s="76" t="s">
        <v>4807</v>
      </c>
      <c r="C5065" s="98" t="s">
        <v>1621</v>
      </c>
      <c r="D5065" s="77" t="s">
        <v>1586</v>
      </c>
      <c r="E5065" s="76" t="s">
        <v>7735</v>
      </c>
      <c r="F5065" s="94" t="s">
        <v>1596</v>
      </c>
      <c r="G5065" s="94">
        <v>0.16</v>
      </c>
      <c r="H5065" s="94">
        <v>7.1716101694915269E-2</v>
      </c>
      <c r="I5065" s="94">
        <v>8.3339999999999984E-2</v>
      </c>
    </row>
    <row r="5066" spans="1:9" s="97" customFormat="1" ht="11.25" customHeight="1" x14ac:dyDescent="0.25">
      <c r="A5066" s="77">
        <v>5060</v>
      </c>
      <c r="B5066" s="76" t="s">
        <v>610</v>
      </c>
      <c r="C5066" s="98" t="s">
        <v>1621</v>
      </c>
      <c r="D5066" s="77" t="s">
        <v>1586</v>
      </c>
      <c r="E5066" s="76" t="s">
        <v>7735</v>
      </c>
      <c r="F5066" s="94" t="s">
        <v>1596</v>
      </c>
      <c r="G5066" s="94">
        <v>0.25</v>
      </c>
      <c r="H5066" s="94">
        <v>0.10561945117029863</v>
      </c>
      <c r="I5066" s="94">
        <v>0.13629523809523805</v>
      </c>
    </row>
    <row r="5067" spans="1:9" s="97" customFormat="1" ht="11.25" customHeight="1" x14ac:dyDescent="0.25">
      <c r="A5067" s="77">
        <v>5061</v>
      </c>
      <c r="B5067" s="76" t="s">
        <v>4806</v>
      </c>
      <c r="C5067" s="98" t="s">
        <v>1621</v>
      </c>
      <c r="D5067" s="77" t="s">
        <v>1586</v>
      </c>
      <c r="E5067" s="76" t="s">
        <v>7735</v>
      </c>
      <c r="F5067" s="94" t="s">
        <v>1596</v>
      </c>
      <c r="G5067" s="94">
        <v>0.1</v>
      </c>
      <c r="H5067" s="94">
        <v>0.1</v>
      </c>
      <c r="I5067" s="94">
        <v>0</v>
      </c>
    </row>
    <row r="5068" spans="1:9" s="97" customFormat="1" ht="11.25" customHeight="1" x14ac:dyDescent="0.25">
      <c r="A5068" s="77">
        <v>5062</v>
      </c>
      <c r="B5068" s="76" t="s">
        <v>4805</v>
      </c>
      <c r="C5068" s="98" t="s">
        <v>1621</v>
      </c>
      <c r="D5068" s="77" t="s">
        <v>1586</v>
      </c>
      <c r="E5068" s="76" t="s">
        <v>7735</v>
      </c>
      <c r="F5068" s="94" t="s">
        <v>1596</v>
      </c>
      <c r="G5068" s="94">
        <v>0.1</v>
      </c>
      <c r="H5068" s="94">
        <v>8.1063357546408404E-3</v>
      </c>
      <c r="I5068" s="94">
        <v>8.6747619047619046E-2</v>
      </c>
    </row>
    <row r="5069" spans="1:9" s="97" customFormat="1" ht="11.25" customHeight="1" x14ac:dyDescent="0.25">
      <c r="A5069" s="77">
        <v>5063</v>
      </c>
      <c r="B5069" s="76" t="s">
        <v>4804</v>
      </c>
      <c r="C5069" s="98" t="s">
        <v>1621</v>
      </c>
      <c r="D5069" s="77" t="s">
        <v>1586</v>
      </c>
      <c r="E5069" s="76" t="s">
        <v>7735</v>
      </c>
      <c r="F5069" s="94" t="s">
        <v>1596</v>
      </c>
      <c r="G5069" s="94">
        <v>0.1</v>
      </c>
      <c r="H5069" s="94">
        <v>0.1</v>
      </c>
      <c r="I5069" s="94">
        <v>0</v>
      </c>
    </row>
    <row r="5070" spans="1:9" s="97" customFormat="1" ht="11.25" customHeight="1" x14ac:dyDescent="0.25">
      <c r="A5070" s="77">
        <v>5064</v>
      </c>
      <c r="B5070" s="76" t="s">
        <v>611</v>
      </c>
      <c r="C5070" s="98" t="s">
        <v>1621</v>
      </c>
      <c r="D5070" s="77" t="s">
        <v>1586</v>
      </c>
      <c r="E5070" s="76" t="s">
        <v>7703</v>
      </c>
      <c r="F5070" s="94" t="s">
        <v>1596</v>
      </c>
      <c r="G5070" s="94">
        <v>0.1</v>
      </c>
      <c r="H5070" s="94">
        <v>6.3E-2</v>
      </c>
      <c r="I5070" s="94">
        <v>3.4928000000000001E-2</v>
      </c>
    </row>
    <row r="5071" spans="1:9" s="97" customFormat="1" ht="11.25" customHeight="1" x14ac:dyDescent="0.25">
      <c r="A5071" s="77">
        <v>5065</v>
      </c>
      <c r="B5071" s="76" t="s">
        <v>6556</v>
      </c>
      <c r="C5071" s="98" t="s">
        <v>1642</v>
      </c>
      <c r="D5071" s="77" t="s">
        <v>1586</v>
      </c>
      <c r="E5071" s="76" t="s">
        <v>6237</v>
      </c>
      <c r="F5071" s="94" t="s">
        <v>1596</v>
      </c>
      <c r="G5071" s="94">
        <v>0.1</v>
      </c>
      <c r="H5071" s="94">
        <v>3.4226190476190479E-2</v>
      </c>
      <c r="I5071" s="94">
        <v>6.2090476190476182E-2</v>
      </c>
    </row>
    <row r="5072" spans="1:9" s="97" customFormat="1" ht="11.25" customHeight="1" x14ac:dyDescent="0.25">
      <c r="A5072" s="77">
        <v>5066</v>
      </c>
      <c r="B5072" s="76" t="s">
        <v>6555</v>
      </c>
      <c r="C5072" s="98" t="s">
        <v>1642</v>
      </c>
      <c r="D5072" s="77" t="s">
        <v>1586</v>
      </c>
      <c r="E5072" s="76" t="s">
        <v>6237</v>
      </c>
      <c r="F5072" s="94" t="s">
        <v>1596</v>
      </c>
      <c r="G5072" s="94">
        <v>0.1</v>
      </c>
      <c r="H5072" s="94">
        <v>1.6601089588377724E-2</v>
      </c>
      <c r="I5072" s="94">
        <v>7.8728571428571412E-2</v>
      </c>
    </row>
    <row r="5073" spans="1:9" s="97" customFormat="1" ht="11.25" customHeight="1" x14ac:dyDescent="0.25">
      <c r="A5073" s="77">
        <v>5067</v>
      </c>
      <c r="B5073" s="76" t="s">
        <v>6554</v>
      </c>
      <c r="C5073" s="98" t="s">
        <v>1642</v>
      </c>
      <c r="D5073" s="77" t="s">
        <v>1586</v>
      </c>
      <c r="E5073" s="76" t="s">
        <v>6553</v>
      </c>
      <c r="F5073" s="94" t="s">
        <v>1596</v>
      </c>
      <c r="G5073" s="94">
        <v>0.2</v>
      </c>
      <c r="H5073" s="94">
        <v>4.1439669087974175E-2</v>
      </c>
      <c r="I5073" s="94">
        <v>0.14968095238095236</v>
      </c>
    </row>
    <row r="5074" spans="1:9" s="97" customFormat="1" ht="11.25" customHeight="1" x14ac:dyDescent="0.25">
      <c r="A5074" s="77">
        <v>5068</v>
      </c>
      <c r="B5074" s="76" t="s">
        <v>6552</v>
      </c>
      <c r="C5074" s="98" t="s">
        <v>1642</v>
      </c>
      <c r="D5074" s="77" t="s">
        <v>1586</v>
      </c>
      <c r="E5074" s="76" t="s">
        <v>6070</v>
      </c>
      <c r="F5074" s="94" t="s">
        <v>1596</v>
      </c>
      <c r="G5074" s="94">
        <v>0.16</v>
      </c>
      <c r="H5074" s="94">
        <v>6.3811541565778852E-3</v>
      </c>
      <c r="I5074" s="94">
        <v>0.14501619047619047</v>
      </c>
    </row>
    <row r="5075" spans="1:9" s="97" customFormat="1" ht="11.25" customHeight="1" x14ac:dyDescent="0.25">
      <c r="A5075" s="77">
        <v>5069</v>
      </c>
      <c r="B5075" s="76" t="s">
        <v>6551</v>
      </c>
      <c r="C5075" s="98" t="s">
        <v>1642</v>
      </c>
      <c r="D5075" s="77" t="s">
        <v>1586</v>
      </c>
      <c r="E5075" s="76" t="s">
        <v>6070</v>
      </c>
      <c r="F5075" s="94" t="s">
        <v>1596</v>
      </c>
      <c r="G5075" s="94">
        <v>0.1</v>
      </c>
      <c r="H5075" s="94">
        <v>2.5862590799031481E-2</v>
      </c>
      <c r="I5075" s="94">
        <v>6.9985714285714276E-2</v>
      </c>
    </row>
    <row r="5076" spans="1:9" s="97" customFormat="1" ht="11.25" customHeight="1" x14ac:dyDescent="0.25">
      <c r="A5076" s="77">
        <v>5070</v>
      </c>
      <c r="B5076" s="76" t="s">
        <v>6550</v>
      </c>
      <c r="C5076" s="98" t="s">
        <v>1642</v>
      </c>
      <c r="D5076" s="77" t="s">
        <v>1586</v>
      </c>
      <c r="E5076" s="76" t="s">
        <v>6070</v>
      </c>
      <c r="F5076" s="94" t="s">
        <v>1596</v>
      </c>
      <c r="G5076" s="94">
        <v>0.4</v>
      </c>
      <c r="H5076" s="94">
        <v>1.2979217110573045E-2</v>
      </c>
      <c r="I5076" s="94">
        <v>0.36534761904761903</v>
      </c>
    </row>
    <row r="5077" spans="1:9" s="97" customFormat="1" ht="11.25" customHeight="1" x14ac:dyDescent="0.25">
      <c r="A5077" s="77">
        <v>5071</v>
      </c>
      <c r="B5077" s="76" t="s">
        <v>6549</v>
      </c>
      <c r="C5077" s="98" t="s">
        <v>1642</v>
      </c>
      <c r="D5077" s="77" t="s">
        <v>1586</v>
      </c>
      <c r="E5077" s="76" t="s">
        <v>6363</v>
      </c>
      <c r="F5077" s="94" t="s">
        <v>1596</v>
      </c>
      <c r="G5077" s="94">
        <v>0.16</v>
      </c>
      <c r="H5077" s="94">
        <v>4.6171307506053277E-2</v>
      </c>
      <c r="I5077" s="94">
        <v>0.1074542857142857</v>
      </c>
    </row>
    <row r="5078" spans="1:9" s="97" customFormat="1" ht="11.25" customHeight="1" x14ac:dyDescent="0.25">
      <c r="A5078" s="77">
        <v>5072</v>
      </c>
      <c r="B5078" s="76" t="s">
        <v>3203</v>
      </c>
      <c r="C5078" s="98" t="s">
        <v>1638</v>
      </c>
      <c r="D5078" s="77" t="s">
        <v>1586</v>
      </c>
      <c r="E5078" s="76" t="s">
        <v>2544</v>
      </c>
      <c r="F5078" s="94" t="s">
        <v>1596</v>
      </c>
      <c r="G5078" s="94">
        <v>0.1</v>
      </c>
      <c r="H5078" s="94">
        <v>9.02542372881356E-2</v>
      </c>
      <c r="I5078" s="94">
        <v>9.1999999999999946E-3</v>
      </c>
    </row>
    <row r="5079" spans="1:9" s="97" customFormat="1" ht="11.25" customHeight="1" x14ac:dyDescent="0.25">
      <c r="A5079" s="77">
        <v>5073</v>
      </c>
      <c r="B5079" s="76" t="s">
        <v>9579</v>
      </c>
      <c r="C5079" s="98" t="s">
        <v>1638</v>
      </c>
      <c r="D5079" s="77" t="s">
        <v>1586</v>
      </c>
      <c r="E5079" s="96" t="s">
        <v>7541</v>
      </c>
      <c r="F5079" s="94" t="s">
        <v>1596</v>
      </c>
      <c r="G5079" s="94">
        <v>0.25</v>
      </c>
      <c r="H5079" s="94">
        <v>2.9580306698950766E-2</v>
      </c>
      <c r="I5079" s="94">
        <v>0.20807619047619044</v>
      </c>
    </row>
    <row r="5080" spans="1:9" s="97" customFormat="1" ht="11.25" customHeight="1" x14ac:dyDescent="0.25">
      <c r="A5080" s="77">
        <v>5074</v>
      </c>
      <c r="B5080" s="76" t="s">
        <v>612</v>
      </c>
      <c r="C5080" s="98" t="s">
        <v>1621</v>
      </c>
      <c r="D5080" s="77" t="s">
        <v>1586</v>
      </c>
      <c r="E5080" s="76" t="s">
        <v>7703</v>
      </c>
      <c r="F5080" s="94" t="s">
        <v>1596</v>
      </c>
      <c r="G5080" s="94">
        <v>0.1</v>
      </c>
      <c r="H5080" s="94">
        <v>6.8000000000000005E-2</v>
      </c>
      <c r="I5080" s="94">
        <v>3.0207999999999999E-2</v>
      </c>
    </row>
    <row r="5081" spans="1:9" s="97" customFormat="1" ht="11.25" customHeight="1" x14ac:dyDescent="0.25">
      <c r="A5081" s="77">
        <v>5075</v>
      </c>
      <c r="B5081" s="76" t="s">
        <v>613</v>
      </c>
      <c r="C5081" s="98" t="s">
        <v>1621</v>
      </c>
      <c r="D5081" s="77" t="s">
        <v>1586</v>
      </c>
      <c r="E5081" s="76" t="s">
        <v>7703</v>
      </c>
      <c r="F5081" s="94" t="s">
        <v>1596</v>
      </c>
      <c r="G5081" s="94">
        <v>0.06</v>
      </c>
      <c r="H5081" s="94">
        <v>3.3799999999999997E-2</v>
      </c>
      <c r="I5081" s="94">
        <v>2.4732800000000003E-2</v>
      </c>
    </row>
    <row r="5082" spans="1:9" s="97" customFormat="1" ht="11.25" customHeight="1" x14ac:dyDescent="0.25">
      <c r="A5082" s="77">
        <v>5076</v>
      </c>
      <c r="B5082" s="76" t="s">
        <v>4803</v>
      </c>
      <c r="C5082" s="98" t="s">
        <v>1621</v>
      </c>
      <c r="D5082" s="77" t="s">
        <v>1586</v>
      </c>
      <c r="E5082" s="76" t="s">
        <v>7703</v>
      </c>
      <c r="F5082" s="94" t="s">
        <v>1596</v>
      </c>
      <c r="G5082" s="94">
        <v>0.06</v>
      </c>
      <c r="H5082" s="94">
        <v>3.6199999999999996E-2</v>
      </c>
      <c r="I5082" s="94">
        <v>2.2467200000000003E-2</v>
      </c>
    </row>
    <row r="5083" spans="1:9" s="97" customFormat="1" ht="11.25" customHeight="1" x14ac:dyDescent="0.25">
      <c r="A5083" s="77">
        <v>5077</v>
      </c>
      <c r="B5083" s="76" t="s">
        <v>3202</v>
      </c>
      <c r="C5083" s="98" t="s">
        <v>1638</v>
      </c>
      <c r="D5083" s="77" t="s">
        <v>1586</v>
      </c>
      <c r="E5083" s="76" t="s">
        <v>2544</v>
      </c>
      <c r="F5083" s="94" t="s">
        <v>1596</v>
      </c>
      <c r="G5083" s="94">
        <v>0.1</v>
      </c>
      <c r="H5083" s="94">
        <v>1.3554277643260695E-2</v>
      </c>
      <c r="I5083" s="94">
        <v>8.1604761904761902E-2</v>
      </c>
    </row>
    <row r="5084" spans="1:9" s="97" customFormat="1" ht="11.25" customHeight="1" x14ac:dyDescent="0.25">
      <c r="A5084" s="77">
        <v>5078</v>
      </c>
      <c r="B5084" s="76" t="s">
        <v>614</v>
      </c>
      <c r="C5084" s="98" t="s">
        <v>1621</v>
      </c>
      <c r="D5084" s="77" t="s">
        <v>1586</v>
      </c>
      <c r="E5084" s="76" t="s">
        <v>7703</v>
      </c>
      <c r="F5084" s="94" t="s">
        <v>1596</v>
      </c>
      <c r="G5084" s="94">
        <v>0.06</v>
      </c>
      <c r="H5084" s="94">
        <v>3.9200000000000006E-2</v>
      </c>
      <c r="I5084" s="94">
        <v>1.9635199999999998E-2</v>
      </c>
    </row>
    <row r="5085" spans="1:9" s="97" customFormat="1" ht="11.25" customHeight="1" x14ac:dyDescent="0.25">
      <c r="A5085" s="77">
        <v>5079</v>
      </c>
      <c r="B5085" s="76" t="s">
        <v>3201</v>
      </c>
      <c r="C5085" s="98" t="s">
        <v>1638</v>
      </c>
      <c r="D5085" s="77" t="s">
        <v>1586</v>
      </c>
      <c r="E5085" s="76" t="s">
        <v>2564</v>
      </c>
      <c r="F5085" s="94" t="s">
        <v>1596</v>
      </c>
      <c r="G5085" s="94">
        <v>6.3E-2</v>
      </c>
      <c r="H5085" s="94">
        <v>1.8114406779661019E-2</v>
      </c>
      <c r="I5085" s="94">
        <v>4.2371999999999993E-2</v>
      </c>
    </row>
    <row r="5086" spans="1:9" s="97" customFormat="1" ht="11.25" customHeight="1" x14ac:dyDescent="0.25">
      <c r="A5086" s="77">
        <v>5080</v>
      </c>
      <c r="B5086" s="76" t="s">
        <v>3199</v>
      </c>
      <c r="C5086" s="98" t="s">
        <v>1638</v>
      </c>
      <c r="D5086" s="77" t="s">
        <v>1586</v>
      </c>
      <c r="E5086" s="76" t="s">
        <v>2544</v>
      </c>
      <c r="F5086" s="94" t="s">
        <v>1596</v>
      </c>
      <c r="G5086" s="94">
        <v>0.1</v>
      </c>
      <c r="H5086" s="94">
        <v>2.4621670702179181E-2</v>
      </c>
      <c r="I5086" s="94">
        <v>7.1157142857142849E-2</v>
      </c>
    </row>
    <row r="5087" spans="1:9" s="97" customFormat="1" ht="11.25" customHeight="1" x14ac:dyDescent="0.25">
      <c r="A5087" s="77">
        <v>5081</v>
      </c>
      <c r="B5087" s="76" t="s">
        <v>615</v>
      </c>
      <c r="C5087" s="98" t="s">
        <v>1621</v>
      </c>
      <c r="D5087" s="77" t="s">
        <v>1586</v>
      </c>
      <c r="E5087" s="76" t="s">
        <v>7703</v>
      </c>
      <c r="F5087" s="94" t="s">
        <v>1596</v>
      </c>
      <c r="G5087" s="94">
        <v>0.1</v>
      </c>
      <c r="H5087" s="94">
        <v>7.0000000000000007E-2</v>
      </c>
      <c r="I5087" s="94">
        <v>2.8320000000000001E-2</v>
      </c>
    </row>
    <row r="5088" spans="1:9" s="97" customFormat="1" ht="11.25" customHeight="1" x14ac:dyDescent="0.25">
      <c r="A5088" s="77">
        <v>5082</v>
      </c>
      <c r="B5088" s="76" t="s">
        <v>3198</v>
      </c>
      <c r="C5088" s="98" t="s">
        <v>1638</v>
      </c>
      <c r="D5088" s="77" t="s">
        <v>1586</v>
      </c>
      <c r="E5088" s="76" t="s">
        <v>2544</v>
      </c>
      <c r="F5088" s="94" t="s">
        <v>1596</v>
      </c>
      <c r="G5088" s="94">
        <v>0.1</v>
      </c>
      <c r="H5088" s="94">
        <v>6.4164648910411621E-3</v>
      </c>
      <c r="I5088" s="94">
        <v>8.834285714285714E-2</v>
      </c>
    </row>
    <row r="5089" spans="1:9" s="97" customFormat="1" ht="11.25" customHeight="1" x14ac:dyDescent="0.25">
      <c r="A5089" s="77">
        <v>5083</v>
      </c>
      <c r="B5089" s="76" t="s">
        <v>2649</v>
      </c>
      <c r="C5089" s="98" t="s">
        <v>1638</v>
      </c>
      <c r="D5089" s="77" t="s">
        <v>1586</v>
      </c>
      <c r="E5089" s="76" t="s">
        <v>2544</v>
      </c>
      <c r="F5089" s="94" t="s">
        <v>1596</v>
      </c>
      <c r="G5089" s="94">
        <v>0.1</v>
      </c>
      <c r="H5089" s="94">
        <v>3.9114205004035514E-2</v>
      </c>
      <c r="I5089" s="94">
        <v>5.7476190476190472E-2</v>
      </c>
    </row>
    <row r="5090" spans="1:9" s="97" customFormat="1" ht="11.25" customHeight="1" x14ac:dyDescent="0.25">
      <c r="A5090" s="77">
        <v>5084</v>
      </c>
      <c r="B5090" s="76" t="s">
        <v>3197</v>
      </c>
      <c r="C5090" s="98" t="s">
        <v>1638</v>
      </c>
      <c r="D5090" s="77" t="s">
        <v>1586</v>
      </c>
      <c r="E5090" s="76" t="s">
        <v>2544</v>
      </c>
      <c r="F5090" s="94" t="s">
        <v>1596</v>
      </c>
      <c r="G5090" s="94">
        <v>0.25</v>
      </c>
      <c r="H5090" s="94">
        <v>0.13700000000000001</v>
      </c>
      <c r="I5090" s="94">
        <v>0.106672</v>
      </c>
    </row>
    <row r="5091" spans="1:9" s="97" customFormat="1" ht="11.25" customHeight="1" x14ac:dyDescent="0.25">
      <c r="A5091" s="77">
        <v>5085</v>
      </c>
      <c r="B5091" s="76" t="s">
        <v>4802</v>
      </c>
      <c r="C5091" s="98" t="s">
        <v>1621</v>
      </c>
      <c r="D5091" s="77" t="s">
        <v>1586</v>
      </c>
      <c r="E5091" s="76" t="s">
        <v>7703</v>
      </c>
      <c r="F5091" s="94" t="s">
        <v>1596</v>
      </c>
      <c r="G5091" s="94">
        <v>6.3E-2</v>
      </c>
      <c r="H5091" s="94">
        <v>3.7909999999999999E-2</v>
      </c>
      <c r="I5091" s="94">
        <v>2.3684960000000001E-2</v>
      </c>
    </row>
    <row r="5092" spans="1:9" s="97" customFormat="1" ht="11.25" customHeight="1" x14ac:dyDescent="0.25">
      <c r="A5092" s="77">
        <v>5086</v>
      </c>
      <c r="B5092" s="76" t="s">
        <v>3196</v>
      </c>
      <c r="C5092" s="98" t="s">
        <v>1638</v>
      </c>
      <c r="D5092" s="77" t="s">
        <v>1586</v>
      </c>
      <c r="E5092" s="76" t="s">
        <v>2544</v>
      </c>
      <c r="F5092" s="94" t="s">
        <v>1596</v>
      </c>
      <c r="G5092" s="94">
        <v>6.3E-2</v>
      </c>
      <c r="H5092" s="94">
        <v>2.0752623083131558E-2</v>
      </c>
      <c r="I5092" s="94">
        <v>3.9881523809523804E-2</v>
      </c>
    </row>
    <row r="5093" spans="1:9" s="97" customFormat="1" ht="11.25" customHeight="1" x14ac:dyDescent="0.25">
      <c r="A5093" s="77">
        <v>5087</v>
      </c>
      <c r="B5093" s="76" t="s">
        <v>4801</v>
      </c>
      <c r="C5093" s="98" t="s">
        <v>1621</v>
      </c>
      <c r="D5093" s="77" t="s">
        <v>1586</v>
      </c>
      <c r="E5093" s="76" t="s">
        <v>7703</v>
      </c>
      <c r="F5093" s="94" t="s">
        <v>1596</v>
      </c>
      <c r="G5093" s="94">
        <v>0.1</v>
      </c>
      <c r="H5093" s="94">
        <v>1.1800000000000001E-2</v>
      </c>
      <c r="I5093" s="94">
        <v>8.326080000000001E-2</v>
      </c>
    </row>
    <row r="5094" spans="1:9" s="97" customFormat="1" ht="11.25" customHeight="1" x14ac:dyDescent="0.25">
      <c r="A5094" s="77">
        <v>5088</v>
      </c>
      <c r="B5094" s="76" t="s">
        <v>616</v>
      </c>
      <c r="C5094" s="98" t="s">
        <v>1621</v>
      </c>
      <c r="D5094" s="77" t="s">
        <v>1586</v>
      </c>
      <c r="E5094" s="76" t="s">
        <v>7980</v>
      </c>
      <c r="F5094" s="94" t="s">
        <v>1596</v>
      </c>
      <c r="G5094" s="94">
        <v>0.1</v>
      </c>
      <c r="H5094" s="94">
        <v>1.2626109765940276E-2</v>
      </c>
      <c r="I5094" s="94">
        <v>8.2480952380952377E-2</v>
      </c>
    </row>
    <row r="5095" spans="1:9" s="97" customFormat="1" ht="11.25" customHeight="1" x14ac:dyDescent="0.25">
      <c r="A5095" s="77">
        <v>5089</v>
      </c>
      <c r="B5095" s="76" t="s">
        <v>4800</v>
      </c>
      <c r="C5095" s="98" t="s">
        <v>1621</v>
      </c>
      <c r="D5095" s="77" t="s">
        <v>1586</v>
      </c>
      <c r="E5095" s="76" t="s">
        <v>7980</v>
      </c>
      <c r="F5095" s="94" t="s">
        <v>1596</v>
      </c>
      <c r="G5095" s="94">
        <v>0.25</v>
      </c>
      <c r="H5095" s="94">
        <v>0.17449999999999999</v>
      </c>
      <c r="I5095" s="94">
        <v>7.1271999999999988E-2</v>
      </c>
    </row>
    <row r="5096" spans="1:9" s="97" customFormat="1" ht="11.25" customHeight="1" x14ac:dyDescent="0.25">
      <c r="A5096" s="77">
        <v>5090</v>
      </c>
      <c r="B5096" s="76" t="s">
        <v>4799</v>
      </c>
      <c r="C5096" s="98" t="s">
        <v>1621</v>
      </c>
      <c r="D5096" s="77" t="s">
        <v>1586</v>
      </c>
      <c r="E5096" s="76" t="s">
        <v>7980</v>
      </c>
      <c r="F5096" s="94" t="s">
        <v>1596</v>
      </c>
      <c r="G5096" s="94">
        <v>0.06</v>
      </c>
      <c r="H5096" s="94">
        <v>4.3316182405165465E-2</v>
      </c>
      <c r="I5096" s="94">
        <v>1.5749523809523804E-2</v>
      </c>
    </row>
    <row r="5097" spans="1:9" s="97" customFormat="1" ht="11.25" customHeight="1" x14ac:dyDescent="0.25">
      <c r="A5097" s="77">
        <v>5091</v>
      </c>
      <c r="B5097" s="76" t="s">
        <v>2312</v>
      </c>
      <c r="C5097" s="98" t="s">
        <v>1627</v>
      </c>
      <c r="D5097" s="77" t="s">
        <v>1586</v>
      </c>
      <c r="E5097" s="76" t="s">
        <v>5045</v>
      </c>
      <c r="F5097" s="94" t="s">
        <v>1596</v>
      </c>
      <c r="G5097" s="94">
        <v>0.03</v>
      </c>
      <c r="H5097" s="94">
        <v>6.2500000000000012E-3</v>
      </c>
      <c r="I5097" s="94">
        <v>2.2419999999999999E-2</v>
      </c>
    </row>
    <row r="5098" spans="1:9" s="97" customFormat="1" ht="11.25" customHeight="1" x14ac:dyDescent="0.25">
      <c r="A5098" s="77">
        <v>5092</v>
      </c>
      <c r="B5098" s="76" t="s">
        <v>3074</v>
      </c>
      <c r="C5098" s="98" t="s">
        <v>1638</v>
      </c>
      <c r="D5098" s="77" t="s">
        <v>1586</v>
      </c>
      <c r="E5098" s="76" t="s">
        <v>2452</v>
      </c>
      <c r="F5098" s="94" t="s">
        <v>1596</v>
      </c>
      <c r="G5098" s="94">
        <v>0.1</v>
      </c>
      <c r="H5098" s="94">
        <v>5.5215899919289754E-2</v>
      </c>
      <c r="I5098" s="94">
        <v>4.2276190476190474E-2</v>
      </c>
    </row>
    <row r="5099" spans="1:9" s="97" customFormat="1" ht="11.25" customHeight="1" x14ac:dyDescent="0.25">
      <c r="A5099" s="77">
        <v>5093</v>
      </c>
      <c r="B5099" s="76" t="s">
        <v>3073</v>
      </c>
      <c r="C5099" s="98" t="s">
        <v>1638</v>
      </c>
      <c r="D5099" s="77" t="s">
        <v>1586</v>
      </c>
      <c r="E5099" s="76" t="s">
        <v>2488</v>
      </c>
      <c r="F5099" s="94" t="s">
        <v>1596</v>
      </c>
      <c r="G5099" s="94">
        <v>0.1</v>
      </c>
      <c r="H5099" s="94">
        <v>1.5284503631961259E-2</v>
      </c>
      <c r="I5099" s="94">
        <v>7.9971428571428568E-2</v>
      </c>
    </row>
    <row r="5100" spans="1:9" s="97" customFormat="1" ht="11.25" customHeight="1" x14ac:dyDescent="0.25">
      <c r="A5100" s="77">
        <v>5094</v>
      </c>
      <c r="B5100" s="76" t="s">
        <v>3072</v>
      </c>
      <c r="C5100" s="98" t="s">
        <v>1638</v>
      </c>
      <c r="D5100" s="77" t="s">
        <v>1586</v>
      </c>
      <c r="E5100" s="76" t="s">
        <v>2488</v>
      </c>
      <c r="F5100" s="94" t="s">
        <v>1596</v>
      </c>
      <c r="G5100" s="94">
        <v>2.5000000000000001E-2</v>
      </c>
      <c r="H5100" s="94">
        <v>6.6787732041969326E-3</v>
      </c>
      <c r="I5100" s="94">
        <v>1.7295238095238093E-2</v>
      </c>
    </row>
    <row r="5101" spans="1:9" s="97" customFormat="1" ht="11.25" customHeight="1" x14ac:dyDescent="0.25">
      <c r="A5101" s="77">
        <v>5095</v>
      </c>
      <c r="B5101" s="76" t="s">
        <v>3071</v>
      </c>
      <c r="C5101" s="98" t="s">
        <v>1638</v>
      </c>
      <c r="D5101" s="77" t="s">
        <v>1586</v>
      </c>
      <c r="E5101" s="76" t="s">
        <v>2452</v>
      </c>
      <c r="F5101" s="94" t="s">
        <v>1596</v>
      </c>
      <c r="G5101" s="94">
        <v>0.04</v>
      </c>
      <c r="H5101" s="94">
        <v>8.9083938660209847E-3</v>
      </c>
      <c r="I5101" s="94">
        <v>2.9350476190476187E-2</v>
      </c>
    </row>
    <row r="5102" spans="1:9" s="97" customFormat="1" ht="11.25" customHeight="1" x14ac:dyDescent="0.25">
      <c r="A5102" s="77">
        <v>5096</v>
      </c>
      <c r="B5102" s="76" t="s">
        <v>2327</v>
      </c>
      <c r="C5102" s="98" t="s">
        <v>1627</v>
      </c>
      <c r="D5102" s="77" t="s">
        <v>1586</v>
      </c>
      <c r="E5102" s="76" t="s">
        <v>5044</v>
      </c>
      <c r="F5102" s="94" t="s">
        <v>1596</v>
      </c>
      <c r="G5102" s="94">
        <v>0.06</v>
      </c>
      <c r="H5102" s="94">
        <v>1.6197538337368846E-2</v>
      </c>
      <c r="I5102" s="94">
        <v>4.1349523809523808E-2</v>
      </c>
    </row>
    <row r="5103" spans="1:9" s="97" customFormat="1" ht="11.25" customHeight="1" x14ac:dyDescent="0.25">
      <c r="A5103" s="77">
        <v>5097</v>
      </c>
      <c r="B5103" s="76" t="s">
        <v>2322</v>
      </c>
      <c r="C5103" s="98" t="s">
        <v>1627</v>
      </c>
      <c r="D5103" s="77" t="s">
        <v>1586</v>
      </c>
      <c r="E5103" s="76" t="s">
        <v>4943</v>
      </c>
      <c r="F5103" s="94" t="s">
        <v>1596</v>
      </c>
      <c r="G5103" s="94">
        <v>0.16</v>
      </c>
      <c r="H5103" s="94">
        <v>2.2669491525423729E-2</v>
      </c>
      <c r="I5103" s="94">
        <v>0.12963999999999998</v>
      </c>
    </row>
    <row r="5104" spans="1:9" s="97" customFormat="1" ht="11.25" customHeight="1" x14ac:dyDescent="0.25">
      <c r="A5104" s="77">
        <v>5098</v>
      </c>
      <c r="B5104" s="76" t="s">
        <v>333</v>
      </c>
      <c r="C5104" s="98" t="s">
        <v>1627</v>
      </c>
      <c r="D5104" s="77" t="s">
        <v>1586</v>
      </c>
      <c r="E5104" s="76" t="s">
        <v>4943</v>
      </c>
      <c r="F5104" s="94" t="s">
        <v>1596</v>
      </c>
      <c r="G5104" s="94">
        <v>6.3E-2</v>
      </c>
      <c r="H5104" s="94">
        <v>1.0739507667473768E-2</v>
      </c>
      <c r="I5104" s="94">
        <v>4.9333904761904759E-2</v>
      </c>
    </row>
    <row r="5105" spans="1:9" s="97" customFormat="1" ht="11.25" customHeight="1" x14ac:dyDescent="0.25">
      <c r="A5105" s="77">
        <v>5099</v>
      </c>
      <c r="B5105" s="76" t="s">
        <v>459</v>
      </c>
      <c r="C5105" s="98" t="s">
        <v>1627</v>
      </c>
      <c r="D5105" s="77" t="s">
        <v>1586</v>
      </c>
      <c r="E5105" s="76" t="s">
        <v>5044</v>
      </c>
      <c r="F5105" s="94" t="s">
        <v>1596</v>
      </c>
      <c r="G5105" s="94">
        <v>0.25</v>
      </c>
      <c r="H5105" s="94">
        <v>1.089588377723971E-2</v>
      </c>
      <c r="I5105" s="94">
        <v>0.22571428571428573</v>
      </c>
    </row>
    <row r="5106" spans="1:9" s="97" customFormat="1" ht="11.25" customHeight="1" x14ac:dyDescent="0.25">
      <c r="A5106" s="77">
        <v>5100</v>
      </c>
      <c r="B5106" s="76" t="s">
        <v>3538</v>
      </c>
      <c r="C5106" s="98" t="s">
        <v>1627</v>
      </c>
      <c r="D5106" s="77" t="s">
        <v>1586</v>
      </c>
      <c r="E5106" s="76" t="s">
        <v>5044</v>
      </c>
      <c r="F5106" s="94" t="s">
        <v>1596</v>
      </c>
      <c r="G5106" s="94">
        <v>0.1</v>
      </c>
      <c r="H5106" s="94">
        <v>3.3005447941888623E-2</v>
      </c>
      <c r="I5106" s="94">
        <v>6.3242857142857128E-2</v>
      </c>
    </row>
    <row r="5107" spans="1:9" s="97" customFormat="1" ht="11.25" customHeight="1" x14ac:dyDescent="0.25">
      <c r="A5107" s="77">
        <v>5101</v>
      </c>
      <c r="B5107" s="76" t="s">
        <v>2324</v>
      </c>
      <c r="C5107" s="98" t="s">
        <v>1627</v>
      </c>
      <c r="D5107" s="77" t="s">
        <v>1586</v>
      </c>
      <c r="E5107" s="76" t="s">
        <v>5044</v>
      </c>
      <c r="F5107" s="94" t="s">
        <v>1596</v>
      </c>
      <c r="G5107" s="94">
        <v>0.25</v>
      </c>
      <c r="H5107" s="94">
        <v>2.6341807909604522E-2</v>
      </c>
      <c r="I5107" s="94">
        <v>0.21113333333333334</v>
      </c>
    </row>
    <row r="5108" spans="1:9" s="97" customFormat="1" ht="11.25" customHeight="1" x14ac:dyDescent="0.25">
      <c r="A5108" s="77">
        <v>5102</v>
      </c>
      <c r="B5108" s="76" t="s">
        <v>1799</v>
      </c>
      <c r="C5108" s="98" t="s">
        <v>1627</v>
      </c>
      <c r="D5108" s="77" t="s">
        <v>1586</v>
      </c>
      <c r="E5108" s="76" t="s">
        <v>4943</v>
      </c>
      <c r="F5108" s="94" t="s">
        <v>1596</v>
      </c>
      <c r="G5108" s="94">
        <v>0.16</v>
      </c>
      <c r="H5108" s="94">
        <v>8.3599999999999994E-2</v>
      </c>
      <c r="I5108" s="94">
        <v>7.2121599999999994E-2</v>
      </c>
    </row>
    <row r="5109" spans="1:9" s="97" customFormat="1" ht="11.25" customHeight="1" x14ac:dyDescent="0.25">
      <c r="A5109" s="77">
        <v>5103</v>
      </c>
      <c r="B5109" s="76" t="s">
        <v>3150</v>
      </c>
      <c r="C5109" s="98" t="s">
        <v>1638</v>
      </c>
      <c r="D5109" s="77" t="s">
        <v>1586</v>
      </c>
      <c r="E5109" s="76" t="s">
        <v>2544</v>
      </c>
      <c r="F5109" s="94" t="s">
        <v>1596</v>
      </c>
      <c r="G5109" s="94">
        <v>6.3E-2</v>
      </c>
      <c r="H5109" s="94">
        <v>3.6924939467312349E-3</v>
      </c>
      <c r="I5109" s="94">
        <v>5.5986285714285711E-2</v>
      </c>
    </row>
    <row r="5110" spans="1:9" s="97" customFormat="1" ht="11.25" customHeight="1" x14ac:dyDescent="0.25">
      <c r="A5110" s="77">
        <v>5104</v>
      </c>
      <c r="B5110" s="76" t="s">
        <v>2196</v>
      </c>
      <c r="C5110" s="98" t="s">
        <v>1627</v>
      </c>
      <c r="D5110" s="77" t="s">
        <v>1586</v>
      </c>
      <c r="E5110" s="76" t="s">
        <v>5044</v>
      </c>
      <c r="F5110" s="94" t="s">
        <v>1596</v>
      </c>
      <c r="G5110" s="94">
        <v>0.25</v>
      </c>
      <c r="H5110" s="94">
        <v>4.7891444713478615E-2</v>
      </c>
      <c r="I5110" s="94">
        <v>0.19079047619047618</v>
      </c>
    </row>
    <row r="5111" spans="1:9" s="97" customFormat="1" ht="11.25" customHeight="1" x14ac:dyDescent="0.25">
      <c r="A5111" s="77">
        <v>5105</v>
      </c>
      <c r="B5111" s="76" t="s">
        <v>3200</v>
      </c>
      <c r="C5111" s="98" t="s">
        <v>1638</v>
      </c>
      <c r="D5111" s="77" t="s">
        <v>1586</v>
      </c>
      <c r="E5111" s="76" t="s">
        <v>2544</v>
      </c>
      <c r="F5111" s="94" t="s">
        <v>1596</v>
      </c>
      <c r="G5111" s="94">
        <v>6.3E-2</v>
      </c>
      <c r="H5111" s="94">
        <v>2.8828692493946734E-2</v>
      </c>
      <c r="I5111" s="94">
        <v>3.2257714285714285E-2</v>
      </c>
    </row>
    <row r="5112" spans="1:9" s="97" customFormat="1" ht="11.25" customHeight="1" x14ac:dyDescent="0.25">
      <c r="A5112" s="77">
        <v>5106</v>
      </c>
      <c r="B5112" s="76" t="s">
        <v>2924</v>
      </c>
      <c r="C5112" s="98" t="s">
        <v>1638</v>
      </c>
      <c r="D5112" s="77" t="s">
        <v>1586</v>
      </c>
      <c r="E5112" s="76" t="s">
        <v>2452</v>
      </c>
      <c r="F5112" s="94" t="s">
        <v>1596</v>
      </c>
      <c r="G5112" s="94">
        <v>0.16</v>
      </c>
      <c r="H5112" s="94">
        <v>0.14059221146085554</v>
      </c>
      <c r="I5112" s="94">
        <v>1.8320952380952372E-2</v>
      </c>
    </row>
    <row r="5113" spans="1:9" s="97" customFormat="1" ht="11.25" customHeight="1" x14ac:dyDescent="0.25">
      <c r="A5113" s="77">
        <v>5107</v>
      </c>
      <c r="B5113" s="76" t="s">
        <v>2947</v>
      </c>
      <c r="C5113" s="98" t="s">
        <v>1638</v>
      </c>
      <c r="D5113" s="77" t="s">
        <v>1586</v>
      </c>
      <c r="E5113" s="76" t="s">
        <v>2452</v>
      </c>
      <c r="F5113" s="94" t="s">
        <v>1596</v>
      </c>
      <c r="G5113" s="94">
        <v>0.1</v>
      </c>
      <c r="H5113" s="94">
        <v>1.5713276836158193E-2</v>
      </c>
      <c r="I5113" s="94">
        <v>7.9566666666666647E-2</v>
      </c>
    </row>
    <row r="5114" spans="1:9" s="97" customFormat="1" ht="11.25" customHeight="1" x14ac:dyDescent="0.25">
      <c r="A5114" s="77">
        <v>5108</v>
      </c>
      <c r="B5114" s="76" t="s">
        <v>8579</v>
      </c>
      <c r="C5114" s="98" t="s">
        <v>1638</v>
      </c>
      <c r="D5114" s="77" t="s">
        <v>1586</v>
      </c>
      <c r="E5114" s="76" t="s">
        <v>2452</v>
      </c>
      <c r="F5114" s="94" t="s">
        <v>1596</v>
      </c>
      <c r="G5114" s="94">
        <v>0.25</v>
      </c>
      <c r="H5114" s="94">
        <v>6.2434422921711058E-2</v>
      </c>
      <c r="I5114" s="94">
        <v>0.17706190476190475</v>
      </c>
    </row>
    <row r="5115" spans="1:9" s="97" customFormat="1" ht="11.25" customHeight="1" x14ac:dyDescent="0.25">
      <c r="A5115" s="77">
        <v>5109</v>
      </c>
      <c r="B5115" s="76" t="s">
        <v>3069</v>
      </c>
      <c r="C5115" s="98" t="s">
        <v>1638</v>
      </c>
      <c r="D5115" s="77" t="s">
        <v>1586</v>
      </c>
      <c r="E5115" s="76" t="s">
        <v>2452</v>
      </c>
      <c r="F5115" s="94" t="s">
        <v>1596</v>
      </c>
      <c r="G5115" s="94">
        <v>6.3E-2</v>
      </c>
      <c r="H5115" s="94">
        <v>6.3E-2</v>
      </c>
      <c r="I5115" s="94">
        <v>0</v>
      </c>
    </row>
    <row r="5116" spans="1:9" s="97" customFormat="1" ht="11.25" customHeight="1" x14ac:dyDescent="0.25">
      <c r="A5116" s="77">
        <v>5110</v>
      </c>
      <c r="B5116" s="76" t="s">
        <v>3070</v>
      </c>
      <c r="C5116" s="98" t="s">
        <v>1638</v>
      </c>
      <c r="D5116" s="77" t="s">
        <v>1586</v>
      </c>
      <c r="E5116" s="76" t="s">
        <v>2452</v>
      </c>
      <c r="F5116" s="94" t="s">
        <v>1596</v>
      </c>
      <c r="G5116" s="94">
        <v>0.16</v>
      </c>
      <c r="H5116" s="94">
        <v>2.6200564971751415E-2</v>
      </c>
      <c r="I5116" s="94">
        <v>0.12630666666666665</v>
      </c>
    </row>
    <row r="5117" spans="1:9" s="97" customFormat="1" ht="11.25" customHeight="1" x14ac:dyDescent="0.25">
      <c r="A5117" s="77">
        <v>5111</v>
      </c>
      <c r="B5117" s="76" t="s">
        <v>8578</v>
      </c>
      <c r="C5117" s="98" t="s">
        <v>1638</v>
      </c>
      <c r="D5117" s="77" t="s">
        <v>1586</v>
      </c>
      <c r="E5117" s="76" t="s">
        <v>2452</v>
      </c>
      <c r="F5117" s="94" t="s">
        <v>1596</v>
      </c>
      <c r="G5117" s="94">
        <v>0.16</v>
      </c>
      <c r="H5117" s="94">
        <v>5.7960048426150121E-3</v>
      </c>
      <c r="I5117" s="94">
        <v>0.14556857142857141</v>
      </c>
    </row>
    <row r="5118" spans="1:9" s="97" customFormat="1" ht="11.25" customHeight="1" x14ac:dyDescent="0.25">
      <c r="A5118" s="77">
        <v>5112</v>
      </c>
      <c r="B5118" s="76" t="s">
        <v>8577</v>
      </c>
      <c r="C5118" s="98" t="s">
        <v>1638</v>
      </c>
      <c r="D5118" s="77" t="s">
        <v>1586</v>
      </c>
      <c r="E5118" s="76" t="s">
        <v>2452</v>
      </c>
      <c r="F5118" s="94" t="s">
        <v>1596</v>
      </c>
      <c r="G5118" s="94">
        <v>0.1</v>
      </c>
      <c r="H5118" s="94">
        <v>3.2823849878934622E-2</v>
      </c>
      <c r="I5118" s="94">
        <v>6.3414285714285715E-2</v>
      </c>
    </row>
    <row r="5119" spans="1:9" s="97" customFormat="1" ht="11.25" customHeight="1" x14ac:dyDescent="0.25">
      <c r="A5119" s="77">
        <v>5113</v>
      </c>
      <c r="B5119" s="76" t="s">
        <v>2946</v>
      </c>
      <c r="C5119" s="98" t="s">
        <v>1638</v>
      </c>
      <c r="D5119" s="77" t="s">
        <v>1586</v>
      </c>
      <c r="E5119" s="76" t="s">
        <v>2452</v>
      </c>
      <c r="F5119" s="94" t="s">
        <v>1596</v>
      </c>
      <c r="G5119" s="94">
        <v>0.1</v>
      </c>
      <c r="H5119" s="94">
        <v>2.7385996771589989E-2</v>
      </c>
      <c r="I5119" s="94">
        <v>6.8547619047619052E-2</v>
      </c>
    </row>
    <row r="5120" spans="1:9" s="97" customFormat="1" ht="11.25" customHeight="1" x14ac:dyDescent="0.25">
      <c r="A5120" s="77">
        <v>5114</v>
      </c>
      <c r="B5120" s="76" t="s">
        <v>2647</v>
      </c>
      <c r="C5120" s="98" t="s">
        <v>1638</v>
      </c>
      <c r="D5120" s="77" t="s">
        <v>1586</v>
      </c>
      <c r="E5120" s="76" t="s">
        <v>2544</v>
      </c>
      <c r="F5120" s="94" t="s">
        <v>1596</v>
      </c>
      <c r="G5120" s="94">
        <v>0.1</v>
      </c>
      <c r="H5120" s="94">
        <v>7.6240920096852308E-2</v>
      </c>
      <c r="I5120" s="94">
        <v>2.2428571428571419E-2</v>
      </c>
    </row>
    <row r="5121" spans="1:9" s="97" customFormat="1" ht="11.25" customHeight="1" x14ac:dyDescent="0.25">
      <c r="A5121" s="77">
        <v>5115</v>
      </c>
      <c r="B5121" s="76" t="s">
        <v>5980</v>
      </c>
      <c r="C5121" s="98" t="s">
        <v>1639</v>
      </c>
      <c r="D5121" s="77" t="s">
        <v>1586</v>
      </c>
      <c r="E5121" s="76" t="s">
        <v>7675</v>
      </c>
      <c r="F5121" s="94" t="s">
        <v>1596</v>
      </c>
      <c r="G5121" s="94">
        <v>0.25</v>
      </c>
      <c r="H5121" s="94">
        <v>0.13450000000000001</v>
      </c>
      <c r="I5121" s="94">
        <v>0.10903199999999999</v>
      </c>
    </row>
    <row r="5122" spans="1:9" s="97" customFormat="1" ht="11.25" customHeight="1" x14ac:dyDescent="0.25">
      <c r="A5122" s="77">
        <v>5116</v>
      </c>
      <c r="B5122" s="76" t="s">
        <v>2646</v>
      </c>
      <c r="C5122" s="98" t="s">
        <v>1638</v>
      </c>
      <c r="D5122" s="77" t="s">
        <v>1586</v>
      </c>
      <c r="E5122" s="76" t="s">
        <v>2637</v>
      </c>
      <c r="F5122" s="94" t="s">
        <v>1596</v>
      </c>
      <c r="G5122" s="94">
        <v>6.3E-2</v>
      </c>
      <c r="H5122" s="94">
        <v>4.9213075060532685E-2</v>
      </c>
      <c r="I5122" s="94">
        <v>1.3014857142857142E-2</v>
      </c>
    </row>
    <row r="5123" spans="1:9" s="97" customFormat="1" ht="11.25" customHeight="1" x14ac:dyDescent="0.25">
      <c r="A5123" s="77">
        <v>5117</v>
      </c>
      <c r="B5123" s="76" t="s">
        <v>2222</v>
      </c>
      <c r="C5123" s="98" t="s">
        <v>1627</v>
      </c>
      <c r="D5123" s="77" t="s">
        <v>1586</v>
      </c>
      <c r="E5123" s="76" t="s">
        <v>5043</v>
      </c>
      <c r="F5123" s="94" t="s">
        <v>1596</v>
      </c>
      <c r="G5123" s="94">
        <v>6.3E-2</v>
      </c>
      <c r="H5123" s="94">
        <v>2.8410008071025023E-2</v>
      </c>
      <c r="I5123" s="94">
        <v>3.265295238095238E-2</v>
      </c>
    </row>
    <row r="5124" spans="1:9" s="97" customFormat="1" ht="11.25" customHeight="1" x14ac:dyDescent="0.25">
      <c r="A5124" s="77">
        <v>5118</v>
      </c>
      <c r="B5124" s="76" t="s">
        <v>6548</v>
      </c>
      <c r="C5124" s="98" t="s">
        <v>1642</v>
      </c>
      <c r="D5124" s="77" t="s">
        <v>1586</v>
      </c>
      <c r="E5124" s="76" t="s">
        <v>6363</v>
      </c>
      <c r="F5124" s="94" t="s">
        <v>1596</v>
      </c>
      <c r="G5124" s="94">
        <v>0.1</v>
      </c>
      <c r="H5124" s="94">
        <v>4.3215294592413245E-2</v>
      </c>
      <c r="I5124" s="94">
        <v>5.3604761904761891E-2</v>
      </c>
    </row>
    <row r="5125" spans="1:9" s="97" customFormat="1" ht="11.25" customHeight="1" x14ac:dyDescent="0.25">
      <c r="A5125" s="77">
        <v>5119</v>
      </c>
      <c r="B5125" s="76" t="s">
        <v>1616</v>
      </c>
      <c r="C5125" s="98" t="s">
        <v>1627</v>
      </c>
      <c r="D5125" s="77" t="s">
        <v>1586</v>
      </c>
      <c r="E5125" s="76" t="s">
        <v>5042</v>
      </c>
      <c r="F5125" s="94" t="s">
        <v>1596</v>
      </c>
      <c r="G5125" s="94">
        <v>0.04</v>
      </c>
      <c r="H5125" s="94">
        <v>1.7060129136400325E-2</v>
      </c>
      <c r="I5125" s="94">
        <v>2.1655238095238092E-2</v>
      </c>
    </row>
    <row r="5126" spans="1:9" s="97" customFormat="1" ht="11.25" customHeight="1" x14ac:dyDescent="0.25">
      <c r="A5126" s="77">
        <v>5120</v>
      </c>
      <c r="B5126" s="76" t="s">
        <v>2220</v>
      </c>
      <c r="C5126" s="98" t="s">
        <v>1627</v>
      </c>
      <c r="D5126" s="77" t="s">
        <v>1586</v>
      </c>
      <c r="E5126" s="76" t="s">
        <v>5041</v>
      </c>
      <c r="F5126" s="94" t="s">
        <v>1596</v>
      </c>
      <c r="G5126" s="94">
        <v>0.1</v>
      </c>
      <c r="H5126" s="94">
        <v>2.3194108151735272E-2</v>
      </c>
      <c r="I5126" s="94">
        <v>7.2504761904761905E-2</v>
      </c>
    </row>
    <row r="5127" spans="1:9" s="97" customFormat="1" ht="11.25" customHeight="1" x14ac:dyDescent="0.25">
      <c r="A5127" s="77">
        <v>5121</v>
      </c>
      <c r="B5127" s="76" t="s">
        <v>2219</v>
      </c>
      <c r="C5127" s="98" t="s">
        <v>1627</v>
      </c>
      <c r="D5127" s="77" t="s">
        <v>1586</v>
      </c>
      <c r="E5127" s="76" t="s">
        <v>4968</v>
      </c>
      <c r="F5127" s="94" t="s">
        <v>1596</v>
      </c>
      <c r="G5127" s="94">
        <v>0.25</v>
      </c>
      <c r="H5127" s="94">
        <v>2.1408393866020985E-2</v>
      </c>
      <c r="I5127" s="94">
        <v>0.21579047619047617</v>
      </c>
    </row>
    <row r="5128" spans="1:9" s="97" customFormat="1" ht="11.25" customHeight="1" x14ac:dyDescent="0.25">
      <c r="A5128" s="77">
        <v>5122</v>
      </c>
      <c r="B5128" s="76" t="s">
        <v>3589</v>
      </c>
      <c r="C5128" s="98" t="s">
        <v>1627</v>
      </c>
      <c r="D5128" s="77" t="s">
        <v>1586</v>
      </c>
      <c r="E5128" s="76" t="s">
        <v>5040</v>
      </c>
      <c r="F5128" s="94" t="s">
        <v>1596</v>
      </c>
      <c r="G5128" s="94">
        <v>0.16</v>
      </c>
      <c r="H5128" s="94">
        <v>2.4490516545601294E-2</v>
      </c>
      <c r="I5128" s="94">
        <v>0.12792095238095239</v>
      </c>
    </row>
    <row r="5129" spans="1:9" s="97" customFormat="1" ht="11.25" customHeight="1" x14ac:dyDescent="0.25">
      <c r="A5129" s="77">
        <v>5123</v>
      </c>
      <c r="B5129" s="76" t="s">
        <v>502</v>
      </c>
      <c r="C5129" s="98" t="s">
        <v>1627</v>
      </c>
      <c r="D5129" s="77" t="s">
        <v>1586</v>
      </c>
      <c r="E5129" s="76" t="s">
        <v>5039</v>
      </c>
      <c r="F5129" s="94" t="s">
        <v>1596</v>
      </c>
      <c r="G5129" s="94">
        <v>0.1</v>
      </c>
      <c r="H5129" s="94">
        <v>5.6512308313155776E-2</v>
      </c>
      <c r="I5129" s="94">
        <v>4.1052380952380944E-2</v>
      </c>
    </row>
    <row r="5130" spans="1:9" s="97" customFormat="1" ht="11.25" customHeight="1" x14ac:dyDescent="0.25">
      <c r="A5130" s="77">
        <v>5124</v>
      </c>
      <c r="B5130" s="76" t="s">
        <v>6547</v>
      </c>
      <c r="C5130" s="98" t="s">
        <v>1642</v>
      </c>
      <c r="D5130" s="77" t="s">
        <v>1586</v>
      </c>
      <c r="E5130" s="76" t="s">
        <v>6536</v>
      </c>
      <c r="F5130" s="94" t="s">
        <v>1596</v>
      </c>
      <c r="G5130" s="94">
        <v>0.8</v>
      </c>
      <c r="H5130" s="94">
        <v>4.4756355932203402E-2</v>
      </c>
      <c r="I5130" s="94">
        <v>0.33534999999999998</v>
      </c>
    </row>
    <row r="5131" spans="1:9" s="97" customFormat="1" ht="11.25" customHeight="1" x14ac:dyDescent="0.25">
      <c r="A5131" s="77">
        <v>5125</v>
      </c>
      <c r="B5131" s="76" t="s">
        <v>2208</v>
      </c>
      <c r="C5131" s="98" t="s">
        <v>1627</v>
      </c>
      <c r="D5131" s="77" t="s">
        <v>1586</v>
      </c>
      <c r="E5131" s="76" t="s">
        <v>5038</v>
      </c>
      <c r="F5131" s="94" t="s">
        <v>1596</v>
      </c>
      <c r="G5131" s="94">
        <v>0.06</v>
      </c>
      <c r="H5131" s="94">
        <v>2.2397094430992737E-2</v>
      </c>
      <c r="I5131" s="94">
        <v>3.5497142857142852E-2</v>
      </c>
    </row>
    <row r="5132" spans="1:9" s="97" customFormat="1" ht="11.25" customHeight="1" x14ac:dyDescent="0.25">
      <c r="A5132" s="77">
        <v>5126</v>
      </c>
      <c r="B5132" s="76" t="s">
        <v>6546</v>
      </c>
      <c r="C5132" s="98" t="s">
        <v>1642</v>
      </c>
      <c r="D5132" s="77" t="s">
        <v>1586</v>
      </c>
      <c r="E5132" s="76" t="s">
        <v>6536</v>
      </c>
      <c r="F5132" s="94" t="s">
        <v>1596</v>
      </c>
      <c r="G5132" s="94">
        <v>0.1</v>
      </c>
      <c r="H5132" s="94">
        <v>1.7377925746569815E-2</v>
      </c>
      <c r="I5132" s="94">
        <v>7.799523809523809E-2</v>
      </c>
    </row>
    <row r="5133" spans="1:9" s="97" customFormat="1" ht="11.25" customHeight="1" x14ac:dyDescent="0.25">
      <c r="A5133" s="77">
        <v>5127</v>
      </c>
      <c r="B5133" s="76" t="s">
        <v>1738</v>
      </c>
      <c r="C5133" s="98" t="s">
        <v>1627</v>
      </c>
      <c r="D5133" s="77" t="s">
        <v>1586</v>
      </c>
      <c r="E5133" s="76" t="s">
        <v>4952</v>
      </c>
      <c r="F5133" s="94" t="s">
        <v>1596</v>
      </c>
      <c r="G5133" s="94">
        <v>0.16</v>
      </c>
      <c r="H5133" s="94">
        <v>7.1615213882163034E-2</v>
      </c>
      <c r="I5133" s="94">
        <v>8.343523809523809E-2</v>
      </c>
    </row>
    <row r="5134" spans="1:9" s="97" customFormat="1" ht="11.25" customHeight="1" x14ac:dyDescent="0.25">
      <c r="A5134" s="77">
        <v>5128</v>
      </c>
      <c r="B5134" s="76" t="s">
        <v>6545</v>
      </c>
      <c r="C5134" s="98" t="s">
        <v>1642</v>
      </c>
      <c r="D5134" s="77" t="s">
        <v>1586</v>
      </c>
      <c r="E5134" s="76" t="s">
        <v>6536</v>
      </c>
      <c r="F5134" s="94" t="s">
        <v>1596</v>
      </c>
      <c r="G5134" s="94">
        <v>0.16</v>
      </c>
      <c r="H5134" s="94">
        <v>2.5000000000000001E-2</v>
      </c>
      <c r="I5134" s="94">
        <v>0.12744</v>
      </c>
    </row>
    <row r="5135" spans="1:9" s="97" customFormat="1" ht="11.25" customHeight="1" x14ac:dyDescent="0.25">
      <c r="A5135" s="77">
        <v>5129</v>
      </c>
      <c r="B5135" s="76" t="s">
        <v>1700</v>
      </c>
      <c r="C5135" s="98" t="s">
        <v>1627</v>
      </c>
      <c r="D5135" s="77" t="s">
        <v>1586</v>
      </c>
      <c r="E5135" s="76" t="s">
        <v>5002</v>
      </c>
      <c r="F5135" s="94" t="s">
        <v>1596</v>
      </c>
      <c r="G5135" s="94">
        <v>0.25</v>
      </c>
      <c r="H5135" s="94">
        <v>1.7181194511702986E-2</v>
      </c>
      <c r="I5135" s="94">
        <v>0.21978095238095238</v>
      </c>
    </row>
    <row r="5136" spans="1:9" s="97" customFormat="1" ht="11.25" customHeight="1" x14ac:dyDescent="0.25">
      <c r="A5136" s="77">
        <v>5130</v>
      </c>
      <c r="B5136" s="76" t="s">
        <v>6544</v>
      </c>
      <c r="C5136" s="98" t="s">
        <v>1642</v>
      </c>
      <c r="D5136" s="77" t="s">
        <v>1586</v>
      </c>
      <c r="E5136" s="76" t="s">
        <v>6093</v>
      </c>
      <c r="F5136" s="94" t="s">
        <v>1596</v>
      </c>
      <c r="G5136" s="94">
        <v>0.16</v>
      </c>
      <c r="H5136" s="94">
        <v>4.9147497982243743E-2</v>
      </c>
      <c r="I5136" s="94">
        <v>0.10464476190476189</v>
      </c>
    </row>
    <row r="5137" spans="1:9" s="97" customFormat="1" ht="11.25" customHeight="1" x14ac:dyDescent="0.25">
      <c r="A5137" s="77">
        <v>5131</v>
      </c>
      <c r="B5137" s="76" t="s">
        <v>6543</v>
      </c>
      <c r="C5137" s="98" t="s">
        <v>1642</v>
      </c>
      <c r="D5137" s="77" t="s">
        <v>1586</v>
      </c>
      <c r="E5137" s="76" t="s">
        <v>6542</v>
      </c>
      <c r="F5137" s="94" t="s">
        <v>1596</v>
      </c>
      <c r="G5137" s="94">
        <v>0.16</v>
      </c>
      <c r="H5137" s="94">
        <v>2.0081719128329296E-2</v>
      </c>
      <c r="I5137" s="94">
        <v>0.13208285714285714</v>
      </c>
    </row>
    <row r="5138" spans="1:9" s="97" customFormat="1" ht="11.25" customHeight="1" x14ac:dyDescent="0.25">
      <c r="A5138" s="77">
        <v>5132</v>
      </c>
      <c r="B5138" s="76" t="s">
        <v>6541</v>
      </c>
      <c r="C5138" s="98" t="s">
        <v>1642</v>
      </c>
      <c r="D5138" s="77" t="s">
        <v>1586</v>
      </c>
      <c r="E5138" s="76" t="s">
        <v>6539</v>
      </c>
      <c r="F5138" s="94" t="s">
        <v>1596</v>
      </c>
      <c r="G5138" s="94">
        <v>0.04</v>
      </c>
      <c r="H5138" s="94">
        <v>3.0851493139628733E-2</v>
      </c>
      <c r="I5138" s="94">
        <v>8.6361904761904744E-3</v>
      </c>
    </row>
    <row r="5139" spans="1:9" s="97" customFormat="1" ht="11.25" customHeight="1" x14ac:dyDescent="0.25">
      <c r="A5139" s="77">
        <v>5133</v>
      </c>
      <c r="B5139" s="76" t="s">
        <v>3258</v>
      </c>
      <c r="C5139" s="98" t="s">
        <v>1639</v>
      </c>
      <c r="D5139" s="77" t="s">
        <v>1586</v>
      </c>
      <c r="E5139" s="76" t="s">
        <v>7675</v>
      </c>
      <c r="F5139" s="94" t="s">
        <v>1596</v>
      </c>
      <c r="G5139" s="94">
        <v>6.3E-2</v>
      </c>
      <c r="H5139" s="94">
        <v>3.6650000000000009E-2</v>
      </c>
      <c r="I5139" s="94">
        <v>2.4874399999999994E-2</v>
      </c>
    </row>
    <row r="5140" spans="1:9" s="97" customFormat="1" ht="11.25" customHeight="1" x14ac:dyDescent="0.25">
      <c r="A5140" s="77">
        <v>5134</v>
      </c>
      <c r="B5140" s="76" t="s">
        <v>3555</v>
      </c>
      <c r="C5140" s="98" t="s">
        <v>1627</v>
      </c>
      <c r="D5140" s="77" t="s">
        <v>1586</v>
      </c>
      <c r="E5140" s="76" t="s">
        <v>5037</v>
      </c>
      <c r="F5140" s="94" t="s">
        <v>1596</v>
      </c>
      <c r="G5140" s="94">
        <v>0.04</v>
      </c>
      <c r="H5140" s="94">
        <v>2.8551251008878131E-2</v>
      </c>
      <c r="I5140" s="94">
        <v>1.0807619047619045E-2</v>
      </c>
    </row>
    <row r="5141" spans="1:9" s="97" customFormat="1" ht="11.25" customHeight="1" x14ac:dyDescent="0.25">
      <c r="A5141" s="77">
        <v>5135</v>
      </c>
      <c r="B5141" s="76" t="s">
        <v>6540</v>
      </c>
      <c r="C5141" s="98" t="s">
        <v>1642</v>
      </c>
      <c r="D5141" s="77" t="s">
        <v>1586</v>
      </c>
      <c r="E5141" s="76" t="s">
        <v>6539</v>
      </c>
      <c r="F5141" s="94" t="s">
        <v>1596</v>
      </c>
      <c r="G5141" s="94">
        <v>6.3E-2</v>
      </c>
      <c r="H5141" s="94">
        <v>4.9283696529459249E-3</v>
      </c>
      <c r="I5141" s="94">
        <v>5.4819619047619041E-2</v>
      </c>
    </row>
    <row r="5142" spans="1:9" s="97" customFormat="1" ht="11.25" customHeight="1" x14ac:dyDescent="0.25">
      <c r="A5142" s="77">
        <v>5136</v>
      </c>
      <c r="B5142" s="76" t="s">
        <v>6538</v>
      </c>
      <c r="C5142" s="98" t="s">
        <v>1642</v>
      </c>
      <c r="D5142" s="77" t="s">
        <v>1586</v>
      </c>
      <c r="E5142" s="76" t="s">
        <v>6534</v>
      </c>
      <c r="F5142" s="94" t="s">
        <v>1596</v>
      </c>
      <c r="G5142" s="94">
        <v>6.3E-2</v>
      </c>
      <c r="H5142" s="94">
        <v>2.1559725585149313E-2</v>
      </c>
      <c r="I5142" s="94">
        <v>3.9119619047619056E-2</v>
      </c>
    </row>
    <row r="5143" spans="1:9" s="97" customFormat="1" ht="11.25" customHeight="1" x14ac:dyDescent="0.25">
      <c r="A5143" s="77">
        <v>5137</v>
      </c>
      <c r="B5143" s="76" t="s">
        <v>6537</v>
      </c>
      <c r="C5143" s="98" t="s">
        <v>1642</v>
      </c>
      <c r="D5143" s="77" t="s">
        <v>1586</v>
      </c>
      <c r="E5143" s="76" t="s">
        <v>6536</v>
      </c>
      <c r="F5143" s="94" t="s">
        <v>1596</v>
      </c>
      <c r="G5143" s="94">
        <v>0.16</v>
      </c>
      <c r="H5143" s="94">
        <v>1.5773809523809527E-2</v>
      </c>
      <c r="I5143" s="94">
        <v>0.1361495238095238</v>
      </c>
    </row>
    <row r="5144" spans="1:9" s="97" customFormat="1" ht="11.25" customHeight="1" x14ac:dyDescent="0.25">
      <c r="A5144" s="77">
        <v>5138</v>
      </c>
      <c r="B5144" s="76" t="s">
        <v>6535</v>
      </c>
      <c r="C5144" s="98" t="s">
        <v>1642</v>
      </c>
      <c r="D5144" s="77" t="s">
        <v>1586</v>
      </c>
      <c r="E5144" s="76" t="s">
        <v>6534</v>
      </c>
      <c r="F5144" s="94" t="s">
        <v>1596</v>
      </c>
      <c r="G5144" s="94">
        <v>0.16</v>
      </c>
      <c r="H5144" s="94">
        <v>9.5792978208232449E-3</v>
      </c>
      <c r="I5144" s="94">
        <v>0.14199714285714285</v>
      </c>
    </row>
    <row r="5145" spans="1:9" s="97" customFormat="1" ht="11.25" customHeight="1" x14ac:dyDescent="0.25">
      <c r="A5145" s="77">
        <v>5139</v>
      </c>
      <c r="B5145" s="76" t="s">
        <v>2644</v>
      </c>
      <c r="C5145" s="98" t="s">
        <v>1638</v>
      </c>
      <c r="D5145" s="77" t="s">
        <v>1586</v>
      </c>
      <c r="E5145" s="76" t="s">
        <v>2544</v>
      </c>
      <c r="F5145" s="94" t="s">
        <v>1596</v>
      </c>
      <c r="G5145" s="94">
        <v>0.04</v>
      </c>
      <c r="H5145" s="94">
        <v>3.5562953995157387E-3</v>
      </c>
      <c r="I5145" s="94">
        <v>3.4402857142857138E-2</v>
      </c>
    </row>
    <row r="5146" spans="1:9" s="97" customFormat="1" ht="11.25" customHeight="1" x14ac:dyDescent="0.25">
      <c r="A5146" s="77">
        <v>5140</v>
      </c>
      <c r="B5146" s="76" t="s">
        <v>2643</v>
      </c>
      <c r="C5146" s="98" t="s">
        <v>1638</v>
      </c>
      <c r="D5146" s="77" t="s">
        <v>1586</v>
      </c>
      <c r="E5146" s="76" t="s">
        <v>2544</v>
      </c>
      <c r="F5146" s="94" t="s">
        <v>1596</v>
      </c>
      <c r="G5146" s="94">
        <v>0.1</v>
      </c>
      <c r="H5146" s="94">
        <v>0.1</v>
      </c>
      <c r="I5146" s="94">
        <v>0</v>
      </c>
    </row>
    <row r="5147" spans="1:9" s="97" customFormat="1" ht="11.25" customHeight="1" x14ac:dyDescent="0.25">
      <c r="A5147" s="77">
        <v>5141</v>
      </c>
      <c r="B5147" s="76" t="s">
        <v>2640</v>
      </c>
      <c r="C5147" s="98" t="s">
        <v>1638</v>
      </c>
      <c r="D5147" s="77" t="s">
        <v>1586</v>
      </c>
      <c r="E5147" s="76" t="s">
        <v>2544</v>
      </c>
      <c r="F5147" s="94" t="s">
        <v>1596</v>
      </c>
      <c r="G5147" s="94">
        <v>0.1</v>
      </c>
      <c r="H5147" s="94">
        <v>9.7936844229217113E-2</v>
      </c>
      <c r="I5147" s="94">
        <v>1.9476190476190431E-3</v>
      </c>
    </row>
    <row r="5148" spans="1:9" s="97" customFormat="1" ht="11.25" customHeight="1" x14ac:dyDescent="0.25">
      <c r="A5148" s="77">
        <v>5142</v>
      </c>
      <c r="B5148" s="76" t="s">
        <v>1740</v>
      </c>
      <c r="C5148" s="98" t="s">
        <v>1627</v>
      </c>
      <c r="D5148" s="77" t="s">
        <v>1586</v>
      </c>
      <c r="E5148" s="76" t="s">
        <v>4952</v>
      </c>
      <c r="F5148" s="94" t="s">
        <v>1596</v>
      </c>
      <c r="G5148" s="94">
        <v>0.1</v>
      </c>
      <c r="H5148" s="94">
        <v>2.2896489104116225E-2</v>
      </c>
      <c r="I5148" s="94">
        <v>7.2785714285714273E-2</v>
      </c>
    </row>
    <row r="5149" spans="1:9" s="97" customFormat="1" ht="11.25" customHeight="1" x14ac:dyDescent="0.25">
      <c r="A5149" s="77">
        <v>5143</v>
      </c>
      <c r="B5149" s="76" t="s">
        <v>808</v>
      </c>
      <c r="C5149" s="98" t="s">
        <v>1627</v>
      </c>
      <c r="D5149" s="77" t="s">
        <v>1586</v>
      </c>
      <c r="E5149" s="76" t="s">
        <v>4952</v>
      </c>
      <c r="F5149" s="94" t="s">
        <v>1596</v>
      </c>
      <c r="G5149" s="94">
        <v>0.16</v>
      </c>
      <c r="H5149" s="94">
        <v>9.4799999999999995E-2</v>
      </c>
      <c r="I5149" s="94">
        <v>6.1548800000000001E-2</v>
      </c>
    </row>
    <row r="5150" spans="1:9" s="97" customFormat="1" ht="11.25" customHeight="1" x14ac:dyDescent="0.25">
      <c r="A5150" s="77">
        <v>5144</v>
      </c>
      <c r="B5150" s="76" t="s">
        <v>2638</v>
      </c>
      <c r="C5150" s="98" t="s">
        <v>1638</v>
      </c>
      <c r="D5150" s="77" t="s">
        <v>1586</v>
      </c>
      <c r="E5150" s="76" t="s">
        <v>2637</v>
      </c>
      <c r="F5150" s="94" t="s">
        <v>1596</v>
      </c>
      <c r="G5150" s="94">
        <v>0.1</v>
      </c>
      <c r="H5150" s="94">
        <v>9.2912631154156586E-2</v>
      </c>
      <c r="I5150" s="94">
        <v>6.6904761904761825E-3</v>
      </c>
    </row>
    <row r="5151" spans="1:9" s="97" customFormat="1" ht="11.25" customHeight="1" x14ac:dyDescent="0.25">
      <c r="A5151" s="77">
        <v>5145</v>
      </c>
      <c r="B5151" s="76" t="s">
        <v>2224</v>
      </c>
      <c r="C5151" s="98" t="s">
        <v>1627</v>
      </c>
      <c r="D5151" s="77" t="s">
        <v>1586</v>
      </c>
      <c r="E5151" s="76" t="s">
        <v>4952</v>
      </c>
      <c r="F5151" s="94" t="s">
        <v>1596</v>
      </c>
      <c r="G5151" s="94">
        <v>0.25</v>
      </c>
      <c r="H5151" s="94">
        <v>3.9194915254237288E-2</v>
      </c>
      <c r="I5151" s="94">
        <v>0.19900000000000001</v>
      </c>
    </row>
    <row r="5152" spans="1:9" s="97" customFormat="1" ht="11.25" customHeight="1" x14ac:dyDescent="0.25">
      <c r="A5152" s="77">
        <v>5146</v>
      </c>
      <c r="B5152" s="76" t="s">
        <v>1778</v>
      </c>
      <c r="C5152" s="98" t="s">
        <v>1627</v>
      </c>
      <c r="D5152" s="77" t="s">
        <v>1586</v>
      </c>
      <c r="E5152" s="76" t="s">
        <v>4952</v>
      </c>
      <c r="F5152" s="94" t="s">
        <v>1596</v>
      </c>
      <c r="G5152" s="94">
        <v>0.4</v>
      </c>
      <c r="H5152" s="94">
        <v>6.8855932203389841E-2</v>
      </c>
      <c r="I5152" s="94">
        <v>0.31259999999999999</v>
      </c>
    </row>
    <row r="5153" spans="1:9" s="97" customFormat="1" ht="11.25" customHeight="1" x14ac:dyDescent="0.25">
      <c r="A5153" s="77">
        <v>5147</v>
      </c>
      <c r="B5153" s="76" t="s">
        <v>2636</v>
      </c>
      <c r="C5153" s="98" t="s">
        <v>1638</v>
      </c>
      <c r="D5153" s="77" t="s">
        <v>1586</v>
      </c>
      <c r="E5153" s="76" t="s">
        <v>2634</v>
      </c>
      <c r="F5153" s="94" t="s">
        <v>1596</v>
      </c>
      <c r="G5153" s="94">
        <v>0.1</v>
      </c>
      <c r="H5153" s="94">
        <v>0.1</v>
      </c>
      <c r="I5153" s="94">
        <v>0</v>
      </c>
    </row>
    <row r="5154" spans="1:9" s="97" customFormat="1" ht="11.25" customHeight="1" x14ac:dyDescent="0.25">
      <c r="A5154" s="77">
        <v>5148</v>
      </c>
      <c r="B5154" s="76" t="s">
        <v>2331</v>
      </c>
      <c r="C5154" s="98" t="s">
        <v>1627</v>
      </c>
      <c r="D5154" s="77" t="s">
        <v>1586</v>
      </c>
      <c r="E5154" s="76" t="s">
        <v>4952</v>
      </c>
      <c r="F5154" s="94" t="s">
        <v>1596</v>
      </c>
      <c r="G5154" s="94">
        <v>0.25</v>
      </c>
      <c r="H5154" s="94">
        <v>5.3924535916061347E-2</v>
      </c>
      <c r="I5154" s="94">
        <v>0.18509523809523806</v>
      </c>
    </row>
    <row r="5155" spans="1:9" s="97" customFormat="1" ht="11.25" customHeight="1" x14ac:dyDescent="0.25">
      <c r="A5155" s="77">
        <v>5149</v>
      </c>
      <c r="B5155" s="76" t="s">
        <v>2212</v>
      </c>
      <c r="C5155" s="98" t="s">
        <v>1627</v>
      </c>
      <c r="D5155" s="77" t="s">
        <v>1586</v>
      </c>
      <c r="E5155" s="76" t="s">
        <v>5036</v>
      </c>
      <c r="F5155" s="94" t="s">
        <v>1596</v>
      </c>
      <c r="G5155" s="94">
        <v>0.16</v>
      </c>
      <c r="H5155" s="94">
        <v>3.808514931396288E-3</v>
      </c>
      <c r="I5155" s="94">
        <v>0.14744476190476191</v>
      </c>
    </row>
    <row r="5156" spans="1:9" s="97" customFormat="1" ht="11.25" customHeight="1" x14ac:dyDescent="0.25">
      <c r="A5156" s="77">
        <v>5150</v>
      </c>
      <c r="B5156" s="76" t="s">
        <v>2635</v>
      </c>
      <c r="C5156" s="98" t="s">
        <v>1638</v>
      </c>
      <c r="D5156" s="77" t="s">
        <v>1586</v>
      </c>
      <c r="E5156" s="76" t="s">
        <v>2634</v>
      </c>
      <c r="F5156" s="94" t="s">
        <v>1596</v>
      </c>
      <c r="G5156" s="94">
        <v>0.25</v>
      </c>
      <c r="H5156" s="94">
        <v>3.8756053268765134E-2</v>
      </c>
      <c r="I5156" s="94">
        <v>0.19941428571428571</v>
      </c>
    </row>
    <row r="5157" spans="1:9" s="97" customFormat="1" ht="11.25" customHeight="1" x14ac:dyDescent="0.25">
      <c r="A5157" s="77">
        <v>5151</v>
      </c>
      <c r="B5157" s="76" t="s">
        <v>3564</v>
      </c>
      <c r="C5157" s="98" t="s">
        <v>1627</v>
      </c>
      <c r="D5157" s="77" t="s">
        <v>1586</v>
      </c>
      <c r="E5157" s="76" t="s">
        <v>4983</v>
      </c>
      <c r="F5157" s="94" t="s">
        <v>1596</v>
      </c>
      <c r="G5157" s="94">
        <v>6.3E-2</v>
      </c>
      <c r="H5157" s="94">
        <v>3.4957627118644072E-2</v>
      </c>
      <c r="I5157" s="94">
        <v>2.6471999999999999E-2</v>
      </c>
    </row>
    <row r="5158" spans="1:9" s="97" customFormat="1" ht="11.25" customHeight="1" x14ac:dyDescent="0.25">
      <c r="A5158" s="77">
        <v>5152</v>
      </c>
      <c r="B5158" s="76" t="s">
        <v>533</v>
      </c>
      <c r="C5158" s="98" t="s">
        <v>1627</v>
      </c>
      <c r="D5158" s="77" t="s">
        <v>1586</v>
      </c>
      <c r="E5158" s="76" t="s">
        <v>4952</v>
      </c>
      <c r="F5158" s="94" t="s">
        <v>1596</v>
      </c>
      <c r="G5158" s="94">
        <v>0.5</v>
      </c>
      <c r="H5158" s="94">
        <v>7.3585048426150143E-2</v>
      </c>
      <c r="I5158" s="94">
        <v>0.16653571428571426</v>
      </c>
    </row>
    <row r="5159" spans="1:9" s="97" customFormat="1" ht="11.25" customHeight="1" x14ac:dyDescent="0.25">
      <c r="A5159" s="77">
        <v>5153</v>
      </c>
      <c r="B5159" s="76" t="s">
        <v>2633</v>
      </c>
      <c r="C5159" s="98" t="s">
        <v>1638</v>
      </c>
      <c r="D5159" s="77" t="s">
        <v>1586</v>
      </c>
      <c r="E5159" s="76" t="s">
        <v>2546</v>
      </c>
      <c r="F5159" s="94" t="s">
        <v>1596</v>
      </c>
      <c r="G5159" s="94">
        <v>0.25</v>
      </c>
      <c r="H5159" s="94">
        <v>0.1475080710250202</v>
      </c>
      <c r="I5159" s="94">
        <v>9.6752380952380937E-2</v>
      </c>
    </row>
    <row r="5160" spans="1:9" s="97" customFormat="1" ht="11.25" customHeight="1" x14ac:dyDescent="0.25">
      <c r="A5160" s="77">
        <v>5154</v>
      </c>
      <c r="B5160" s="76" t="s">
        <v>1636</v>
      </c>
      <c r="C5160" s="98" t="s">
        <v>1627</v>
      </c>
      <c r="D5160" s="77" t="s">
        <v>1586</v>
      </c>
      <c r="E5160" s="76" t="s">
        <v>4952</v>
      </c>
      <c r="F5160" s="94" t="s">
        <v>1596</v>
      </c>
      <c r="G5160" s="94">
        <v>0.1</v>
      </c>
      <c r="H5160" s="94">
        <v>9.9929378531073455E-3</v>
      </c>
      <c r="I5160" s="94">
        <v>8.4966666666666649E-2</v>
      </c>
    </row>
    <row r="5161" spans="1:9" s="97" customFormat="1" ht="11.25" customHeight="1" x14ac:dyDescent="0.25">
      <c r="A5161" s="77">
        <v>5155</v>
      </c>
      <c r="B5161" s="76" t="s">
        <v>6533</v>
      </c>
      <c r="C5161" s="98" t="s">
        <v>1642</v>
      </c>
      <c r="D5161" s="77" t="s">
        <v>1586</v>
      </c>
      <c r="E5161" s="76" t="s">
        <v>6529</v>
      </c>
      <c r="F5161" s="94" t="s">
        <v>1596</v>
      </c>
      <c r="G5161" s="94">
        <v>0.25</v>
      </c>
      <c r="H5161" s="94">
        <v>5.4832526230831321E-3</v>
      </c>
      <c r="I5161" s="94">
        <v>0.23082380952380951</v>
      </c>
    </row>
    <row r="5162" spans="1:9" s="97" customFormat="1" ht="11.25" customHeight="1" x14ac:dyDescent="0.25">
      <c r="A5162" s="77">
        <v>5156</v>
      </c>
      <c r="B5162" s="76" t="s">
        <v>5035</v>
      </c>
      <c r="C5162" s="98" t="s">
        <v>1627</v>
      </c>
      <c r="D5162" s="77" t="s">
        <v>1586</v>
      </c>
      <c r="E5162" s="76" t="s">
        <v>4952</v>
      </c>
      <c r="F5162" s="94" t="s">
        <v>1596</v>
      </c>
      <c r="G5162" s="94">
        <v>0.34</v>
      </c>
      <c r="H5162" s="94">
        <v>0.12955737105231072</v>
      </c>
      <c r="I5162" s="94">
        <v>3.8177841726618679E-2</v>
      </c>
    </row>
    <row r="5163" spans="1:9" s="97" customFormat="1" ht="11.25" customHeight="1" x14ac:dyDescent="0.25">
      <c r="A5163" s="77">
        <v>5157</v>
      </c>
      <c r="B5163" s="76" t="s">
        <v>6532</v>
      </c>
      <c r="C5163" s="98" t="s">
        <v>1642</v>
      </c>
      <c r="D5163" s="77" t="s">
        <v>1586</v>
      </c>
      <c r="E5163" s="76" t="s">
        <v>6529</v>
      </c>
      <c r="F5163" s="94" t="s">
        <v>1596</v>
      </c>
      <c r="G5163" s="94">
        <v>0.1</v>
      </c>
      <c r="H5163" s="94">
        <v>1.2797619047619047E-2</v>
      </c>
      <c r="I5163" s="94">
        <v>8.2319047619047611E-2</v>
      </c>
    </row>
    <row r="5164" spans="1:9" s="97" customFormat="1" ht="11.25" customHeight="1" x14ac:dyDescent="0.25">
      <c r="A5164" s="77">
        <v>5158</v>
      </c>
      <c r="B5164" s="76" t="s">
        <v>1734</v>
      </c>
      <c r="C5164" s="98" t="s">
        <v>1633</v>
      </c>
      <c r="D5164" s="77" t="s">
        <v>1586</v>
      </c>
      <c r="E5164" s="76" t="s">
        <v>5420</v>
      </c>
      <c r="F5164" s="94" t="s">
        <v>1596</v>
      </c>
      <c r="G5164" s="94">
        <v>0.25</v>
      </c>
      <c r="H5164" s="94">
        <v>4.4774011299435028E-2</v>
      </c>
      <c r="I5164" s="94">
        <v>0.19373333333333331</v>
      </c>
    </row>
    <row r="5165" spans="1:9" s="97" customFormat="1" ht="11.25" customHeight="1" x14ac:dyDescent="0.25">
      <c r="A5165" s="77">
        <v>5159</v>
      </c>
      <c r="B5165" s="76" t="s">
        <v>617</v>
      </c>
      <c r="C5165" s="98" t="s">
        <v>1621</v>
      </c>
      <c r="D5165" s="77" t="s">
        <v>1586</v>
      </c>
      <c r="E5165" s="76" t="s">
        <v>7980</v>
      </c>
      <c r="F5165" s="94" t="s">
        <v>1596</v>
      </c>
      <c r="G5165" s="94">
        <v>6.3E-2</v>
      </c>
      <c r="H5165" s="94">
        <v>3.9799999999999995E-2</v>
      </c>
      <c r="I5165" s="94">
        <v>2.1900800000000002E-2</v>
      </c>
    </row>
    <row r="5166" spans="1:9" s="97" customFormat="1" ht="11.25" customHeight="1" x14ac:dyDescent="0.25">
      <c r="A5166" s="77">
        <v>5160</v>
      </c>
      <c r="B5166" s="76" t="s">
        <v>2223</v>
      </c>
      <c r="C5166" s="98" t="s">
        <v>1627</v>
      </c>
      <c r="D5166" s="77" t="s">
        <v>1586</v>
      </c>
      <c r="E5166" s="76" t="s">
        <v>4952</v>
      </c>
      <c r="F5166" s="94" t="s">
        <v>1596</v>
      </c>
      <c r="G5166" s="94">
        <v>0.1</v>
      </c>
      <c r="H5166" s="94">
        <v>7.4152542372881353E-2</v>
      </c>
      <c r="I5166" s="94">
        <v>2.4399999999999998E-2</v>
      </c>
    </row>
    <row r="5167" spans="1:9" s="97" customFormat="1" ht="11.25" customHeight="1" x14ac:dyDescent="0.25">
      <c r="A5167" s="77">
        <v>5161</v>
      </c>
      <c r="B5167" s="76" t="s">
        <v>618</v>
      </c>
      <c r="C5167" s="98" t="s">
        <v>1621</v>
      </c>
      <c r="D5167" s="77" t="s">
        <v>1586</v>
      </c>
      <c r="E5167" s="76" t="s">
        <v>7980</v>
      </c>
      <c r="F5167" s="94" t="s">
        <v>1596</v>
      </c>
      <c r="G5167" s="94">
        <v>0.25</v>
      </c>
      <c r="H5167" s="94">
        <v>1.7211460855528653E-2</v>
      </c>
      <c r="I5167" s="94">
        <v>0.21975238095238095</v>
      </c>
    </row>
    <row r="5168" spans="1:9" s="97" customFormat="1" ht="11.25" customHeight="1" x14ac:dyDescent="0.25">
      <c r="A5168" s="77">
        <v>5162</v>
      </c>
      <c r="B5168" s="76" t="s">
        <v>6531</v>
      </c>
      <c r="C5168" s="98" t="s">
        <v>1642</v>
      </c>
      <c r="D5168" s="77" t="s">
        <v>1586</v>
      </c>
      <c r="E5168" s="76" t="s">
        <v>6529</v>
      </c>
      <c r="F5168" s="94" t="s">
        <v>1596</v>
      </c>
      <c r="G5168" s="94">
        <v>0.16</v>
      </c>
      <c r="H5168" s="94">
        <v>0.1107949959644875</v>
      </c>
      <c r="I5168" s="94">
        <v>4.6449523809523795E-2</v>
      </c>
    </row>
    <row r="5169" spans="1:9" s="97" customFormat="1" ht="11.25" customHeight="1" x14ac:dyDescent="0.25">
      <c r="A5169" s="77">
        <v>5163</v>
      </c>
      <c r="B5169" s="76" t="s">
        <v>6530</v>
      </c>
      <c r="C5169" s="98" t="s">
        <v>1642</v>
      </c>
      <c r="D5169" s="77" t="s">
        <v>1586</v>
      </c>
      <c r="E5169" s="76" t="s">
        <v>6529</v>
      </c>
      <c r="F5169" s="94" t="s">
        <v>1596</v>
      </c>
      <c r="G5169" s="94">
        <v>6.3E-2</v>
      </c>
      <c r="H5169" s="94">
        <v>8.5149313962873292E-3</v>
      </c>
      <c r="I5169" s="94">
        <v>5.1433904761904757E-2</v>
      </c>
    </row>
    <row r="5170" spans="1:9" s="97" customFormat="1" ht="11.25" customHeight="1" x14ac:dyDescent="0.25">
      <c r="A5170" s="77">
        <v>5164</v>
      </c>
      <c r="B5170" s="76" t="s">
        <v>619</v>
      </c>
      <c r="C5170" s="98" t="s">
        <v>1621</v>
      </c>
      <c r="D5170" s="77" t="s">
        <v>1586</v>
      </c>
      <c r="E5170" s="76" t="s">
        <v>7980</v>
      </c>
      <c r="F5170" s="94" t="s">
        <v>1596</v>
      </c>
      <c r="G5170" s="94">
        <v>0.16</v>
      </c>
      <c r="H5170" s="94">
        <v>8.3599999999999994E-2</v>
      </c>
      <c r="I5170" s="94">
        <v>7.2121599999999994E-2</v>
      </c>
    </row>
    <row r="5171" spans="1:9" s="97" customFormat="1" ht="11.25" customHeight="1" x14ac:dyDescent="0.25">
      <c r="A5171" s="77">
        <v>5165</v>
      </c>
      <c r="B5171" s="76" t="s">
        <v>6528</v>
      </c>
      <c r="C5171" s="98" t="s">
        <v>1642</v>
      </c>
      <c r="D5171" s="77" t="s">
        <v>1586</v>
      </c>
      <c r="E5171" s="76" t="s">
        <v>6065</v>
      </c>
      <c r="F5171" s="94" t="s">
        <v>1596</v>
      </c>
      <c r="G5171" s="94">
        <v>0.1</v>
      </c>
      <c r="H5171" s="94">
        <v>1.3191081517352704E-2</v>
      </c>
      <c r="I5171" s="94">
        <v>8.1947619047619047E-2</v>
      </c>
    </row>
    <row r="5172" spans="1:9" s="97" customFormat="1" ht="11.25" customHeight="1" x14ac:dyDescent="0.25">
      <c r="A5172" s="77">
        <v>5166</v>
      </c>
      <c r="B5172" s="76" t="s">
        <v>6527</v>
      </c>
      <c r="C5172" s="98" t="s">
        <v>1642</v>
      </c>
      <c r="D5172" s="77" t="s">
        <v>1586</v>
      </c>
      <c r="E5172" s="76" t="s">
        <v>6065</v>
      </c>
      <c r="F5172" s="94" t="s">
        <v>1596</v>
      </c>
      <c r="G5172" s="94">
        <v>0.04</v>
      </c>
      <c r="H5172" s="94">
        <v>2.8500000000000001E-2</v>
      </c>
      <c r="I5172" s="94">
        <v>1.0855999999999999E-2</v>
      </c>
    </row>
    <row r="5173" spans="1:9" s="97" customFormat="1" ht="11.25" customHeight="1" x14ac:dyDescent="0.25">
      <c r="A5173" s="77">
        <v>5167</v>
      </c>
      <c r="B5173" s="76" t="s">
        <v>4798</v>
      </c>
      <c r="C5173" s="98" t="s">
        <v>1621</v>
      </c>
      <c r="D5173" s="77" t="s">
        <v>1586</v>
      </c>
      <c r="E5173" s="76" t="s">
        <v>7980</v>
      </c>
      <c r="F5173" s="94" t="s">
        <v>1596</v>
      </c>
      <c r="G5173" s="94">
        <v>0.16</v>
      </c>
      <c r="H5173" s="94">
        <v>8.6800000000000016E-2</v>
      </c>
      <c r="I5173" s="94">
        <v>6.910079999999999E-2</v>
      </c>
    </row>
    <row r="5174" spans="1:9" s="97" customFormat="1" ht="11.25" customHeight="1" x14ac:dyDescent="0.25">
      <c r="A5174" s="77">
        <v>5168</v>
      </c>
      <c r="B5174" s="76" t="s">
        <v>328</v>
      </c>
      <c r="C5174" s="98" t="s">
        <v>1633</v>
      </c>
      <c r="D5174" s="77" t="s">
        <v>1586</v>
      </c>
      <c r="E5174" s="76" t="s">
        <v>5531</v>
      </c>
      <c r="F5174" s="94" t="s">
        <v>1596</v>
      </c>
      <c r="G5174" s="94">
        <v>0.25</v>
      </c>
      <c r="H5174" s="94">
        <v>0.23284402744148508</v>
      </c>
      <c r="I5174" s="94">
        <v>1.6195238095238082E-2</v>
      </c>
    </row>
    <row r="5175" spans="1:9" s="97" customFormat="1" ht="11.25" customHeight="1" x14ac:dyDescent="0.25">
      <c r="A5175" s="77">
        <v>5169</v>
      </c>
      <c r="B5175" s="76" t="s">
        <v>4797</v>
      </c>
      <c r="C5175" s="98" t="s">
        <v>1621</v>
      </c>
      <c r="D5175" s="77" t="s">
        <v>1586</v>
      </c>
      <c r="E5175" s="76" t="s">
        <v>7893</v>
      </c>
      <c r="F5175" s="94" t="s">
        <v>1596</v>
      </c>
      <c r="G5175" s="94">
        <v>0.16</v>
      </c>
      <c r="H5175" s="94">
        <v>9.4799999999999995E-2</v>
      </c>
      <c r="I5175" s="94">
        <v>6.1548800000000001E-2</v>
      </c>
    </row>
    <row r="5176" spans="1:9" s="97" customFormat="1" ht="11.25" customHeight="1" x14ac:dyDescent="0.25">
      <c r="A5176" s="77">
        <v>5170</v>
      </c>
      <c r="B5176" s="76" t="s">
        <v>5589</v>
      </c>
      <c r="C5176" s="98" t="s">
        <v>1633</v>
      </c>
      <c r="D5176" s="77" t="s">
        <v>1586</v>
      </c>
      <c r="E5176" s="76" t="s">
        <v>5531</v>
      </c>
      <c r="F5176" s="94" t="s">
        <v>1596</v>
      </c>
      <c r="G5176" s="94">
        <v>0.16</v>
      </c>
      <c r="H5176" s="94">
        <v>0.11873486682808718</v>
      </c>
      <c r="I5176" s="94">
        <v>3.8954285714285705E-2</v>
      </c>
    </row>
    <row r="5177" spans="1:9" s="97" customFormat="1" ht="11.25" customHeight="1" x14ac:dyDescent="0.25">
      <c r="A5177" s="77">
        <v>5171</v>
      </c>
      <c r="B5177" s="76" t="s">
        <v>5588</v>
      </c>
      <c r="C5177" s="98" t="s">
        <v>1633</v>
      </c>
      <c r="D5177" s="77" t="s">
        <v>1586</v>
      </c>
      <c r="E5177" s="76" t="s">
        <v>5531</v>
      </c>
      <c r="F5177" s="94" t="s">
        <v>1596</v>
      </c>
      <c r="G5177" s="94">
        <v>0.1</v>
      </c>
      <c r="H5177" s="94">
        <v>3.5794995964487493E-2</v>
      </c>
      <c r="I5177" s="94">
        <v>6.0609523809523801E-2</v>
      </c>
    </row>
    <row r="5178" spans="1:9" s="97" customFormat="1" ht="11.25" customHeight="1" x14ac:dyDescent="0.25">
      <c r="A5178" s="77">
        <v>5172</v>
      </c>
      <c r="B5178" s="76" t="s">
        <v>2632</v>
      </c>
      <c r="C5178" s="98" t="s">
        <v>1638</v>
      </c>
      <c r="D5178" s="77" t="s">
        <v>1586</v>
      </c>
      <c r="E5178" s="76" t="s">
        <v>2546</v>
      </c>
      <c r="F5178" s="94" t="s">
        <v>1596</v>
      </c>
      <c r="G5178" s="94">
        <v>2.5000000000000001E-2</v>
      </c>
      <c r="H5178" s="94">
        <v>4.4693301049233258E-3</v>
      </c>
      <c r="I5178" s="94">
        <v>1.9380952380952381E-2</v>
      </c>
    </row>
    <row r="5179" spans="1:9" s="97" customFormat="1" ht="11.25" customHeight="1" x14ac:dyDescent="0.25">
      <c r="A5179" s="77">
        <v>5173</v>
      </c>
      <c r="B5179" s="76" t="s">
        <v>2630</v>
      </c>
      <c r="C5179" s="98" t="s">
        <v>1638</v>
      </c>
      <c r="D5179" s="77" t="s">
        <v>1586</v>
      </c>
      <c r="E5179" s="76" t="s">
        <v>2546</v>
      </c>
      <c r="F5179" s="94" t="s">
        <v>1596</v>
      </c>
      <c r="G5179" s="94">
        <v>6.3E-2</v>
      </c>
      <c r="H5179" s="94">
        <v>2.2432405165456016E-2</v>
      </c>
      <c r="I5179" s="94">
        <v>3.8295809523809517E-2</v>
      </c>
    </row>
    <row r="5180" spans="1:9" s="97" customFormat="1" ht="11.25" customHeight="1" x14ac:dyDescent="0.25">
      <c r="A5180" s="77">
        <v>5174</v>
      </c>
      <c r="B5180" s="76" t="s">
        <v>2277</v>
      </c>
      <c r="C5180" s="98" t="s">
        <v>1627</v>
      </c>
      <c r="D5180" s="77" t="s">
        <v>1586</v>
      </c>
      <c r="E5180" s="76" t="s">
        <v>4986</v>
      </c>
      <c r="F5180" s="94" t="s">
        <v>1596</v>
      </c>
      <c r="G5180" s="94">
        <v>0.4</v>
      </c>
      <c r="H5180" s="94">
        <v>8.1386198547215502E-2</v>
      </c>
      <c r="I5180" s="94">
        <v>0.30077142857142852</v>
      </c>
    </row>
    <row r="5181" spans="1:9" s="97" customFormat="1" ht="11.25" customHeight="1" x14ac:dyDescent="0.25">
      <c r="A5181" s="77">
        <v>5175</v>
      </c>
      <c r="B5181" s="76" t="s">
        <v>1781</v>
      </c>
      <c r="C5181" s="98" t="s">
        <v>1627</v>
      </c>
      <c r="D5181" s="77" t="s">
        <v>1586</v>
      </c>
      <c r="E5181" s="76" t="s">
        <v>4952</v>
      </c>
      <c r="F5181" s="94" t="s">
        <v>1596</v>
      </c>
      <c r="G5181" s="94">
        <v>1.26</v>
      </c>
      <c r="H5181" s="94">
        <v>0.50750789456724887</v>
      </c>
      <c r="I5181" s="94">
        <v>0.11563254752851708</v>
      </c>
    </row>
    <row r="5182" spans="1:9" s="97" customFormat="1" ht="11.25" customHeight="1" x14ac:dyDescent="0.25">
      <c r="A5182" s="77">
        <v>5176</v>
      </c>
      <c r="B5182" s="76" t="s">
        <v>793</v>
      </c>
      <c r="C5182" s="98" t="s">
        <v>1627</v>
      </c>
      <c r="D5182" s="77" t="s">
        <v>1586</v>
      </c>
      <c r="E5182" s="76" t="s">
        <v>4952</v>
      </c>
      <c r="F5182" s="94" t="s">
        <v>1596</v>
      </c>
      <c r="G5182" s="94">
        <v>0.25</v>
      </c>
      <c r="H5182" s="94">
        <v>4.9031476997578691E-2</v>
      </c>
      <c r="I5182" s="94">
        <v>0.1897142857142857</v>
      </c>
    </row>
    <row r="5183" spans="1:9" s="97" customFormat="1" ht="11.25" customHeight="1" x14ac:dyDescent="0.25">
      <c r="A5183" s="77">
        <v>5177</v>
      </c>
      <c r="B5183" s="76" t="s">
        <v>2631</v>
      </c>
      <c r="C5183" s="98" t="s">
        <v>1638</v>
      </c>
      <c r="D5183" s="77" t="s">
        <v>1586</v>
      </c>
      <c r="E5183" s="76" t="s">
        <v>2546</v>
      </c>
      <c r="F5183" s="94" t="s">
        <v>1596</v>
      </c>
      <c r="G5183" s="94">
        <v>6.3E-2</v>
      </c>
      <c r="H5183" s="94">
        <v>1.4341202582728007E-2</v>
      </c>
      <c r="I5183" s="94">
        <v>4.5933904761904759E-2</v>
      </c>
    </row>
    <row r="5184" spans="1:9" s="97" customFormat="1" ht="11.25" customHeight="1" x14ac:dyDescent="0.25">
      <c r="A5184" s="77">
        <v>5178</v>
      </c>
      <c r="B5184" s="76" t="s">
        <v>2629</v>
      </c>
      <c r="C5184" s="98" t="s">
        <v>1638</v>
      </c>
      <c r="D5184" s="77" t="s">
        <v>1586</v>
      </c>
      <c r="E5184" s="76" t="s">
        <v>2546</v>
      </c>
      <c r="F5184" s="94" t="s">
        <v>1596</v>
      </c>
      <c r="G5184" s="94">
        <v>0.1</v>
      </c>
      <c r="H5184" s="94">
        <v>9.4405770782889434E-2</v>
      </c>
      <c r="I5184" s="94">
        <v>5.2809523809523749E-3</v>
      </c>
    </row>
    <row r="5185" spans="1:9" s="97" customFormat="1" ht="11.25" customHeight="1" x14ac:dyDescent="0.25">
      <c r="A5185" s="77">
        <v>5179</v>
      </c>
      <c r="B5185" s="76" t="s">
        <v>5979</v>
      </c>
      <c r="C5185" s="98" t="s">
        <v>1639</v>
      </c>
      <c r="D5185" s="77" t="s">
        <v>1586</v>
      </c>
      <c r="E5185" s="76" t="s">
        <v>7675</v>
      </c>
      <c r="F5185" s="94" t="s">
        <v>1596</v>
      </c>
      <c r="G5185" s="94">
        <v>6.3E-2</v>
      </c>
      <c r="H5185" s="94">
        <v>3.8539999999999998E-2</v>
      </c>
      <c r="I5185" s="94">
        <v>2.3090239999999998E-2</v>
      </c>
    </row>
    <row r="5186" spans="1:9" s="97" customFormat="1" ht="11.25" customHeight="1" x14ac:dyDescent="0.25">
      <c r="A5186" s="77">
        <v>5180</v>
      </c>
      <c r="B5186" s="76" t="s">
        <v>2547</v>
      </c>
      <c r="C5186" s="98" t="s">
        <v>1638</v>
      </c>
      <c r="D5186" s="77" t="s">
        <v>1586</v>
      </c>
      <c r="E5186" s="76" t="s">
        <v>2546</v>
      </c>
      <c r="F5186" s="94" t="s">
        <v>1596</v>
      </c>
      <c r="G5186" s="94">
        <v>0.1</v>
      </c>
      <c r="H5186" s="94">
        <v>3.3131557707828899E-2</v>
      </c>
      <c r="I5186" s="94">
        <v>6.3123809523809513E-2</v>
      </c>
    </row>
    <row r="5187" spans="1:9" s="97" customFormat="1" ht="11.25" customHeight="1" x14ac:dyDescent="0.25">
      <c r="A5187" s="77">
        <v>5181</v>
      </c>
      <c r="B5187" s="76" t="s">
        <v>2628</v>
      </c>
      <c r="C5187" s="98" t="s">
        <v>1638</v>
      </c>
      <c r="D5187" s="77" t="s">
        <v>1586</v>
      </c>
      <c r="E5187" s="76" t="s">
        <v>8576</v>
      </c>
      <c r="F5187" s="94" t="s">
        <v>1596</v>
      </c>
      <c r="G5187" s="94">
        <v>6.3E-2</v>
      </c>
      <c r="H5187" s="94">
        <v>6.3E-2</v>
      </c>
      <c r="I5187" s="94">
        <v>0</v>
      </c>
    </row>
    <row r="5188" spans="1:9" s="97" customFormat="1" ht="11.25" customHeight="1" x14ac:dyDescent="0.25">
      <c r="A5188" s="77">
        <v>5182</v>
      </c>
      <c r="B5188" s="76" t="s">
        <v>5978</v>
      </c>
      <c r="C5188" s="98" t="s">
        <v>1639</v>
      </c>
      <c r="D5188" s="77" t="s">
        <v>1586</v>
      </c>
      <c r="E5188" s="76" t="s">
        <v>7675</v>
      </c>
      <c r="F5188" s="94" t="s">
        <v>1596</v>
      </c>
      <c r="G5188" s="94">
        <v>6.3E-2</v>
      </c>
      <c r="H5188" s="94">
        <v>4.5469999999999997E-2</v>
      </c>
      <c r="I5188" s="94">
        <v>1.6548320000000002E-2</v>
      </c>
    </row>
    <row r="5189" spans="1:9" s="97" customFormat="1" ht="11.25" customHeight="1" x14ac:dyDescent="0.25">
      <c r="A5189" s="77">
        <v>5183</v>
      </c>
      <c r="B5189" s="76" t="s">
        <v>5587</v>
      </c>
      <c r="C5189" s="98" t="s">
        <v>1633</v>
      </c>
      <c r="D5189" s="77" t="s">
        <v>1586</v>
      </c>
      <c r="E5189" s="76" t="s">
        <v>5586</v>
      </c>
      <c r="F5189" s="94" t="s">
        <v>1596</v>
      </c>
      <c r="G5189" s="94">
        <v>0.04</v>
      </c>
      <c r="H5189" s="94">
        <v>0.04</v>
      </c>
      <c r="I5189" s="94">
        <v>0</v>
      </c>
    </row>
    <row r="5190" spans="1:9" s="97" customFormat="1" ht="11.25" customHeight="1" x14ac:dyDescent="0.25">
      <c r="A5190" s="77">
        <v>5184</v>
      </c>
      <c r="B5190" s="76" t="s">
        <v>5585</v>
      </c>
      <c r="C5190" s="98" t="s">
        <v>1633</v>
      </c>
      <c r="D5190" s="77" t="s">
        <v>1586</v>
      </c>
      <c r="E5190" s="76" t="s">
        <v>5420</v>
      </c>
      <c r="F5190" s="94" t="s">
        <v>1596</v>
      </c>
      <c r="G5190" s="94">
        <v>0.06</v>
      </c>
      <c r="H5190" s="94">
        <v>5.1831113801452784E-2</v>
      </c>
      <c r="I5190" s="94">
        <v>7.7114285714285687E-3</v>
      </c>
    </row>
    <row r="5191" spans="1:9" s="97" customFormat="1" ht="11.25" customHeight="1" x14ac:dyDescent="0.25">
      <c r="A5191" s="77">
        <v>5185</v>
      </c>
      <c r="B5191" s="76" t="s">
        <v>5977</v>
      </c>
      <c r="C5191" s="98" t="s">
        <v>1639</v>
      </c>
      <c r="D5191" s="77" t="s">
        <v>1586</v>
      </c>
      <c r="E5191" s="76" t="s">
        <v>7675</v>
      </c>
      <c r="F5191" s="94" t="s">
        <v>1596</v>
      </c>
      <c r="G5191" s="94">
        <v>0.1</v>
      </c>
      <c r="H5191" s="94">
        <v>5.5E-2</v>
      </c>
      <c r="I5191" s="94">
        <v>4.2479999999999997E-2</v>
      </c>
    </row>
    <row r="5192" spans="1:9" s="97" customFormat="1" ht="11.25" customHeight="1" x14ac:dyDescent="0.25">
      <c r="A5192" s="77">
        <v>5186</v>
      </c>
      <c r="B5192" s="76" t="s">
        <v>4796</v>
      </c>
      <c r="C5192" s="98" t="s">
        <v>1621</v>
      </c>
      <c r="D5192" s="77" t="s">
        <v>1586</v>
      </c>
      <c r="E5192" s="76" t="s">
        <v>7893</v>
      </c>
      <c r="F5192" s="94" t="s">
        <v>1596</v>
      </c>
      <c r="G5192" s="94">
        <v>0.25</v>
      </c>
      <c r="H5192" s="94">
        <v>0.16450000000000001</v>
      </c>
      <c r="I5192" s="94">
        <v>8.0711999999999992E-2</v>
      </c>
    </row>
    <row r="5193" spans="1:9" s="97" customFormat="1" ht="11.25" customHeight="1" x14ac:dyDescent="0.25">
      <c r="A5193" s="77">
        <v>5187</v>
      </c>
      <c r="B5193" s="76" t="s">
        <v>4795</v>
      </c>
      <c r="C5193" s="98" t="s">
        <v>1621</v>
      </c>
      <c r="D5193" s="77" t="s">
        <v>1586</v>
      </c>
      <c r="E5193" s="76" t="s">
        <v>7984</v>
      </c>
      <c r="F5193" s="94" t="s">
        <v>1596</v>
      </c>
      <c r="G5193" s="94">
        <v>0.16</v>
      </c>
      <c r="H5193" s="94">
        <v>8.3599999999999994E-2</v>
      </c>
      <c r="I5193" s="94">
        <v>7.2121599999999994E-2</v>
      </c>
    </row>
    <row r="5194" spans="1:9" s="97" customFormat="1" ht="11.25" customHeight="1" x14ac:dyDescent="0.25">
      <c r="A5194" s="77">
        <v>5188</v>
      </c>
      <c r="B5194" s="76" t="s">
        <v>5976</v>
      </c>
      <c r="C5194" s="98" t="s">
        <v>1639</v>
      </c>
      <c r="D5194" s="77" t="s">
        <v>1586</v>
      </c>
      <c r="E5194" s="76" t="s">
        <v>7675</v>
      </c>
      <c r="F5194" s="94" t="s">
        <v>1596</v>
      </c>
      <c r="G5194" s="94">
        <v>0.16</v>
      </c>
      <c r="H5194" s="94">
        <v>0.10440000000000001</v>
      </c>
      <c r="I5194" s="94">
        <v>5.2486399999999989E-2</v>
      </c>
    </row>
    <row r="5195" spans="1:9" s="97" customFormat="1" ht="11.25" customHeight="1" x14ac:dyDescent="0.25">
      <c r="A5195" s="77">
        <v>5189</v>
      </c>
      <c r="B5195" s="76" t="s">
        <v>4794</v>
      </c>
      <c r="C5195" s="98" t="s">
        <v>1621</v>
      </c>
      <c r="D5195" s="77" t="s">
        <v>1586</v>
      </c>
      <c r="E5195" s="76" t="s">
        <v>7893</v>
      </c>
      <c r="F5195" s="94" t="s">
        <v>1596</v>
      </c>
      <c r="G5195" s="94">
        <v>0.16</v>
      </c>
      <c r="H5195" s="94">
        <v>6.8654156577885395E-3</v>
      </c>
      <c r="I5195" s="94">
        <v>0.14455904761904761</v>
      </c>
    </row>
    <row r="5196" spans="1:9" s="97" customFormat="1" ht="11.25" customHeight="1" x14ac:dyDescent="0.25">
      <c r="A5196" s="77">
        <v>5190</v>
      </c>
      <c r="B5196" s="76" t="s">
        <v>4793</v>
      </c>
      <c r="C5196" s="98" t="s">
        <v>1621</v>
      </c>
      <c r="D5196" s="77" t="s">
        <v>1586</v>
      </c>
      <c r="E5196" s="76" t="s">
        <v>7893</v>
      </c>
      <c r="F5196" s="94" t="s">
        <v>1596</v>
      </c>
      <c r="G5196" s="94">
        <v>0.16</v>
      </c>
      <c r="H5196" s="94">
        <v>7.8394874899112191E-2</v>
      </c>
      <c r="I5196" s="94">
        <v>7.7035238095238087E-2</v>
      </c>
    </row>
    <row r="5197" spans="1:9" s="97" customFormat="1" ht="11.25" customHeight="1" x14ac:dyDescent="0.25">
      <c r="A5197" s="77">
        <v>5191</v>
      </c>
      <c r="B5197" s="76" t="s">
        <v>621</v>
      </c>
      <c r="C5197" s="98" t="s">
        <v>1621</v>
      </c>
      <c r="D5197" s="77" t="s">
        <v>1586</v>
      </c>
      <c r="E5197" s="76" t="s">
        <v>7893</v>
      </c>
      <c r="F5197" s="94" t="s">
        <v>1596</v>
      </c>
      <c r="G5197" s="94">
        <v>0.25</v>
      </c>
      <c r="H5197" s="94">
        <v>1.0593220338983052E-2</v>
      </c>
      <c r="I5197" s="94">
        <v>0.22599999999999998</v>
      </c>
    </row>
    <row r="5198" spans="1:9" s="97" customFormat="1" ht="11.25" customHeight="1" x14ac:dyDescent="0.25">
      <c r="A5198" s="77">
        <v>5192</v>
      </c>
      <c r="B5198" s="76" t="s">
        <v>6526</v>
      </c>
      <c r="C5198" s="98" t="s">
        <v>1642</v>
      </c>
      <c r="D5198" s="77" t="s">
        <v>1586</v>
      </c>
      <c r="E5198" s="76" t="s">
        <v>6525</v>
      </c>
      <c r="F5198" s="94" t="s">
        <v>1596</v>
      </c>
      <c r="G5198" s="94">
        <v>0.14000000000000001</v>
      </c>
      <c r="H5198" s="94">
        <v>7.3597659402744155E-3</v>
      </c>
      <c r="I5198" s="94">
        <v>0.12521238095238094</v>
      </c>
    </row>
    <row r="5199" spans="1:9" s="97" customFormat="1" ht="11.25" customHeight="1" x14ac:dyDescent="0.25">
      <c r="A5199" s="77">
        <v>5193</v>
      </c>
      <c r="B5199" s="76" t="s">
        <v>6524</v>
      </c>
      <c r="C5199" s="98" t="s">
        <v>1642</v>
      </c>
      <c r="D5199" s="77" t="s">
        <v>1586</v>
      </c>
      <c r="E5199" s="76" t="s">
        <v>6523</v>
      </c>
      <c r="F5199" s="94" t="s">
        <v>1596</v>
      </c>
      <c r="G5199" s="94">
        <v>2.5000000000000001E-2</v>
      </c>
      <c r="H5199" s="94">
        <v>1.4999999999999999E-2</v>
      </c>
      <c r="I5199" s="94">
        <v>9.4399999999999987E-3</v>
      </c>
    </row>
    <row r="5200" spans="1:9" s="97" customFormat="1" ht="11.25" customHeight="1" x14ac:dyDescent="0.25">
      <c r="A5200" s="77">
        <v>5194</v>
      </c>
      <c r="B5200" s="76" t="s">
        <v>6522</v>
      </c>
      <c r="C5200" s="98" t="s">
        <v>1642</v>
      </c>
      <c r="D5200" s="77" t="s">
        <v>1586</v>
      </c>
      <c r="E5200" s="76" t="s">
        <v>6515</v>
      </c>
      <c r="F5200" s="94" t="s">
        <v>1596</v>
      </c>
      <c r="G5200" s="94">
        <v>0.04</v>
      </c>
      <c r="H5200" s="94">
        <v>2.8400000000000002E-2</v>
      </c>
      <c r="I5200" s="94">
        <v>1.0950399999999997E-2</v>
      </c>
    </row>
    <row r="5201" spans="1:9" s="97" customFormat="1" ht="11.25" customHeight="1" x14ac:dyDescent="0.25">
      <c r="A5201" s="77">
        <v>5195</v>
      </c>
      <c r="B5201" s="76" t="s">
        <v>6521</v>
      </c>
      <c r="C5201" s="98" t="s">
        <v>1642</v>
      </c>
      <c r="D5201" s="77" t="s">
        <v>1586</v>
      </c>
      <c r="E5201" s="76" t="s">
        <v>6515</v>
      </c>
      <c r="F5201" s="94" t="s">
        <v>1596</v>
      </c>
      <c r="G5201" s="94">
        <v>0.25</v>
      </c>
      <c r="H5201" s="94">
        <v>2.8929580306698951E-2</v>
      </c>
      <c r="I5201" s="94">
        <v>0.2086904761904762</v>
      </c>
    </row>
    <row r="5202" spans="1:9" s="97" customFormat="1" ht="11.25" customHeight="1" x14ac:dyDescent="0.25">
      <c r="A5202" s="77">
        <v>5196</v>
      </c>
      <c r="B5202" s="76" t="s">
        <v>6520</v>
      </c>
      <c r="C5202" s="98" t="s">
        <v>1642</v>
      </c>
      <c r="D5202" s="77" t="s">
        <v>1586</v>
      </c>
      <c r="E5202" s="76" t="s">
        <v>6519</v>
      </c>
      <c r="F5202" s="94" t="s">
        <v>1596</v>
      </c>
      <c r="G5202" s="94">
        <v>6.3E-2</v>
      </c>
      <c r="H5202" s="94">
        <v>3.5389999999999998E-2</v>
      </c>
      <c r="I5202" s="94">
        <v>2.6063839999999998E-2</v>
      </c>
    </row>
    <row r="5203" spans="1:9" s="97" customFormat="1" ht="11.25" customHeight="1" x14ac:dyDescent="0.25">
      <c r="A5203" s="77">
        <v>5197</v>
      </c>
      <c r="B5203" s="76" t="s">
        <v>6518</v>
      </c>
      <c r="C5203" s="98" t="s">
        <v>1642</v>
      </c>
      <c r="D5203" s="77" t="s">
        <v>1586</v>
      </c>
      <c r="E5203" s="76" t="s">
        <v>6517</v>
      </c>
      <c r="F5203" s="94" t="s">
        <v>1596</v>
      </c>
      <c r="G5203" s="94">
        <v>0.04</v>
      </c>
      <c r="H5203" s="94">
        <v>2.7199999999999998E-2</v>
      </c>
      <c r="I5203" s="94">
        <v>1.2083200000000001E-2</v>
      </c>
    </row>
    <row r="5204" spans="1:9" s="97" customFormat="1" ht="11.25" customHeight="1" x14ac:dyDescent="0.25">
      <c r="A5204" s="77">
        <v>5198</v>
      </c>
      <c r="B5204" s="76" t="s">
        <v>6516</v>
      </c>
      <c r="C5204" s="98" t="s">
        <v>1642</v>
      </c>
      <c r="D5204" s="77" t="s">
        <v>1586</v>
      </c>
      <c r="E5204" s="76" t="s">
        <v>6515</v>
      </c>
      <c r="F5204" s="94" t="s">
        <v>1596</v>
      </c>
      <c r="G5204" s="94">
        <v>0.25</v>
      </c>
      <c r="H5204" s="94">
        <v>5.1957223567393063E-3</v>
      </c>
      <c r="I5204" s="94">
        <v>0.23109523809523808</v>
      </c>
    </row>
    <row r="5205" spans="1:9" s="97" customFormat="1" ht="11.25" customHeight="1" x14ac:dyDescent="0.25">
      <c r="A5205" s="77">
        <v>5199</v>
      </c>
      <c r="B5205" s="76" t="s">
        <v>6514</v>
      </c>
      <c r="C5205" s="98" t="s">
        <v>1642</v>
      </c>
      <c r="D5205" s="77" t="s">
        <v>1586</v>
      </c>
      <c r="E5205" s="76" t="s">
        <v>6513</v>
      </c>
      <c r="F5205" s="94" t="s">
        <v>1596</v>
      </c>
      <c r="G5205" s="94">
        <v>6.3E-2</v>
      </c>
      <c r="H5205" s="94">
        <v>3.7280000000000001E-2</v>
      </c>
      <c r="I5205" s="94">
        <v>2.4279679999999998E-2</v>
      </c>
    </row>
    <row r="5206" spans="1:9" s="97" customFormat="1" ht="11.25" customHeight="1" x14ac:dyDescent="0.25">
      <c r="A5206" s="77">
        <v>5200</v>
      </c>
      <c r="B5206" s="76" t="s">
        <v>622</v>
      </c>
      <c r="C5206" s="98" t="s">
        <v>1621</v>
      </c>
      <c r="D5206" s="77" t="s">
        <v>1586</v>
      </c>
      <c r="E5206" s="76" t="s">
        <v>7893</v>
      </c>
      <c r="F5206" s="94" t="s">
        <v>1596</v>
      </c>
      <c r="G5206" s="94">
        <v>0.25</v>
      </c>
      <c r="H5206" s="94">
        <v>0.21912832929782083</v>
      </c>
      <c r="I5206" s="94">
        <v>2.9142857142857123E-2</v>
      </c>
    </row>
    <row r="5207" spans="1:9" s="97" customFormat="1" ht="11.25" customHeight="1" x14ac:dyDescent="0.25">
      <c r="A5207" s="77">
        <v>5201</v>
      </c>
      <c r="B5207" s="76" t="s">
        <v>4792</v>
      </c>
      <c r="C5207" s="98" t="s">
        <v>1621</v>
      </c>
      <c r="D5207" s="77" t="s">
        <v>1586</v>
      </c>
      <c r="E5207" s="76" t="s">
        <v>7893</v>
      </c>
      <c r="F5207" s="94" t="s">
        <v>1596</v>
      </c>
      <c r="G5207" s="94">
        <v>0.1</v>
      </c>
      <c r="H5207" s="94">
        <v>9.0345036319612586E-3</v>
      </c>
      <c r="I5207" s="94">
        <v>8.5871428571428571E-2</v>
      </c>
    </row>
    <row r="5208" spans="1:9" s="97" customFormat="1" ht="11.25" customHeight="1" x14ac:dyDescent="0.25">
      <c r="A5208" s="77">
        <v>5202</v>
      </c>
      <c r="B5208" s="76" t="s">
        <v>623</v>
      </c>
      <c r="C5208" s="98" t="s">
        <v>1621</v>
      </c>
      <c r="D5208" s="77" t="s">
        <v>1586</v>
      </c>
      <c r="E5208" s="76" t="s">
        <v>7893</v>
      </c>
      <c r="F5208" s="94" t="s">
        <v>1596</v>
      </c>
      <c r="G5208" s="94">
        <v>0.16</v>
      </c>
      <c r="H5208" s="94">
        <v>9.9599999999999994E-2</v>
      </c>
      <c r="I5208" s="94">
        <v>5.7017600000000002E-2</v>
      </c>
    </row>
    <row r="5209" spans="1:9" s="97" customFormat="1" ht="11.25" customHeight="1" x14ac:dyDescent="0.25">
      <c r="A5209" s="77">
        <v>5203</v>
      </c>
      <c r="B5209" s="76" t="s">
        <v>624</v>
      </c>
      <c r="C5209" s="98" t="s">
        <v>1621</v>
      </c>
      <c r="D5209" s="77" t="s">
        <v>1586</v>
      </c>
      <c r="E5209" s="76" t="s">
        <v>7893</v>
      </c>
      <c r="F5209" s="94" t="s">
        <v>1596</v>
      </c>
      <c r="G5209" s="94">
        <v>0.16</v>
      </c>
      <c r="H5209" s="94">
        <v>4.0672921711057304E-2</v>
      </c>
      <c r="I5209" s="94">
        <v>0.11264476190476189</v>
      </c>
    </row>
    <row r="5210" spans="1:9" s="97" customFormat="1" ht="11.25" customHeight="1" x14ac:dyDescent="0.25">
      <c r="A5210" s="77">
        <v>5204</v>
      </c>
      <c r="B5210" s="76" t="s">
        <v>625</v>
      </c>
      <c r="C5210" s="98" t="s">
        <v>1621</v>
      </c>
      <c r="D5210" s="77" t="s">
        <v>1586</v>
      </c>
      <c r="E5210" s="76" t="s">
        <v>7893</v>
      </c>
      <c r="F5210" s="94" t="s">
        <v>1596</v>
      </c>
      <c r="G5210" s="94">
        <v>0.16</v>
      </c>
      <c r="H5210" s="94">
        <v>5.5463075060532691E-2</v>
      </c>
      <c r="I5210" s="94">
        <v>9.8682857142857128E-2</v>
      </c>
    </row>
    <row r="5211" spans="1:9" s="97" customFormat="1" ht="11.25" customHeight="1" x14ac:dyDescent="0.25">
      <c r="A5211" s="77">
        <v>5205</v>
      </c>
      <c r="B5211" s="76" t="s">
        <v>626</v>
      </c>
      <c r="C5211" s="98" t="s">
        <v>1621</v>
      </c>
      <c r="D5211" s="77" t="s">
        <v>1586</v>
      </c>
      <c r="E5211" s="76" t="s">
        <v>7893</v>
      </c>
      <c r="F5211" s="94" t="s">
        <v>1596</v>
      </c>
      <c r="G5211" s="94">
        <v>0.16</v>
      </c>
      <c r="H5211" s="94">
        <v>4.02542372881356E-3</v>
      </c>
      <c r="I5211" s="94">
        <v>0.14723999999999998</v>
      </c>
    </row>
    <row r="5212" spans="1:9" s="97" customFormat="1" ht="11.25" customHeight="1" x14ac:dyDescent="0.25">
      <c r="A5212" s="77">
        <v>5206</v>
      </c>
      <c r="B5212" s="76" t="s">
        <v>2259</v>
      </c>
      <c r="C5212" s="98" t="s">
        <v>1621</v>
      </c>
      <c r="D5212" s="77" t="s">
        <v>1586</v>
      </c>
      <c r="E5212" s="76" t="s">
        <v>7893</v>
      </c>
      <c r="F5212" s="94" t="s">
        <v>1596</v>
      </c>
      <c r="G5212" s="94">
        <v>0.06</v>
      </c>
      <c r="H5212" s="94">
        <v>3.9200000000000006E-2</v>
      </c>
      <c r="I5212" s="94">
        <v>1.9635199999999998E-2</v>
      </c>
    </row>
    <row r="5213" spans="1:9" s="97" customFormat="1" ht="11.25" customHeight="1" x14ac:dyDescent="0.25">
      <c r="A5213" s="77">
        <v>5207</v>
      </c>
      <c r="B5213" s="76" t="s">
        <v>2258</v>
      </c>
      <c r="C5213" s="98" t="s">
        <v>1621</v>
      </c>
      <c r="D5213" s="77" t="s">
        <v>1586</v>
      </c>
      <c r="E5213" s="76" t="s">
        <v>7651</v>
      </c>
      <c r="F5213" s="94" t="s">
        <v>1596</v>
      </c>
      <c r="G5213" s="94">
        <v>0.16</v>
      </c>
      <c r="H5213" s="94">
        <v>0.1012</v>
      </c>
      <c r="I5213" s="94">
        <v>5.55072E-2</v>
      </c>
    </row>
    <row r="5214" spans="1:9" s="97" customFormat="1" ht="11.25" customHeight="1" x14ac:dyDescent="0.25">
      <c r="A5214" s="77">
        <v>5208</v>
      </c>
      <c r="B5214" s="76" t="s">
        <v>2257</v>
      </c>
      <c r="C5214" s="98" t="s">
        <v>1621</v>
      </c>
      <c r="D5214" s="77" t="s">
        <v>1586</v>
      </c>
      <c r="E5214" s="76" t="s">
        <v>7651</v>
      </c>
      <c r="F5214" s="94" t="s">
        <v>1596</v>
      </c>
      <c r="G5214" s="94">
        <v>0.16</v>
      </c>
      <c r="H5214" s="94">
        <v>9.3724778046811955E-3</v>
      </c>
      <c r="I5214" s="94">
        <v>0.14219238095238093</v>
      </c>
    </row>
    <row r="5215" spans="1:9" s="97" customFormat="1" ht="11.25" customHeight="1" x14ac:dyDescent="0.25">
      <c r="A5215" s="77">
        <v>5209</v>
      </c>
      <c r="B5215" s="76" t="s">
        <v>4791</v>
      </c>
      <c r="C5215" s="98" t="s">
        <v>1621</v>
      </c>
      <c r="D5215" s="77" t="s">
        <v>1586</v>
      </c>
      <c r="E5215" s="76" t="s">
        <v>7651</v>
      </c>
      <c r="F5215" s="94" t="s">
        <v>1596</v>
      </c>
      <c r="G5215" s="94">
        <v>6.3E-2</v>
      </c>
      <c r="H5215" s="94">
        <v>3.4759999999999999E-2</v>
      </c>
      <c r="I5215" s="94">
        <v>2.6658560000000001E-2</v>
      </c>
    </row>
    <row r="5216" spans="1:9" s="97" customFormat="1" ht="11.25" customHeight="1" x14ac:dyDescent="0.25">
      <c r="A5216" s="77">
        <v>5210</v>
      </c>
      <c r="B5216" s="76" t="s">
        <v>627</v>
      </c>
      <c r="C5216" s="98" t="s">
        <v>1621</v>
      </c>
      <c r="D5216" s="77" t="s">
        <v>1586</v>
      </c>
      <c r="E5216" s="76" t="s">
        <v>7651</v>
      </c>
      <c r="F5216" s="94" t="s">
        <v>1596</v>
      </c>
      <c r="G5216" s="94">
        <v>6.3E-2</v>
      </c>
      <c r="H5216" s="94">
        <v>5.3066989507667478E-3</v>
      </c>
      <c r="I5216" s="94">
        <v>5.4462476190476186E-2</v>
      </c>
    </row>
    <row r="5217" spans="1:9" s="97" customFormat="1" ht="11.25" customHeight="1" x14ac:dyDescent="0.25">
      <c r="A5217" s="77">
        <v>5211</v>
      </c>
      <c r="B5217" s="76" t="s">
        <v>4790</v>
      </c>
      <c r="C5217" s="98" t="s">
        <v>1621</v>
      </c>
      <c r="D5217" s="77" t="s">
        <v>1586</v>
      </c>
      <c r="E5217" s="76" t="s">
        <v>7651</v>
      </c>
      <c r="F5217" s="94" t="s">
        <v>1596</v>
      </c>
      <c r="G5217" s="94">
        <v>0.1</v>
      </c>
      <c r="H5217" s="94">
        <v>1.2389023405972558E-2</v>
      </c>
      <c r="I5217" s="94">
        <v>8.2704761904761906E-2</v>
      </c>
    </row>
    <row r="5218" spans="1:9" s="97" customFormat="1" ht="11.25" customHeight="1" x14ac:dyDescent="0.25">
      <c r="A5218" s="77">
        <v>5212</v>
      </c>
      <c r="B5218" s="76" t="s">
        <v>628</v>
      </c>
      <c r="C5218" s="98" t="s">
        <v>1621</v>
      </c>
      <c r="D5218" s="77" t="s">
        <v>1586</v>
      </c>
      <c r="E5218" s="76" t="s">
        <v>7651</v>
      </c>
      <c r="F5218" s="94" t="s">
        <v>1596</v>
      </c>
      <c r="G5218" s="94">
        <v>0.1</v>
      </c>
      <c r="H5218" s="94">
        <v>7.1999999999999995E-2</v>
      </c>
      <c r="I5218" s="94">
        <v>2.6431999999999997E-2</v>
      </c>
    </row>
    <row r="5219" spans="1:9" s="97" customFormat="1" ht="11.25" customHeight="1" x14ac:dyDescent="0.25">
      <c r="A5219" s="77">
        <v>5213</v>
      </c>
      <c r="B5219" s="76" t="s">
        <v>4789</v>
      </c>
      <c r="C5219" s="98" t="s">
        <v>1621</v>
      </c>
      <c r="D5219" s="77" t="s">
        <v>1586</v>
      </c>
      <c r="E5219" s="76" t="s">
        <v>7854</v>
      </c>
      <c r="F5219" s="94" t="s">
        <v>1596</v>
      </c>
      <c r="G5219" s="94">
        <v>0.16</v>
      </c>
      <c r="H5219" s="94">
        <v>3.222356739305892E-2</v>
      </c>
      <c r="I5219" s="94">
        <v>0.12062095238095237</v>
      </c>
    </row>
    <row r="5220" spans="1:9" s="97" customFormat="1" ht="11.25" customHeight="1" x14ac:dyDescent="0.25">
      <c r="A5220" s="77">
        <v>5214</v>
      </c>
      <c r="B5220" s="76" t="s">
        <v>629</v>
      </c>
      <c r="C5220" s="98" t="s">
        <v>1621</v>
      </c>
      <c r="D5220" s="77" t="s">
        <v>1586</v>
      </c>
      <c r="E5220" s="76" t="s">
        <v>7854</v>
      </c>
      <c r="F5220" s="94" t="s">
        <v>1596</v>
      </c>
      <c r="G5220" s="94">
        <v>0.16</v>
      </c>
      <c r="H5220" s="94">
        <v>9.8769168684422932E-3</v>
      </c>
      <c r="I5220" s="94">
        <v>0.14171619047619047</v>
      </c>
    </row>
    <row r="5221" spans="1:9" s="97" customFormat="1" ht="11.25" customHeight="1" x14ac:dyDescent="0.25">
      <c r="A5221" s="77">
        <v>5215</v>
      </c>
      <c r="B5221" s="76" t="s">
        <v>630</v>
      </c>
      <c r="C5221" s="98" t="s">
        <v>1621</v>
      </c>
      <c r="D5221" s="77" t="s">
        <v>1586</v>
      </c>
      <c r="E5221" s="76" t="s">
        <v>7854</v>
      </c>
      <c r="F5221" s="94" t="s">
        <v>1596</v>
      </c>
      <c r="G5221" s="94">
        <v>0.16</v>
      </c>
      <c r="H5221" s="94">
        <v>8.3599999999999994E-2</v>
      </c>
      <c r="I5221" s="94">
        <v>7.2121599999999994E-2</v>
      </c>
    </row>
    <row r="5222" spans="1:9" s="97" customFormat="1" ht="11.25" customHeight="1" x14ac:dyDescent="0.25">
      <c r="A5222" s="77">
        <v>5216</v>
      </c>
      <c r="B5222" s="76" t="s">
        <v>4788</v>
      </c>
      <c r="C5222" s="98" t="s">
        <v>1621</v>
      </c>
      <c r="D5222" s="77" t="s">
        <v>1586</v>
      </c>
      <c r="E5222" s="76" t="s">
        <v>7854</v>
      </c>
      <c r="F5222" s="94" t="s">
        <v>1596</v>
      </c>
      <c r="G5222" s="94">
        <v>0.4</v>
      </c>
      <c r="H5222" s="94">
        <v>0.26585451977401131</v>
      </c>
      <c r="I5222" s="94">
        <v>0.12663333333333332</v>
      </c>
    </row>
    <row r="5223" spans="1:9" s="97" customFormat="1" ht="11.25" customHeight="1" x14ac:dyDescent="0.25">
      <c r="A5223" s="77">
        <v>5217</v>
      </c>
      <c r="B5223" s="76" t="s">
        <v>631</v>
      </c>
      <c r="C5223" s="98" t="s">
        <v>1621</v>
      </c>
      <c r="D5223" s="77" t="s">
        <v>1586</v>
      </c>
      <c r="E5223" s="76" t="s">
        <v>7854</v>
      </c>
      <c r="F5223" s="94" t="s">
        <v>1596</v>
      </c>
      <c r="G5223" s="94">
        <v>0.1</v>
      </c>
      <c r="H5223" s="94">
        <v>8.3903349475383374E-2</v>
      </c>
      <c r="I5223" s="94">
        <v>1.519523809523809E-2</v>
      </c>
    </row>
    <row r="5224" spans="1:9" s="97" customFormat="1" ht="11.25" customHeight="1" x14ac:dyDescent="0.25">
      <c r="A5224" s="77">
        <v>5218</v>
      </c>
      <c r="B5224" s="76" t="s">
        <v>4787</v>
      </c>
      <c r="C5224" s="98" t="s">
        <v>1621</v>
      </c>
      <c r="D5224" s="77" t="s">
        <v>1586</v>
      </c>
      <c r="E5224" s="76" t="s">
        <v>7854</v>
      </c>
      <c r="F5224" s="94" t="s">
        <v>1596</v>
      </c>
      <c r="G5224" s="94">
        <v>0.05</v>
      </c>
      <c r="H5224" s="94">
        <v>0.05</v>
      </c>
      <c r="I5224" s="94">
        <v>0</v>
      </c>
    </row>
    <row r="5225" spans="1:9" s="97" customFormat="1" ht="11.25" customHeight="1" x14ac:dyDescent="0.25">
      <c r="A5225" s="77">
        <v>5219</v>
      </c>
      <c r="B5225" s="76" t="s">
        <v>632</v>
      </c>
      <c r="C5225" s="98" t="s">
        <v>1621</v>
      </c>
      <c r="D5225" s="77" t="s">
        <v>1586</v>
      </c>
      <c r="E5225" s="76" t="s">
        <v>7854</v>
      </c>
      <c r="F5225" s="94" t="s">
        <v>1596</v>
      </c>
      <c r="G5225" s="94">
        <v>0.06</v>
      </c>
      <c r="H5225" s="94">
        <v>4.6055286521388215E-3</v>
      </c>
      <c r="I5225" s="94">
        <v>5.2292380952380944E-2</v>
      </c>
    </row>
    <row r="5226" spans="1:9" s="97" customFormat="1" ht="11.25" customHeight="1" x14ac:dyDescent="0.25">
      <c r="A5226" s="77">
        <v>5220</v>
      </c>
      <c r="B5226" s="76" t="s">
        <v>633</v>
      </c>
      <c r="C5226" s="98" t="s">
        <v>1621</v>
      </c>
      <c r="D5226" s="77" t="s">
        <v>1586</v>
      </c>
      <c r="E5226" s="76" t="s">
        <v>7651</v>
      </c>
      <c r="F5226" s="94" t="s">
        <v>1596</v>
      </c>
      <c r="G5226" s="94">
        <v>0.1</v>
      </c>
      <c r="H5226" s="94">
        <v>2.2422316384180793E-2</v>
      </c>
      <c r="I5226" s="94">
        <v>7.3233333333333331E-2</v>
      </c>
    </row>
    <row r="5227" spans="1:9" s="97" customFormat="1" ht="11.25" customHeight="1" x14ac:dyDescent="0.25">
      <c r="A5227" s="77">
        <v>5221</v>
      </c>
      <c r="B5227" s="76" t="s">
        <v>4786</v>
      </c>
      <c r="C5227" s="98" t="s">
        <v>1621</v>
      </c>
      <c r="D5227" s="77" t="s">
        <v>1586</v>
      </c>
      <c r="E5227" s="76" t="s">
        <v>7651</v>
      </c>
      <c r="F5227" s="94" t="s">
        <v>1596</v>
      </c>
      <c r="G5227" s="94">
        <v>0.1</v>
      </c>
      <c r="H5227" s="94">
        <v>0.1</v>
      </c>
      <c r="I5227" s="94">
        <v>0</v>
      </c>
    </row>
    <row r="5228" spans="1:9" s="97" customFormat="1" ht="11.25" customHeight="1" x14ac:dyDescent="0.25">
      <c r="A5228" s="77">
        <v>5222</v>
      </c>
      <c r="B5228" s="76" t="s">
        <v>4785</v>
      </c>
      <c r="C5228" s="98" t="s">
        <v>1621</v>
      </c>
      <c r="D5228" s="77" t="s">
        <v>1586</v>
      </c>
      <c r="E5228" s="76" t="s">
        <v>7651</v>
      </c>
      <c r="F5228" s="94" t="s">
        <v>1596</v>
      </c>
      <c r="G5228" s="94">
        <v>0.1</v>
      </c>
      <c r="H5228" s="94">
        <v>5.2999999999999999E-2</v>
      </c>
      <c r="I5228" s="94">
        <v>4.4367999999999998E-2</v>
      </c>
    </row>
    <row r="5229" spans="1:9" s="97" customFormat="1" ht="11.25" customHeight="1" x14ac:dyDescent="0.25">
      <c r="A5229" s="77">
        <v>5223</v>
      </c>
      <c r="B5229" s="76" t="s">
        <v>4784</v>
      </c>
      <c r="C5229" s="98" t="s">
        <v>1621</v>
      </c>
      <c r="D5229" s="77" t="s">
        <v>1586</v>
      </c>
      <c r="E5229" s="76" t="s">
        <v>7854</v>
      </c>
      <c r="F5229" s="94" t="s">
        <v>1596</v>
      </c>
      <c r="G5229" s="94">
        <v>6.3E-2</v>
      </c>
      <c r="H5229" s="94">
        <v>4.5469999999999997E-2</v>
      </c>
      <c r="I5229" s="94">
        <v>1.6548320000000002E-2</v>
      </c>
    </row>
    <row r="5230" spans="1:9" s="97" customFormat="1" ht="11.25" customHeight="1" x14ac:dyDescent="0.25">
      <c r="A5230" s="77">
        <v>5224</v>
      </c>
      <c r="B5230" s="76" t="s">
        <v>4783</v>
      </c>
      <c r="C5230" s="98" t="s">
        <v>1621</v>
      </c>
      <c r="D5230" s="77" t="s">
        <v>1586</v>
      </c>
      <c r="E5230" s="76" t="s">
        <v>7651</v>
      </c>
      <c r="F5230" s="94" t="s">
        <v>1596</v>
      </c>
      <c r="G5230" s="94">
        <v>0.16</v>
      </c>
      <c r="H5230" s="94">
        <v>8.5199999999999998E-2</v>
      </c>
      <c r="I5230" s="94">
        <v>7.0611199999999999E-2</v>
      </c>
    </row>
    <row r="5231" spans="1:9" s="97" customFormat="1" ht="11.25" customHeight="1" x14ac:dyDescent="0.25">
      <c r="A5231" s="77">
        <v>5225</v>
      </c>
      <c r="B5231" s="76" t="s">
        <v>5975</v>
      </c>
      <c r="C5231" s="98" t="s">
        <v>1639</v>
      </c>
      <c r="D5231" s="77" t="s">
        <v>1586</v>
      </c>
      <c r="E5231" s="76" t="s">
        <v>7675</v>
      </c>
      <c r="F5231" s="94" t="s">
        <v>1596</v>
      </c>
      <c r="G5231" s="94">
        <v>6.3E-2</v>
      </c>
      <c r="H5231" s="94">
        <v>4.3580000000000008E-2</v>
      </c>
      <c r="I5231" s="94">
        <v>1.8332479999999995E-2</v>
      </c>
    </row>
    <row r="5232" spans="1:9" s="97" customFormat="1" ht="11.25" customHeight="1" x14ac:dyDescent="0.25">
      <c r="A5232" s="77">
        <v>5226</v>
      </c>
      <c r="B5232" s="76" t="s">
        <v>634</v>
      </c>
      <c r="C5232" s="98" t="s">
        <v>1621</v>
      </c>
      <c r="D5232" s="77" t="s">
        <v>1586</v>
      </c>
      <c r="E5232" s="76" t="s">
        <v>7984</v>
      </c>
      <c r="F5232" s="94" t="s">
        <v>1596</v>
      </c>
      <c r="G5232" s="94">
        <v>0.06</v>
      </c>
      <c r="H5232" s="94">
        <v>3.9200000000000006E-2</v>
      </c>
      <c r="I5232" s="94">
        <v>1.9635199999999998E-2</v>
      </c>
    </row>
    <row r="5233" spans="1:9" s="97" customFormat="1" ht="11.25" customHeight="1" x14ac:dyDescent="0.25">
      <c r="A5233" s="77">
        <v>5227</v>
      </c>
      <c r="B5233" s="76" t="s">
        <v>635</v>
      </c>
      <c r="C5233" s="98" t="s">
        <v>1621</v>
      </c>
      <c r="D5233" s="77" t="s">
        <v>1586</v>
      </c>
      <c r="E5233" s="76" t="s">
        <v>7984</v>
      </c>
      <c r="F5233" s="94" t="s">
        <v>1596</v>
      </c>
      <c r="G5233" s="94">
        <v>0.06</v>
      </c>
      <c r="H5233" s="94">
        <v>4.10361178369653E-2</v>
      </c>
      <c r="I5233" s="94">
        <v>1.7901904761904761E-2</v>
      </c>
    </row>
    <row r="5234" spans="1:9" s="97" customFormat="1" ht="11.25" customHeight="1" x14ac:dyDescent="0.25">
      <c r="A5234" s="77">
        <v>5228</v>
      </c>
      <c r="B5234" s="76" t="s">
        <v>8575</v>
      </c>
      <c r="C5234" s="98" t="s">
        <v>1621</v>
      </c>
      <c r="D5234" s="77" t="s">
        <v>1586</v>
      </c>
      <c r="E5234" s="76" t="s">
        <v>7984</v>
      </c>
      <c r="F5234" s="94" t="s">
        <v>1596</v>
      </c>
      <c r="G5234" s="94">
        <v>0.25</v>
      </c>
      <c r="H5234" s="94">
        <v>0.19667070217917673</v>
      </c>
      <c r="I5234" s="94">
        <v>5.0342857142857148E-2</v>
      </c>
    </row>
    <row r="5235" spans="1:9" s="97" customFormat="1" ht="11.25" customHeight="1" x14ac:dyDescent="0.25">
      <c r="A5235" s="77">
        <v>5229</v>
      </c>
      <c r="B5235" s="76" t="s">
        <v>636</v>
      </c>
      <c r="C5235" s="98" t="s">
        <v>1621</v>
      </c>
      <c r="D5235" s="77" t="s">
        <v>1586</v>
      </c>
      <c r="E5235" s="76" t="s">
        <v>7984</v>
      </c>
      <c r="F5235" s="94" t="s">
        <v>1596</v>
      </c>
      <c r="G5235" s="94">
        <v>0.1</v>
      </c>
      <c r="H5235" s="94">
        <v>0.1</v>
      </c>
      <c r="I5235" s="94">
        <v>0</v>
      </c>
    </row>
    <row r="5236" spans="1:9" s="97" customFormat="1" ht="11.25" customHeight="1" x14ac:dyDescent="0.25">
      <c r="A5236" s="77">
        <v>5230</v>
      </c>
      <c r="B5236" s="76" t="s">
        <v>4782</v>
      </c>
      <c r="C5236" s="98" t="s">
        <v>1621</v>
      </c>
      <c r="D5236" s="77" t="s">
        <v>1586</v>
      </c>
      <c r="E5236" s="76" t="s">
        <v>7984</v>
      </c>
      <c r="F5236" s="94" t="s">
        <v>1596</v>
      </c>
      <c r="G5236" s="94">
        <v>6.3E-2</v>
      </c>
      <c r="H5236" s="94">
        <v>4.6811945117029869E-3</v>
      </c>
      <c r="I5236" s="94">
        <v>5.5052952380952383E-2</v>
      </c>
    </row>
    <row r="5237" spans="1:9" s="97" customFormat="1" ht="11.25" customHeight="1" x14ac:dyDescent="0.25">
      <c r="A5237" s="77">
        <v>5231</v>
      </c>
      <c r="B5237" s="76" t="s">
        <v>4781</v>
      </c>
      <c r="C5237" s="98" t="s">
        <v>1621</v>
      </c>
      <c r="D5237" s="77" t="s">
        <v>1586</v>
      </c>
      <c r="E5237" s="76" t="s">
        <v>7984</v>
      </c>
      <c r="F5237" s="94" t="s">
        <v>1596</v>
      </c>
      <c r="G5237" s="94">
        <v>0.06</v>
      </c>
      <c r="H5237" s="94">
        <v>5.8504842615012112E-2</v>
      </c>
      <c r="I5237" s="94">
        <v>1.4114285714285693E-3</v>
      </c>
    </row>
    <row r="5238" spans="1:9" s="97" customFormat="1" ht="11.25" customHeight="1" x14ac:dyDescent="0.25">
      <c r="A5238" s="77">
        <v>5232</v>
      </c>
      <c r="B5238" s="76" t="s">
        <v>637</v>
      </c>
      <c r="C5238" s="98" t="s">
        <v>1621</v>
      </c>
      <c r="D5238" s="77" t="s">
        <v>1586</v>
      </c>
      <c r="E5238" s="76" t="s">
        <v>7984</v>
      </c>
      <c r="F5238" s="94" t="s">
        <v>1596</v>
      </c>
      <c r="G5238" s="94">
        <v>0.06</v>
      </c>
      <c r="H5238" s="94">
        <v>6.0000000000000005E-2</v>
      </c>
      <c r="I5238" s="94">
        <v>0</v>
      </c>
    </row>
    <row r="5239" spans="1:9" s="97" customFormat="1" ht="11.25" customHeight="1" x14ac:dyDescent="0.25">
      <c r="A5239" s="77">
        <v>5233</v>
      </c>
      <c r="B5239" s="76" t="s">
        <v>4780</v>
      </c>
      <c r="C5239" s="98" t="s">
        <v>1621</v>
      </c>
      <c r="D5239" s="77" t="s">
        <v>1586</v>
      </c>
      <c r="E5239" s="76" t="s">
        <v>7984</v>
      </c>
      <c r="F5239" s="94" t="s">
        <v>1596</v>
      </c>
      <c r="G5239" s="94">
        <v>0.1</v>
      </c>
      <c r="H5239" s="94">
        <v>7.2724979822437447E-2</v>
      </c>
      <c r="I5239" s="94">
        <v>2.5747619047619047E-2</v>
      </c>
    </row>
    <row r="5240" spans="1:9" s="97" customFormat="1" ht="11.25" customHeight="1" x14ac:dyDescent="0.25">
      <c r="A5240" s="77">
        <v>5234</v>
      </c>
      <c r="B5240" s="76" t="s">
        <v>4779</v>
      </c>
      <c r="C5240" s="98" t="s">
        <v>1621</v>
      </c>
      <c r="D5240" s="77" t="s">
        <v>1586</v>
      </c>
      <c r="E5240" s="76" t="s">
        <v>7984</v>
      </c>
      <c r="F5240" s="94" t="s">
        <v>1596</v>
      </c>
      <c r="G5240" s="94">
        <v>0.1</v>
      </c>
      <c r="H5240" s="94">
        <v>0.1</v>
      </c>
      <c r="I5240" s="94">
        <v>0</v>
      </c>
    </row>
    <row r="5241" spans="1:9" s="97" customFormat="1" ht="11.25" customHeight="1" x14ac:dyDescent="0.25">
      <c r="A5241" s="77">
        <v>5235</v>
      </c>
      <c r="B5241" s="76" t="s">
        <v>4778</v>
      </c>
      <c r="C5241" s="98" t="s">
        <v>1621</v>
      </c>
      <c r="D5241" s="77" t="s">
        <v>1586</v>
      </c>
      <c r="E5241" s="76" t="s">
        <v>7984</v>
      </c>
      <c r="F5241" s="94" t="s">
        <v>1596</v>
      </c>
      <c r="G5241" s="94">
        <v>0.16</v>
      </c>
      <c r="H5241" s="94">
        <v>0.10920000000000001</v>
      </c>
      <c r="I5241" s="94">
        <v>4.7955199999999996E-2</v>
      </c>
    </row>
    <row r="5242" spans="1:9" s="97" customFormat="1" ht="11.25" customHeight="1" x14ac:dyDescent="0.25">
      <c r="A5242" s="77">
        <v>5236</v>
      </c>
      <c r="B5242" s="76" t="s">
        <v>4777</v>
      </c>
      <c r="C5242" s="98" t="s">
        <v>1621</v>
      </c>
      <c r="D5242" s="77" t="s">
        <v>1586</v>
      </c>
      <c r="E5242" s="76" t="s">
        <v>7984</v>
      </c>
      <c r="F5242" s="94" t="s">
        <v>1596</v>
      </c>
      <c r="G5242" s="94">
        <v>0.1</v>
      </c>
      <c r="H5242" s="94">
        <v>5.2920702179176757E-2</v>
      </c>
      <c r="I5242" s="94">
        <v>4.4442857142857138E-2</v>
      </c>
    </row>
    <row r="5243" spans="1:9" s="97" customFormat="1" ht="11.25" customHeight="1" x14ac:dyDescent="0.25">
      <c r="A5243" s="77">
        <v>5237</v>
      </c>
      <c r="B5243" s="76" t="s">
        <v>638</v>
      </c>
      <c r="C5243" s="98" t="s">
        <v>1621</v>
      </c>
      <c r="D5243" s="77" t="s">
        <v>1586</v>
      </c>
      <c r="E5243" s="76" t="s">
        <v>7651</v>
      </c>
      <c r="F5243" s="94" t="s">
        <v>1596</v>
      </c>
      <c r="G5243" s="94">
        <v>0.16</v>
      </c>
      <c r="H5243" s="94">
        <v>0.10673426150121065</v>
      </c>
      <c r="I5243" s="94">
        <v>5.0282857142857136E-2</v>
      </c>
    </row>
    <row r="5244" spans="1:9" s="97" customFormat="1" ht="11.25" customHeight="1" x14ac:dyDescent="0.25">
      <c r="A5244" s="77">
        <v>5238</v>
      </c>
      <c r="B5244" s="76" t="s">
        <v>5974</v>
      </c>
      <c r="C5244" s="98" t="s">
        <v>1639</v>
      </c>
      <c r="D5244" s="77" t="s">
        <v>1586</v>
      </c>
      <c r="E5244" s="76" t="s">
        <v>7813</v>
      </c>
      <c r="F5244" s="94" t="s">
        <v>1596</v>
      </c>
      <c r="G5244" s="94">
        <v>6.3E-2</v>
      </c>
      <c r="H5244" s="94">
        <v>3.4759999999999999E-2</v>
      </c>
      <c r="I5244" s="94">
        <v>2.6658560000000001E-2</v>
      </c>
    </row>
    <row r="5245" spans="1:9" s="97" customFormat="1" ht="11.25" customHeight="1" x14ac:dyDescent="0.25">
      <c r="A5245" s="77">
        <v>5239</v>
      </c>
      <c r="B5245" s="76" t="s">
        <v>639</v>
      </c>
      <c r="C5245" s="98" t="s">
        <v>1621</v>
      </c>
      <c r="D5245" s="77" t="s">
        <v>1586</v>
      </c>
      <c r="E5245" s="76" t="s">
        <v>7651</v>
      </c>
      <c r="F5245" s="94" t="s">
        <v>1596</v>
      </c>
      <c r="G5245" s="94">
        <v>0.04</v>
      </c>
      <c r="H5245" s="94">
        <v>3.9250403551251013E-2</v>
      </c>
      <c r="I5245" s="94">
        <v>7.0761904761904514E-4</v>
      </c>
    </row>
    <row r="5246" spans="1:9" s="97" customFormat="1" ht="11.25" customHeight="1" x14ac:dyDescent="0.25">
      <c r="A5246" s="77">
        <v>5240</v>
      </c>
      <c r="B5246" s="76" t="s">
        <v>4776</v>
      </c>
      <c r="C5246" s="98" t="s">
        <v>1621</v>
      </c>
      <c r="D5246" s="77" t="s">
        <v>1586</v>
      </c>
      <c r="E5246" s="76" t="s">
        <v>7651</v>
      </c>
      <c r="F5246" s="94" t="s">
        <v>1596</v>
      </c>
      <c r="G5246" s="94">
        <v>0.16</v>
      </c>
      <c r="H5246" s="94">
        <v>9.322033898305087E-3</v>
      </c>
      <c r="I5246" s="94">
        <v>0.14224000000000001</v>
      </c>
    </row>
    <row r="5247" spans="1:9" s="97" customFormat="1" ht="11.25" customHeight="1" x14ac:dyDescent="0.25">
      <c r="A5247" s="77">
        <v>5241</v>
      </c>
      <c r="B5247" s="76" t="s">
        <v>640</v>
      </c>
      <c r="C5247" s="98" t="s">
        <v>1621</v>
      </c>
      <c r="D5247" s="77" t="s">
        <v>1586</v>
      </c>
      <c r="E5247" s="76" t="s">
        <v>7651</v>
      </c>
      <c r="F5247" s="94" t="s">
        <v>1596</v>
      </c>
      <c r="G5247" s="94">
        <v>0.04</v>
      </c>
      <c r="H5247" s="94">
        <v>1.574354317998386E-2</v>
      </c>
      <c r="I5247" s="94">
        <v>2.2898095238095235E-2</v>
      </c>
    </row>
    <row r="5248" spans="1:9" s="97" customFormat="1" ht="11.25" customHeight="1" x14ac:dyDescent="0.25">
      <c r="A5248" s="77">
        <v>5242</v>
      </c>
      <c r="B5248" s="76" t="s">
        <v>641</v>
      </c>
      <c r="C5248" s="98" t="s">
        <v>1621</v>
      </c>
      <c r="D5248" s="77" t="s">
        <v>1586</v>
      </c>
      <c r="E5248" s="76" t="s">
        <v>7651</v>
      </c>
      <c r="F5248" s="94" t="s">
        <v>1596</v>
      </c>
      <c r="G5248" s="94">
        <v>0.1</v>
      </c>
      <c r="H5248" s="94">
        <v>3.6370056497175142E-3</v>
      </c>
      <c r="I5248" s="94">
        <v>9.0966666666666668E-2</v>
      </c>
    </row>
    <row r="5249" spans="1:9" s="97" customFormat="1" ht="11.25" customHeight="1" x14ac:dyDescent="0.25">
      <c r="A5249" s="77">
        <v>5243</v>
      </c>
      <c r="B5249" s="76" t="s">
        <v>642</v>
      </c>
      <c r="C5249" s="98" t="s">
        <v>1621</v>
      </c>
      <c r="D5249" s="77" t="s">
        <v>1586</v>
      </c>
      <c r="E5249" s="76" t="s">
        <v>7651</v>
      </c>
      <c r="F5249" s="94" t="s">
        <v>1596</v>
      </c>
      <c r="G5249" s="94">
        <v>0.06</v>
      </c>
      <c r="H5249" s="94">
        <v>3.0185633575464086E-2</v>
      </c>
      <c r="I5249" s="94">
        <v>2.8144761904761905E-2</v>
      </c>
    </row>
    <row r="5250" spans="1:9" s="97" customFormat="1" ht="11.25" customHeight="1" x14ac:dyDescent="0.25">
      <c r="A5250" s="77">
        <v>5244</v>
      </c>
      <c r="B5250" s="76" t="s">
        <v>4775</v>
      </c>
      <c r="C5250" s="98" t="s">
        <v>1621</v>
      </c>
      <c r="D5250" s="77" t="s">
        <v>1586</v>
      </c>
      <c r="E5250" s="76" t="s">
        <v>7651</v>
      </c>
      <c r="F5250" s="94" t="s">
        <v>1596</v>
      </c>
      <c r="G5250" s="94">
        <v>0.25</v>
      </c>
      <c r="H5250" s="94">
        <v>9.6448748991121869E-3</v>
      </c>
      <c r="I5250" s="94">
        <v>0.22689523809523809</v>
      </c>
    </row>
    <row r="5251" spans="1:9" s="97" customFormat="1" ht="11.25" customHeight="1" x14ac:dyDescent="0.25">
      <c r="A5251" s="77">
        <v>5245</v>
      </c>
      <c r="B5251" s="76" t="s">
        <v>643</v>
      </c>
      <c r="C5251" s="98" t="s">
        <v>1621</v>
      </c>
      <c r="D5251" s="77" t="s">
        <v>1586</v>
      </c>
      <c r="E5251" s="76" t="s">
        <v>7651</v>
      </c>
      <c r="F5251" s="94" t="s">
        <v>1596</v>
      </c>
      <c r="G5251" s="94">
        <v>0.16</v>
      </c>
      <c r="H5251" s="94">
        <v>8.3599999999999994E-2</v>
      </c>
      <c r="I5251" s="94">
        <v>7.2121599999999994E-2</v>
      </c>
    </row>
    <row r="5252" spans="1:9" s="97" customFormat="1" ht="11.25" customHeight="1" x14ac:dyDescent="0.25">
      <c r="A5252" s="77">
        <v>5246</v>
      </c>
      <c r="B5252" s="76" t="s">
        <v>2226</v>
      </c>
      <c r="C5252" s="98" t="s">
        <v>1627</v>
      </c>
      <c r="D5252" s="77" t="s">
        <v>1586</v>
      </c>
      <c r="E5252" s="76" t="s">
        <v>5034</v>
      </c>
      <c r="F5252" s="94" t="s">
        <v>1596</v>
      </c>
      <c r="G5252" s="94">
        <v>0.16</v>
      </c>
      <c r="H5252" s="94">
        <v>6.7892453591606144E-2</v>
      </c>
      <c r="I5252" s="94">
        <v>8.6949523809523796E-2</v>
      </c>
    </row>
    <row r="5253" spans="1:9" s="97" customFormat="1" ht="11.25" customHeight="1" x14ac:dyDescent="0.25">
      <c r="A5253" s="77">
        <v>5247</v>
      </c>
      <c r="B5253" s="76" t="s">
        <v>4774</v>
      </c>
      <c r="C5253" s="98" t="s">
        <v>1621</v>
      </c>
      <c r="D5253" s="77" t="s">
        <v>1586</v>
      </c>
      <c r="E5253" s="76" t="s">
        <v>7985</v>
      </c>
      <c r="F5253" s="94" t="s">
        <v>1596</v>
      </c>
      <c r="G5253" s="94">
        <v>0.1</v>
      </c>
      <c r="H5253" s="94">
        <v>0.1</v>
      </c>
      <c r="I5253" s="94">
        <v>0</v>
      </c>
    </row>
    <row r="5254" spans="1:9" s="97" customFormat="1" ht="11.25" customHeight="1" x14ac:dyDescent="0.25">
      <c r="A5254" s="77">
        <v>5248</v>
      </c>
      <c r="B5254" s="76" t="s">
        <v>2225</v>
      </c>
      <c r="C5254" s="98" t="s">
        <v>1627</v>
      </c>
      <c r="D5254" s="77" t="s">
        <v>1586</v>
      </c>
      <c r="E5254" s="76" t="s">
        <v>4952</v>
      </c>
      <c r="F5254" s="94" t="s">
        <v>1596</v>
      </c>
      <c r="G5254" s="94">
        <v>0.18</v>
      </c>
      <c r="H5254" s="94">
        <v>0.11667171105730428</v>
      </c>
      <c r="I5254" s="94">
        <v>5.9781904761904758E-2</v>
      </c>
    </row>
    <row r="5255" spans="1:9" s="97" customFormat="1" ht="11.25" customHeight="1" x14ac:dyDescent="0.25">
      <c r="A5255" s="77">
        <v>5249</v>
      </c>
      <c r="B5255" s="76" t="s">
        <v>644</v>
      </c>
      <c r="C5255" s="98" t="s">
        <v>1621</v>
      </c>
      <c r="D5255" s="77" t="s">
        <v>1586</v>
      </c>
      <c r="E5255" s="76" t="s">
        <v>7985</v>
      </c>
      <c r="F5255" s="94" t="s">
        <v>1596</v>
      </c>
      <c r="G5255" s="94">
        <v>0.16</v>
      </c>
      <c r="H5255" s="94">
        <v>5.0534705407586762E-2</v>
      </c>
      <c r="I5255" s="94">
        <v>0.10333523809523809</v>
      </c>
    </row>
    <row r="5256" spans="1:9" s="97" customFormat="1" ht="11.25" customHeight="1" x14ac:dyDescent="0.25">
      <c r="A5256" s="77">
        <v>5250</v>
      </c>
      <c r="B5256" s="76" t="s">
        <v>645</v>
      </c>
      <c r="C5256" s="98" t="s">
        <v>1621</v>
      </c>
      <c r="D5256" s="77" t="s">
        <v>1586</v>
      </c>
      <c r="E5256" s="76" t="s">
        <v>7985</v>
      </c>
      <c r="F5256" s="94" t="s">
        <v>1596</v>
      </c>
      <c r="G5256" s="94">
        <v>0.1</v>
      </c>
      <c r="H5256" s="94">
        <v>4.1903753026634384E-2</v>
      </c>
      <c r="I5256" s="94">
        <v>5.4842857142857145E-2</v>
      </c>
    </row>
    <row r="5257" spans="1:9" s="97" customFormat="1" ht="11.25" customHeight="1" x14ac:dyDescent="0.25">
      <c r="A5257" s="77">
        <v>5251</v>
      </c>
      <c r="B5257" s="76" t="s">
        <v>3556</v>
      </c>
      <c r="C5257" s="98" t="s">
        <v>1627</v>
      </c>
      <c r="D5257" s="77" t="s">
        <v>1586</v>
      </c>
      <c r="E5257" s="76" t="s">
        <v>5033</v>
      </c>
      <c r="F5257" s="94" t="s">
        <v>1596</v>
      </c>
      <c r="G5257" s="94">
        <v>0.16</v>
      </c>
      <c r="H5257" s="94">
        <v>2.0676957223567397E-2</v>
      </c>
      <c r="I5257" s="94">
        <v>0.13152095238095238</v>
      </c>
    </row>
    <row r="5258" spans="1:9" s="97" customFormat="1" ht="11.25" customHeight="1" x14ac:dyDescent="0.25">
      <c r="A5258" s="77">
        <v>5252</v>
      </c>
      <c r="B5258" s="76" t="s">
        <v>1768</v>
      </c>
      <c r="C5258" s="98" t="s">
        <v>1627</v>
      </c>
      <c r="D5258" s="77" t="s">
        <v>1586</v>
      </c>
      <c r="E5258" s="76" t="s">
        <v>5033</v>
      </c>
      <c r="F5258" s="94" t="s">
        <v>1596</v>
      </c>
      <c r="G5258" s="94">
        <v>0.25</v>
      </c>
      <c r="H5258" s="94">
        <v>3.3953793381759481E-2</v>
      </c>
      <c r="I5258" s="94">
        <v>0.20394761904761904</v>
      </c>
    </row>
    <row r="5259" spans="1:9" s="97" customFormat="1" ht="11.25" customHeight="1" x14ac:dyDescent="0.25">
      <c r="A5259" s="77">
        <v>5253</v>
      </c>
      <c r="B5259" s="76" t="s">
        <v>646</v>
      </c>
      <c r="C5259" s="98" t="s">
        <v>1621</v>
      </c>
      <c r="D5259" s="77" t="s">
        <v>1586</v>
      </c>
      <c r="E5259" s="76" t="s">
        <v>7985</v>
      </c>
      <c r="F5259" s="94" t="s">
        <v>1596</v>
      </c>
      <c r="G5259" s="94">
        <v>0.1</v>
      </c>
      <c r="H5259" s="94">
        <v>6.0999999999999999E-2</v>
      </c>
      <c r="I5259" s="94">
        <v>3.6815999999999995E-2</v>
      </c>
    </row>
    <row r="5260" spans="1:9" s="97" customFormat="1" ht="11.25" customHeight="1" x14ac:dyDescent="0.25">
      <c r="A5260" s="77">
        <v>5254</v>
      </c>
      <c r="B5260" s="76" t="s">
        <v>647</v>
      </c>
      <c r="C5260" s="98" t="s">
        <v>1621</v>
      </c>
      <c r="D5260" s="77" t="s">
        <v>1586</v>
      </c>
      <c r="E5260" s="76" t="s">
        <v>7985</v>
      </c>
      <c r="F5260" s="94" t="s">
        <v>1596</v>
      </c>
      <c r="G5260" s="94">
        <v>0.1</v>
      </c>
      <c r="H5260" s="94">
        <v>8.1300443906376113E-2</v>
      </c>
      <c r="I5260" s="94">
        <v>1.7652380952380944E-2</v>
      </c>
    </row>
    <row r="5261" spans="1:9" s="97" customFormat="1" ht="11.25" customHeight="1" x14ac:dyDescent="0.25">
      <c r="A5261" s="77">
        <v>5255</v>
      </c>
      <c r="B5261" s="76" t="s">
        <v>5973</v>
      </c>
      <c r="C5261" s="98" t="s">
        <v>1639</v>
      </c>
      <c r="D5261" s="77" t="s">
        <v>1586</v>
      </c>
      <c r="E5261" s="76" t="s">
        <v>7813</v>
      </c>
      <c r="F5261" s="94" t="s">
        <v>1596</v>
      </c>
      <c r="G5261" s="94">
        <v>0.1</v>
      </c>
      <c r="H5261" s="94">
        <v>1.1501210653753027E-2</v>
      </c>
      <c r="I5261" s="94">
        <v>8.3542857142857141E-2</v>
      </c>
    </row>
    <row r="5262" spans="1:9" s="97" customFormat="1" ht="11.25" customHeight="1" x14ac:dyDescent="0.25">
      <c r="A5262" s="77">
        <v>5256</v>
      </c>
      <c r="B5262" s="76" t="s">
        <v>4773</v>
      </c>
      <c r="C5262" s="98" t="s">
        <v>1621</v>
      </c>
      <c r="D5262" s="77" t="s">
        <v>1586</v>
      </c>
      <c r="E5262" s="76" t="s">
        <v>7985</v>
      </c>
      <c r="F5262" s="94" t="s">
        <v>1596</v>
      </c>
      <c r="G5262" s="94">
        <v>0.1</v>
      </c>
      <c r="H5262" s="94">
        <v>6.4000000000000001E-2</v>
      </c>
      <c r="I5262" s="94">
        <v>3.3983999999999993E-2</v>
      </c>
    </row>
    <row r="5263" spans="1:9" s="97" customFormat="1" ht="11.25" customHeight="1" x14ac:dyDescent="0.25">
      <c r="A5263" s="77">
        <v>5257</v>
      </c>
      <c r="B5263" s="76" t="s">
        <v>648</v>
      </c>
      <c r="C5263" s="98" t="s">
        <v>1621</v>
      </c>
      <c r="D5263" s="77" t="s">
        <v>1586</v>
      </c>
      <c r="E5263" s="76" t="s">
        <v>7985</v>
      </c>
      <c r="F5263" s="94" t="s">
        <v>1596</v>
      </c>
      <c r="G5263" s="94">
        <v>0.1</v>
      </c>
      <c r="H5263" s="94">
        <v>3.1386198547215499E-2</v>
      </c>
      <c r="I5263" s="94">
        <v>6.4771428571428563E-2</v>
      </c>
    </row>
    <row r="5264" spans="1:9" s="97" customFormat="1" ht="11.25" customHeight="1" x14ac:dyDescent="0.25">
      <c r="A5264" s="77">
        <v>5258</v>
      </c>
      <c r="B5264" s="76" t="s">
        <v>5972</v>
      </c>
      <c r="C5264" s="98" t="s">
        <v>1639</v>
      </c>
      <c r="D5264" s="77" t="s">
        <v>1586</v>
      </c>
      <c r="E5264" s="76" t="s">
        <v>7813</v>
      </c>
      <c r="F5264" s="94" t="s">
        <v>1596</v>
      </c>
      <c r="G5264" s="94">
        <v>0.16</v>
      </c>
      <c r="H5264" s="94">
        <v>3.7918684422921713E-2</v>
      </c>
      <c r="I5264" s="94">
        <v>0.11524476190476191</v>
      </c>
    </row>
    <row r="5265" spans="1:9" s="97" customFormat="1" ht="11.25" customHeight="1" x14ac:dyDescent="0.25">
      <c r="A5265" s="77">
        <v>5259</v>
      </c>
      <c r="B5265" s="76" t="s">
        <v>649</v>
      </c>
      <c r="C5265" s="98" t="s">
        <v>1621</v>
      </c>
      <c r="D5265" s="77" t="s">
        <v>1586</v>
      </c>
      <c r="E5265" s="76" t="s">
        <v>7985</v>
      </c>
      <c r="F5265" s="94" t="s">
        <v>1596</v>
      </c>
      <c r="G5265" s="94">
        <v>0.16</v>
      </c>
      <c r="H5265" s="94">
        <v>6.6293381759483461E-2</v>
      </c>
      <c r="I5265" s="94">
        <v>8.8459047619047604E-2</v>
      </c>
    </row>
    <row r="5266" spans="1:9" s="97" customFormat="1" ht="11.25" customHeight="1" x14ac:dyDescent="0.25">
      <c r="A5266" s="77">
        <v>5260</v>
      </c>
      <c r="B5266" s="76" t="s">
        <v>650</v>
      </c>
      <c r="C5266" s="98" t="s">
        <v>1621</v>
      </c>
      <c r="D5266" s="77" t="s">
        <v>1586</v>
      </c>
      <c r="E5266" s="76" t="s">
        <v>7684</v>
      </c>
      <c r="F5266" s="94" t="s">
        <v>1596</v>
      </c>
      <c r="G5266" s="94">
        <v>0.03</v>
      </c>
      <c r="H5266" s="94">
        <v>3.5462066182405166E-3</v>
      </c>
      <c r="I5266" s="94">
        <v>2.4972380952380947E-2</v>
      </c>
    </row>
    <row r="5267" spans="1:9" s="97" customFormat="1" ht="11.25" customHeight="1" x14ac:dyDescent="0.25">
      <c r="A5267" s="77">
        <v>5261</v>
      </c>
      <c r="B5267" s="76" t="s">
        <v>2256</v>
      </c>
      <c r="C5267" s="98" t="s">
        <v>1621</v>
      </c>
      <c r="D5267" s="77" t="s">
        <v>1586</v>
      </c>
      <c r="E5267" s="76" t="s">
        <v>7684</v>
      </c>
      <c r="F5267" s="94" t="s">
        <v>1596</v>
      </c>
      <c r="G5267" s="94">
        <v>0.315</v>
      </c>
      <c r="H5267" s="94">
        <v>5.5215899919289754E-2</v>
      </c>
      <c r="I5267" s="94">
        <v>0.24523619047619044</v>
      </c>
    </row>
    <row r="5268" spans="1:9" s="97" customFormat="1" ht="11.25" customHeight="1" x14ac:dyDescent="0.25">
      <c r="A5268" s="77">
        <v>5262</v>
      </c>
      <c r="B5268" s="76" t="s">
        <v>4772</v>
      </c>
      <c r="C5268" s="98" t="s">
        <v>1621</v>
      </c>
      <c r="D5268" s="77" t="s">
        <v>1586</v>
      </c>
      <c r="E5268" s="76" t="s">
        <v>7703</v>
      </c>
      <c r="F5268" s="94" t="s">
        <v>1596</v>
      </c>
      <c r="G5268" s="94">
        <v>0.06</v>
      </c>
      <c r="H5268" s="94">
        <v>1.3463478611783696E-2</v>
      </c>
      <c r="I5268" s="94">
        <v>4.3930476190476186E-2</v>
      </c>
    </row>
    <row r="5269" spans="1:9" s="97" customFormat="1" ht="11.25" customHeight="1" x14ac:dyDescent="0.25">
      <c r="A5269" s="77">
        <v>5263</v>
      </c>
      <c r="B5269" s="76" t="s">
        <v>651</v>
      </c>
      <c r="C5269" s="98" t="s">
        <v>1621</v>
      </c>
      <c r="D5269" s="77" t="s">
        <v>1586</v>
      </c>
      <c r="E5269" s="76" t="s">
        <v>7684</v>
      </c>
      <c r="F5269" s="94" t="s">
        <v>1596</v>
      </c>
      <c r="G5269" s="94">
        <v>0.25</v>
      </c>
      <c r="H5269" s="94">
        <v>0.13246569814366427</v>
      </c>
      <c r="I5269" s="94">
        <v>0.11095238095238093</v>
      </c>
    </row>
    <row r="5270" spans="1:9" s="97" customFormat="1" ht="11.25" customHeight="1" x14ac:dyDescent="0.25">
      <c r="A5270" s="77">
        <v>5264</v>
      </c>
      <c r="B5270" s="76" t="s">
        <v>4771</v>
      </c>
      <c r="C5270" s="98" t="s">
        <v>1621</v>
      </c>
      <c r="D5270" s="77" t="s">
        <v>1586</v>
      </c>
      <c r="E5270" s="76" t="s">
        <v>7684</v>
      </c>
      <c r="F5270" s="94" t="s">
        <v>1596</v>
      </c>
      <c r="G5270" s="94">
        <v>0.16</v>
      </c>
      <c r="H5270" s="94">
        <v>8.288942695722358E-2</v>
      </c>
      <c r="I5270" s="94">
        <v>7.2792380952380942E-2</v>
      </c>
    </row>
    <row r="5271" spans="1:9" s="97" customFormat="1" ht="11.25" customHeight="1" x14ac:dyDescent="0.25">
      <c r="A5271" s="77">
        <v>5265</v>
      </c>
      <c r="B5271" s="76" t="s">
        <v>5971</v>
      </c>
      <c r="C5271" s="98" t="s">
        <v>1639</v>
      </c>
      <c r="D5271" s="77" t="s">
        <v>1586</v>
      </c>
      <c r="E5271" s="76" t="s">
        <v>7875</v>
      </c>
      <c r="F5271" s="94" t="s">
        <v>1596</v>
      </c>
      <c r="G5271" s="94">
        <v>0.16</v>
      </c>
      <c r="H5271" s="94">
        <v>9.3199999999999991E-2</v>
      </c>
      <c r="I5271" s="94">
        <v>6.305920000000001E-2</v>
      </c>
    </row>
    <row r="5272" spans="1:9" s="97" customFormat="1" ht="11.25" customHeight="1" x14ac:dyDescent="0.25">
      <c r="A5272" s="77">
        <v>5266</v>
      </c>
      <c r="B5272" s="76" t="s">
        <v>652</v>
      </c>
      <c r="C5272" s="98" t="s">
        <v>1621</v>
      </c>
      <c r="D5272" s="77" t="s">
        <v>1586</v>
      </c>
      <c r="E5272" s="76" t="s">
        <v>7684</v>
      </c>
      <c r="F5272" s="94" t="s">
        <v>1596</v>
      </c>
      <c r="G5272" s="94">
        <v>0.1</v>
      </c>
      <c r="H5272" s="94">
        <v>8.8276836158192092E-3</v>
      </c>
      <c r="I5272" s="94">
        <v>8.6066666666666666E-2</v>
      </c>
    </row>
    <row r="5273" spans="1:9" s="97" customFormat="1" ht="11.25" customHeight="1" x14ac:dyDescent="0.25">
      <c r="A5273" s="77">
        <v>5267</v>
      </c>
      <c r="B5273" s="76" t="s">
        <v>4770</v>
      </c>
      <c r="C5273" s="98" t="s">
        <v>1621</v>
      </c>
      <c r="D5273" s="77" t="s">
        <v>1586</v>
      </c>
      <c r="E5273" s="76" t="s">
        <v>7684</v>
      </c>
      <c r="F5273" s="94" t="s">
        <v>1596</v>
      </c>
      <c r="G5273" s="94">
        <v>6.3E-2</v>
      </c>
      <c r="H5273" s="94">
        <v>3.9169999999999996E-2</v>
      </c>
      <c r="I5273" s="94">
        <v>2.2495520000000001E-2</v>
      </c>
    </row>
    <row r="5274" spans="1:9" s="97" customFormat="1" ht="11.25" customHeight="1" x14ac:dyDescent="0.25">
      <c r="A5274" s="77">
        <v>5268</v>
      </c>
      <c r="B5274" s="76" t="s">
        <v>4769</v>
      </c>
      <c r="C5274" s="98" t="s">
        <v>1621</v>
      </c>
      <c r="D5274" s="77" t="s">
        <v>1586</v>
      </c>
      <c r="E5274" s="76" t="s">
        <v>7684</v>
      </c>
      <c r="F5274" s="94" t="s">
        <v>1596</v>
      </c>
      <c r="G5274" s="94">
        <v>0.1</v>
      </c>
      <c r="H5274" s="94">
        <v>4.2887409200968528E-2</v>
      </c>
      <c r="I5274" s="94">
        <v>5.3914285714285713E-2</v>
      </c>
    </row>
    <row r="5275" spans="1:9" s="97" customFormat="1" ht="11.25" customHeight="1" x14ac:dyDescent="0.25">
      <c r="A5275" s="77">
        <v>5269</v>
      </c>
      <c r="B5275" s="76" t="s">
        <v>5584</v>
      </c>
      <c r="C5275" s="98" t="s">
        <v>1633</v>
      </c>
      <c r="D5275" s="77" t="s">
        <v>1586</v>
      </c>
      <c r="E5275" s="76" t="s">
        <v>5428</v>
      </c>
      <c r="F5275" s="94" t="s">
        <v>1596</v>
      </c>
      <c r="G5275" s="94">
        <v>0.25</v>
      </c>
      <c r="H5275" s="94">
        <v>9.3119451170298628E-2</v>
      </c>
      <c r="I5275" s="94">
        <v>0.14809523809523809</v>
      </c>
    </row>
    <row r="5276" spans="1:9" s="97" customFormat="1" ht="11.25" customHeight="1" x14ac:dyDescent="0.25">
      <c r="A5276" s="77">
        <v>5270</v>
      </c>
      <c r="B5276" s="76" t="s">
        <v>4768</v>
      </c>
      <c r="C5276" s="98" t="s">
        <v>1621</v>
      </c>
      <c r="D5276" s="77" t="s">
        <v>1586</v>
      </c>
      <c r="E5276" s="76" t="s">
        <v>7684</v>
      </c>
      <c r="F5276" s="94" t="s">
        <v>1596</v>
      </c>
      <c r="G5276" s="94">
        <v>0.03</v>
      </c>
      <c r="H5276" s="94">
        <v>2.06E-2</v>
      </c>
      <c r="I5276" s="94">
        <v>8.8735999999999971E-3</v>
      </c>
    </row>
    <row r="5277" spans="1:9" s="97" customFormat="1" ht="11.25" customHeight="1" x14ac:dyDescent="0.25">
      <c r="A5277" s="77">
        <v>5271</v>
      </c>
      <c r="B5277" s="76" t="s">
        <v>1510</v>
      </c>
      <c r="C5277" s="98" t="s">
        <v>1633</v>
      </c>
      <c r="D5277" s="77" t="s">
        <v>1586</v>
      </c>
      <c r="E5277" s="76" t="s">
        <v>5428</v>
      </c>
      <c r="F5277" s="94" t="s">
        <v>1596</v>
      </c>
      <c r="G5277" s="94">
        <v>0.25</v>
      </c>
      <c r="H5277" s="94">
        <v>4.1747376916868445E-2</v>
      </c>
      <c r="I5277" s="94">
        <v>0.19659047619047615</v>
      </c>
    </row>
    <row r="5278" spans="1:9" s="97" customFormat="1" ht="11.25" customHeight="1" x14ac:dyDescent="0.25">
      <c r="A5278" s="77">
        <v>5272</v>
      </c>
      <c r="B5278" s="76" t="s">
        <v>5970</v>
      </c>
      <c r="C5278" s="98" t="s">
        <v>1639</v>
      </c>
      <c r="D5278" s="77" t="s">
        <v>1586</v>
      </c>
      <c r="E5278" s="76" t="s">
        <v>7875</v>
      </c>
      <c r="F5278" s="94" t="s">
        <v>1596</v>
      </c>
      <c r="G5278" s="94">
        <v>0.16</v>
      </c>
      <c r="H5278" s="94">
        <v>0.10440000000000001</v>
      </c>
      <c r="I5278" s="94">
        <v>5.2486399999999989E-2</v>
      </c>
    </row>
    <row r="5279" spans="1:9" s="97" customFormat="1" ht="11.25" customHeight="1" x14ac:dyDescent="0.25">
      <c r="A5279" s="77">
        <v>5273</v>
      </c>
      <c r="B5279" s="76" t="s">
        <v>5583</v>
      </c>
      <c r="C5279" s="98" t="s">
        <v>1633</v>
      </c>
      <c r="D5279" s="77" t="s">
        <v>1586</v>
      </c>
      <c r="E5279" s="76" t="s">
        <v>5514</v>
      </c>
      <c r="F5279" s="94" t="s">
        <v>1596</v>
      </c>
      <c r="G5279" s="94">
        <v>0.4</v>
      </c>
      <c r="H5279" s="94">
        <v>0.11526432606941082</v>
      </c>
      <c r="I5279" s="94">
        <v>0.26879047619047619</v>
      </c>
    </row>
    <row r="5280" spans="1:9" s="97" customFormat="1" ht="11.25" customHeight="1" x14ac:dyDescent="0.25">
      <c r="A5280" s="77">
        <v>5274</v>
      </c>
      <c r="B5280" s="76" t="s">
        <v>8574</v>
      </c>
      <c r="C5280" s="98" t="s">
        <v>1618</v>
      </c>
      <c r="D5280" s="77" t="s">
        <v>1586</v>
      </c>
      <c r="E5280" s="76" t="s">
        <v>7856</v>
      </c>
      <c r="F5280" s="94" t="s">
        <v>1596</v>
      </c>
      <c r="G5280" s="94">
        <v>0.1</v>
      </c>
      <c r="H5280" s="94">
        <v>4.555084745762712E-3</v>
      </c>
      <c r="I5280" s="94">
        <v>9.01E-2</v>
      </c>
    </row>
    <row r="5281" spans="1:9" s="97" customFormat="1" ht="11.25" customHeight="1" x14ac:dyDescent="0.25">
      <c r="A5281" s="77">
        <v>5275</v>
      </c>
      <c r="B5281" s="76" t="s">
        <v>3555</v>
      </c>
      <c r="C5281" s="98" t="s">
        <v>1633</v>
      </c>
      <c r="D5281" s="77" t="s">
        <v>1586</v>
      </c>
      <c r="E5281" s="76" t="s">
        <v>5428</v>
      </c>
      <c r="F5281" s="94" t="s">
        <v>1596</v>
      </c>
      <c r="G5281" s="94">
        <v>0.16</v>
      </c>
      <c r="H5281" s="94">
        <v>0.11656073446327685</v>
      </c>
      <c r="I5281" s="94">
        <v>4.1006666666666657E-2</v>
      </c>
    </row>
    <row r="5282" spans="1:9" s="97" customFormat="1" ht="11.25" customHeight="1" x14ac:dyDescent="0.25">
      <c r="A5282" s="77">
        <v>5276</v>
      </c>
      <c r="B5282" s="76" t="s">
        <v>3589</v>
      </c>
      <c r="C5282" s="98" t="s">
        <v>1633</v>
      </c>
      <c r="D5282" s="77" t="s">
        <v>1586</v>
      </c>
      <c r="E5282" s="76" t="s">
        <v>5428</v>
      </c>
      <c r="F5282" s="94" t="s">
        <v>1596</v>
      </c>
      <c r="G5282" s="94">
        <v>0.25</v>
      </c>
      <c r="H5282" s="94">
        <v>3.5411622276029057E-2</v>
      </c>
      <c r="I5282" s="94">
        <v>0.20257142857142857</v>
      </c>
    </row>
    <row r="5283" spans="1:9" s="97" customFormat="1" ht="11.25" customHeight="1" x14ac:dyDescent="0.25">
      <c r="A5283" s="77">
        <v>5277</v>
      </c>
      <c r="B5283" s="76" t="s">
        <v>519</v>
      </c>
      <c r="C5283" s="98" t="s">
        <v>1627</v>
      </c>
      <c r="D5283" s="77" t="s">
        <v>1586</v>
      </c>
      <c r="E5283" s="76" t="s">
        <v>5032</v>
      </c>
      <c r="F5283" s="94" t="s">
        <v>1596</v>
      </c>
      <c r="G5283" s="94">
        <v>0.1</v>
      </c>
      <c r="H5283" s="94">
        <v>9.6902744148506855E-3</v>
      </c>
      <c r="I5283" s="94">
        <v>8.5252380952380941E-2</v>
      </c>
    </row>
    <row r="5284" spans="1:9" s="97" customFormat="1" ht="11.25" customHeight="1" x14ac:dyDescent="0.25">
      <c r="A5284" s="77">
        <v>5278</v>
      </c>
      <c r="B5284" s="76" t="s">
        <v>2220</v>
      </c>
      <c r="C5284" s="98" t="s">
        <v>1633</v>
      </c>
      <c r="D5284" s="77" t="s">
        <v>1586</v>
      </c>
      <c r="E5284" s="76" t="s">
        <v>5514</v>
      </c>
      <c r="F5284" s="94" t="s">
        <v>1596</v>
      </c>
      <c r="G5284" s="94">
        <v>0.04</v>
      </c>
      <c r="H5284" s="94">
        <v>0.04</v>
      </c>
      <c r="I5284" s="94">
        <v>0</v>
      </c>
    </row>
    <row r="5285" spans="1:9" s="97" customFormat="1" ht="11.25" customHeight="1" x14ac:dyDescent="0.25">
      <c r="A5285" s="77">
        <v>5279</v>
      </c>
      <c r="B5285" s="76" t="s">
        <v>1736</v>
      </c>
      <c r="C5285" s="98" t="s">
        <v>1633</v>
      </c>
      <c r="D5285" s="77" t="s">
        <v>1586</v>
      </c>
      <c r="E5285" s="76" t="s">
        <v>5514</v>
      </c>
      <c r="F5285" s="94" t="s">
        <v>1596</v>
      </c>
      <c r="G5285" s="94">
        <v>0.16</v>
      </c>
      <c r="H5285" s="94">
        <v>2.7698748991121874E-2</v>
      </c>
      <c r="I5285" s="94">
        <v>0.12489238095238095</v>
      </c>
    </row>
    <row r="5286" spans="1:9" s="97" customFormat="1" ht="11.25" customHeight="1" x14ac:dyDescent="0.25">
      <c r="A5286" s="77">
        <v>5280</v>
      </c>
      <c r="B5286" s="76" t="s">
        <v>520</v>
      </c>
      <c r="C5286" s="98" t="s">
        <v>1627</v>
      </c>
      <c r="D5286" s="77" t="s">
        <v>1586</v>
      </c>
      <c r="E5286" s="76" t="s">
        <v>5031</v>
      </c>
      <c r="F5286" s="94" t="s">
        <v>1596</v>
      </c>
      <c r="G5286" s="94">
        <v>0.16</v>
      </c>
      <c r="H5286" s="94">
        <v>5.3672316384180789E-3</v>
      </c>
      <c r="I5286" s="94">
        <v>0.14597333333333332</v>
      </c>
    </row>
    <row r="5287" spans="1:9" s="97" customFormat="1" ht="11.25" customHeight="1" x14ac:dyDescent="0.25">
      <c r="A5287" s="77">
        <v>5281</v>
      </c>
      <c r="B5287" s="76" t="s">
        <v>8573</v>
      </c>
      <c r="C5287" s="98" t="s">
        <v>1618</v>
      </c>
      <c r="D5287" s="77" t="s">
        <v>1586</v>
      </c>
      <c r="E5287" s="76" t="s">
        <v>7856</v>
      </c>
      <c r="F5287" s="94" t="s">
        <v>1596</v>
      </c>
      <c r="G5287" s="94">
        <v>0.1</v>
      </c>
      <c r="H5287" s="94">
        <v>7.1489104116222765E-2</v>
      </c>
      <c r="I5287" s="94">
        <v>2.691428571428571E-2</v>
      </c>
    </row>
    <row r="5288" spans="1:9" s="97" customFormat="1" ht="11.25" customHeight="1" x14ac:dyDescent="0.25">
      <c r="A5288" s="77">
        <v>5282</v>
      </c>
      <c r="B5288" s="76" t="s">
        <v>2276</v>
      </c>
      <c r="C5288" s="98" t="s">
        <v>1627</v>
      </c>
      <c r="D5288" s="77" t="s">
        <v>1586</v>
      </c>
      <c r="E5288" s="76" t="s">
        <v>4936</v>
      </c>
      <c r="F5288" s="94" t="s">
        <v>1596</v>
      </c>
      <c r="G5288" s="94">
        <v>0.1</v>
      </c>
      <c r="H5288" s="94">
        <v>3.4473365617433416E-2</v>
      </c>
      <c r="I5288" s="94">
        <v>6.1857142857142854E-2</v>
      </c>
    </row>
    <row r="5289" spans="1:9" s="97" customFormat="1" ht="11.25" customHeight="1" x14ac:dyDescent="0.25">
      <c r="A5289" s="77">
        <v>5283</v>
      </c>
      <c r="B5289" s="76" t="s">
        <v>8572</v>
      </c>
      <c r="C5289" s="98" t="s">
        <v>1618</v>
      </c>
      <c r="D5289" s="77" t="s">
        <v>1586</v>
      </c>
      <c r="E5289" s="76" t="s">
        <v>7900</v>
      </c>
      <c r="F5289" s="94" t="s">
        <v>1596</v>
      </c>
      <c r="G5289" s="94">
        <v>0.16</v>
      </c>
      <c r="H5289" s="94">
        <v>8.9462267958030667E-2</v>
      </c>
      <c r="I5289" s="94">
        <v>6.6587619047619048E-2</v>
      </c>
    </row>
    <row r="5290" spans="1:9" s="97" customFormat="1" ht="11.25" customHeight="1" x14ac:dyDescent="0.25">
      <c r="A5290" s="77">
        <v>5284</v>
      </c>
      <c r="B5290" s="76" t="s">
        <v>1537</v>
      </c>
      <c r="C5290" s="98" t="s">
        <v>1642</v>
      </c>
      <c r="D5290" s="77" t="s">
        <v>1586</v>
      </c>
      <c r="E5290" s="76" t="s">
        <v>6512</v>
      </c>
      <c r="F5290" s="94" t="s">
        <v>1596</v>
      </c>
      <c r="G5290" s="94">
        <v>6.3E-2</v>
      </c>
      <c r="H5290" s="94">
        <v>7.2487893462469741E-3</v>
      </c>
      <c r="I5290" s="94">
        <v>5.2629142857142854E-2</v>
      </c>
    </row>
    <row r="5291" spans="1:9" s="97" customFormat="1" ht="11.25" customHeight="1" x14ac:dyDescent="0.25">
      <c r="A5291" s="77">
        <v>5285</v>
      </c>
      <c r="B5291" s="76" t="s">
        <v>1617</v>
      </c>
      <c r="C5291" s="98" t="s">
        <v>1627</v>
      </c>
      <c r="D5291" s="77" t="s">
        <v>1586</v>
      </c>
      <c r="E5291" s="76" t="s">
        <v>4936</v>
      </c>
      <c r="F5291" s="94" t="s">
        <v>1596</v>
      </c>
      <c r="G5291" s="94">
        <v>0.25</v>
      </c>
      <c r="H5291" s="94">
        <v>4.5984665052461668E-2</v>
      </c>
      <c r="I5291" s="94">
        <v>0.19259047619047617</v>
      </c>
    </row>
    <row r="5292" spans="1:9" s="97" customFormat="1" ht="11.25" customHeight="1" x14ac:dyDescent="0.25">
      <c r="A5292" s="77">
        <v>5286</v>
      </c>
      <c r="B5292" s="76" t="s">
        <v>8571</v>
      </c>
      <c r="C5292" s="98" t="s">
        <v>1618</v>
      </c>
      <c r="D5292" s="77" t="s">
        <v>1586</v>
      </c>
      <c r="E5292" s="76" t="s">
        <v>7900</v>
      </c>
      <c r="F5292" s="94" t="s">
        <v>1596</v>
      </c>
      <c r="G5292" s="94">
        <v>6.3E-2</v>
      </c>
      <c r="H5292" s="94">
        <v>1.0724374495560936E-2</v>
      </c>
      <c r="I5292" s="94">
        <v>4.9348190476190476E-2</v>
      </c>
    </row>
    <row r="5293" spans="1:9" s="97" customFormat="1" ht="11.25" customHeight="1" x14ac:dyDescent="0.25">
      <c r="A5293" s="77">
        <v>5287</v>
      </c>
      <c r="B5293" s="76" t="s">
        <v>1800</v>
      </c>
      <c r="C5293" s="98" t="s">
        <v>1627</v>
      </c>
      <c r="D5293" s="77" t="s">
        <v>1586</v>
      </c>
      <c r="E5293" s="76" t="s">
        <v>4936</v>
      </c>
      <c r="F5293" s="94" t="s">
        <v>1596</v>
      </c>
      <c r="G5293" s="94">
        <v>0.1</v>
      </c>
      <c r="H5293" s="94">
        <v>1.9350282485875704E-2</v>
      </c>
      <c r="I5293" s="94">
        <v>7.6133333333333331E-2</v>
      </c>
    </row>
    <row r="5294" spans="1:9" s="97" customFormat="1" ht="11.25" customHeight="1" x14ac:dyDescent="0.25">
      <c r="A5294" s="77">
        <v>5288</v>
      </c>
      <c r="B5294" s="76" t="s">
        <v>5030</v>
      </c>
      <c r="C5294" s="98" t="s">
        <v>1627</v>
      </c>
      <c r="D5294" s="77" t="s">
        <v>1586</v>
      </c>
      <c r="E5294" s="76" t="s">
        <v>4936</v>
      </c>
      <c r="F5294" s="94" t="s">
        <v>1596</v>
      </c>
      <c r="G5294" s="94">
        <v>0.16</v>
      </c>
      <c r="H5294" s="94">
        <v>0.16</v>
      </c>
      <c r="I5294" s="94">
        <v>0</v>
      </c>
    </row>
    <row r="5295" spans="1:9" s="97" customFormat="1" ht="11.25" customHeight="1" x14ac:dyDescent="0.25">
      <c r="A5295" s="77">
        <v>5289</v>
      </c>
      <c r="B5295" s="76" t="s">
        <v>4767</v>
      </c>
      <c r="C5295" s="98" t="s">
        <v>1621</v>
      </c>
      <c r="D5295" s="77" t="s">
        <v>1586</v>
      </c>
      <c r="E5295" s="76" t="s">
        <v>7684</v>
      </c>
      <c r="F5295" s="94" t="s">
        <v>1596</v>
      </c>
      <c r="G5295" s="94">
        <v>0.25</v>
      </c>
      <c r="H5295" s="94">
        <v>0.16950000000000001</v>
      </c>
      <c r="I5295" s="94">
        <v>7.599199999999999E-2</v>
      </c>
    </row>
    <row r="5296" spans="1:9" s="97" customFormat="1" ht="11.25" customHeight="1" x14ac:dyDescent="0.25">
      <c r="A5296" s="77">
        <v>5290</v>
      </c>
      <c r="B5296" s="76" t="s">
        <v>8570</v>
      </c>
      <c r="C5296" s="98" t="s">
        <v>1618</v>
      </c>
      <c r="D5296" s="77" t="s">
        <v>1586</v>
      </c>
      <c r="E5296" s="76" t="s">
        <v>7900</v>
      </c>
      <c r="F5296" s="94" t="s">
        <v>1596</v>
      </c>
      <c r="G5296" s="94">
        <v>6.3E-2</v>
      </c>
      <c r="H5296" s="94">
        <v>4.4840000000000005E-2</v>
      </c>
      <c r="I5296" s="94">
        <v>1.7143039999999995E-2</v>
      </c>
    </row>
    <row r="5297" spans="1:9" s="97" customFormat="1" ht="11.25" customHeight="1" x14ac:dyDescent="0.25">
      <c r="A5297" s="77">
        <v>5291</v>
      </c>
      <c r="B5297" s="76" t="s">
        <v>4766</v>
      </c>
      <c r="C5297" s="98" t="s">
        <v>1621</v>
      </c>
      <c r="D5297" s="77" t="s">
        <v>1586</v>
      </c>
      <c r="E5297" s="76" t="s">
        <v>7684</v>
      </c>
      <c r="F5297" s="94" t="s">
        <v>1596</v>
      </c>
      <c r="G5297" s="94">
        <v>0.16</v>
      </c>
      <c r="H5297" s="94">
        <v>2.0919087974172718E-2</v>
      </c>
      <c r="I5297" s="94">
        <v>0.13129238095238094</v>
      </c>
    </row>
    <row r="5298" spans="1:9" s="97" customFormat="1" ht="11.25" customHeight="1" x14ac:dyDescent="0.25">
      <c r="A5298" s="77">
        <v>5292</v>
      </c>
      <c r="B5298" s="76" t="s">
        <v>5969</v>
      </c>
      <c r="C5298" s="98" t="s">
        <v>1639</v>
      </c>
      <c r="D5298" s="77" t="s">
        <v>1586</v>
      </c>
      <c r="E5298" s="76" t="s">
        <v>7875</v>
      </c>
      <c r="F5298" s="94" t="s">
        <v>1596</v>
      </c>
      <c r="G5298" s="94">
        <v>0.25</v>
      </c>
      <c r="H5298" s="94">
        <v>0.17699999999999999</v>
      </c>
      <c r="I5298" s="94">
        <v>6.8911999999999987E-2</v>
      </c>
    </row>
    <row r="5299" spans="1:9" s="97" customFormat="1" ht="11.25" customHeight="1" x14ac:dyDescent="0.25">
      <c r="A5299" s="77">
        <v>5293</v>
      </c>
      <c r="B5299" s="76" t="s">
        <v>522</v>
      </c>
      <c r="C5299" s="98" t="s">
        <v>1627</v>
      </c>
      <c r="D5299" s="77" t="s">
        <v>1586</v>
      </c>
      <c r="E5299" s="76" t="s">
        <v>5029</v>
      </c>
      <c r="F5299" s="94" t="s">
        <v>1596</v>
      </c>
      <c r="G5299" s="94">
        <v>0.16</v>
      </c>
      <c r="H5299" s="94">
        <v>1.8422114608555286E-2</v>
      </c>
      <c r="I5299" s="94">
        <v>0.1336495238095238</v>
      </c>
    </row>
    <row r="5300" spans="1:9" s="97" customFormat="1" ht="11.25" customHeight="1" x14ac:dyDescent="0.25">
      <c r="A5300" s="77">
        <v>5294</v>
      </c>
      <c r="B5300" s="76" t="s">
        <v>653</v>
      </c>
      <c r="C5300" s="98" t="s">
        <v>1621</v>
      </c>
      <c r="D5300" s="77" t="s">
        <v>1586</v>
      </c>
      <c r="E5300" s="76" t="s">
        <v>8569</v>
      </c>
      <c r="F5300" s="94" t="s">
        <v>1596</v>
      </c>
      <c r="G5300" s="94">
        <v>0.1</v>
      </c>
      <c r="H5300" s="94">
        <v>5.9999999999999991E-2</v>
      </c>
      <c r="I5300" s="94">
        <v>3.7760000000000002E-2</v>
      </c>
    </row>
    <row r="5301" spans="1:9" s="97" customFormat="1" ht="11.25" customHeight="1" x14ac:dyDescent="0.25">
      <c r="A5301" s="77">
        <v>5295</v>
      </c>
      <c r="B5301" s="76" t="s">
        <v>4765</v>
      </c>
      <c r="C5301" s="98" t="s">
        <v>1621</v>
      </c>
      <c r="D5301" s="77" t="s">
        <v>1586</v>
      </c>
      <c r="E5301" s="76" t="s">
        <v>8569</v>
      </c>
      <c r="F5301" s="94" t="s">
        <v>1596</v>
      </c>
      <c r="G5301" s="94">
        <v>6.3E-2</v>
      </c>
      <c r="H5301" s="94">
        <v>3.9169999999999996E-2</v>
      </c>
      <c r="I5301" s="94">
        <v>2.2495520000000001E-2</v>
      </c>
    </row>
    <row r="5302" spans="1:9" s="97" customFormat="1" ht="11.25" customHeight="1" x14ac:dyDescent="0.25">
      <c r="A5302" s="77">
        <v>5296</v>
      </c>
      <c r="B5302" s="76" t="s">
        <v>654</v>
      </c>
      <c r="C5302" s="98" t="s">
        <v>1621</v>
      </c>
      <c r="D5302" s="77" t="s">
        <v>1586</v>
      </c>
      <c r="E5302" s="76" t="s">
        <v>8569</v>
      </c>
      <c r="F5302" s="94" t="s">
        <v>1596</v>
      </c>
      <c r="G5302" s="94">
        <v>0.06</v>
      </c>
      <c r="H5302" s="94">
        <v>6.2701775625504446E-3</v>
      </c>
      <c r="I5302" s="94">
        <v>5.0720952380952374E-2</v>
      </c>
    </row>
    <row r="5303" spans="1:9" s="97" customFormat="1" ht="11.25" customHeight="1" x14ac:dyDescent="0.25">
      <c r="A5303" s="77">
        <v>5297</v>
      </c>
      <c r="B5303" s="76" t="s">
        <v>1781</v>
      </c>
      <c r="C5303" s="98" t="s">
        <v>1633</v>
      </c>
      <c r="D5303" s="77" t="s">
        <v>1586</v>
      </c>
      <c r="E5303" s="76" t="s">
        <v>3648</v>
      </c>
      <c r="F5303" s="94" t="s">
        <v>1596</v>
      </c>
      <c r="G5303" s="94">
        <v>0.1</v>
      </c>
      <c r="H5303" s="94">
        <v>1.1213680387409202E-2</v>
      </c>
      <c r="I5303" s="94">
        <v>8.3814285714285716E-2</v>
      </c>
    </row>
    <row r="5304" spans="1:9" s="97" customFormat="1" ht="11.25" customHeight="1" x14ac:dyDescent="0.25">
      <c r="A5304" s="77">
        <v>5298</v>
      </c>
      <c r="B5304" s="76" t="s">
        <v>655</v>
      </c>
      <c r="C5304" s="98" t="s">
        <v>1621</v>
      </c>
      <c r="D5304" s="77" t="s">
        <v>1586</v>
      </c>
      <c r="E5304" s="76" t="s">
        <v>8569</v>
      </c>
      <c r="F5304" s="94" t="s">
        <v>1596</v>
      </c>
      <c r="G5304" s="94">
        <v>0.25</v>
      </c>
      <c r="H5304" s="94">
        <v>5.3319209039548031E-2</v>
      </c>
      <c r="I5304" s="94">
        <v>0.18566666666666665</v>
      </c>
    </row>
    <row r="5305" spans="1:9" s="97" customFormat="1" ht="11.25" customHeight="1" x14ac:dyDescent="0.25">
      <c r="A5305" s="77">
        <v>5299</v>
      </c>
      <c r="B5305" s="76" t="s">
        <v>777</v>
      </c>
      <c r="C5305" s="98" t="s">
        <v>1633</v>
      </c>
      <c r="D5305" s="77" t="s">
        <v>1586</v>
      </c>
      <c r="E5305" s="76" t="s">
        <v>5582</v>
      </c>
      <c r="F5305" s="94" t="s">
        <v>1596</v>
      </c>
      <c r="G5305" s="94">
        <v>0.1</v>
      </c>
      <c r="H5305" s="94">
        <v>1.0784907183212266E-2</v>
      </c>
      <c r="I5305" s="94">
        <v>8.421904761904761E-2</v>
      </c>
    </row>
    <row r="5306" spans="1:9" s="97" customFormat="1" ht="11.25" customHeight="1" x14ac:dyDescent="0.25">
      <c r="A5306" s="77">
        <v>5300</v>
      </c>
      <c r="B5306" s="76" t="s">
        <v>1544</v>
      </c>
      <c r="C5306" s="98" t="s">
        <v>1642</v>
      </c>
      <c r="D5306" s="77" t="s">
        <v>1586</v>
      </c>
      <c r="E5306" s="76" t="s">
        <v>6511</v>
      </c>
      <c r="F5306" s="94" t="s">
        <v>1596</v>
      </c>
      <c r="G5306" s="94">
        <v>0.25</v>
      </c>
      <c r="H5306" s="94">
        <v>0.16200000000000001</v>
      </c>
      <c r="I5306" s="94">
        <v>8.3072000000000007E-2</v>
      </c>
    </row>
    <row r="5307" spans="1:9" s="97" customFormat="1" ht="11.25" customHeight="1" x14ac:dyDescent="0.25">
      <c r="A5307" s="77">
        <v>5301</v>
      </c>
      <c r="B5307" s="76" t="s">
        <v>656</v>
      </c>
      <c r="C5307" s="98" t="s">
        <v>1621</v>
      </c>
      <c r="D5307" s="77" t="s">
        <v>1586</v>
      </c>
      <c r="E5307" s="76" t="s">
        <v>8569</v>
      </c>
      <c r="F5307" s="94" t="s">
        <v>1596</v>
      </c>
      <c r="G5307" s="94">
        <v>6.3E-2</v>
      </c>
      <c r="H5307" s="94">
        <v>3.6672719935431802E-3</v>
      </c>
      <c r="I5307" s="94">
        <v>5.6010095238095234E-2</v>
      </c>
    </row>
    <row r="5308" spans="1:9" s="97" customFormat="1" ht="11.25" customHeight="1" x14ac:dyDescent="0.25">
      <c r="A5308" s="77">
        <v>5302</v>
      </c>
      <c r="B5308" s="76" t="s">
        <v>778</v>
      </c>
      <c r="C5308" s="98" t="s">
        <v>1633</v>
      </c>
      <c r="D5308" s="77" t="s">
        <v>1586</v>
      </c>
      <c r="E5308" s="76" t="s">
        <v>3648</v>
      </c>
      <c r="F5308" s="94" t="s">
        <v>1596</v>
      </c>
      <c r="G5308" s="94">
        <v>0.1</v>
      </c>
      <c r="H5308" s="94">
        <v>5.5084745762711872E-3</v>
      </c>
      <c r="I5308" s="94">
        <v>8.9200000000000002E-2</v>
      </c>
    </row>
    <row r="5309" spans="1:9" s="97" customFormat="1" ht="11.25" customHeight="1" x14ac:dyDescent="0.25">
      <c r="A5309" s="77">
        <v>5303</v>
      </c>
      <c r="B5309" s="76" t="s">
        <v>1545</v>
      </c>
      <c r="C5309" s="98" t="s">
        <v>1642</v>
      </c>
      <c r="D5309" s="77" t="s">
        <v>1586</v>
      </c>
      <c r="E5309" s="76" t="s">
        <v>6511</v>
      </c>
      <c r="F5309" s="94" t="s">
        <v>1596</v>
      </c>
      <c r="G5309" s="94">
        <v>0.16</v>
      </c>
      <c r="H5309" s="94">
        <v>4.5903954802259889E-3</v>
      </c>
      <c r="I5309" s="94">
        <v>0.14670666666666665</v>
      </c>
    </row>
    <row r="5310" spans="1:9" s="97" customFormat="1" ht="11.25" customHeight="1" x14ac:dyDescent="0.25">
      <c r="A5310" s="77">
        <v>5304</v>
      </c>
      <c r="B5310" s="76" t="s">
        <v>1543</v>
      </c>
      <c r="C5310" s="98" t="s">
        <v>1642</v>
      </c>
      <c r="D5310" s="77" t="s">
        <v>1586</v>
      </c>
      <c r="E5310" s="76" t="s">
        <v>6112</v>
      </c>
      <c r="F5310" s="94" t="s">
        <v>1596</v>
      </c>
      <c r="G5310" s="94">
        <v>0.16</v>
      </c>
      <c r="H5310" s="94">
        <v>0.11080000000000001</v>
      </c>
      <c r="I5310" s="94">
        <v>4.6444799999999987E-2</v>
      </c>
    </row>
    <row r="5311" spans="1:9" s="97" customFormat="1" ht="11.25" customHeight="1" x14ac:dyDescent="0.25">
      <c r="A5311" s="77">
        <v>5305</v>
      </c>
      <c r="B5311" s="76" t="s">
        <v>5968</v>
      </c>
      <c r="C5311" s="98" t="s">
        <v>1639</v>
      </c>
      <c r="D5311" s="77" t="s">
        <v>1586</v>
      </c>
      <c r="E5311" s="76" t="s">
        <v>7875</v>
      </c>
      <c r="F5311" s="94" t="s">
        <v>1596</v>
      </c>
      <c r="G5311" s="94">
        <v>0.25</v>
      </c>
      <c r="H5311" s="94">
        <v>0.17449999999999999</v>
      </c>
      <c r="I5311" s="94">
        <v>7.1271999999999988E-2</v>
      </c>
    </row>
    <row r="5312" spans="1:9" s="97" customFormat="1" ht="11.25" customHeight="1" x14ac:dyDescent="0.25">
      <c r="A5312" s="77">
        <v>5306</v>
      </c>
      <c r="B5312" s="76" t="s">
        <v>2217</v>
      </c>
      <c r="C5312" s="98" t="s">
        <v>1633</v>
      </c>
      <c r="D5312" s="77" t="s">
        <v>1586</v>
      </c>
      <c r="E5312" s="76" t="s">
        <v>5531</v>
      </c>
      <c r="F5312" s="94" t="s">
        <v>1596</v>
      </c>
      <c r="G5312" s="94">
        <v>0.1</v>
      </c>
      <c r="H5312" s="94">
        <v>8.6011904761904776E-2</v>
      </c>
      <c r="I5312" s="94">
        <v>1.3204761904761893E-2</v>
      </c>
    </row>
    <row r="5313" spans="1:9" s="97" customFormat="1" ht="11.25" customHeight="1" x14ac:dyDescent="0.25">
      <c r="A5313" s="77">
        <v>5307</v>
      </c>
      <c r="B5313" s="76" t="s">
        <v>1538</v>
      </c>
      <c r="C5313" s="98" t="s">
        <v>1642</v>
      </c>
      <c r="D5313" s="77" t="s">
        <v>1586</v>
      </c>
      <c r="E5313" s="76" t="s">
        <v>6512</v>
      </c>
      <c r="F5313" s="94" t="s">
        <v>1596</v>
      </c>
      <c r="G5313" s="94">
        <v>6.3E-2</v>
      </c>
      <c r="H5313" s="94">
        <v>1.4411824051654561E-2</v>
      </c>
      <c r="I5313" s="94">
        <v>4.5867238095238093E-2</v>
      </c>
    </row>
    <row r="5314" spans="1:9" s="97" customFormat="1" ht="11.25" customHeight="1" x14ac:dyDescent="0.25">
      <c r="A5314" s="77">
        <v>5308</v>
      </c>
      <c r="B5314" s="76" t="s">
        <v>1540</v>
      </c>
      <c r="C5314" s="98" t="s">
        <v>1642</v>
      </c>
      <c r="D5314" s="77" t="s">
        <v>1586</v>
      </c>
      <c r="E5314" s="76" t="s">
        <v>6512</v>
      </c>
      <c r="F5314" s="94" t="s">
        <v>1596</v>
      </c>
      <c r="G5314" s="94">
        <v>0.16</v>
      </c>
      <c r="H5314" s="94">
        <v>8.5199999999999998E-2</v>
      </c>
      <c r="I5314" s="94">
        <v>7.0611199999999999E-2</v>
      </c>
    </row>
    <row r="5315" spans="1:9" s="97" customFormat="1" ht="11.25" customHeight="1" x14ac:dyDescent="0.25">
      <c r="A5315" s="77">
        <v>5309</v>
      </c>
      <c r="B5315" s="76" t="s">
        <v>2278</v>
      </c>
      <c r="C5315" s="98" t="s">
        <v>1627</v>
      </c>
      <c r="D5315" s="77" t="s">
        <v>1586</v>
      </c>
      <c r="E5315" s="76" t="s">
        <v>5028</v>
      </c>
      <c r="F5315" s="94" t="s">
        <v>1596</v>
      </c>
      <c r="G5315" s="94">
        <v>6.3E-2</v>
      </c>
      <c r="H5315" s="94">
        <v>3.5389999999999998E-2</v>
      </c>
      <c r="I5315" s="94">
        <v>2.6063839999999998E-2</v>
      </c>
    </row>
    <row r="5316" spans="1:9" s="97" customFormat="1" ht="11.25" customHeight="1" x14ac:dyDescent="0.25">
      <c r="A5316" s="77">
        <v>5310</v>
      </c>
      <c r="B5316" s="76" t="s">
        <v>1770</v>
      </c>
      <c r="C5316" s="98" t="s">
        <v>1627</v>
      </c>
      <c r="D5316" s="77" t="s">
        <v>1586</v>
      </c>
      <c r="E5316" s="76" t="s">
        <v>5027</v>
      </c>
      <c r="F5316" s="94" t="s">
        <v>1596</v>
      </c>
      <c r="G5316" s="94">
        <v>0.1</v>
      </c>
      <c r="H5316" s="94">
        <v>2.5297619047619048E-2</v>
      </c>
      <c r="I5316" s="94">
        <v>7.0519047619047606E-2</v>
      </c>
    </row>
    <row r="5317" spans="1:9" s="97" customFormat="1" ht="11.25" customHeight="1" x14ac:dyDescent="0.25">
      <c r="A5317" s="77">
        <v>5311</v>
      </c>
      <c r="B5317" s="76" t="s">
        <v>1725</v>
      </c>
      <c r="C5317" s="98" t="s">
        <v>1627</v>
      </c>
      <c r="D5317" s="77" t="s">
        <v>1586</v>
      </c>
      <c r="E5317" s="76" t="s">
        <v>5026</v>
      </c>
      <c r="F5317" s="94" t="s">
        <v>1596</v>
      </c>
      <c r="G5317" s="94">
        <v>6.3E-2</v>
      </c>
      <c r="H5317" s="94">
        <v>4.5006053268765139E-2</v>
      </c>
      <c r="I5317" s="94">
        <v>1.6986285714285711E-2</v>
      </c>
    </row>
    <row r="5318" spans="1:9" s="97" customFormat="1" ht="11.25" customHeight="1" x14ac:dyDescent="0.25">
      <c r="A5318" s="77">
        <v>5312</v>
      </c>
      <c r="B5318" s="76" t="s">
        <v>1539</v>
      </c>
      <c r="C5318" s="98" t="s">
        <v>1642</v>
      </c>
      <c r="D5318" s="77" t="s">
        <v>1586</v>
      </c>
      <c r="E5318" s="76" t="s">
        <v>6512</v>
      </c>
      <c r="F5318" s="94" t="s">
        <v>1596</v>
      </c>
      <c r="G5318" s="94">
        <v>0.1</v>
      </c>
      <c r="H5318" s="94">
        <v>3.9260492332526237E-2</v>
      </c>
      <c r="I5318" s="94">
        <v>5.7338095238095237E-2</v>
      </c>
    </row>
    <row r="5319" spans="1:9" s="97" customFormat="1" ht="11.25" customHeight="1" x14ac:dyDescent="0.25">
      <c r="A5319" s="77">
        <v>5313</v>
      </c>
      <c r="B5319" s="76" t="s">
        <v>1541</v>
      </c>
      <c r="C5319" s="98" t="s">
        <v>1642</v>
      </c>
      <c r="D5319" s="77" t="s">
        <v>1586</v>
      </c>
      <c r="E5319" s="76" t="s">
        <v>6511</v>
      </c>
      <c r="F5319" s="94" t="s">
        <v>1596</v>
      </c>
      <c r="G5319" s="94">
        <v>0.25</v>
      </c>
      <c r="H5319" s="94">
        <v>5.5538740920096858E-3</v>
      </c>
      <c r="I5319" s="94">
        <v>0.23075714285714283</v>
      </c>
    </row>
    <row r="5320" spans="1:9" s="97" customFormat="1" ht="11.25" customHeight="1" x14ac:dyDescent="0.25">
      <c r="A5320" s="77">
        <v>5314</v>
      </c>
      <c r="B5320" s="76" t="s">
        <v>1542</v>
      </c>
      <c r="C5320" s="98" t="s">
        <v>1642</v>
      </c>
      <c r="D5320" s="77" t="s">
        <v>1586</v>
      </c>
      <c r="E5320" s="76" t="s">
        <v>6511</v>
      </c>
      <c r="F5320" s="94" t="s">
        <v>1596</v>
      </c>
      <c r="G5320" s="94">
        <v>0.1</v>
      </c>
      <c r="H5320" s="94">
        <v>1.5647699757869251E-2</v>
      </c>
      <c r="I5320" s="94">
        <v>7.9628571428571424E-2</v>
      </c>
    </row>
    <row r="5321" spans="1:9" s="97" customFormat="1" ht="11.25" customHeight="1" x14ac:dyDescent="0.25">
      <c r="A5321" s="77">
        <v>5315</v>
      </c>
      <c r="B5321" s="76" t="s">
        <v>1738</v>
      </c>
      <c r="C5321" s="98" t="s">
        <v>1633</v>
      </c>
      <c r="D5321" s="77" t="s">
        <v>1586</v>
      </c>
      <c r="E5321" s="76" t="s">
        <v>5556</v>
      </c>
      <c r="F5321" s="94" t="s">
        <v>1596</v>
      </c>
      <c r="G5321" s="94">
        <v>6.3E-2</v>
      </c>
      <c r="H5321" s="94">
        <v>1.6621267150928168E-2</v>
      </c>
      <c r="I5321" s="94">
        <v>4.3781523809523805E-2</v>
      </c>
    </row>
    <row r="5322" spans="1:9" s="97" customFormat="1" ht="11.25" customHeight="1" x14ac:dyDescent="0.25">
      <c r="A5322" s="77">
        <v>5316</v>
      </c>
      <c r="B5322" s="76" t="s">
        <v>2243</v>
      </c>
      <c r="C5322" s="98" t="s">
        <v>1633</v>
      </c>
      <c r="D5322" s="77" t="s">
        <v>1586</v>
      </c>
      <c r="E5322" s="76" t="s">
        <v>8552</v>
      </c>
      <c r="F5322" s="94" t="s">
        <v>1596</v>
      </c>
      <c r="G5322" s="94">
        <v>0.1</v>
      </c>
      <c r="H5322" s="94">
        <v>1.305992736077482E-2</v>
      </c>
      <c r="I5322" s="94">
        <v>8.2071428571428573E-2</v>
      </c>
    </row>
    <row r="5323" spans="1:9" s="97" customFormat="1" ht="11.25" customHeight="1" x14ac:dyDescent="0.25">
      <c r="A5323" s="77">
        <v>5317</v>
      </c>
      <c r="B5323" s="76" t="s">
        <v>504</v>
      </c>
      <c r="C5323" s="98" t="s">
        <v>1633</v>
      </c>
      <c r="D5323" s="77" t="s">
        <v>1586</v>
      </c>
      <c r="E5323" s="76" t="s">
        <v>5556</v>
      </c>
      <c r="F5323" s="94" t="s">
        <v>1596</v>
      </c>
      <c r="G5323" s="94">
        <v>0.1</v>
      </c>
      <c r="H5323" s="94">
        <v>3.470540758676352E-2</v>
      </c>
      <c r="I5323" s="94">
        <v>6.1638095238095228E-2</v>
      </c>
    </row>
    <row r="5324" spans="1:9" s="97" customFormat="1" ht="11.25" customHeight="1" x14ac:dyDescent="0.25">
      <c r="A5324" s="77">
        <v>5318</v>
      </c>
      <c r="B5324" s="76" t="s">
        <v>1735</v>
      </c>
      <c r="C5324" s="98" t="s">
        <v>1633</v>
      </c>
      <c r="D5324" s="77" t="s">
        <v>1586</v>
      </c>
      <c r="E5324" s="76" t="s">
        <v>5556</v>
      </c>
      <c r="F5324" s="94" t="s">
        <v>1596</v>
      </c>
      <c r="G5324" s="94">
        <v>6.3E-2</v>
      </c>
      <c r="H5324" s="94">
        <v>3.7959039548022599E-2</v>
      </c>
      <c r="I5324" s="94">
        <v>2.3638666666666662E-2</v>
      </c>
    </row>
    <row r="5325" spans="1:9" s="97" customFormat="1" ht="11.25" customHeight="1" x14ac:dyDescent="0.25">
      <c r="A5325" s="77">
        <v>5319</v>
      </c>
      <c r="B5325" s="76" t="s">
        <v>2313</v>
      </c>
      <c r="C5325" s="98" t="s">
        <v>1633</v>
      </c>
      <c r="D5325" s="77" t="s">
        <v>1586</v>
      </c>
      <c r="E5325" s="76" t="s">
        <v>8552</v>
      </c>
      <c r="F5325" s="94" t="s">
        <v>1596</v>
      </c>
      <c r="G5325" s="94">
        <v>0.1</v>
      </c>
      <c r="H5325" s="94">
        <v>1.6242937853107348E-2</v>
      </c>
      <c r="I5325" s="94">
        <v>7.906666666666666E-2</v>
      </c>
    </row>
    <row r="5326" spans="1:9" s="97" customFormat="1" ht="11.25" customHeight="1" x14ac:dyDescent="0.25">
      <c r="A5326" s="77">
        <v>5320</v>
      </c>
      <c r="B5326" s="76" t="s">
        <v>2306</v>
      </c>
      <c r="C5326" s="98" t="s">
        <v>1633</v>
      </c>
      <c r="D5326" s="77" t="s">
        <v>1586</v>
      </c>
      <c r="E5326" s="76" t="s">
        <v>5556</v>
      </c>
      <c r="F5326" s="94" t="s">
        <v>1596</v>
      </c>
      <c r="G5326" s="94">
        <v>0.1</v>
      </c>
      <c r="H5326" s="94">
        <v>1.7999999999999999E-2</v>
      </c>
      <c r="I5326" s="94">
        <v>7.7408000000000005E-2</v>
      </c>
    </row>
    <row r="5327" spans="1:9" s="97" customFormat="1" ht="11.25" customHeight="1" x14ac:dyDescent="0.25">
      <c r="A5327" s="77">
        <v>5321</v>
      </c>
      <c r="B5327" s="76" t="s">
        <v>1777</v>
      </c>
      <c r="C5327" s="98" t="s">
        <v>1633</v>
      </c>
      <c r="D5327" s="77" t="s">
        <v>1586</v>
      </c>
      <c r="E5327" s="76" t="s">
        <v>5556</v>
      </c>
      <c r="F5327" s="94" t="s">
        <v>1596</v>
      </c>
      <c r="G5327" s="94">
        <v>0.1</v>
      </c>
      <c r="H5327" s="94">
        <v>4.0506456820016143E-3</v>
      </c>
      <c r="I5327" s="94">
        <v>9.0576190476190477E-2</v>
      </c>
    </row>
    <row r="5328" spans="1:9" s="97" customFormat="1" ht="11.25" customHeight="1" x14ac:dyDescent="0.25">
      <c r="A5328" s="77">
        <v>5322</v>
      </c>
      <c r="B5328" s="76" t="s">
        <v>5967</v>
      </c>
      <c r="C5328" s="98" t="s">
        <v>1639</v>
      </c>
      <c r="D5328" s="77" t="s">
        <v>1586</v>
      </c>
      <c r="E5328" s="76" t="s">
        <v>7875</v>
      </c>
      <c r="F5328" s="94" t="s">
        <v>1596</v>
      </c>
      <c r="G5328" s="94">
        <v>6.3E-2</v>
      </c>
      <c r="H5328" s="94">
        <v>4.3580000000000008E-2</v>
      </c>
      <c r="I5328" s="94">
        <v>1.8332479999999995E-2</v>
      </c>
    </row>
    <row r="5329" spans="1:9" s="97" customFormat="1" ht="11.25" customHeight="1" x14ac:dyDescent="0.25">
      <c r="A5329" s="77">
        <v>5323</v>
      </c>
      <c r="B5329" s="76" t="s">
        <v>514</v>
      </c>
      <c r="C5329" s="98" t="s">
        <v>1627</v>
      </c>
      <c r="D5329" s="77" t="s">
        <v>1586</v>
      </c>
      <c r="E5329" s="76" t="s">
        <v>8565</v>
      </c>
      <c r="F5329" s="94" t="s">
        <v>1596</v>
      </c>
      <c r="G5329" s="94">
        <v>0.1</v>
      </c>
      <c r="H5329" s="94">
        <v>1.8608757062146892E-2</v>
      </c>
      <c r="I5329" s="94">
        <v>7.6833333333333323E-2</v>
      </c>
    </row>
    <row r="5330" spans="1:9" s="97" customFormat="1" ht="11.25" customHeight="1" x14ac:dyDescent="0.25">
      <c r="A5330" s="77">
        <v>5324</v>
      </c>
      <c r="B5330" s="76" t="s">
        <v>516</v>
      </c>
      <c r="C5330" s="98" t="s">
        <v>1627</v>
      </c>
      <c r="D5330" s="77" t="s">
        <v>1586</v>
      </c>
      <c r="E5330" s="76" t="s">
        <v>5025</v>
      </c>
      <c r="F5330" s="94" t="s">
        <v>1596</v>
      </c>
      <c r="G5330" s="94">
        <v>6.3E-2</v>
      </c>
      <c r="H5330" s="94">
        <v>3.2082324455205813E-2</v>
      </c>
      <c r="I5330" s="94">
        <v>2.918628571428571E-2</v>
      </c>
    </row>
    <row r="5331" spans="1:9" s="97" customFormat="1" ht="11.25" customHeight="1" x14ac:dyDescent="0.25">
      <c r="A5331" s="77">
        <v>5325</v>
      </c>
      <c r="B5331" s="76" t="s">
        <v>3570</v>
      </c>
      <c r="C5331" s="98" t="s">
        <v>1627</v>
      </c>
      <c r="D5331" s="77" t="s">
        <v>1586</v>
      </c>
      <c r="E5331" s="76" t="s">
        <v>5024</v>
      </c>
      <c r="F5331" s="94" t="s">
        <v>1596</v>
      </c>
      <c r="G5331" s="94">
        <v>0.1</v>
      </c>
      <c r="H5331" s="94">
        <v>9.8769168684422932E-3</v>
      </c>
      <c r="I5331" s="94">
        <v>8.5076190476190472E-2</v>
      </c>
    </row>
    <row r="5332" spans="1:9" s="97" customFormat="1" ht="11.25" customHeight="1" x14ac:dyDescent="0.25">
      <c r="A5332" s="77">
        <v>5326</v>
      </c>
      <c r="B5332" s="76" t="s">
        <v>8568</v>
      </c>
      <c r="C5332" s="98" t="s">
        <v>1642</v>
      </c>
      <c r="D5332" s="77" t="s">
        <v>1586</v>
      </c>
      <c r="E5332" s="76" t="s">
        <v>6107</v>
      </c>
      <c r="F5332" s="94" t="s">
        <v>1596</v>
      </c>
      <c r="G5332" s="94">
        <v>0.1</v>
      </c>
      <c r="H5332" s="94">
        <v>0.1</v>
      </c>
      <c r="I5332" s="94">
        <v>0</v>
      </c>
    </row>
    <row r="5333" spans="1:9" s="97" customFormat="1" ht="11.25" customHeight="1" x14ac:dyDescent="0.25">
      <c r="A5333" s="77">
        <v>5327</v>
      </c>
      <c r="B5333" s="76" t="s">
        <v>515</v>
      </c>
      <c r="C5333" s="98" t="s">
        <v>1627</v>
      </c>
      <c r="D5333" s="77" t="s">
        <v>1586</v>
      </c>
      <c r="E5333" s="76" t="s">
        <v>5023</v>
      </c>
      <c r="F5333" s="94" t="s">
        <v>1596</v>
      </c>
      <c r="G5333" s="94">
        <v>0.25</v>
      </c>
      <c r="H5333" s="94">
        <v>6.2848062953995157E-2</v>
      </c>
      <c r="I5333" s="94">
        <v>0.17667142857142856</v>
      </c>
    </row>
    <row r="5334" spans="1:9" s="97" customFormat="1" ht="11.25" customHeight="1" x14ac:dyDescent="0.25">
      <c r="A5334" s="77">
        <v>5328</v>
      </c>
      <c r="B5334" s="76" t="s">
        <v>2293</v>
      </c>
      <c r="C5334" s="98" t="s">
        <v>1627</v>
      </c>
      <c r="D5334" s="77" t="s">
        <v>1586</v>
      </c>
      <c r="E5334" s="76" t="s">
        <v>5022</v>
      </c>
      <c r="F5334" s="94" t="s">
        <v>1596</v>
      </c>
      <c r="G5334" s="94">
        <v>6.3E-2</v>
      </c>
      <c r="H5334" s="94">
        <v>2.4934422921711056E-2</v>
      </c>
      <c r="I5334" s="94">
        <v>3.5933904761904757E-2</v>
      </c>
    </row>
    <row r="5335" spans="1:9" s="97" customFormat="1" ht="11.25" customHeight="1" x14ac:dyDescent="0.25">
      <c r="A5335" s="77">
        <v>5329</v>
      </c>
      <c r="B5335" s="76" t="s">
        <v>3529</v>
      </c>
      <c r="C5335" s="98" t="s">
        <v>1627</v>
      </c>
      <c r="D5335" s="77" t="s">
        <v>1586</v>
      </c>
      <c r="E5335" s="76" t="s">
        <v>4969</v>
      </c>
      <c r="F5335" s="94" t="s">
        <v>1596</v>
      </c>
      <c r="G5335" s="94">
        <v>0.16</v>
      </c>
      <c r="H5335" s="94">
        <v>8.6800000000000016E-2</v>
      </c>
      <c r="I5335" s="94">
        <v>6.910079999999999E-2</v>
      </c>
    </row>
    <row r="5336" spans="1:9" s="97" customFormat="1" ht="11.25" customHeight="1" x14ac:dyDescent="0.25">
      <c r="A5336" s="77">
        <v>5330</v>
      </c>
      <c r="B5336" s="76" t="s">
        <v>759</v>
      </c>
      <c r="C5336" s="98" t="s">
        <v>1633</v>
      </c>
      <c r="D5336" s="77" t="s">
        <v>1586</v>
      </c>
      <c r="E5336" s="76" t="s">
        <v>5444</v>
      </c>
      <c r="F5336" s="94" t="s">
        <v>1596</v>
      </c>
      <c r="G5336" s="94">
        <v>0.16</v>
      </c>
      <c r="H5336" s="94">
        <v>7.7986279257465707E-2</v>
      </c>
      <c r="I5336" s="94">
        <v>7.7420952380952368E-2</v>
      </c>
    </row>
    <row r="5337" spans="1:9" s="97" customFormat="1" ht="11.25" customHeight="1" x14ac:dyDescent="0.25">
      <c r="A5337" s="77">
        <v>5331</v>
      </c>
      <c r="B5337" s="76" t="s">
        <v>1755</v>
      </c>
      <c r="C5337" s="98" t="s">
        <v>1633</v>
      </c>
      <c r="D5337" s="77" t="s">
        <v>1586</v>
      </c>
      <c r="E5337" s="76" t="s">
        <v>7837</v>
      </c>
      <c r="F5337" s="94" t="s">
        <v>1596</v>
      </c>
      <c r="G5337" s="94">
        <v>0.04</v>
      </c>
      <c r="H5337" s="94">
        <v>1.0139225181598063E-2</v>
      </c>
      <c r="I5337" s="94">
        <v>2.8188571428571424E-2</v>
      </c>
    </row>
    <row r="5338" spans="1:9" s="97" customFormat="1" ht="11.25" customHeight="1" x14ac:dyDescent="0.25">
      <c r="A5338" s="77">
        <v>5332</v>
      </c>
      <c r="B5338" s="76" t="s">
        <v>6510</v>
      </c>
      <c r="C5338" s="98" t="s">
        <v>1642</v>
      </c>
      <c r="D5338" s="77" t="s">
        <v>1586</v>
      </c>
      <c r="E5338" s="76" t="s">
        <v>6161</v>
      </c>
      <c r="F5338" s="94" t="s">
        <v>1596</v>
      </c>
      <c r="G5338" s="94">
        <v>6.3E-2</v>
      </c>
      <c r="H5338" s="94">
        <v>1.9138418079096046E-2</v>
      </c>
      <c r="I5338" s="94">
        <v>4.1405333333333329E-2</v>
      </c>
    </row>
    <row r="5339" spans="1:9" s="97" customFormat="1" ht="11.25" customHeight="1" x14ac:dyDescent="0.25">
      <c r="A5339" s="77">
        <v>5333</v>
      </c>
      <c r="B5339" s="76" t="s">
        <v>510</v>
      </c>
      <c r="C5339" s="98" t="s">
        <v>1633</v>
      </c>
      <c r="D5339" s="77" t="s">
        <v>1586</v>
      </c>
      <c r="E5339" s="76" t="s">
        <v>5478</v>
      </c>
      <c r="F5339" s="94" t="s">
        <v>1596</v>
      </c>
      <c r="G5339" s="94">
        <v>0.16</v>
      </c>
      <c r="H5339" s="94">
        <v>3.2748184019370463E-2</v>
      </c>
      <c r="I5339" s="94">
        <v>0.12012571428571428</v>
      </c>
    </row>
    <row r="5340" spans="1:9" s="97" customFormat="1" ht="11.25" customHeight="1" x14ac:dyDescent="0.25">
      <c r="A5340" s="77">
        <v>5334</v>
      </c>
      <c r="B5340" s="76" t="s">
        <v>1575</v>
      </c>
      <c r="C5340" s="98" t="s">
        <v>1642</v>
      </c>
      <c r="D5340" s="77" t="s">
        <v>1586</v>
      </c>
      <c r="E5340" s="76" t="s">
        <v>6161</v>
      </c>
      <c r="F5340" s="94" t="s">
        <v>1596</v>
      </c>
      <c r="G5340" s="94">
        <v>0.16</v>
      </c>
      <c r="H5340" s="94">
        <v>1.1642453591606134E-2</v>
      </c>
      <c r="I5340" s="94">
        <v>0.14004952380952382</v>
      </c>
    </row>
    <row r="5341" spans="1:9" s="97" customFormat="1" ht="11.25" customHeight="1" x14ac:dyDescent="0.25">
      <c r="A5341" s="77">
        <v>5335</v>
      </c>
      <c r="B5341" s="76" t="s">
        <v>2289</v>
      </c>
      <c r="C5341" s="98" t="s">
        <v>1633</v>
      </c>
      <c r="D5341" s="77" t="s">
        <v>1586</v>
      </c>
      <c r="E5341" s="76" t="s">
        <v>7837</v>
      </c>
      <c r="F5341" s="94" t="s">
        <v>1596</v>
      </c>
      <c r="G5341" s="94">
        <v>0.1</v>
      </c>
      <c r="H5341" s="94">
        <v>7.6513317191283292E-2</v>
      </c>
      <c r="I5341" s="94">
        <v>2.2171428571428571E-2</v>
      </c>
    </row>
    <row r="5342" spans="1:9" s="97" customFormat="1" ht="11.25" customHeight="1" x14ac:dyDescent="0.25">
      <c r="A5342" s="77">
        <v>5336</v>
      </c>
      <c r="B5342" s="76" t="s">
        <v>2290</v>
      </c>
      <c r="C5342" s="98" t="s">
        <v>1633</v>
      </c>
      <c r="D5342" s="77" t="s">
        <v>1586</v>
      </c>
      <c r="E5342" s="76" t="s">
        <v>7837</v>
      </c>
      <c r="F5342" s="94" t="s">
        <v>1596</v>
      </c>
      <c r="G5342" s="94">
        <v>0.1</v>
      </c>
      <c r="H5342" s="94">
        <v>8.0685028248587587E-2</v>
      </c>
      <c r="I5342" s="94">
        <v>1.823333333333332E-2</v>
      </c>
    </row>
    <row r="5343" spans="1:9" s="97" customFormat="1" ht="11.25" customHeight="1" x14ac:dyDescent="0.25">
      <c r="A5343" s="77">
        <v>5337</v>
      </c>
      <c r="B5343" s="76" t="s">
        <v>6509</v>
      </c>
      <c r="C5343" s="98" t="s">
        <v>1642</v>
      </c>
      <c r="D5343" s="77" t="s">
        <v>1586</v>
      </c>
      <c r="E5343" s="76" t="s">
        <v>6161</v>
      </c>
      <c r="F5343" s="94" t="s">
        <v>1596</v>
      </c>
      <c r="G5343" s="94">
        <v>0.1</v>
      </c>
      <c r="H5343" s="94">
        <v>1.8084140435835356E-2</v>
      </c>
      <c r="I5343" s="94">
        <v>7.7328571428571427E-2</v>
      </c>
    </row>
    <row r="5344" spans="1:9" s="97" customFormat="1" ht="11.25" customHeight="1" x14ac:dyDescent="0.25">
      <c r="A5344" s="77">
        <v>5338</v>
      </c>
      <c r="B5344" s="76" t="s">
        <v>517</v>
      </c>
      <c r="C5344" s="98" t="s">
        <v>1627</v>
      </c>
      <c r="D5344" s="77" t="s">
        <v>1586</v>
      </c>
      <c r="E5344" s="76" t="s">
        <v>4969</v>
      </c>
      <c r="F5344" s="94" t="s">
        <v>1596</v>
      </c>
      <c r="G5344" s="94">
        <v>0.4</v>
      </c>
      <c r="H5344" s="94">
        <v>2.8843825665859565E-2</v>
      </c>
      <c r="I5344" s="94">
        <v>0.3503714285714285</v>
      </c>
    </row>
    <row r="5345" spans="1:9" s="97" customFormat="1" ht="11.25" customHeight="1" x14ac:dyDescent="0.25">
      <c r="A5345" s="77">
        <v>5339</v>
      </c>
      <c r="B5345" s="76" t="s">
        <v>509</v>
      </c>
      <c r="C5345" s="98" t="s">
        <v>1633</v>
      </c>
      <c r="D5345" s="77" t="s">
        <v>1586</v>
      </c>
      <c r="E5345" s="76" t="s">
        <v>7837</v>
      </c>
      <c r="F5345" s="94" t="s">
        <v>1596</v>
      </c>
      <c r="G5345" s="94">
        <v>0.1</v>
      </c>
      <c r="H5345" s="94">
        <v>7.0465092816787742E-2</v>
      </c>
      <c r="I5345" s="94">
        <v>2.7880952380952364E-2</v>
      </c>
    </row>
    <row r="5346" spans="1:9" s="97" customFormat="1" ht="11.25" customHeight="1" x14ac:dyDescent="0.25">
      <c r="A5346" s="77">
        <v>5340</v>
      </c>
      <c r="B5346" s="76" t="s">
        <v>6508</v>
      </c>
      <c r="C5346" s="98" t="s">
        <v>1642</v>
      </c>
      <c r="D5346" s="77" t="s">
        <v>1586</v>
      </c>
      <c r="E5346" s="76" t="s">
        <v>6161</v>
      </c>
      <c r="F5346" s="94" t="s">
        <v>1596</v>
      </c>
      <c r="G5346" s="94">
        <v>0.04</v>
      </c>
      <c r="H5346" s="94">
        <v>8.8327280064568209E-3</v>
      </c>
      <c r="I5346" s="94">
        <v>2.9421904761904764E-2</v>
      </c>
    </row>
    <row r="5347" spans="1:9" s="97" customFormat="1" ht="11.25" customHeight="1" x14ac:dyDescent="0.25">
      <c r="A5347" s="77">
        <v>5341</v>
      </c>
      <c r="B5347" s="76" t="s">
        <v>6507</v>
      </c>
      <c r="C5347" s="98" t="s">
        <v>1642</v>
      </c>
      <c r="D5347" s="77" t="s">
        <v>1586</v>
      </c>
      <c r="E5347" s="76" t="s">
        <v>6161</v>
      </c>
      <c r="F5347" s="94" t="s">
        <v>1596</v>
      </c>
      <c r="G5347" s="94">
        <v>0.4</v>
      </c>
      <c r="H5347" s="94">
        <v>7.3865012106537536E-2</v>
      </c>
      <c r="I5347" s="94">
        <v>0.30787142857142857</v>
      </c>
    </row>
    <row r="5348" spans="1:9" s="97" customFormat="1" ht="11.25" customHeight="1" x14ac:dyDescent="0.25">
      <c r="A5348" s="77">
        <v>5342</v>
      </c>
      <c r="B5348" s="76" t="s">
        <v>6506</v>
      </c>
      <c r="C5348" s="98" t="s">
        <v>1642</v>
      </c>
      <c r="D5348" s="77" t="s">
        <v>1586</v>
      </c>
      <c r="E5348" s="76" t="s">
        <v>6161</v>
      </c>
      <c r="F5348" s="94" t="s">
        <v>1596</v>
      </c>
      <c r="G5348" s="94">
        <v>6.3E-2</v>
      </c>
      <c r="H5348" s="94">
        <v>2.8384786117836968E-2</v>
      </c>
      <c r="I5348" s="94">
        <v>3.2676761904761903E-2</v>
      </c>
    </row>
    <row r="5349" spans="1:9" s="97" customFormat="1" ht="11.25" customHeight="1" x14ac:dyDescent="0.25">
      <c r="A5349" s="77">
        <v>5343</v>
      </c>
      <c r="B5349" s="76" t="s">
        <v>8567</v>
      </c>
      <c r="C5349" s="98" t="s">
        <v>1618</v>
      </c>
      <c r="D5349" s="77" t="s">
        <v>1586</v>
      </c>
      <c r="E5349" s="76" t="s">
        <v>7900</v>
      </c>
      <c r="F5349" s="94" t="s">
        <v>1596</v>
      </c>
      <c r="G5349" s="94">
        <v>0.1</v>
      </c>
      <c r="H5349" s="94">
        <v>1.1627320419693301E-2</v>
      </c>
      <c r="I5349" s="94">
        <v>8.3423809523809511E-2</v>
      </c>
    </row>
    <row r="5350" spans="1:9" s="97" customFormat="1" ht="11.25" customHeight="1" x14ac:dyDescent="0.25">
      <c r="A5350" s="77">
        <v>5344</v>
      </c>
      <c r="B5350" s="76" t="s">
        <v>1662</v>
      </c>
      <c r="C5350" s="98" t="s">
        <v>1642</v>
      </c>
      <c r="D5350" s="77" t="s">
        <v>1586</v>
      </c>
      <c r="E5350" s="76" t="s">
        <v>6161</v>
      </c>
      <c r="F5350" s="94" t="s">
        <v>1596</v>
      </c>
      <c r="G5350" s="94">
        <v>0.1</v>
      </c>
      <c r="H5350" s="94">
        <v>3.1764527845036319E-2</v>
      </c>
      <c r="I5350" s="94">
        <v>6.4414285714285716E-2</v>
      </c>
    </row>
    <row r="5351" spans="1:9" s="97" customFormat="1" ht="11.25" customHeight="1" x14ac:dyDescent="0.25">
      <c r="A5351" s="77">
        <v>5345</v>
      </c>
      <c r="B5351" s="76" t="s">
        <v>1660</v>
      </c>
      <c r="C5351" s="98" t="s">
        <v>1642</v>
      </c>
      <c r="D5351" s="77" t="s">
        <v>1586</v>
      </c>
      <c r="E5351" s="76" t="s">
        <v>6161</v>
      </c>
      <c r="F5351" s="94" t="s">
        <v>1596</v>
      </c>
      <c r="G5351" s="94">
        <v>6.3E-2</v>
      </c>
      <c r="H5351" s="94">
        <v>1.2974172719935432E-2</v>
      </c>
      <c r="I5351" s="94">
        <v>4.7224380952380948E-2</v>
      </c>
    </row>
    <row r="5352" spans="1:9" s="97" customFormat="1" ht="11.25" customHeight="1" x14ac:dyDescent="0.25">
      <c r="A5352" s="77">
        <v>5346</v>
      </c>
      <c r="B5352" s="76" t="s">
        <v>1661</v>
      </c>
      <c r="C5352" s="98" t="s">
        <v>1642</v>
      </c>
      <c r="D5352" s="77" t="s">
        <v>1586</v>
      </c>
      <c r="E5352" s="76" t="s">
        <v>6161</v>
      </c>
      <c r="F5352" s="94" t="s">
        <v>1596</v>
      </c>
      <c r="G5352" s="94">
        <v>0.04</v>
      </c>
      <c r="H5352" s="94">
        <v>1.5599999999999999E-2</v>
      </c>
      <c r="I5352" s="94">
        <v>2.3033599999999998E-2</v>
      </c>
    </row>
    <row r="5353" spans="1:9" s="97" customFormat="1" ht="11.25" customHeight="1" x14ac:dyDescent="0.25">
      <c r="A5353" s="77">
        <v>5347</v>
      </c>
      <c r="B5353" s="76" t="s">
        <v>6505</v>
      </c>
      <c r="C5353" s="98" t="s">
        <v>1642</v>
      </c>
      <c r="D5353" s="77" t="s">
        <v>1586</v>
      </c>
      <c r="E5353" s="76" t="s">
        <v>6161</v>
      </c>
      <c r="F5353" s="94" t="s">
        <v>1596</v>
      </c>
      <c r="G5353" s="94">
        <v>0.1</v>
      </c>
      <c r="H5353" s="94">
        <v>1.3720742534301857E-2</v>
      </c>
      <c r="I5353" s="94">
        <v>8.1447619047619046E-2</v>
      </c>
    </row>
    <row r="5354" spans="1:9" s="97" customFormat="1" ht="11.25" customHeight="1" x14ac:dyDescent="0.25">
      <c r="A5354" s="77">
        <v>5348</v>
      </c>
      <c r="B5354" s="76" t="s">
        <v>1576</v>
      </c>
      <c r="C5354" s="98" t="s">
        <v>1642</v>
      </c>
      <c r="D5354" s="77" t="s">
        <v>1586</v>
      </c>
      <c r="E5354" s="76" t="s">
        <v>6161</v>
      </c>
      <c r="F5354" s="94" t="s">
        <v>1596</v>
      </c>
      <c r="G5354" s="94">
        <v>0.1</v>
      </c>
      <c r="H5354" s="94">
        <v>1.4169693301049235E-2</v>
      </c>
      <c r="I5354" s="94">
        <v>8.1023809523809512E-2</v>
      </c>
    </row>
    <row r="5355" spans="1:9" s="97" customFormat="1" ht="11.25" customHeight="1" x14ac:dyDescent="0.25">
      <c r="A5355" s="77">
        <v>5349</v>
      </c>
      <c r="B5355" s="76" t="s">
        <v>6504</v>
      </c>
      <c r="C5355" s="98" t="s">
        <v>1642</v>
      </c>
      <c r="D5355" s="77" t="s">
        <v>1586</v>
      </c>
      <c r="E5355" s="76" t="s">
        <v>6161</v>
      </c>
      <c r="F5355" s="94" t="s">
        <v>1596</v>
      </c>
      <c r="G5355" s="94">
        <v>0.1</v>
      </c>
      <c r="H5355" s="94">
        <v>1.3952784503631962E-2</v>
      </c>
      <c r="I5355" s="94">
        <v>8.1228571428571428E-2</v>
      </c>
    </row>
    <row r="5356" spans="1:9" s="97" customFormat="1" ht="11.25" customHeight="1" x14ac:dyDescent="0.25">
      <c r="A5356" s="77">
        <v>5350</v>
      </c>
      <c r="B5356" s="76" t="s">
        <v>1577</v>
      </c>
      <c r="C5356" s="98" t="s">
        <v>1642</v>
      </c>
      <c r="D5356" s="77" t="s">
        <v>1586</v>
      </c>
      <c r="E5356" s="76" t="s">
        <v>6161</v>
      </c>
      <c r="F5356" s="94" t="s">
        <v>1596</v>
      </c>
      <c r="G5356" s="94">
        <v>0.1</v>
      </c>
      <c r="H5356" s="94">
        <v>1.6636400322841003E-2</v>
      </c>
      <c r="I5356" s="94">
        <v>7.8695238095238096E-2</v>
      </c>
    </row>
    <row r="5357" spans="1:9" s="97" customFormat="1" ht="11.25" customHeight="1" x14ac:dyDescent="0.25">
      <c r="A5357" s="77">
        <v>5351</v>
      </c>
      <c r="B5357" s="76" t="s">
        <v>6503</v>
      </c>
      <c r="C5357" s="98" t="s">
        <v>1642</v>
      </c>
      <c r="D5357" s="77" t="s">
        <v>1586</v>
      </c>
      <c r="E5357" s="76" t="s">
        <v>6093</v>
      </c>
      <c r="F5357" s="94" t="s">
        <v>1596</v>
      </c>
      <c r="G5357" s="94">
        <v>0.1</v>
      </c>
      <c r="H5357" s="94">
        <v>3.8196125907990312E-2</v>
      </c>
      <c r="I5357" s="94">
        <v>5.8342857142857141E-2</v>
      </c>
    </row>
    <row r="5358" spans="1:9" s="97" customFormat="1" ht="11.25" customHeight="1" x14ac:dyDescent="0.25">
      <c r="A5358" s="77">
        <v>5352</v>
      </c>
      <c r="B5358" s="76" t="s">
        <v>6502</v>
      </c>
      <c r="C5358" s="98" t="s">
        <v>1642</v>
      </c>
      <c r="D5358" s="77" t="s">
        <v>1586</v>
      </c>
      <c r="E5358" s="76" t="s">
        <v>6139</v>
      </c>
      <c r="F5358" s="94" t="s">
        <v>1596</v>
      </c>
      <c r="G5358" s="94">
        <v>0.1</v>
      </c>
      <c r="H5358" s="94">
        <v>5.800000000000001E-2</v>
      </c>
      <c r="I5358" s="94">
        <v>3.9647999999999989E-2</v>
      </c>
    </row>
    <row r="5359" spans="1:9" s="97" customFormat="1" ht="11.25" customHeight="1" x14ac:dyDescent="0.25">
      <c r="A5359" s="77">
        <v>5353</v>
      </c>
      <c r="B5359" s="76" t="s">
        <v>6501</v>
      </c>
      <c r="C5359" s="98" t="s">
        <v>1642</v>
      </c>
      <c r="D5359" s="77" t="s">
        <v>1586</v>
      </c>
      <c r="E5359" s="76" t="s">
        <v>6093</v>
      </c>
      <c r="F5359" s="94" t="s">
        <v>1596</v>
      </c>
      <c r="G5359" s="94">
        <v>0.1</v>
      </c>
      <c r="H5359" s="94">
        <v>0.1</v>
      </c>
      <c r="I5359" s="94">
        <v>0</v>
      </c>
    </row>
    <row r="5360" spans="1:9" s="97" customFormat="1" ht="11.25" customHeight="1" x14ac:dyDescent="0.25">
      <c r="A5360" s="77">
        <v>5354</v>
      </c>
      <c r="B5360" s="76" t="s">
        <v>5966</v>
      </c>
      <c r="C5360" s="98" t="s">
        <v>1639</v>
      </c>
      <c r="D5360" s="77" t="s">
        <v>1586</v>
      </c>
      <c r="E5360" s="76" t="s">
        <v>7875</v>
      </c>
      <c r="F5360" s="94" t="s">
        <v>1596</v>
      </c>
      <c r="G5360" s="94">
        <v>0.1</v>
      </c>
      <c r="H5360" s="94">
        <v>5.9999999999999991E-2</v>
      </c>
      <c r="I5360" s="94">
        <v>3.7760000000000002E-2</v>
      </c>
    </row>
    <row r="5361" spans="1:9" s="97" customFormat="1" ht="11.25" customHeight="1" x14ac:dyDescent="0.25">
      <c r="A5361" s="77">
        <v>5355</v>
      </c>
      <c r="B5361" s="76" t="s">
        <v>1680</v>
      </c>
      <c r="C5361" s="98" t="s">
        <v>1642</v>
      </c>
      <c r="D5361" s="77" t="s">
        <v>1586</v>
      </c>
      <c r="E5361" s="76" t="s">
        <v>6107</v>
      </c>
      <c r="F5361" s="94" t="s">
        <v>1596</v>
      </c>
      <c r="G5361" s="94">
        <v>0.16</v>
      </c>
      <c r="H5361" s="94">
        <v>0.16</v>
      </c>
      <c r="I5361" s="94">
        <v>0</v>
      </c>
    </row>
    <row r="5362" spans="1:9" s="97" customFormat="1" ht="11.25" customHeight="1" x14ac:dyDescent="0.25">
      <c r="A5362" s="77">
        <v>5356</v>
      </c>
      <c r="B5362" s="76" t="s">
        <v>1761</v>
      </c>
      <c r="C5362" s="98" t="s">
        <v>1633</v>
      </c>
      <c r="D5362" s="77" t="s">
        <v>1586</v>
      </c>
      <c r="E5362" s="76" t="s">
        <v>5444</v>
      </c>
      <c r="F5362" s="94" t="s">
        <v>1596</v>
      </c>
      <c r="G5362" s="94">
        <v>0.04</v>
      </c>
      <c r="H5362" s="94">
        <v>1.7816787732041969E-2</v>
      </c>
      <c r="I5362" s="94">
        <v>2.094095238095238E-2</v>
      </c>
    </row>
    <row r="5363" spans="1:9" s="97" customFormat="1" ht="11.25" customHeight="1" x14ac:dyDescent="0.25">
      <c r="A5363" s="77">
        <v>5357</v>
      </c>
      <c r="B5363" s="76" t="s">
        <v>6500</v>
      </c>
      <c r="C5363" s="98" t="s">
        <v>1642</v>
      </c>
      <c r="D5363" s="77" t="s">
        <v>1586</v>
      </c>
      <c r="E5363" s="76" t="s">
        <v>6107</v>
      </c>
      <c r="F5363" s="94" t="s">
        <v>1596</v>
      </c>
      <c r="G5363" s="94">
        <v>0.63</v>
      </c>
      <c r="H5363" s="94">
        <v>0.14951573849878935</v>
      </c>
      <c r="I5363" s="94">
        <v>0.45357714285714285</v>
      </c>
    </row>
    <row r="5364" spans="1:9" s="97" customFormat="1" ht="11.25" customHeight="1" x14ac:dyDescent="0.25">
      <c r="A5364" s="77">
        <v>5358</v>
      </c>
      <c r="B5364" s="76" t="s">
        <v>5581</v>
      </c>
      <c r="C5364" s="98" t="s">
        <v>1633</v>
      </c>
      <c r="D5364" s="77" t="s">
        <v>1586</v>
      </c>
      <c r="E5364" s="76" t="s">
        <v>5580</v>
      </c>
      <c r="F5364" s="94" t="s">
        <v>1596</v>
      </c>
      <c r="G5364" s="94">
        <v>0.25</v>
      </c>
      <c r="H5364" s="94">
        <v>3.309624697336562E-2</v>
      </c>
      <c r="I5364" s="94">
        <v>0.20475714285714283</v>
      </c>
    </row>
    <row r="5365" spans="1:9" s="97" customFormat="1" ht="11.25" customHeight="1" x14ac:dyDescent="0.25">
      <c r="A5365" s="77">
        <v>5359</v>
      </c>
      <c r="B5365" s="76" t="s">
        <v>2319</v>
      </c>
      <c r="C5365" s="98" t="s">
        <v>1627</v>
      </c>
      <c r="D5365" s="77" t="s">
        <v>1586</v>
      </c>
      <c r="E5365" s="76" t="s">
        <v>5005</v>
      </c>
      <c r="F5365" s="94" t="s">
        <v>1596</v>
      </c>
      <c r="G5365" s="94">
        <v>0.25</v>
      </c>
      <c r="H5365" s="94">
        <v>6.2651331719128338E-3</v>
      </c>
      <c r="I5365" s="94">
        <v>0.23008571428571428</v>
      </c>
    </row>
    <row r="5366" spans="1:9" s="97" customFormat="1" ht="11.25" customHeight="1" x14ac:dyDescent="0.25">
      <c r="A5366" s="77">
        <v>5360</v>
      </c>
      <c r="B5366" s="76" t="s">
        <v>2318</v>
      </c>
      <c r="C5366" s="98" t="s">
        <v>1627</v>
      </c>
      <c r="D5366" s="77" t="s">
        <v>1586</v>
      </c>
      <c r="E5366" s="76" t="s">
        <v>5005</v>
      </c>
      <c r="F5366" s="94" t="s">
        <v>1596</v>
      </c>
      <c r="G5366" s="94">
        <v>0.1</v>
      </c>
      <c r="H5366" s="94">
        <v>6.6000000000000003E-2</v>
      </c>
      <c r="I5366" s="94">
        <v>3.2096E-2</v>
      </c>
    </row>
    <row r="5367" spans="1:9" s="97" customFormat="1" ht="11.25" customHeight="1" x14ac:dyDescent="0.25">
      <c r="A5367" s="77">
        <v>5361</v>
      </c>
      <c r="B5367" s="76" t="s">
        <v>1614</v>
      </c>
      <c r="C5367" s="98" t="s">
        <v>1627</v>
      </c>
      <c r="D5367" s="77" t="s">
        <v>1586</v>
      </c>
      <c r="E5367" s="76" t="s">
        <v>5021</v>
      </c>
      <c r="F5367" s="94" t="s">
        <v>1596</v>
      </c>
      <c r="G5367" s="94">
        <v>0.25</v>
      </c>
      <c r="H5367" s="94">
        <v>5.3758071025020178E-2</v>
      </c>
      <c r="I5367" s="94">
        <v>0.18525238095238095</v>
      </c>
    </row>
    <row r="5368" spans="1:9" s="97" customFormat="1" ht="11.25" customHeight="1" x14ac:dyDescent="0.25">
      <c r="A5368" s="77">
        <v>5362</v>
      </c>
      <c r="B5368" s="76" t="s">
        <v>2301</v>
      </c>
      <c r="C5368" s="98" t="s">
        <v>1627</v>
      </c>
      <c r="D5368" s="77" t="s">
        <v>1586</v>
      </c>
      <c r="E5368" s="76" t="s">
        <v>5020</v>
      </c>
      <c r="F5368" s="94" t="s">
        <v>1596</v>
      </c>
      <c r="G5368" s="94">
        <v>0.16</v>
      </c>
      <c r="H5368" s="94">
        <v>3.860472154963681E-2</v>
      </c>
      <c r="I5368" s="94">
        <v>0.11459714285714284</v>
      </c>
    </row>
    <row r="5369" spans="1:9" s="97" customFormat="1" ht="11.25" customHeight="1" x14ac:dyDescent="0.25">
      <c r="A5369" s="77">
        <v>5363</v>
      </c>
      <c r="B5369" s="76" t="s">
        <v>2321</v>
      </c>
      <c r="C5369" s="98" t="s">
        <v>1627</v>
      </c>
      <c r="D5369" s="77" t="s">
        <v>1586</v>
      </c>
      <c r="E5369" s="76" t="s">
        <v>5021</v>
      </c>
      <c r="F5369" s="94" t="s">
        <v>1596</v>
      </c>
      <c r="G5369" s="94">
        <v>6.3E-2</v>
      </c>
      <c r="H5369" s="94">
        <v>1.6828087167070217E-2</v>
      </c>
      <c r="I5369" s="94">
        <v>4.3586285714285709E-2</v>
      </c>
    </row>
    <row r="5370" spans="1:9" s="97" customFormat="1" ht="11.25" customHeight="1" x14ac:dyDescent="0.25">
      <c r="A5370" s="77">
        <v>5364</v>
      </c>
      <c r="B5370" s="76" t="s">
        <v>6499</v>
      </c>
      <c r="C5370" s="98" t="s">
        <v>1642</v>
      </c>
      <c r="D5370" s="77" t="s">
        <v>1586</v>
      </c>
      <c r="E5370" s="76" t="s">
        <v>6498</v>
      </c>
      <c r="F5370" s="94" t="s">
        <v>1596</v>
      </c>
      <c r="G5370" s="94">
        <v>0.16</v>
      </c>
      <c r="H5370" s="94">
        <v>8.1517352703793389E-3</v>
      </c>
      <c r="I5370" s="94">
        <v>0.14334476190476189</v>
      </c>
    </row>
    <row r="5371" spans="1:9" s="97" customFormat="1" ht="11.25" customHeight="1" x14ac:dyDescent="0.25">
      <c r="A5371" s="77">
        <v>5365</v>
      </c>
      <c r="B5371" s="76" t="s">
        <v>2320</v>
      </c>
      <c r="C5371" s="98" t="s">
        <v>1627</v>
      </c>
      <c r="D5371" s="77" t="s">
        <v>1586</v>
      </c>
      <c r="E5371" s="76" t="s">
        <v>5019</v>
      </c>
      <c r="F5371" s="94" t="s">
        <v>1596</v>
      </c>
      <c r="G5371" s="94">
        <v>6.3E-2</v>
      </c>
      <c r="H5371" s="94">
        <v>2.9777037933817599E-2</v>
      </c>
      <c r="I5371" s="94">
        <v>3.1362476190476184E-2</v>
      </c>
    </row>
    <row r="5372" spans="1:9" s="97" customFormat="1" ht="11.25" customHeight="1" x14ac:dyDescent="0.25">
      <c r="A5372" s="77">
        <v>5366</v>
      </c>
      <c r="B5372" s="76" t="s">
        <v>6497</v>
      </c>
      <c r="C5372" s="98" t="s">
        <v>1642</v>
      </c>
      <c r="D5372" s="77" t="s">
        <v>1586</v>
      </c>
      <c r="E5372" s="76" t="s">
        <v>6496</v>
      </c>
      <c r="F5372" s="94" t="s">
        <v>1596</v>
      </c>
      <c r="G5372" s="94">
        <v>0.04</v>
      </c>
      <c r="H5372" s="94">
        <v>0.03</v>
      </c>
      <c r="I5372" s="94">
        <v>9.4399999999999987E-3</v>
      </c>
    </row>
    <row r="5373" spans="1:9" s="97" customFormat="1" ht="11.25" customHeight="1" x14ac:dyDescent="0.25">
      <c r="A5373" s="77">
        <v>5367</v>
      </c>
      <c r="B5373" s="76" t="s">
        <v>8566</v>
      </c>
      <c r="C5373" s="98" t="s">
        <v>1633</v>
      </c>
      <c r="D5373" s="77" t="s">
        <v>1586</v>
      </c>
      <c r="E5373" s="76" t="s">
        <v>5444</v>
      </c>
      <c r="F5373" s="94" t="s">
        <v>1596</v>
      </c>
      <c r="G5373" s="94">
        <v>6.3E-2</v>
      </c>
      <c r="H5373" s="94">
        <v>4.6912832929782086E-2</v>
      </c>
      <c r="I5373" s="94">
        <v>1.5186285714285711E-2</v>
      </c>
    </row>
    <row r="5374" spans="1:9" s="97" customFormat="1" ht="11.25" customHeight="1" x14ac:dyDescent="0.25">
      <c r="A5374" s="77">
        <v>5368</v>
      </c>
      <c r="B5374" s="76" t="s">
        <v>6495</v>
      </c>
      <c r="C5374" s="98" t="s">
        <v>1642</v>
      </c>
      <c r="D5374" s="77" t="s">
        <v>1586</v>
      </c>
      <c r="E5374" s="76" t="s">
        <v>6483</v>
      </c>
      <c r="F5374" s="94" t="s">
        <v>1596</v>
      </c>
      <c r="G5374" s="94">
        <v>6.3E-2</v>
      </c>
      <c r="H5374" s="94">
        <v>3.531073446327684E-3</v>
      </c>
      <c r="I5374" s="94">
        <v>5.6138666666666663E-2</v>
      </c>
    </row>
    <row r="5375" spans="1:9" s="97" customFormat="1" ht="11.25" customHeight="1" x14ac:dyDescent="0.25">
      <c r="A5375" s="77">
        <v>5369</v>
      </c>
      <c r="B5375" s="76" t="s">
        <v>1630</v>
      </c>
      <c r="C5375" s="98" t="s">
        <v>1627</v>
      </c>
      <c r="D5375" s="77" t="s">
        <v>1586</v>
      </c>
      <c r="E5375" s="76" t="s">
        <v>5020</v>
      </c>
      <c r="F5375" s="94" t="s">
        <v>1596</v>
      </c>
      <c r="G5375" s="94">
        <v>0.25</v>
      </c>
      <c r="H5375" s="94">
        <v>2.1771589991928977E-2</v>
      </c>
      <c r="I5375" s="94">
        <v>0.21544761904761905</v>
      </c>
    </row>
    <row r="5376" spans="1:9" s="97" customFormat="1" ht="11.25" customHeight="1" x14ac:dyDescent="0.25">
      <c r="A5376" s="77">
        <v>5370</v>
      </c>
      <c r="B5376" s="76" t="s">
        <v>783</v>
      </c>
      <c r="C5376" s="98" t="s">
        <v>1627</v>
      </c>
      <c r="D5376" s="77" t="s">
        <v>1586</v>
      </c>
      <c r="E5376" s="76" t="s">
        <v>5019</v>
      </c>
      <c r="F5376" s="94" t="s">
        <v>1596</v>
      </c>
      <c r="G5376" s="94">
        <v>0.16</v>
      </c>
      <c r="H5376" s="94">
        <v>1.1652542372881356E-2</v>
      </c>
      <c r="I5376" s="94">
        <v>0.14004</v>
      </c>
    </row>
    <row r="5377" spans="1:9" s="97" customFormat="1" ht="11.25" customHeight="1" x14ac:dyDescent="0.25">
      <c r="A5377" s="77">
        <v>5371</v>
      </c>
      <c r="B5377" s="76" t="s">
        <v>2626</v>
      </c>
      <c r="C5377" s="98" t="s">
        <v>1638</v>
      </c>
      <c r="D5377" s="77" t="s">
        <v>1586</v>
      </c>
      <c r="E5377" s="76" t="s">
        <v>2625</v>
      </c>
      <c r="F5377" s="94" t="s">
        <v>1596</v>
      </c>
      <c r="G5377" s="94">
        <v>0.1</v>
      </c>
      <c r="H5377" s="94">
        <v>6.2348668280871669E-2</v>
      </c>
      <c r="I5377" s="94">
        <v>3.554285714285714E-2</v>
      </c>
    </row>
    <row r="5378" spans="1:9" s="97" customFormat="1" ht="11.25" customHeight="1" x14ac:dyDescent="0.25">
      <c r="A5378" s="77">
        <v>5372</v>
      </c>
      <c r="B5378" s="76" t="s">
        <v>6494</v>
      </c>
      <c r="C5378" s="98" t="s">
        <v>1642</v>
      </c>
      <c r="D5378" s="77" t="s">
        <v>1586</v>
      </c>
      <c r="E5378" s="76" t="s">
        <v>6274</v>
      </c>
      <c r="F5378" s="94" t="s">
        <v>1596</v>
      </c>
      <c r="G5378" s="94">
        <v>0.25</v>
      </c>
      <c r="H5378" s="94">
        <v>1.9698345439870864E-2</v>
      </c>
      <c r="I5378" s="94">
        <v>0.21740476190476188</v>
      </c>
    </row>
    <row r="5379" spans="1:9" s="97" customFormat="1" ht="11.25" customHeight="1" x14ac:dyDescent="0.25">
      <c r="A5379" s="77">
        <v>5373</v>
      </c>
      <c r="B5379" s="76" t="s">
        <v>1551</v>
      </c>
      <c r="C5379" s="98" t="s">
        <v>1642</v>
      </c>
      <c r="D5379" s="77" t="s">
        <v>1586</v>
      </c>
      <c r="E5379" s="76" t="s">
        <v>6274</v>
      </c>
      <c r="F5379" s="94" t="s">
        <v>1596</v>
      </c>
      <c r="G5379" s="94">
        <v>0.1</v>
      </c>
      <c r="H5379" s="94">
        <v>6.6787732041969326E-3</v>
      </c>
      <c r="I5379" s="94">
        <v>8.8095238095238088E-2</v>
      </c>
    </row>
    <row r="5380" spans="1:9" s="97" customFormat="1" ht="11.25" customHeight="1" x14ac:dyDescent="0.25">
      <c r="A5380" s="77">
        <v>5374</v>
      </c>
      <c r="B5380" s="76" t="s">
        <v>6493</v>
      </c>
      <c r="C5380" s="98" t="s">
        <v>1642</v>
      </c>
      <c r="D5380" s="77" t="s">
        <v>1586</v>
      </c>
      <c r="E5380" s="76" t="s">
        <v>6274</v>
      </c>
      <c r="F5380" s="94" t="s">
        <v>1596</v>
      </c>
      <c r="G5380" s="94">
        <v>0.1</v>
      </c>
      <c r="H5380" s="94">
        <v>6.0885794995964486E-3</v>
      </c>
      <c r="I5380" s="94">
        <v>8.8652380952380955E-2</v>
      </c>
    </row>
    <row r="5381" spans="1:9" s="97" customFormat="1" ht="11.25" customHeight="1" x14ac:dyDescent="0.25">
      <c r="A5381" s="77">
        <v>5375</v>
      </c>
      <c r="B5381" s="76" t="s">
        <v>1552</v>
      </c>
      <c r="C5381" s="98" t="s">
        <v>1642</v>
      </c>
      <c r="D5381" s="77" t="s">
        <v>1586</v>
      </c>
      <c r="E5381" s="76" t="s">
        <v>6274</v>
      </c>
      <c r="F5381" s="94" t="s">
        <v>1596</v>
      </c>
      <c r="G5381" s="94">
        <v>0.4</v>
      </c>
      <c r="H5381" s="94">
        <v>0.23799999999999999</v>
      </c>
      <c r="I5381" s="94">
        <v>0.15292800000000001</v>
      </c>
    </row>
    <row r="5382" spans="1:9" s="97" customFormat="1" ht="11.25" customHeight="1" x14ac:dyDescent="0.25">
      <c r="A5382" s="77">
        <v>5376</v>
      </c>
      <c r="B5382" s="76" t="s">
        <v>5965</v>
      </c>
      <c r="C5382" s="98" t="s">
        <v>1639</v>
      </c>
      <c r="D5382" s="77" t="s">
        <v>1586</v>
      </c>
      <c r="E5382" s="76" t="s">
        <v>8554</v>
      </c>
      <c r="F5382" s="94" t="s">
        <v>1596</v>
      </c>
      <c r="G5382" s="94">
        <v>1.03</v>
      </c>
      <c r="H5382" s="94">
        <v>0.107</v>
      </c>
      <c r="I5382" s="94">
        <v>0.38515199999999999</v>
      </c>
    </row>
    <row r="5383" spans="1:9" s="97" customFormat="1" ht="11.25" customHeight="1" x14ac:dyDescent="0.25">
      <c r="A5383" s="77">
        <v>5377</v>
      </c>
      <c r="B5383" s="76" t="s">
        <v>6492</v>
      </c>
      <c r="C5383" s="98" t="s">
        <v>1642</v>
      </c>
      <c r="D5383" s="77" t="s">
        <v>1586</v>
      </c>
      <c r="E5383" s="76" t="s">
        <v>6274</v>
      </c>
      <c r="F5383" s="94" t="s">
        <v>1596</v>
      </c>
      <c r="G5383" s="94">
        <v>0.25</v>
      </c>
      <c r="H5383" s="94">
        <v>2.4354317998385795E-2</v>
      </c>
      <c r="I5383" s="94">
        <v>0.21300952380952379</v>
      </c>
    </row>
    <row r="5384" spans="1:9" s="97" customFormat="1" ht="11.25" customHeight="1" x14ac:dyDescent="0.25">
      <c r="A5384" s="77">
        <v>5378</v>
      </c>
      <c r="B5384" s="76" t="s">
        <v>6491</v>
      </c>
      <c r="C5384" s="98" t="s">
        <v>1642</v>
      </c>
      <c r="D5384" s="77" t="s">
        <v>1586</v>
      </c>
      <c r="E5384" s="76" t="s">
        <v>6274</v>
      </c>
      <c r="F5384" s="94" t="s">
        <v>1596</v>
      </c>
      <c r="G5384" s="94">
        <v>6.3E-2</v>
      </c>
      <c r="H5384" s="94">
        <v>1.9600000000000003E-2</v>
      </c>
      <c r="I5384" s="94">
        <v>4.0969600000000002E-2</v>
      </c>
    </row>
    <row r="5385" spans="1:9" s="97" customFormat="1" ht="11.25" customHeight="1" x14ac:dyDescent="0.25">
      <c r="A5385" s="77">
        <v>5379</v>
      </c>
      <c r="B5385" s="76" t="s">
        <v>6490</v>
      </c>
      <c r="C5385" s="98" t="s">
        <v>1642</v>
      </c>
      <c r="D5385" s="77" t="s">
        <v>1586</v>
      </c>
      <c r="E5385" s="76" t="s">
        <v>6274</v>
      </c>
      <c r="F5385" s="94" t="s">
        <v>1596</v>
      </c>
      <c r="G5385" s="94">
        <v>6.3E-2</v>
      </c>
      <c r="H5385" s="94">
        <v>1.1238902340597257E-2</v>
      </c>
      <c r="I5385" s="94">
        <v>4.8862476190476185E-2</v>
      </c>
    </row>
    <row r="5386" spans="1:9" s="97" customFormat="1" ht="11.25" customHeight="1" x14ac:dyDescent="0.25">
      <c r="A5386" s="77">
        <v>5380</v>
      </c>
      <c r="B5386" s="76" t="s">
        <v>3568</v>
      </c>
      <c r="C5386" s="98" t="s">
        <v>1633</v>
      </c>
      <c r="D5386" s="77" t="s">
        <v>1586</v>
      </c>
      <c r="E5386" s="76" t="s">
        <v>8106</v>
      </c>
      <c r="F5386" s="94" t="s">
        <v>1596</v>
      </c>
      <c r="G5386" s="94">
        <v>0.16</v>
      </c>
      <c r="H5386" s="94">
        <v>2.3789346246973365E-2</v>
      </c>
      <c r="I5386" s="94">
        <v>0.12858285714285714</v>
      </c>
    </row>
    <row r="5387" spans="1:9" s="97" customFormat="1" ht="11.25" customHeight="1" x14ac:dyDescent="0.25">
      <c r="A5387" s="77">
        <v>5381</v>
      </c>
      <c r="B5387" s="76" t="s">
        <v>6489</v>
      </c>
      <c r="C5387" s="98" t="s">
        <v>1642</v>
      </c>
      <c r="D5387" s="77" t="s">
        <v>1586</v>
      </c>
      <c r="E5387" s="76" t="s">
        <v>6483</v>
      </c>
      <c r="F5387" s="94" t="s">
        <v>1596</v>
      </c>
      <c r="G5387" s="94">
        <v>0.25</v>
      </c>
      <c r="H5387" s="94">
        <v>1.6490112994350284E-2</v>
      </c>
      <c r="I5387" s="94">
        <v>0.22043333333333331</v>
      </c>
    </row>
    <row r="5388" spans="1:9" s="97" customFormat="1" ht="11.25" customHeight="1" x14ac:dyDescent="0.25">
      <c r="A5388" s="77">
        <v>5382</v>
      </c>
      <c r="B5388" s="76" t="s">
        <v>2652</v>
      </c>
      <c r="C5388" s="98" t="s">
        <v>1638</v>
      </c>
      <c r="D5388" s="77" t="s">
        <v>1586</v>
      </c>
      <c r="E5388" s="76" t="s">
        <v>2625</v>
      </c>
      <c r="F5388" s="94" t="s">
        <v>1596</v>
      </c>
      <c r="G5388" s="94">
        <v>0.1</v>
      </c>
      <c r="H5388" s="94">
        <v>7.1978410008071023E-2</v>
      </c>
      <c r="I5388" s="94">
        <v>2.6452380952380953E-2</v>
      </c>
    </row>
    <row r="5389" spans="1:9" s="97" customFormat="1" ht="11.25" customHeight="1" x14ac:dyDescent="0.25">
      <c r="A5389" s="77">
        <v>5383</v>
      </c>
      <c r="B5389" s="76" t="s">
        <v>2624</v>
      </c>
      <c r="C5389" s="98" t="s">
        <v>1638</v>
      </c>
      <c r="D5389" s="77" t="s">
        <v>1586</v>
      </c>
      <c r="E5389" s="76" t="s">
        <v>2546</v>
      </c>
      <c r="F5389" s="94" t="s">
        <v>1596</v>
      </c>
      <c r="G5389" s="94">
        <v>0.25</v>
      </c>
      <c r="H5389" s="94">
        <v>7.6220742534301869E-3</v>
      </c>
      <c r="I5389" s="94">
        <v>0.2288047619047619</v>
      </c>
    </row>
    <row r="5390" spans="1:9" s="97" customFormat="1" ht="11.25" customHeight="1" x14ac:dyDescent="0.25">
      <c r="A5390" s="77">
        <v>5384</v>
      </c>
      <c r="B5390" s="76" t="s">
        <v>3537</v>
      </c>
      <c r="C5390" s="98" t="s">
        <v>1627</v>
      </c>
      <c r="D5390" s="77" t="s">
        <v>1586</v>
      </c>
      <c r="E5390" s="76" t="s">
        <v>8565</v>
      </c>
      <c r="F5390" s="94" t="s">
        <v>1596</v>
      </c>
      <c r="G5390" s="94">
        <v>0.16</v>
      </c>
      <c r="H5390" s="94">
        <v>1.9699999999999999E-2</v>
      </c>
      <c r="I5390" s="94">
        <v>0.13244319999999998</v>
      </c>
    </row>
    <row r="5391" spans="1:9" s="97" customFormat="1" ht="11.25" customHeight="1" x14ac:dyDescent="0.25">
      <c r="A5391" s="77">
        <v>5385</v>
      </c>
      <c r="B5391" s="76" t="s">
        <v>2294</v>
      </c>
      <c r="C5391" s="98" t="s">
        <v>1633</v>
      </c>
      <c r="D5391" s="77" t="s">
        <v>1586</v>
      </c>
      <c r="E5391" s="76" t="s">
        <v>5512</v>
      </c>
      <c r="F5391" s="94" t="s">
        <v>1596</v>
      </c>
      <c r="G5391" s="94">
        <v>0.16</v>
      </c>
      <c r="H5391" s="94">
        <v>5.1785714285714289E-2</v>
      </c>
      <c r="I5391" s="94">
        <v>0.10215428571428571</v>
      </c>
    </row>
    <row r="5392" spans="1:9" s="97" customFormat="1" ht="11.25" customHeight="1" x14ac:dyDescent="0.25">
      <c r="A5392" s="77">
        <v>5386</v>
      </c>
      <c r="B5392" s="76" t="s">
        <v>6488</v>
      </c>
      <c r="C5392" s="98" t="s">
        <v>1642</v>
      </c>
      <c r="D5392" s="77" t="s">
        <v>1586</v>
      </c>
      <c r="E5392" s="76" t="s">
        <v>6485</v>
      </c>
      <c r="F5392" s="94" t="s">
        <v>1596</v>
      </c>
      <c r="G5392" s="94">
        <v>0.1</v>
      </c>
      <c r="H5392" s="94">
        <v>1.0446933010492333E-2</v>
      </c>
      <c r="I5392" s="94">
        <v>8.4538095238095232E-2</v>
      </c>
    </row>
    <row r="5393" spans="1:9" s="97" customFormat="1" ht="11.25" customHeight="1" x14ac:dyDescent="0.25">
      <c r="A5393" s="77">
        <v>5387</v>
      </c>
      <c r="B5393" s="76" t="s">
        <v>1623</v>
      </c>
      <c r="C5393" s="98" t="s">
        <v>1627</v>
      </c>
      <c r="D5393" s="77" t="s">
        <v>1586</v>
      </c>
      <c r="E5393" s="76" t="s">
        <v>5015</v>
      </c>
      <c r="F5393" s="94" t="s">
        <v>1596</v>
      </c>
      <c r="G5393" s="94">
        <v>0.25</v>
      </c>
      <c r="H5393" s="94">
        <v>5.1150121065375302E-2</v>
      </c>
      <c r="I5393" s="94">
        <v>0.18771428571428572</v>
      </c>
    </row>
    <row r="5394" spans="1:9" s="97" customFormat="1" ht="11.25" customHeight="1" x14ac:dyDescent="0.25">
      <c r="A5394" s="77">
        <v>5388</v>
      </c>
      <c r="B5394" s="76" t="s">
        <v>5018</v>
      </c>
      <c r="C5394" s="98" t="s">
        <v>1627</v>
      </c>
      <c r="D5394" s="77" t="s">
        <v>1586</v>
      </c>
      <c r="E5394" s="76" t="s">
        <v>5015</v>
      </c>
      <c r="F5394" s="94" t="s">
        <v>1596</v>
      </c>
      <c r="G5394" s="94">
        <v>0.25</v>
      </c>
      <c r="H5394" s="94">
        <v>1.863397901533495E-2</v>
      </c>
      <c r="I5394" s="94">
        <v>0.2184095238095238</v>
      </c>
    </row>
    <row r="5395" spans="1:9" s="97" customFormat="1" ht="11.25" customHeight="1" x14ac:dyDescent="0.25">
      <c r="A5395" s="77">
        <v>5389</v>
      </c>
      <c r="B5395" s="76" t="s">
        <v>6487</v>
      </c>
      <c r="C5395" s="98" t="s">
        <v>1642</v>
      </c>
      <c r="D5395" s="77" t="s">
        <v>1586</v>
      </c>
      <c r="E5395" s="76" t="s">
        <v>6485</v>
      </c>
      <c r="F5395" s="94" t="s">
        <v>1596</v>
      </c>
      <c r="G5395" s="94">
        <v>0.16</v>
      </c>
      <c r="H5395" s="94">
        <v>1.1077481840193705E-2</v>
      </c>
      <c r="I5395" s="94">
        <v>0.14058285714285715</v>
      </c>
    </row>
    <row r="5396" spans="1:9" s="97" customFormat="1" ht="11.25" customHeight="1" x14ac:dyDescent="0.25">
      <c r="A5396" s="77">
        <v>5390</v>
      </c>
      <c r="B5396" s="76" t="s">
        <v>1733</v>
      </c>
      <c r="C5396" s="98" t="s">
        <v>1627</v>
      </c>
      <c r="D5396" s="77" t="s">
        <v>1586</v>
      </c>
      <c r="E5396" s="76" t="s">
        <v>5015</v>
      </c>
      <c r="F5396" s="94" t="s">
        <v>1596</v>
      </c>
      <c r="G5396" s="94">
        <v>0.25</v>
      </c>
      <c r="H5396" s="94">
        <v>5.0988700564971748E-2</v>
      </c>
      <c r="I5396" s="94">
        <v>0.18786666666666668</v>
      </c>
    </row>
    <row r="5397" spans="1:9" s="97" customFormat="1" ht="11.25" customHeight="1" x14ac:dyDescent="0.25">
      <c r="A5397" s="77">
        <v>5391</v>
      </c>
      <c r="B5397" s="76" t="s">
        <v>3562</v>
      </c>
      <c r="C5397" s="98" t="s">
        <v>1633</v>
      </c>
      <c r="D5397" s="77" t="s">
        <v>1586</v>
      </c>
      <c r="E5397" s="76" t="s">
        <v>5564</v>
      </c>
      <c r="F5397" s="94" t="s">
        <v>1596</v>
      </c>
      <c r="G5397" s="94">
        <v>0.25</v>
      </c>
      <c r="H5397" s="94">
        <v>2.4586359967715899E-2</v>
      </c>
      <c r="I5397" s="94">
        <v>0.21279047619047617</v>
      </c>
    </row>
    <row r="5398" spans="1:9" s="97" customFormat="1" ht="11.25" customHeight="1" x14ac:dyDescent="0.25">
      <c r="A5398" s="77">
        <v>5392</v>
      </c>
      <c r="B5398" s="76" t="s">
        <v>2297</v>
      </c>
      <c r="C5398" s="98" t="s">
        <v>1627</v>
      </c>
      <c r="D5398" s="77" t="s">
        <v>1586</v>
      </c>
      <c r="E5398" s="76" t="s">
        <v>5015</v>
      </c>
      <c r="F5398" s="94" t="s">
        <v>1596</v>
      </c>
      <c r="G5398" s="94">
        <v>0.16</v>
      </c>
      <c r="H5398" s="94">
        <v>1.6696933010492333E-2</v>
      </c>
      <c r="I5398" s="94">
        <v>0.13527809523809523</v>
      </c>
    </row>
    <row r="5399" spans="1:9" s="97" customFormat="1" ht="11.25" customHeight="1" x14ac:dyDescent="0.25">
      <c r="A5399" s="77">
        <v>5393</v>
      </c>
      <c r="B5399" s="76" t="s">
        <v>5579</v>
      </c>
      <c r="C5399" s="98" t="s">
        <v>1633</v>
      </c>
      <c r="D5399" s="77" t="s">
        <v>1586</v>
      </c>
      <c r="E5399" s="76" t="s">
        <v>5564</v>
      </c>
      <c r="F5399" s="94" t="s">
        <v>1596</v>
      </c>
      <c r="G5399" s="94">
        <v>0.16</v>
      </c>
      <c r="H5399" s="94">
        <v>5.0887812752219534E-2</v>
      </c>
      <c r="I5399" s="94">
        <v>0.10300190476190475</v>
      </c>
    </row>
    <row r="5400" spans="1:9" s="97" customFormat="1" ht="11.25" customHeight="1" x14ac:dyDescent="0.25">
      <c r="A5400" s="77">
        <v>5394</v>
      </c>
      <c r="B5400" s="76" t="s">
        <v>6486</v>
      </c>
      <c r="C5400" s="98" t="s">
        <v>1642</v>
      </c>
      <c r="D5400" s="77" t="s">
        <v>1586</v>
      </c>
      <c r="E5400" s="76" t="s">
        <v>6485</v>
      </c>
      <c r="F5400" s="94" t="s">
        <v>1596</v>
      </c>
      <c r="G5400" s="94">
        <v>0.1</v>
      </c>
      <c r="H5400" s="94">
        <v>2.629640839386602E-2</v>
      </c>
      <c r="I5400" s="94">
        <v>6.9576190476190472E-2</v>
      </c>
    </row>
    <row r="5401" spans="1:9" s="97" customFormat="1" ht="11.25" customHeight="1" x14ac:dyDescent="0.25">
      <c r="A5401" s="77">
        <v>5395</v>
      </c>
      <c r="B5401" s="76" t="s">
        <v>2295</v>
      </c>
      <c r="C5401" s="98" t="s">
        <v>1627</v>
      </c>
      <c r="D5401" s="77" t="s">
        <v>1586</v>
      </c>
      <c r="E5401" s="76" t="s">
        <v>5017</v>
      </c>
      <c r="F5401" s="94" t="s">
        <v>1596</v>
      </c>
      <c r="G5401" s="94">
        <v>6.3E-2</v>
      </c>
      <c r="H5401" s="94">
        <v>1.8921509281678774E-2</v>
      </c>
      <c r="I5401" s="94">
        <v>4.1610095238095231E-2</v>
      </c>
    </row>
    <row r="5402" spans="1:9" s="97" customFormat="1" ht="11.25" customHeight="1" x14ac:dyDescent="0.25">
      <c r="A5402" s="77">
        <v>5396</v>
      </c>
      <c r="B5402" s="76" t="s">
        <v>2296</v>
      </c>
      <c r="C5402" s="98" t="s">
        <v>1627</v>
      </c>
      <c r="D5402" s="77" t="s">
        <v>1586</v>
      </c>
      <c r="E5402" s="76" t="s">
        <v>5015</v>
      </c>
      <c r="F5402" s="94" t="s">
        <v>1596</v>
      </c>
      <c r="G5402" s="94">
        <v>0.25</v>
      </c>
      <c r="H5402" s="94">
        <v>4.1026029055690076E-2</v>
      </c>
      <c r="I5402" s="94">
        <v>0.19727142857142857</v>
      </c>
    </row>
    <row r="5403" spans="1:9" s="97" customFormat="1" ht="11.25" customHeight="1" x14ac:dyDescent="0.25">
      <c r="A5403" s="77">
        <v>5397</v>
      </c>
      <c r="B5403" s="76" t="s">
        <v>6484</v>
      </c>
      <c r="C5403" s="98" t="s">
        <v>1642</v>
      </c>
      <c r="D5403" s="77" t="s">
        <v>1586</v>
      </c>
      <c r="E5403" s="76" t="s">
        <v>6483</v>
      </c>
      <c r="F5403" s="94" t="s">
        <v>1596</v>
      </c>
      <c r="G5403" s="94">
        <v>6.3E-2</v>
      </c>
      <c r="H5403" s="94">
        <v>1.6974374495560936E-2</v>
      </c>
      <c r="I5403" s="94">
        <v>4.3448190476190474E-2</v>
      </c>
    </row>
    <row r="5404" spans="1:9" s="97" customFormat="1" ht="11.25" customHeight="1" x14ac:dyDescent="0.25">
      <c r="A5404" s="77">
        <v>5398</v>
      </c>
      <c r="B5404" s="76" t="s">
        <v>5016</v>
      </c>
      <c r="C5404" s="98" t="s">
        <v>1627</v>
      </c>
      <c r="D5404" s="77" t="s">
        <v>1586</v>
      </c>
      <c r="E5404" s="76" t="s">
        <v>5015</v>
      </c>
      <c r="F5404" s="94" t="s">
        <v>1596</v>
      </c>
      <c r="G5404" s="94">
        <v>0.16</v>
      </c>
      <c r="H5404" s="94">
        <v>9.382566585956419E-3</v>
      </c>
      <c r="I5404" s="94">
        <v>0.14218285714285714</v>
      </c>
    </row>
    <row r="5405" spans="1:9" s="97" customFormat="1" ht="11.25" customHeight="1" x14ac:dyDescent="0.25">
      <c r="A5405" s="77">
        <v>5399</v>
      </c>
      <c r="B5405" s="76" t="s">
        <v>6482</v>
      </c>
      <c r="C5405" s="98" t="s">
        <v>1642</v>
      </c>
      <c r="D5405" s="77" t="s">
        <v>1586</v>
      </c>
      <c r="E5405" s="76" t="s">
        <v>6481</v>
      </c>
      <c r="F5405" s="94" t="s">
        <v>1596</v>
      </c>
      <c r="G5405" s="94">
        <v>0.16</v>
      </c>
      <c r="H5405" s="94">
        <v>0.106</v>
      </c>
      <c r="I5405" s="94">
        <v>5.0976E-2</v>
      </c>
    </row>
    <row r="5406" spans="1:9" s="97" customFormat="1" ht="11.25" customHeight="1" x14ac:dyDescent="0.25">
      <c r="A5406" s="77">
        <v>5400</v>
      </c>
      <c r="B5406" s="76" t="s">
        <v>1802</v>
      </c>
      <c r="C5406" s="98" t="s">
        <v>1627</v>
      </c>
      <c r="D5406" s="77" t="s">
        <v>1586</v>
      </c>
      <c r="E5406" s="76" t="s">
        <v>5015</v>
      </c>
      <c r="F5406" s="94" t="s">
        <v>1596</v>
      </c>
      <c r="G5406" s="94">
        <v>0.04</v>
      </c>
      <c r="H5406" s="94">
        <v>2.8349475383373689E-2</v>
      </c>
      <c r="I5406" s="94">
        <v>1.0998095238095236E-2</v>
      </c>
    </row>
    <row r="5407" spans="1:9" s="97" customFormat="1" ht="11.25" customHeight="1" x14ac:dyDescent="0.25">
      <c r="A5407" s="77">
        <v>5401</v>
      </c>
      <c r="B5407" s="76" t="s">
        <v>748</v>
      </c>
      <c r="C5407" s="98" t="s">
        <v>1633</v>
      </c>
      <c r="D5407" s="77" t="s">
        <v>1586</v>
      </c>
      <c r="E5407" s="76" t="s">
        <v>5420</v>
      </c>
      <c r="F5407" s="94" t="s">
        <v>1596</v>
      </c>
      <c r="G5407" s="94">
        <v>0.1</v>
      </c>
      <c r="H5407" s="94">
        <v>4.3265738498789348E-2</v>
      </c>
      <c r="I5407" s="94">
        <v>5.3557142857142859E-2</v>
      </c>
    </row>
    <row r="5408" spans="1:9" s="97" customFormat="1" ht="11.25" customHeight="1" x14ac:dyDescent="0.25">
      <c r="A5408" s="77">
        <v>5402</v>
      </c>
      <c r="B5408" s="76" t="s">
        <v>745</v>
      </c>
      <c r="C5408" s="98" t="s">
        <v>1633</v>
      </c>
      <c r="D5408" s="77" t="s">
        <v>1586</v>
      </c>
      <c r="E5408" s="76" t="s">
        <v>5420</v>
      </c>
      <c r="F5408" s="94" t="s">
        <v>1596</v>
      </c>
      <c r="G5408" s="94">
        <v>0.1</v>
      </c>
      <c r="H5408" s="94">
        <v>7.0258272800645699E-2</v>
      </c>
      <c r="I5408" s="94">
        <v>2.8076190476190459E-2</v>
      </c>
    </row>
    <row r="5409" spans="1:9" s="97" customFormat="1" ht="11.25" customHeight="1" x14ac:dyDescent="0.25">
      <c r="A5409" s="77">
        <v>5403</v>
      </c>
      <c r="B5409" s="76" t="s">
        <v>2690</v>
      </c>
      <c r="C5409" s="98" t="s">
        <v>1633</v>
      </c>
      <c r="D5409" s="77" t="s">
        <v>1586</v>
      </c>
      <c r="E5409" s="76" t="s">
        <v>5420</v>
      </c>
      <c r="F5409" s="94" t="s">
        <v>1596</v>
      </c>
      <c r="G5409" s="94">
        <v>0.1</v>
      </c>
      <c r="H5409" s="94">
        <v>0.1</v>
      </c>
      <c r="I5409" s="94">
        <v>0</v>
      </c>
    </row>
    <row r="5410" spans="1:9" s="97" customFormat="1" ht="11.25" customHeight="1" x14ac:dyDescent="0.25">
      <c r="A5410" s="77">
        <v>5404</v>
      </c>
      <c r="B5410" s="76" t="s">
        <v>6480</v>
      </c>
      <c r="C5410" s="98" t="s">
        <v>1642</v>
      </c>
      <c r="D5410" s="77" t="s">
        <v>1586</v>
      </c>
      <c r="E5410" s="76" t="s">
        <v>6479</v>
      </c>
      <c r="F5410" s="94" t="s">
        <v>1596</v>
      </c>
      <c r="G5410" s="94">
        <v>0.1</v>
      </c>
      <c r="H5410" s="94">
        <v>2.1393260694108154E-2</v>
      </c>
      <c r="I5410" s="94">
        <v>7.4204761904761912E-2</v>
      </c>
    </row>
    <row r="5411" spans="1:9" s="97" customFormat="1" ht="11.25" customHeight="1" x14ac:dyDescent="0.25">
      <c r="A5411" s="77">
        <v>5405</v>
      </c>
      <c r="B5411" s="76" t="s">
        <v>6478</v>
      </c>
      <c r="C5411" s="98" t="s">
        <v>1642</v>
      </c>
      <c r="D5411" s="77" t="s">
        <v>1586</v>
      </c>
      <c r="E5411" s="76" t="s">
        <v>6070</v>
      </c>
      <c r="F5411" s="94" t="s">
        <v>1596</v>
      </c>
      <c r="G5411" s="94">
        <v>0.1</v>
      </c>
      <c r="H5411" s="94">
        <v>8.3878127522195312E-2</v>
      </c>
      <c r="I5411" s="94">
        <v>1.5219047619047623E-2</v>
      </c>
    </row>
    <row r="5412" spans="1:9" s="97" customFormat="1" ht="11.25" customHeight="1" x14ac:dyDescent="0.25">
      <c r="A5412" s="77">
        <v>5406</v>
      </c>
      <c r="B5412" s="76" t="s">
        <v>6477</v>
      </c>
      <c r="C5412" s="98" t="s">
        <v>1642</v>
      </c>
      <c r="D5412" s="77" t="s">
        <v>1586</v>
      </c>
      <c r="E5412" s="76" t="s">
        <v>6070</v>
      </c>
      <c r="F5412" s="94" t="s">
        <v>1596</v>
      </c>
      <c r="G5412" s="94">
        <v>0.1</v>
      </c>
      <c r="H5412" s="94">
        <v>5.5E-2</v>
      </c>
      <c r="I5412" s="94">
        <v>4.2479999999999997E-2</v>
      </c>
    </row>
    <row r="5413" spans="1:9" s="97" customFormat="1" ht="11.25" customHeight="1" x14ac:dyDescent="0.25">
      <c r="A5413" s="77">
        <v>5407</v>
      </c>
      <c r="B5413" s="76" t="s">
        <v>6476</v>
      </c>
      <c r="C5413" s="98" t="s">
        <v>1642</v>
      </c>
      <c r="D5413" s="77" t="s">
        <v>1586</v>
      </c>
      <c r="E5413" s="76" t="s">
        <v>6070</v>
      </c>
      <c r="F5413" s="94" t="s">
        <v>1596</v>
      </c>
      <c r="G5413" s="94">
        <v>0.16</v>
      </c>
      <c r="H5413" s="94">
        <v>3.6163236481033097E-2</v>
      </c>
      <c r="I5413" s="94">
        <v>0.11690190476190475</v>
      </c>
    </row>
    <row r="5414" spans="1:9" s="97" customFormat="1" ht="11.25" customHeight="1" x14ac:dyDescent="0.25">
      <c r="A5414" s="77">
        <v>5408</v>
      </c>
      <c r="B5414" s="76" t="s">
        <v>6475</v>
      </c>
      <c r="C5414" s="98" t="s">
        <v>1642</v>
      </c>
      <c r="D5414" s="77" t="s">
        <v>1586</v>
      </c>
      <c r="E5414" s="76" t="s">
        <v>6070</v>
      </c>
      <c r="F5414" s="94" t="s">
        <v>1596</v>
      </c>
      <c r="G5414" s="94">
        <v>0.16</v>
      </c>
      <c r="H5414" s="94">
        <v>6.3009483454398718E-2</v>
      </c>
      <c r="I5414" s="94">
        <v>9.1559047619047609E-2</v>
      </c>
    </row>
    <row r="5415" spans="1:9" s="97" customFormat="1" ht="11.25" customHeight="1" x14ac:dyDescent="0.25">
      <c r="A5415" s="77">
        <v>5409</v>
      </c>
      <c r="B5415" s="76" t="s">
        <v>762</v>
      </c>
      <c r="C5415" s="98" t="s">
        <v>1627</v>
      </c>
      <c r="D5415" s="77" t="s">
        <v>1586</v>
      </c>
      <c r="E5415" s="76" t="s">
        <v>5012</v>
      </c>
      <c r="F5415" s="94" t="s">
        <v>1596</v>
      </c>
      <c r="G5415" s="94">
        <v>0.06</v>
      </c>
      <c r="H5415" s="94">
        <v>6.0000000000000005E-2</v>
      </c>
      <c r="I5415" s="94">
        <v>0</v>
      </c>
    </row>
    <row r="5416" spans="1:9" s="97" customFormat="1" ht="11.25" customHeight="1" x14ac:dyDescent="0.25">
      <c r="A5416" s="77">
        <v>5410</v>
      </c>
      <c r="B5416" s="76" t="s">
        <v>2270</v>
      </c>
      <c r="C5416" s="98" t="s">
        <v>1627</v>
      </c>
      <c r="D5416" s="77" t="s">
        <v>1586</v>
      </c>
      <c r="E5416" s="76" t="s">
        <v>5014</v>
      </c>
      <c r="F5416" s="94" t="s">
        <v>1596</v>
      </c>
      <c r="G5416" s="94">
        <v>0.04</v>
      </c>
      <c r="H5416" s="94">
        <v>0.04</v>
      </c>
      <c r="I5416" s="94">
        <v>0</v>
      </c>
    </row>
    <row r="5417" spans="1:9" s="97" customFormat="1" ht="11.25" customHeight="1" x14ac:dyDescent="0.25">
      <c r="A5417" s="77">
        <v>5411</v>
      </c>
      <c r="B5417" s="76" t="s">
        <v>730</v>
      </c>
      <c r="C5417" s="98" t="s">
        <v>1627</v>
      </c>
      <c r="D5417" s="77" t="s">
        <v>1586</v>
      </c>
      <c r="E5417" s="76" t="s">
        <v>5013</v>
      </c>
      <c r="F5417" s="94" t="s">
        <v>1596</v>
      </c>
      <c r="G5417" s="94">
        <v>6.3E-2</v>
      </c>
      <c r="H5417" s="94">
        <v>3.9799999999999995E-2</v>
      </c>
      <c r="I5417" s="94">
        <v>2.1900800000000002E-2</v>
      </c>
    </row>
    <row r="5418" spans="1:9" s="97" customFormat="1" ht="11.25" customHeight="1" x14ac:dyDescent="0.25">
      <c r="A5418" s="77">
        <v>5412</v>
      </c>
      <c r="B5418" s="76" t="s">
        <v>761</v>
      </c>
      <c r="C5418" s="98" t="s">
        <v>1627</v>
      </c>
      <c r="D5418" s="77" t="s">
        <v>1586</v>
      </c>
      <c r="E5418" s="76" t="s">
        <v>5012</v>
      </c>
      <c r="F5418" s="94" t="s">
        <v>1596</v>
      </c>
      <c r="G5418" s="94">
        <v>0.25</v>
      </c>
      <c r="H5418" s="94">
        <v>3.0241121872477805E-2</v>
      </c>
      <c r="I5418" s="94">
        <v>0.20745238095238094</v>
      </c>
    </row>
    <row r="5419" spans="1:9" s="97" customFormat="1" ht="11.25" customHeight="1" x14ac:dyDescent="0.25">
      <c r="A5419" s="77">
        <v>5413</v>
      </c>
      <c r="B5419" s="76" t="s">
        <v>764</v>
      </c>
      <c r="C5419" s="98" t="s">
        <v>1627</v>
      </c>
      <c r="D5419" s="77" t="s">
        <v>1586</v>
      </c>
      <c r="E5419" s="76" t="s">
        <v>5012</v>
      </c>
      <c r="F5419" s="94" t="s">
        <v>1596</v>
      </c>
      <c r="G5419" s="94">
        <v>0.16</v>
      </c>
      <c r="H5419" s="94">
        <v>1.6076472962066185E-2</v>
      </c>
      <c r="I5419" s="94">
        <v>0.13586380952380953</v>
      </c>
    </row>
    <row r="5420" spans="1:9" s="97" customFormat="1" ht="11.25" customHeight="1" x14ac:dyDescent="0.25">
      <c r="A5420" s="77">
        <v>5414</v>
      </c>
      <c r="B5420" s="76" t="s">
        <v>3631</v>
      </c>
      <c r="C5420" s="98" t="s">
        <v>1627</v>
      </c>
      <c r="D5420" s="77" t="s">
        <v>1586</v>
      </c>
      <c r="E5420" s="76" t="s">
        <v>5012</v>
      </c>
      <c r="F5420" s="94" t="s">
        <v>1596</v>
      </c>
      <c r="G5420" s="94">
        <v>0.16</v>
      </c>
      <c r="H5420" s="94">
        <v>2.0798022598870057E-2</v>
      </c>
      <c r="I5420" s="94">
        <v>0.13140666666666667</v>
      </c>
    </row>
    <row r="5421" spans="1:9" s="97" customFormat="1" ht="11.25" customHeight="1" x14ac:dyDescent="0.25">
      <c r="A5421" s="77">
        <v>5415</v>
      </c>
      <c r="B5421" s="76" t="s">
        <v>807</v>
      </c>
      <c r="C5421" s="98" t="s">
        <v>1627</v>
      </c>
      <c r="D5421" s="77" t="s">
        <v>1586</v>
      </c>
      <c r="E5421" s="76" t="s">
        <v>5012</v>
      </c>
      <c r="F5421" s="94" t="s">
        <v>1596</v>
      </c>
      <c r="G5421" s="94">
        <v>0.16</v>
      </c>
      <c r="H5421" s="94">
        <v>3.6420500403551249E-2</v>
      </c>
      <c r="I5421" s="94">
        <v>0.11665904761904761</v>
      </c>
    </row>
    <row r="5422" spans="1:9" s="97" customFormat="1" ht="11.25" customHeight="1" x14ac:dyDescent="0.25">
      <c r="A5422" s="77">
        <v>5416</v>
      </c>
      <c r="B5422" s="76" t="s">
        <v>1754</v>
      </c>
      <c r="C5422" s="98" t="s">
        <v>1627</v>
      </c>
      <c r="D5422" s="77" t="s">
        <v>1586</v>
      </c>
      <c r="E5422" s="76" t="s">
        <v>5012</v>
      </c>
      <c r="F5422" s="94" t="s">
        <v>1596</v>
      </c>
      <c r="G5422" s="94">
        <v>0.16</v>
      </c>
      <c r="H5422" s="94">
        <v>7.422316384180791E-2</v>
      </c>
      <c r="I5422" s="94">
        <v>8.0973333333333328E-2</v>
      </c>
    </row>
    <row r="5423" spans="1:9" s="97" customFormat="1" ht="11.25" customHeight="1" x14ac:dyDescent="0.25">
      <c r="A5423" s="77">
        <v>5417</v>
      </c>
      <c r="B5423" s="76" t="s">
        <v>5964</v>
      </c>
      <c r="C5423" s="98" t="s">
        <v>1639</v>
      </c>
      <c r="D5423" s="77" t="s">
        <v>1586</v>
      </c>
      <c r="E5423" s="76" t="s">
        <v>7875</v>
      </c>
      <c r="F5423" s="94" t="s">
        <v>1596</v>
      </c>
      <c r="G5423" s="94">
        <v>0.1</v>
      </c>
      <c r="H5423" s="94">
        <v>5.800000000000001E-2</v>
      </c>
      <c r="I5423" s="94">
        <v>3.9647999999999989E-2</v>
      </c>
    </row>
    <row r="5424" spans="1:9" s="97" customFormat="1" ht="11.25" customHeight="1" x14ac:dyDescent="0.25">
      <c r="A5424" s="77">
        <v>5418</v>
      </c>
      <c r="B5424" s="76" t="s">
        <v>5963</v>
      </c>
      <c r="C5424" s="98" t="s">
        <v>1639</v>
      </c>
      <c r="D5424" s="77" t="s">
        <v>1586</v>
      </c>
      <c r="E5424" s="76" t="s">
        <v>7875</v>
      </c>
      <c r="F5424" s="94" t="s">
        <v>1596</v>
      </c>
      <c r="G5424" s="94">
        <v>6.3E-2</v>
      </c>
      <c r="H5424" s="94">
        <v>4.5469999999999997E-2</v>
      </c>
      <c r="I5424" s="94">
        <v>1.6548320000000002E-2</v>
      </c>
    </row>
    <row r="5425" spans="1:9" s="97" customFormat="1" ht="11.25" customHeight="1" x14ac:dyDescent="0.25">
      <c r="A5425" s="77">
        <v>5419</v>
      </c>
      <c r="B5425" s="76" t="s">
        <v>5962</v>
      </c>
      <c r="C5425" s="98" t="s">
        <v>1639</v>
      </c>
      <c r="D5425" s="77" t="s">
        <v>1586</v>
      </c>
      <c r="E5425" s="76" t="s">
        <v>7875</v>
      </c>
      <c r="F5425" s="94" t="s">
        <v>1596</v>
      </c>
      <c r="G5425" s="94">
        <v>0.16</v>
      </c>
      <c r="H5425" s="94">
        <v>9.4799999999999995E-2</v>
      </c>
      <c r="I5425" s="94">
        <v>6.1548800000000001E-2</v>
      </c>
    </row>
    <row r="5426" spans="1:9" s="97" customFormat="1" ht="11.25" customHeight="1" x14ac:dyDescent="0.25">
      <c r="A5426" s="77">
        <v>5420</v>
      </c>
      <c r="B5426" s="76" t="s">
        <v>6474</v>
      </c>
      <c r="C5426" s="98" t="s">
        <v>1642</v>
      </c>
      <c r="D5426" s="77" t="s">
        <v>1586</v>
      </c>
      <c r="E5426" s="76" t="s">
        <v>6070</v>
      </c>
      <c r="F5426" s="94" t="s">
        <v>1596</v>
      </c>
      <c r="G5426" s="94">
        <v>6.3E-2</v>
      </c>
      <c r="H5426" s="94">
        <v>3.9169999999999996E-2</v>
      </c>
      <c r="I5426" s="94">
        <v>2.2495520000000001E-2</v>
      </c>
    </row>
    <row r="5427" spans="1:9" s="97" customFormat="1" ht="11.25" customHeight="1" x14ac:dyDescent="0.25">
      <c r="A5427" s="77">
        <v>5421</v>
      </c>
      <c r="B5427" s="76" t="s">
        <v>5961</v>
      </c>
      <c r="C5427" s="98" t="s">
        <v>1639</v>
      </c>
      <c r="D5427" s="77" t="s">
        <v>1586</v>
      </c>
      <c r="E5427" s="76" t="s">
        <v>7813</v>
      </c>
      <c r="F5427" s="94" t="s">
        <v>1596</v>
      </c>
      <c r="G5427" s="94">
        <v>0.16</v>
      </c>
      <c r="H5427" s="94">
        <v>4.6216707021791772E-2</v>
      </c>
      <c r="I5427" s="94">
        <v>0.10741142857142857</v>
      </c>
    </row>
    <row r="5428" spans="1:9" s="97" customFormat="1" ht="11.25" customHeight="1" x14ac:dyDescent="0.25">
      <c r="A5428" s="77">
        <v>5422</v>
      </c>
      <c r="B5428" s="76" t="s">
        <v>5960</v>
      </c>
      <c r="C5428" s="98" t="s">
        <v>1639</v>
      </c>
      <c r="D5428" s="77" t="s">
        <v>1586</v>
      </c>
      <c r="E5428" s="76" t="s">
        <v>7813</v>
      </c>
      <c r="F5428" s="94" t="s">
        <v>1596</v>
      </c>
      <c r="G5428" s="94">
        <v>0.25</v>
      </c>
      <c r="H5428" s="94">
        <v>6.25E-2</v>
      </c>
      <c r="I5428" s="94">
        <v>0.17699999999999999</v>
      </c>
    </row>
    <row r="5429" spans="1:9" s="97" customFormat="1" ht="11.25" customHeight="1" x14ac:dyDescent="0.25">
      <c r="A5429" s="77">
        <v>5423</v>
      </c>
      <c r="B5429" s="76" t="s">
        <v>6473</v>
      </c>
      <c r="C5429" s="98" t="s">
        <v>1642</v>
      </c>
      <c r="D5429" s="77" t="s">
        <v>1586</v>
      </c>
      <c r="E5429" s="76" t="s">
        <v>6070</v>
      </c>
      <c r="F5429" s="94" t="s">
        <v>1596</v>
      </c>
      <c r="G5429" s="94">
        <v>0.4</v>
      </c>
      <c r="H5429" s="94">
        <v>1.8800000000000001E-2</v>
      </c>
      <c r="I5429" s="94">
        <v>0.35985279999999997</v>
      </c>
    </row>
    <row r="5430" spans="1:9" s="97" customFormat="1" ht="11.25" customHeight="1" x14ac:dyDescent="0.25">
      <c r="A5430" s="77">
        <v>5424</v>
      </c>
      <c r="B5430" s="76" t="s">
        <v>5959</v>
      </c>
      <c r="C5430" s="98" t="s">
        <v>1639</v>
      </c>
      <c r="D5430" s="77" t="s">
        <v>1586</v>
      </c>
      <c r="E5430" s="76" t="s">
        <v>7813</v>
      </c>
      <c r="F5430" s="94" t="s">
        <v>1596</v>
      </c>
      <c r="G5430" s="94">
        <v>0.25</v>
      </c>
      <c r="H5430" s="94">
        <v>0.1595</v>
      </c>
      <c r="I5430" s="94">
        <v>8.5432000000000008E-2</v>
      </c>
    </row>
    <row r="5431" spans="1:9" s="97" customFormat="1" ht="11.25" customHeight="1" x14ac:dyDescent="0.25">
      <c r="A5431" s="77">
        <v>5425</v>
      </c>
      <c r="B5431" s="76" t="s">
        <v>6472</v>
      </c>
      <c r="C5431" s="98" t="s">
        <v>1642</v>
      </c>
      <c r="D5431" s="77" t="s">
        <v>1586</v>
      </c>
      <c r="E5431" s="76" t="s">
        <v>6070</v>
      </c>
      <c r="F5431" s="94" t="s">
        <v>1596</v>
      </c>
      <c r="G5431" s="94">
        <v>0.1</v>
      </c>
      <c r="H5431" s="94">
        <v>1.6227804681194512E-2</v>
      </c>
      <c r="I5431" s="94">
        <v>7.9080952380952377E-2</v>
      </c>
    </row>
    <row r="5432" spans="1:9" s="97" customFormat="1" ht="11.25" customHeight="1" x14ac:dyDescent="0.25">
      <c r="A5432" s="77">
        <v>5426</v>
      </c>
      <c r="B5432" s="76" t="s">
        <v>6471</v>
      </c>
      <c r="C5432" s="98" t="s">
        <v>1642</v>
      </c>
      <c r="D5432" s="77" t="s">
        <v>1586</v>
      </c>
      <c r="E5432" s="76" t="s">
        <v>6469</v>
      </c>
      <c r="F5432" s="94" t="s">
        <v>1596</v>
      </c>
      <c r="G5432" s="94">
        <v>0.1</v>
      </c>
      <c r="H5432" s="94">
        <v>8.4897094430992741E-3</v>
      </c>
      <c r="I5432" s="94">
        <v>8.6385714285714288E-2</v>
      </c>
    </row>
    <row r="5433" spans="1:9" s="97" customFormat="1" ht="11.25" customHeight="1" x14ac:dyDescent="0.25">
      <c r="A5433" s="77">
        <v>5427</v>
      </c>
      <c r="B5433" s="76" t="s">
        <v>5958</v>
      </c>
      <c r="C5433" s="98" t="s">
        <v>1639</v>
      </c>
      <c r="D5433" s="77" t="s">
        <v>1586</v>
      </c>
      <c r="E5433" s="76" t="s">
        <v>7813</v>
      </c>
      <c r="F5433" s="94" t="s">
        <v>1596</v>
      </c>
      <c r="G5433" s="94">
        <v>0.1</v>
      </c>
      <c r="H5433" s="94">
        <v>3.5023204196933014E-2</v>
      </c>
      <c r="I5433" s="94">
        <v>6.1338095238095219E-2</v>
      </c>
    </row>
    <row r="5434" spans="1:9" s="97" customFormat="1" ht="11.25" customHeight="1" x14ac:dyDescent="0.25">
      <c r="A5434" s="77">
        <v>5428</v>
      </c>
      <c r="B5434" s="76" t="s">
        <v>5957</v>
      </c>
      <c r="C5434" s="98" t="s">
        <v>1639</v>
      </c>
      <c r="D5434" s="77" t="s">
        <v>1586</v>
      </c>
      <c r="E5434" s="76" t="s">
        <v>7813</v>
      </c>
      <c r="F5434" s="94" t="s">
        <v>1596</v>
      </c>
      <c r="G5434" s="94">
        <v>0.1</v>
      </c>
      <c r="H5434" s="94">
        <v>1.5148305084745765E-2</v>
      </c>
      <c r="I5434" s="94">
        <v>8.0099999999999977E-2</v>
      </c>
    </row>
    <row r="5435" spans="1:9" s="97" customFormat="1" ht="11.25" customHeight="1" x14ac:dyDescent="0.25">
      <c r="A5435" s="77">
        <v>5429</v>
      </c>
      <c r="B5435" s="76" t="s">
        <v>5956</v>
      </c>
      <c r="C5435" s="98" t="s">
        <v>1639</v>
      </c>
      <c r="D5435" s="77" t="s">
        <v>1586</v>
      </c>
      <c r="E5435" s="76" t="s">
        <v>7813</v>
      </c>
      <c r="F5435" s="94" t="s">
        <v>1596</v>
      </c>
      <c r="G5435" s="94">
        <v>0.16</v>
      </c>
      <c r="H5435" s="94">
        <v>7.5766747376916868E-2</v>
      </c>
      <c r="I5435" s="94">
        <v>7.9516190476190476E-2</v>
      </c>
    </row>
    <row r="5436" spans="1:9" s="97" customFormat="1" ht="11.25" customHeight="1" x14ac:dyDescent="0.25">
      <c r="A5436" s="77">
        <v>5430</v>
      </c>
      <c r="B5436" s="76" t="s">
        <v>5955</v>
      </c>
      <c r="C5436" s="98" t="s">
        <v>1639</v>
      </c>
      <c r="D5436" s="77" t="s">
        <v>1586</v>
      </c>
      <c r="E5436" s="76" t="s">
        <v>7813</v>
      </c>
      <c r="F5436" s="94" t="s">
        <v>1596</v>
      </c>
      <c r="G5436" s="94">
        <v>6.3E-2</v>
      </c>
      <c r="H5436" s="94">
        <v>6.3E-2</v>
      </c>
      <c r="I5436" s="94">
        <v>0</v>
      </c>
    </row>
    <row r="5437" spans="1:9" s="97" customFormat="1" ht="11.25" customHeight="1" x14ac:dyDescent="0.25">
      <c r="A5437" s="77">
        <v>5431</v>
      </c>
      <c r="B5437" s="76" t="s">
        <v>6470</v>
      </c>
      <c r="C5437" s="98" t="s">
        <v>1642</v>
      </c>
      <c r="D5437" s="77" t="s">
        <v>1586</v>
      </c>
      <c r="E5437" s="76" t="s">
        <v>6469</v>
      </c>
      <c r="F5437" s="94" t="s">
        <v>1596</v>
      </c>
      <c r="G5437" s="94">
        <v>0.1</v>
      </c>
      <c r="H5437" s="94">
        <v>9.1000807102502024E-3</v>
      </c>
      <c r="I5437" s="94">
        <v>8.5809523809523808E-2</v>
      </c>
    </row>
    <row r="5438" spans="1:9" s="97" customFormat="1" ht="11.25" customHeight="1" x14ac:dyDescent="0.25">
      <c r="A5438" s="77">
        <v>5432</v>
      </c>
      <c r="B5438" s="76" t="s">
        <v>2623</v>
      </c>
      <c r="C5438" s="98" t="s">
        <v>1638</v>
      </c>
      <c r="D5438" s="77" t="s">
        <v>1586</v>
      </c>
      <c r="E5438" s="76" t="s">
        <v>2546</v>
      </c>
      <c r="F5438" s="94" t="s">
        <v>1596</v>
      </c>
      <c r="G5438" s="94">
        <v>0.16</v>
      </c>
      <c r="H5438" s="94">
        <v>0.10255246166263116</v>
      </c>
      <c r="I5438" s="94">
        <v>5.4230476190476183E-2</v>
      </c>
    </row>
    <row r="5439" spans="1:9" s="97" customFormat="1" ht="11.25" customHeight="1" x14ac:dyDescent="0.25">
      <c r="A5439" s="77">
        <v>5433</v>
      </c>
      <c r="B5439" s="76" t="s">
        <v>2622</v>
      </c>
      <c r="C5439" s="98" t="s">
        <v>1638</v>
      </c>
      <c r="D5439" s="77" t="s">
        <v>1586</v>
      </c>
      <c r="E5439" s="76" t="s">
        <v>2625</v>
      </c>
      <c r="F5439" s="94" t="s">
        <v>1596</v>
      </c>
      <c r="G5439" s="94">
        <v>0.16</v>
      </c>
      <c r="H5439" s="94">
        <v>0.11944612590799032</v>
      </c>
      <c r="I5439" s="94">
        <v>3.8282857142857132E-2</v>
      </c>
    </row>
    <row r="5440" spans="1:9" s="97" customFormat="1" ht="11.25" customHeight="1" x14ac:dyDescent="0.25">
      <c r="A5440" s="77">
        <v>5434</v>
      </c>
      <c r="B5440" s="76" t="s">
        <v>2549</v>
      </c>
      <c r="C5440" s="98" t="s">
        <v>1638</v>
      </c>
      <c r="D5440" s="77" t="s">
        <v>1586</v>
      </c>
      <c r="E5440" s="76" t="s">
        <v>2546</v>
      </c>
      <c r="F5440" s="94" t="s">
        <v>1596</v>
      </c>
      <c r="G5440" s="94">
        <v>0.1</v>
      </c>
      <c r="H5440" s="94">
        <v>1.6727199354318E-2</v>
      </c>
      <c r="I5440" s="94">
        <v>7.860952380952381E-2</v>
      </c>
    </row>
    <row r="5441" spans="1:9" s="97" customFormat="1" ht="11.25" customHeight="1" x14ac:dyDescent="0.25">
      <c r="A5441" s="77">
        <v>5435</v>
      </c>
      <c r="B5441" s="76" t="s">
        <v>2642</v>
      </c>
      <c r="C5441" s="98" t="s">
        <v>1638</v>
      </c>
      <c r="D5441" s="77" t="s">
        <v>1586</v>
      </c>
      <c r="E5441" s="76" t="s">
        <v>2637</v>
      </c>
      <c r="F5441" s="94" t="s">
        <v>1596</v>
      </c>
      <c r="G5441" s="94">
        <v>0.1</v>
      </c>
      <c r="H5441" s="94">
        <v>5.8192090395480227E-2</v>
      </c>
      <c r="I5441" s="94">
        <v>3.9466666666666664E-2</v>
      </c>
    </row>
    <row r="5442" spans="1:9" s="97" customFormat="1" ht="11.25" customHeight="1" x14ac:dyDescent="0.25">
      <c r="A5442" s="77">
        <v>5436</v>
      </c>
      <c r="B5442" s="76" t="s">
        <v>2865</v>
      </c>
      <c r="C5442" s="98" t="s">
        <v>1638</v>
      </c>
      <c r="D5442" s="77" t="s">
        <v>1586</v>
      </c>
      <c r="E5442" s="76" t="s">
        <v>2550</v>
      </c>
      <c r="F5442" s="94" t="s">
        <v>1596</v>
      </c>
      <c r="G5442" s="94">
        <v>0.1</v>
      </c>
      <c r="H5442" s="94">
        <v>9.3674334140435855E-3</v>
      </c>
      <c r="I5442" s="94">
        <v>8.5557142857142846E-2</v>
      </c>
    </row>
    <row r="5443" spans="1:9" s="97" customFormat="1" ht="11.25" customHeight="1" x14ac:dyDescent="0.25">
      <c r="A5443" s="77">
        <v>5437</v>
      </c>
      <c r="B5443" s="76" t="s">
        <v>5954</v>
      </c>
      <c r="C5443" s="98" t="s">
        <v>1639</v>
      </c>
      <c r="D5443" s="77" t="s">
        <v>1586</v>
      </c>
      <c r="E5443" s="76" t="s">
        <v>7813</v>
      </c>
      <c r="F5443" s="94" t="s">
        <v>1596</v>
      </c>
      <c r="G5443" s="94">
        <v>0.16</v>
      </c>
      <c r="H5443" s="94">
        <v>4.0385391444713481E-2</v>
      </c>
      <c r="I5443" s="94">
        <v>0.11291619047619046</v>
      </c>
    </row>
    <row r="5444" spans="1:9" s="97" customFormat="1" ht="11.25" customHeight="1" x14ac:dyDescent="0.25">
      <c r="A5444" s="77">
        <v>5438</v>
      </c>
      <c r="B5444" s="76" t="s">
        <v>2641</v>
      </c>
      <c r="C5444" s="98" t="s">
        <v>1638</v>
      </c>
      <c r="D5444" s="77" t="s">
        <v>1586</v>
      </c>
      <c r="E5444" s="76" t="s">
        <v>2637</v>
      </c>
      <c r="F5444" s="94" t="s">
        <v>1596</v>
      </c>
      <c r="G5444" s="94">
        <v>0.1</v>
      </c>
      <c r="H5444" s="94">
        <v>0.1</v>
      </c>
      <c r="I5444" s="94">
        <v>0</v>
      </c>
    </row>
    <row r="5445" spans="1:9" s="97" customFormat="1" ht="11.25" customHeight="1" x14ac:dyDescent="0.25">
      <c r="A5445" s="77">
        <v>5439</v>
      </c>
      <c r="B5445" s="76" t="s">
        <v>2617</v>
      </c>
      <c r="C5445" s="98" t="s">
        <v>1638</v>
      </c>
      <c r="D5445" s="77" t="s">
        <v>1586</v>
      </c>
      <c r="E5445" s="76" t="s">
        <v>2559</v>
      </c>
      <c r="F5445" s="94" t="s">
        <v>1596</v>
      </c>
      <c r="G5445" s="94">
        <v>0.4</v>
      </c>
      <c r="H5445" s="94">
        <v>0.14795197740112995</v>
      </c>
      <c r="I5445" s="94">
        <v>0.23793333333333333</v>
      </c>
    </row>
    <row r="5446" spans="1:9" s="97" customFormat="1" ht="11.25" customHeight="1" x14ac:dyDescent="0.25">
      <c r="A5446" s="77">
        <v>5440</v>
      </c>
      <c r="B5446" s="76" t="s">
        <v>2615</v>
      </c>
      <c r="C5446" s="98" t="s">
        <v>1638</v>
      </c>
      <c r="D5446" s="77" t="s">
        <v>1586</v>
      </c>
      <c r="E5446" s="76" t="s">
        <v>2559</v>
      </c>
      <c r="F5446" s="94" t="s">
        <v>1596</v>
      </c>
      <c r="G5446" s="94">
        <v>0.16</v>
      </c>
      <c r="H5446" s="94">
        <v>4.6438660209846654E-2</v>
      </c>
      <c r="I5446" s="94">
        <v>0.10720190476190475</v>
      </c>
    </row>
    <row r="5447" spans="1:9" s="97" customFormat="1" ht="11.25" customHeight="1" x14ac:dyDescent="0.25">
      <c r="A5447" s="77">
        <v>5441</v>
      </c>
      <c r="B5447" s="76" t="s">
        <v>6468</v>
      </c>
      <c r="C5447" s="98" t="s">
        <v>1642</v>
      </c>
      <c r="D5447" s="77" t="s">
        <v>1586</v>
      </c>
      <c r="E5447" s="76" t="s">
        <v>6467</v>
      </c>
      <c r="F5447" s="94" t="s">
        <v>1596</v>
      </c>
      <c r="G5447" s="94">
        <v>0.1</v>
      </c>
      <c r="H5447" s="94">
        <v>3.0801049233252623E-2</v>
      </c>
      <c r="I5447" s="94">
        <v>6.532380952380952E-2</v>
      </c>
    </row>
    <row r="5448" spans="1:9" s="97" customFormat="1" ht="11.25" customHeight="1" x14ac:dyDescent="0.25">
      <c r="A5448" s="77">
        <v>5442</v>
      </c>
      <c r="B5448" s="76" t="s">
        <v>2614</v>
      </c>
      <c r="C5448" s="98" t="s">
        <v>1638</v>
      </c>
      <c r="D5448" s="77" t="s">
        <v>1586</v>
      </c>
      <c r="E5448" s="76" t="s">
        <v>2559</v>
      </c>
      <c r="F5448" s="94" t="s">
        <v>1596</v>
      </c>
      <c r="G5448" s="94">
        <v>0.25</v>
      </c>
      <c r="H5448" s="94">
        <v>2.0303672316384185E-2</v>
      </c>
      <c r="I5448" s="94">
        <v>0.21683333333333332</v>
      </c>
    </row>
    <row r="5449" spans="1:9" s="97" customFormat="1" ht="11.25" customHeight="1" x14ac:dyDescent="0.25">
      <c r="A5449" s="77">
        <v>5443</v>
      </c>
      <c r="B5449" s="76" t="s">
        <v>5953</v>
      </c>
      <c r="C5449" s="98" t="s">
        <v>1639</v>
      </c>
      <c r="D5449" s="77" t="s">
        <v>1586</v>
      </c>
      <c r="E5449" s="76" t="s">
        <v>7813</v>
      </c>
      <c r="F5449" s="94" t="s">
        <v>1596</v>
      </c>
      <c r="G5449" s="94">
        <v>0.1</v>
      </c>
      <c r="H5449" s="94">
        <v>8.38226392251816E-2</v>
      </c>
      <c r="I5449" s="94">
        <v>1.5271428571428564E-2</v>
      </c>
    </row>
    <row r="5450" spans="1:9" s="97" customFormat="1" ht="11.25" customHeight="1" x14ac:dyDescent="0.25">
      <c r="A5450" s="77">
        <v>5444</v>
      </c>
      <c r="B5450" s="76" t="s">
        <v>2613</v>
      </c>
      <c r="C5450" s="98" t="s">
        <v>1638</v>
      </c>
      <c r="D5450" s="77" t="s">
        <v>1586</v>
      </c>
      <c r="E5450" s="76" t="s">
        <v>2559</v>
      </c>
      <c r="F5450" s="94" t="s">
        <v>1596</v>
      </c>
      <c r="G5450" s="94">
        <v>6.3E-2</v>
      </c>
      <c r="H5450" s="94">
        <v>2.1877522195318806E-2</v>
      </c>
      <c r="I5450" s="94">
        <v>3.8819619047619047E-2</v>
      </c>
    </row>
    <row r="5451" spans="1:9" s="97" customFormat="1" ht="11.25" customHeight="1" x14ac:dyDescent="0.25">
      <c r="A5451" s="77">
        <v>5445</v>
      </c>
      <c r="B5451" s="76" t="s">
        <v>5952</v>
      </c>
      <c r="C5451" s="98" t="s">
        <v>1639</v>
      </c>
      <c r="D5451" s="77" t="s">
        <v>1586</v>
      </c>
      <c r="E5451" s="76" t="s">
        <v>7813</v>
      </c>
      <c r="F5451" s="94" t="s">
        <v>1596</v>
      </c>
      <c r="G5451" s="94">
        <v>0.1</v>
      </c>
      <c r="H5451" s="94">
        <v>5.0226997578692492E-2</v>
      </c>
      <c r="I5451" s="94">
        <v>4.698571428571429E-2</v>
      </c>
    </row>
    <row r="5452" spans="1:9" s="97" customFormat="1" ht="11.25" customHeight="1" x14ac:dyDescent="0.25">
      <c r="A5452" s="77">
        <v>5446</v>
      </c>
      <c r="B5452" s="76" t="s">
        <v>2611</v>
      </c>
      <c r="C5452" s="98" t="s">
        <v>1638</v>
      </c>
      <c r="D5452" s="77" t="s">
        <v>1586</v>
      </c>
      <c r="E5452" s="76" t="s">
        <v>2559</v>
      </c>
      <c r="F5452" s="94" t="s">
        <v>1596</v>
      </c>
      <c r="G5452" s="94">
        <v>0.4</v>
      </c>
      <c r="H5452" s="94">
        <v>5.0277441485068609E-2</v>
      </c>
      <c r="I5452" s="94">
        <v>0.33013809523809523</v>
      </c>
    </row>
    <row r="5453" spans="1:9" s="97" customFormat="1" ht="11.25" customHeight="1" x14ac:dyDescent="0.25">
      <c r="A5453" s="77">
        <v>5447</v>
      </c>
      <c r="B5453" s="76" t="s">
        <v>2610</v>
      </c>
      <c r="C5453" s="98" t="s">
        <v>1638</v>
      </c>
      <c r="D5453" s="77" t="s">
        <v>1586</v>
      </c>
      <c r="E5453" s="76" t="s">
        <v>2609</v>
      </c>
      <c r="F5453" s="94" t="s">
        <v>1596</v>
      </c>
      <c r="G5453" s="94">
        <v>0.16</v>
      </c>
      <c r="H5453" s="94">
        <v>0.16</v>
      </c>
      <c r="I5453" s="94">
        <v>0</v>
      </c>
    </row>
    <row r="5454" spans="1:9" s="97" customFormat="1" ht="11.25" customHeight="1" x14ac:dyDescent="0.25">
      <c r="A5454" s="77">
        <v>5448</v>
      </c>
      <c r="B5454" s="76" t="s">
        <v>2608</v>
      </c>
      <c r="C5454" s="98" t="s">
        <v>1638</v>
      </c>
      <c r="D5454" s="77" t="s">
        <v>1586</v>
      </c>
      <c r="E5454" s="76" t="s">
        <v>2559</v>
      </c>
      <c r="F5454" s="94" t="s">
        <v>1596</v>
      </c>
      <c r="G5454" s="94">
        <v>0.1</v>
      </c>
      <c r="H5454" s="94">
        <v>3.5613397901533496E-3</v>
      </c>
      <c r="I5454" s="94">
        <v>9.1038095238095224E-2</v>
      </c>
    </row>
    <row r="5455" spans="1:9" s="97" customFormat="1" ht="11.25" customHeight="1" x14ac:dyDescent="0.25">
      <c r="A5455" s="77">
        <v>5449</v>
      </c>
      <c r="B5455" s="76" t="s">
        <v>5951</v>
      </c>
      <c r="C5455" s="98" t="s">
        <v>1639</v>
      </c>
      <c r="D5455" s="77" t="s">
        <v>1586</v>
      </c>
      <c r="E5455" s="76" t="s">
        <v>7813</v>
      </c>
      <c r="F5455" s="94" t="s">
        <v>1596</v>
      </c>
      <c r="G5455" s="94">
        <v>0.25</v>
      </c>
      <c r="H5455" s="94">
        <v>8.3358555286521391E-2</v>
      </c>
      <c r="I5455" s="94">
        <v>0.15730952380952379</v>
      </c>
    </row>
    <row r="5456" spans="1:9" s="97" customFormat="1" ht="11.25" customHeight="1" x14ac:dyDescent="0.25">
      <c r="A5456" s="77">
        <v>5450</v>
      </c>
      <c r="B5456" s="76" t="s">
        <v>2607</v>
      </c>
      <c r="C5456" s="98" t="s">
        <v>1638</v>
      </c>
      <c r="D5456" s="77" t="s">
        <v>1586</v>
      </c>
      <c r="E5456" s="76" t="s">
        <v>2559</v>
      </c>
      <c r="F5456" s="94" t="s">
        <v>1596</v>
      </c>
      <c r="G5456" s="94">
        <v>6.3E-2</v>
      </c>
      <c r="H5456" s="94">
        <v>2.92E-2</v>
      </c>
      <c r="I5456" s="94">
        <v>3.1907199999999997E-2</v>
      </c>
    </row>
    <row r="5457" spans="1:9" s="97" customFormat="1" ht="11.25" customHeight="1" x14ac:dyDescent="0.25">
      <c r="A5457" s="77">
        <v>5451</v>
      </c>
      <c r="B5457" s="76" t="s">
        <v>2606</v>
      </c>
      <c r="C5457" s="98" t="s">
        <v>1638</v>
      </c>
      <c r="D5457" s="77" t="s">
        <v>1586</v>
      </c>
      <c r="E5457" s="76" t="s">
        <v>2559</v>
      </c>
      <c r="F5457" s="94" t="s">
        <v>1596</v>
      </c>
      <c r="G5457" s="94">
        <v>0.1</v>
      </c>
      <c r="H5457" s="94">
        <v>2.4949556093623895E-2</v>
      </c>
      <c r="I5457" s="94">
        <v>7.0847619047619034E-2</v>
      </c>
    </row>
    <row r="5458" spans="1:9" s="97" customFormat="1" ht="11.25" customHeight="1" x14ac:dyDescent="0.25">
      <c r="A5458" s="77">
        <v>5452</v>
      </c>
      <c r="B5458" s="76" t="s">
        <v>2604</v>
      </c>
      <c r="C5458" s="98" t="s">
        <v>1638</v>
      </c>
      <c r="D5458" s="77" t="s">
        <v>1586</v>
      </c>
      <c r="E5458" s="76" t="s">
        <v>2559</v>
      </c>
      <c r="F5458" s="94" t="s">
        <v>1596</v>
      </c>
      <c r="G5458" s="94">
        <v>0.16</v>
      </c>
      <c r="H5458" s="94">
        <v>3.5083736884584348E-2</v>
      </c>
      <c r="I5458" s="94">
        <v>0.11792095238095238</v>
      </c>
    </row>
    <row r="5459" spans="1:9" s="97" customFormat="1" ht="11.25" customHeight="1" x14ac:dyDescent="0.25">
      <c r="A5459" s="77">
        <v>5453</v>
      </c>
      <c r="B5459" s="76" t="s">
        <v>5950</v>
      </c>
      <c r="C5459" s="98" t="s">
        <v>1639</v>
      </c>
      <c r="D5459" s="77" t="s">
        <v>1586</v>
      </c>
      <c r="E5459" s="76" t="s">
        <v>7813</v>
      </c>
      <c r="F5459" s="94" t="s">
        <v>1596</v>
      </c>
      <c r="G5459" s="94">
        <v>0.1</v>
      </c>
      <c r="H5459" s="94">
        <v>5.9999999999999991E-2</v>
      </c>
      <c r="I5459" s="94">
        <v>3.7760000000000002E-2</v>
      </c>
    </row>
    <row r="5460" spans="1:9" s="97" customFormat="1" ht="11.25" customHeight="1" x14ac:dyDescent="0.25">
      <c r="A5460" s="77">
        <v>5454</v>
      </c>
      <c r="B5460" s="76" t="s">
        <v>2603</v>
      </c>
      <c r="C5460" s="98" t="s">
        <v>1638</v>
      </c>
      <c r="D5460" s="77" t="s">
        <v>1586</v>
      </c>
      <c r="E5460" s="76" t="s">
        <v>2602</v>
      </c>
      <c r="F5460" s="94" t="s">
        <v>1596</v>
      </c>
      <c r="G5460" s="94">
        <v>0.16</v>
      </c>
      <c r="H5460" s="94">
        <v>1.4638821630347056E-2</v>
      </c>
      <c r="I5460" s="94">
        <v>0.13722095238095239</v>
      </c>
    </row>
    <row r="5461" spans="1:9" s="97" customFormat="1" ht="11.25" customHeight="1" x14ac:dyDescent="0.25">
      <c r="A5461" s="77">
        <v>5455</v>
      </c>
      <c r="B5461" s="76" t="s">
        <v>5949</v>
      </c>
      <c r="C5461" s="98" t="s">
        <v>1639</v>
      </c>
      <c r="D5461" s="77" t="s">
        <v>1586</v>
      </c>
      <c r="E5461" s="76" t="s">
        <v>7813</v>
      </c>
      <c r="F5461" s="94" t="s">
        <v>1596</v>
      </c>
      <c r="G5461" s="94">
        <v>0.25</v>
      </c>
      <c r="H5461" s="94">
        <v>9.5641646489104115E-3</v>
      </c>
      <c r="I5461" s="94">
        <v>0.22697142857142857</v>
      </c>
    </row>
    <row r="5462" spans="1:9" s="97" customFormat="1" ht="11.25" customHeight="1" x14ac:dyDescent="0.25">
      <c r="A5462" s="77">
        <v>5456</v>
      </c>
      <c r="B5462" s="76" t="s">
        <v>2601</v>
      </c>
      <c r="C5462" s="98" t="s">
        <v>1638</v>
      </c>
      <c r="D5462" s="77" t="s">
        <v>1586</v>
      </c>
      <c r="E5462" s="76" t="s">
        <v>2559</v>
      </c>
      <c r="F5462" s="94" t="s">
        <v>1596</v>
      </c>
      <c r="G5462" s="94">
        <v>0.1</v>
      </c>
      <c r="H5462" s="94">
        <v>1.6505246166263116E-2</v>
      </c>
      <c r="I5462" s="94">
        <v>7.8819047619047608E-2</v>
      </c>
    </row>
    <row r="5463" spans="1:9" s="97" customFormat="1" ht="11.25" customHeight="1" x14ac:dyDescent="0.25">
      <c r="A5463" s="77">
        <v>5457</v>
      </c>
      <c r="B5463" s="76" t="s">
        <v>5948</v>
      </c>
      <c r="C5463" s="98" t="s">
        <v>1639</v>
      </c>
      <c r="D5463" s="77" t="s">
        <v>1586</v>
      </c>
      <c r="E5463" s="76" t="s">
        <v>7813</v>
      </c>
      <c r="F5463" s="94" t="s">
        <v>1596</v>
      </c>
      <c r="G5463" s="94">
        <v>6.3E-2</v>
      </c>
      <c r="H5463" s="94">
        <v>1.058817594834544E-2</v>
      </c>
      <c r="I5463" s="94">
        <v>4.9476761904761905E-2</v>
      </c>
    </row>
    <row r="5464" spans="1:9" s="97" customFormat="1" ht="11.25" customHeight="1" x14ac:dyDescent="0.25">
      <c r="A5464" s="77">
        <v>5458</v>
      </c>
      <c r="B5464" s="76" t="s">
        <v>2600</v>
      </c>
      <c r="C5464" s="98" t="s">
        <v>1638</v>
      </c>
      <c r="D5464" s="77" t="s">
        <v>1586</v>
      </c>
      <c r="E5464" s="76" t="s">
        <v>2599</v>
      </c>
      <c r="F5464" s="94" t="s">
        <v>1596</v>
      </c>
      <c r="G5464" s="94">
        <v>6.3E-2</v>
      </c>
      <c r="H5464" s="94">
        <v>4.1059999999999999E-2</v>
      </c>
      <c r="I5464" s="94">
        <v>2.0711359999999995E-2</v>
      </c>
    </row>
    <row r="5465" spans="1:9" s="97" customFormat="1" ht="11.25" customHeight="1" x14ac:dyDescent="0.25">
      <c r="A5465" s="77">
        <v>5459</v>
      </c>
      <c r="B5465" s="76" t="s">
        <v>2612</v>
      </c>
      <c r="C5465" s="98" t="s">
        <v>1638</v>
      </c>
      <c r="D5465" s="77" t="s">
        <v>1586</v>
      </c>
      <c r="E5465" s="76" t="s">
        <v>2559</v>
      </c>
      <c r="F5465" s="94" t="s">
        <v>1596</v>
      </c>
      <c r="G5465" s="94">
        <v>0.1</v>
      </c>
      <c r="H5465" s="94">
        <v>4.553571428571429E-2</v>
      </c>
      <c r="I5465" s="94">
        <v>5.1414285714285704E-2</v>
      </c>
    </row>
    <row r="5466" spans="1:9" s="97" customFormat="1" ht="11.25" customHeight="1" x14ac:dyDescent="0.25">
      <c r="A5466" s="77">
        <v>5460</v>
      </c>
      <c r="B5466" s="76" t="s">
        <v>5947</v>
      </c>
      <c r="C5466" s="98" t="s">
        <v>1639</v>
      </c>
      <c r="D5466" s="77" t="s">
        <v>1586</v>
      </c>
      <c r="E5466" s="76" t="s">
        <v>7813</v>
      </c>
      <c r="F5466" s="94" t="s">
        <v>1596</v>
      </c>
      <c r="G5466" s="94">
        <v>0.04</v>
      </c>
      <c r="H5466" s="94">
        <v>2.349677158999193E-2</v>
      </c>
      <c r="I5466" s="94">
        <v>1.5579047619047617E-2</v>
      </c>
    </row>
    <row r="5467" spans="1:9" s="97" customFormat="1" ht="11.25" customHeight="1" x14ac:dyDescent="0.25">
      <c r="A5467" s="77">
        <v>5461</v>
      </c>
      <c r="B5467" s="76" t="s">
        <v>2618</v>
      </c>
      <c r="C5467" s="98" t="s">
        <v>1638</v>
      </c>
      <c r="D5467" s="77" t="s">
        <v>1586</v>
      </c>
      <c r="E5467" s="76" t="s">
        <v>2559</v>
      </c>
      <c r="F5467" s="94" t="s">
        <v>1596</v>
      </c>
      <c r="G5467" s="94">
        <v>0.16</v>
      </c>
      <c r="H5467" s="94">
        <v>8.6158192090395481E-3</v>
      </c>
      <c r="I5467" s="94">
        <v>0.14290666666666663</v>
      </c>
    </row>
    <row r="5468" spans="1:9" s="97" customFormat="1" ht="11.25" customHeight="1" x14ac:dyDescent="0.25">
      <c r="A5468" s="77">
        <v>5462</v>
      </c>
      <c r="B5468" s="76" t="s">
        <v>2619</v>
      </c>
      <c r="C5468" s="98" t="s">
        <v>1638</v>
      </c>
      <c r="D5468" s="77" t="s">
        <v>1586</v>
      </c>
      <c r="E5468" s="76" t="s">
        <v>2559</v>
      </c>
      <c r="F5468" s="94" t="s">
        <v>1596</v>
      </c>
      <c r="G5468" s="94">
        <v>0.1</v>
      </c>
      <c r="H5468" s="94">
        <v>4.6584947538337369E-2</v>
      </c>
      <c r="I5468" s="94">
        <v>5.0423809523809524E-2</v>
      </c>
    </row>
    <row r="5469" spans="1:9" s="97" customFormat="1" ht="11.25" customHeight="1" x14ac:dyDescent="0.25">
      <c r="A5469" s="77">
        <v>5463</v>
      </c>
      <c r="B5469" s="76" t="s">
        <v>2620</v>
      </c>
      <c r="C5469" s="98" t="s">
        <v>1638</v>
      </c>
      <c r="D5469" s="77" t="s">
        <v>1586</v>
      </c>
      <c r="E5469" s="76" t="s">
        <v>2559</v>
      </c>
      <c r="F5469" s="94" t="s">
        <v>1596</v>
      </c>
      <c r="G5469" s="94">
        <v>0.16</v>
      </c>
      <c r="H5469" s="94">
        <v>2.8541162227602907E-2</v>
      </c>
      <c r="I5469" s="94">
        <v>0.12409714285714284</v>
      </c>
    </row>
    <row r="5470" spans="1:9" s="97" customFormat="1" ht="11.25" customHeight="1" x14ac:dyDescent="0.25">
      <c r="A5470" s="77">
        <v>5464</v>
      </c>
      <c r="B5470" s="76" t="s">
        <v>1729</v>
      </c>
      <c r="C5470" s="98" t="s">
        <v>1633</v>
      </c>
      <c r="D5470" s="77" t="s">
        <v>1586</v>
      </c>
      <c r="E5470" s="76" t="s">
        <v>5531</v>
      </c>
      <c r="F5470" s="94" t="s">
        <v>1596</v>
      </c>
      <c r="G5470" s="94">
        <v>6.3E-2</v>
      </c>
      <c r="H5470" s="94">
        <v>5.3420096852300245E-2</v>
      </c>
      <c r="I5470" s="94">
        <v>9.0434285714285651E-3</v>
      </c>
    </row>
    <row r="5471" spans="1:9" s="97" customFormat="1" ht="11.25" customHeight="1" x14ac:dyDescent="0.25">
      <c r="A5471" s="77">
        <v>5465</v>
      </c>
      <c r="B5471" s="76" t="s">
        <v>5578</v>
      </c>
      <c r="C5471" s="98" t="s">
        <v>1633</v>
      </c>
      <c r="D5471" s="77" t="s">
        <v>1586</v>
      </c>
      <c r="E5471" s="76" t="s">
        <v>5420</v>
      </c>
      <c r="F5471" s="94" t="s">
        <v>1596</v>
      </c>
      <c r="G5471" s="94">
        <v>0.1</v>
      </c>
      <c r="H5471" s="94">
        <v>1.3236481033091205E-2</v>
      </c>
      <c r="I5471" s="94">
        <v>8.1904761904761897E-2</v>
      </c>
    </row>
    <row r="5472" spans="1:9" s="97" customFormat="1" ht="11.25" customHeight="1" x14ac:dyDescent="0.25">
      <c r="A5472" s="77">
        <v>5466</v>
      </c>
      <c r="B5472" s="76" t="s">
        <v>6466</v>
      </c>
      <c r="C5472" s="98" t="s">
        <v>1642</v>
      </c>
      <c r="D5472" s="77" t="s">
        <v>1586</v>
      </c>
      <c r="E5472" s="76" t="s">
        <v>6465</v>
      </c>
      <c r="F5472" s="94" t="s">
        <v>1596</v>
      </c>
      <c r="G5472" s="94">
        <v>0.1</v>
      </c>
      <c r="H5472" s="94">
        <v>3.7626109765940281E-2</v>
      </c>
      <c r="I5472" s="94">
        <v>5.8880952380952374E-2</v>
      </c>
    </row>
    <row r="5473" spans="1:9" s="97" customFormat="1" ht="11.25" customHeight="1" x14ac:dyDescent="0.25">
      <c r="A5473" s="77">
        <v>5467</v>
      </c>
      <c r="B5473" s="76" t="s">
        <v>6464</v>
      </c>
      <c r="C5473" s="98" t="s">
        <v>1642</v>
      </c>
      <c r="D5473" s="77" t="s">
        <v>1586</v>
      </c>
      <c r="E5473" s="76" t="s">
        <v>6463</v>
      </c>
      <c r="F5473" s="94" t="s">
        <v>1596</v>
      </c>
      <c r="G5473" s="94">
        <v>0.04</v>
      </c>
      <c r="H5473" s="94">
        <v>4.8476594027441486E-3</v>
      </c>
      <c r="I5473" s="94">
        <v>3.3183809523809525E-2</v>
      </c>
    </row>
    <row r="5474" spans="1:9" s="97" customFormat="1" ht="11.25" customHeight="1" x14ac:dyDescent="0.25">
      <c r="A5474" s="77">
        <v>5468</v>
      </c>
      <c r="B5474" s="76" t="s">
        <v>3539</v>
      </c>
      <c r="C5474" s="98" t="s">
        <v>1642</v>
      </c>
      <c r="D5474" s="77" t="s">
        <v>1586</v>
      </c>
      <c r="E5474" s="76" t="s">
        <v>6460</v>
      </c>
      <c r="F5474" s="94" t="s">
        <v>1596</v>
      </c>
      <c r="G5474" s="94">
        <v>0.4</v>
      </c>
      <c r="H5474" s="94">
        <v>0.23399999999999996</v>
      </c>
      <c r="I5474" s="94">
        <v>0.15670400000000001</v>
      </c>
    </row>
    <row r="5475" spans="1:9" s="97" customFormat="1" ht="11.25" customHeight="1" x14ac:dyDescent="0.25">
      <c r="A5475" s="77">
        <v>5469</v>
      </c>
      <c r="B5475" s="76" t="s">
        <v>6462</v>
      </c>
      <c r="C5475" s="98" t="s">
        <v>1642</v>
      </c>
      <c r="D5475" s="77" t="s">
        <v>1586</v>
      </c>
      <c r="E5475" s="76" t="s">
        <v>6460</v>
      </c>
      <c r="F5475" s="94" t="s">
        <v>1596</v>
      </c>
      <c r="G5475" s="94">
        <v>0.25</v>
      </c>
      <c r="H5475" s="94">
        <v>2.4818401937046004E-2</v>
      </c>
      <c r="I5475" s="94">
        <v>0.21257142857142855</v>
      </c>
    </row>
    <row r="5476" spans="1:9" s="97" customFormat="1" ht="11.25" customHeight="1" x14ac:dyDescent="0.25">
      <c r="A5476" s="77">
        <v>5470</v>
      </c>
      <c r="B5476" s="76" t="s">
        <v>6461</v>
      </c>
      <c r="C5476" s="98" t="s">
        <v>1642</v>
      </c>
      <c r="D5476" s="77" t="s">
        <v>1586</v>
      </c>
      <c r="E5476" s="76" t="s">
        <v>6460</v>
      </c>
      <c r="F5476" s="94" t="s">
        <v>1596</v>
      </c>
      <c r="G5476" s="94">
        <v>0.16</v>
      </c>
      <c r="H5476" s="94">
        <v>7.7582728006456818E-3</v>
      </c>
      <c r="I5476" s="94">
        <v>0.1437161904761905</v>
      </c>
    </row>
    <row r="5477" spans="1:9" s="97" customFormat="1" ht="11.25" customHeight="1" x14ac:dyDescent="0.25">
      <c r="A5477" s="77">
        <v>5471</v>
      </c>
      <c r="B5477" s="76" t="s">
        <v>2598</v>
      </c>
      <c r="C5477" s="98" t="s">
        <v>1638</v>
      </c>
      <c r="D5477" s="77" t="s">
        <v>1586</v>
      </c>
      <c r="E5477" s="76" t="s">
        <v>2559</v>
      </c>
      <c r="F5477" s="94" t="s">
        <v>1596</v>
      </c>
      <c r="G5477" s="94">
        <v>0.1</v>
      </c>
      <c r="H5477" s="94">
        <v>7.2588781275221958E-3</v>
      </c>
      <c r="I5477" s="94">
        <v>8.7547619047619041E-2</v>
      </c>
    </row>
    <row r="5478" spans="1:9" s="97" customFormat="1" ht="11.25" customHeight="1" x14ac:dyDescent="0.25">
      <c r="A5478" s="77">
        <v>5472</v>
      </c>
      <c r="B5478" s="76" t="s">
        <v>5946</v>
      </c>
      <c r="C5478" s="98" t="s">
        <v>1639</v>
      </c>
      <c r="D5478" s="77" t="s">
        <v>1586</v>
      </c>
      <c r="E5478" s="76" t="s">
        <v>7813</v>
      </c>
      <c r="F5478" s="94" t="s">
        <v>1596</v>
      </c>
      <c r="G5478" s="94">
        <v>0.1</v>
      </c>
      <c r="H5478" s="94">
        <v>7.6044188861985496E-2</v>
      </c>
      <c r="I5478" s="94">
        <v>2.2614285714285694E-2</v>
      </c>
    </row>
    <row r="5479" spans="1:9" s="97" customFormat="1" ht="11.25" customHeight="1" x14ac:dyDescent="0.25">
      <c r="A5479" s="77">
        <v>5473</v>
      </c>
      <c r="B5479" s="76" t="s">
        <v>6459</v>
      </c>
      <c r="C5479" s="98" t="s">
        <v>1642</v>
      </c>
      <c r="D5479" s="77" t="s">
        <v>1586</v>
      </c>
      <c r="E5479" s="76" t="s">
        <v>6458</v>
      </c>
      <c r="F5479" s="94" t="s">
        <v>1596</v>
      </c>
      <c r="G5479" s="94">
        <v>0.1</v>
      </c>
      <c r="H5479" s="94">
        <v>1.177360774818402E-2</v>
      </c>
      <c r="I5479" s="94">
        <v>8.3285714285714282E-2</v>
      </c>
    </row>
    <row r="5480" spans="1:9" s="97" customFormat="1" ht="11.25" customHeight="1" x14ac:dyDescent="0.25">
      <c r="A5480" s="77">
        <v>5474</v>
      </c>
      <c r="B5480" s="76" t="s">
        <v>5945</v>
      </c>
      <c r="C5480" s="98" t="s">
        <v>1639</v>
      </c>
      <c r="D5480" s="77" t="s">
        <v>1586</v>
      </c>
      <c r="E5480" s="76" t="s">
        <v>8553</v>
      </c>
      <c r="F5480" s="94" t="s">
        <v>1596</v>
      </c>
      <c r="G5480" s="94">
        <v>0.16</v>
      </c>
      <c r="H5480" s="94">
        <v>9.1600000000000015E-2</v>
      </c>
      <c r="I5480" s="94">
        <v>6.4569599999999991E-2</v>
      </c>
    </row>
    <row r="5481" spans="1:9" s="97" customFormat="1" ht="11.25" customHeight="1" x14ac:dyDescent="0.25">
      <c r="A5481" s="77">
        <v>5475</v>
      </c>
      <c r="B5481" s="76" t="s">
        <v>6457</v>
      </c>
      <c r="C5481" s="98" t="s">
        <v>1642</v>
      </c>
      <c r="D5481" s="77" t="s">
        <v>1586</v>
      </c>
      <c r="E5481" s="76" t="s">
        <v>6456</v>
      </c>
      <c r="F5481" s="94" t="s">
        <v>1596</v>
      </c>
      <c r="G5481" s="94">
        <v>0.1</v>
      </c>
      <c r="H5481" s="94">
        <v>1.5733454398708636E-2</v>
      </c>
      <c r="I5481" s="94">
        <v>7.9547619047619048E-2</v>
      </c>
    </row>
    <row r="5482" spans="1:9" s="97" customFormat="1" ht="11.25" customHeight="1" x14ac:dyDescent="0.25">
      <c r="A5482" s="77">
        <v>5476</v>
      </c>
      <c r="B5482" s="76" t="s">
        <v>6455</v>
      </c>
      <c r="C5482" s="98" t="s">
        <v>1642</v>
      </c>
      <c r="D5482" s="77" t="s">
        <v>1586</v>
      </c>
      <c r="E5482" s="76" t="s">
        <v>6454</v>
      </c>
      <c r="F5482" s="94" t="s">
        <v>1596</v>
      </c>
      <c r="G5482" s="94">
        <v>0.25</v>
      </c>
      <c r="H5482" s="94">
        <v>2.8803470540758679E-2</v>
      </c>
      <c r="I5482" s="94">
        <v>0.20880952380952381</v>
      </c>
    </row>
    <row r="5483" spans="1:9" s="97" customFormat="1" ht="11.25" customHeight="1" x14ac:dyDescent="0.25">
      <c r="A5483" s="77">
        <v>5477</v>
      </c>
      <c r="B5483" s="76" t="s">
        <v>6453</v>
      </c>
      <c r="C5483" s="98" t="s">
        <v>1642</v>
      </c>
      <c r="D5483" s="77" t="s">
        <v>1586</v>
      </c>
      <c r="E5483" s="76" t="s">
        <v>6452</v>
      </c>
      <c r="F5483" s="94" t="s">
        <v>1596</v>
      </c>
      <c r="G5483" s="94">
        <v>0.25</v>
      </c>
      <c r="H5483" s="94">
        <v>1.9900121065375302E-2</v>
      </c>
      <c r="I5483" s="94">
        <v>0.21721428571428572</v>
      </c>
    </row>
    <row r="5484" spans="1:9" s="97" customFormat="1" ht="11.25" customHeight="1" x14ac:dyDescent="0.25">
      <c r="A5484" s="77">
        <v>5478</v>
      </c>
      <c r="B5484" s="76" t="s">
        <v>2597</v>
      </c>
      <c r="C5484" s="98" t="s">
        <v>1638</v>
      </c>
      <c r="D5484" s="77" t="s">
        <v>1586</v>
      </c>
      <c r="E5484" s="76" t="s">
        <v>2544</v>
      </c>
      <c r="F5484" s="94" t="s">
        <v>1596</v>
      </c>
      <c r="G5484" s="94">
        <v>0.1</v>
      </c>
      <c r="H5484" s="94">
        <v>5.6850282485875698E-3</v>
      </c>
      <c r="I5484" s="94">
        <v>8.9033333333333325E-2</v>
      </c>
    </row>
    <row r="5485" spans="1:9" s="97" customFormat="1" ht="11.25" customHeight="1" x14ac:dyDescent="0.25">
      <c r="A5485" s="77">
        <v>5479</v>
      </c>
      <c r="B5485" s="76" t="s">
        <v>5944</v>
      </c>
      <c r="C5485" s="98" t="s">
        <v>1639</v>
      </c>
      <c r="D5485" s="77" t="s">
        <v>1586</v>
      </c>
      <c r="E5485" s="76" t="s">
        <v>8553</v>
      </c>
      <c r="F5485" s="94" t="s">
        <v>1596</v>
      </c>
      <c r="G5485" s="94">
        <v>0.16</v>
      </c>
      <c r="H5485" s="94">
        <v>9.4799999999999995E-2</v>
      </c>
      <c r="I5485" s="94">
        <v>6.1548800000000001E-2</v>
      </c>
    </row>
    <row r="5486" spans="1:9" s="97" customFormat="1" ht="11.25" customHeight="1" x14ac:dyDescent="0.25">
      <c r="A5486" s="77">
        <v>5480</v>
      </c>
      <c r="B5486" s="76" t="s">
        <v>3194</v>
      </c>
      <c r="C5486" s="98" t="s">
        <v>1638</v>
      </c>
      <c r="D5486" s="77" t="s">
        <v>1586</v>
      </c>
      <c r="E5486" s="76" t="s">
        <v>2559</v>
      </c>
      <c r="F5486" s="94" t="s">
        <v>1596</v>
      </c>
      <c r="G5486" s="94">
        <v>0.25</v>
      </c>
      <c r="H5486" s="94">
        <v>0.11267150928167878</v>
      </c>
      <c r="I5486" s="94">
        <v>0.12963809523809525</v>
      </c>
    </row>
    <row r="5487" spans="1:9" s="97" customFormat="1" ht="11.25" customHeight="1" x14ac:dyDescent="0.25">
      <c r="A5487" s="77">
        <v>5481</v>
      </c>
      <c r="B5487" s="76" t="s">
        <v>784</v>
      </c>
      <c r="C5487" s="98" t="s">
        <v>1633</v>
      </c>
      <c r="D5487" s="77" t="s">
        <v>1586</v>
      </c>
      <c r="E5487" s="76" t="s">
        <v>5444</v>
      </c>
      <c r="F5487" s="94" t="s">
        <v>1596</v>
      </c>
      <c r="G5487" s="94">
        <v>0.25</v>
      </c>
      <c r="H5487" s="94">
        <v>9.1333736884584335E-2</v>
      </c>
      <c r="I5487" s="94">
        <v>0.14978095238095238</v>
      </c>
    </row>
    <row r="5488" spans="1:9" s="97" customFormat="1" ht="11.25" customHeight="1" x14ac:dyDescent="0.25">
      <c r="A5488" s="77">
        <v>5482</v>
      </c>
      <c r="B5488" s="76" t="s">
        <v>523</v>
      </c>
      <c r="C5488" s="98" t="s">
        <v>1627</v>
      </c>
      <c r="D5488" s="77" t="s">
        <v>1586</v>
      </c>
      <c r="E5488" s="76" t="s">
        <v>5011</v>
      </c>
      <c r="F5488" s="94" t="s">
        <v>1596</v>
      </c>
      <c r="G5488" s="94">
        <v>0.25</v>
      </c>
      <c r="H5488" s="94">
        <v>1.0164447134786118E-2</v>
      </c>
      <c r="I5488" s="94">
        <v>0.22640476190476189</v>
      </c>
    </row>
    <row r="5489" spans="1:9" s="97" customFormat="1" ht="11.25" customHeight="1" x14ac:dyDescent="0.25">
      <c r="A5489" s="77">
        <v>5483</v>
      </c>
      <c r="B5489" s="76" t="s">
        <v>1613</v>
      </c>
      <c r="C5489" s="98" t="s">
        <v>1633</v>
      </c>
      <c r="D5489" s="77" t="s">
        <v>1586</v>
      </c>
      <c r="E5489" s="76" t="s">
        <v>5577</v>
      </c>
      <c r="F5489" s="94" t="s">
        <v>1596</v>
      </c>
      <c r="G5489" s="94">
        <v>6.3E-2</v>
      </c>
      <c r="H5489" s="94">
        <v>3.4549031476997574E-2</v>
      </c>
      <c r="I5489" s="94">
        <v>2.6857714285714287E-2</v>
      </c>
    </row>
    <row r="5490" spans="1:9" s="97" customFormat="1" ht="11.25" customHeight="1" x14ac:dyDescent="0.25">
      <c r="A5490" s="77">
        <v>5484</v>
      </c>
      <c r="B5490" s="76" t="s">
        <v>2596</v>
      </c>
      <c r="C5490" s="98" t="s">
        <v>1638</v>
      </c>
      <c r="D5490" s="77" t="s">
        <v>1586</v>
      </c>
      <c r="E5490" s="76" t="s">
        <v>2568</v>
      </c>
      <c r="F5490" s="94" t="s">
        <v>1596</v>
      </c>
      <c r="G5490" s="94">
        <v>0.16</v>
      </c>
      <c r="H5490" s="94">
        <v>6.7917675544794193E-2</v>
      </c>
      <c r="I5490" s="94">
        <v>8.6925714285714273E-2</v>
      </c>
    </row>
    <row r="5491" spans="1:9" s="97" customFormat="1" ht="11.25" customHeight="1" x14ac:dyDescent="0.25">
      <c r="A5491" s="77">
        <v>5485</v>
      </c>
      <c r="B5491" s="76" t="s">
        <v>1769</v>
      </c>
      <c r="C5491" s="98" t="s">
        <v>1633</v>
      </c>
      <c r="D5491" s="77" t="s">
        <v>1586</v>
      </c>
      <c r="E5491" s="76" t="s">
        <v>5576</v>
      </c>
      <c r="F5491" s="94" t="s">
        <v>1596</v>
      </c>
      <c r="G5491" s="94">
        <v>0.04</v>
      </c>
      <c r="H5491" s="94">
        <v>1.5910008071025022E-2</v>
      </c>
      <c r="I5491" s="94">
        <v>2.2740952380952379E-2</v>
      </c>
    </row>
    <row r="5492" spans="1:9" s="97" customFormat="1" ht="11.25" customHeight="1" x14ac:dyDescent="0.25">
      <c r="A5492" s="77">
        <v>5486</v>
      </c>
      <c r="B5492" s="76" t="s">
        <v>1516</v>
      </c>
      <c r="C5492" s="98" t="s">
        <v>1627</v>
      </c>
      <c r="D5492" s="77" t="s">
        <v>1586</v>
      </c>
      <c r="E5492" s="76" t="s">
        <v>5010</v>
      </c>
      <c r="F5492" s="94" t="s">
        <v>1596</v>
      </c>
      <c r="G5492" s="94">
        <v>6.3E-2</v>
      </c>
      <c r="H5492" s="94">
        <v>5.4746771589991937E-2</v>
      </c>
      <c r="I5492" s="94">
        <v>7.7910476190476115E-3</v>
      </c>
    </row>
    <row r="5493" spans="1:9" s="97" customFormat="1" ht="11.25" customHeight="1" x14ac:dyDescent="0.25">
      <c r="A5493" s="77">
        <v>5487</v>
      </c>
      <c r="B5493" s="76" t="s">
        <v>1798</v>
      </c>
      <c r="C5493" s="98" t="s">
        <v>1633</v>
      </c>
      <c r="D5493" s="77" t="s">
        <v>1586</v>
      </c>
      <c r="E5493" s="76" t="s">
        <v>5444</v>
      </c>
      <c r="F5493" s="94" t="s">
        <v>1596</v>
      </c>
      <c r="G5493" s="94">
        <v>0.1</v>
      </c>
      <c r="H5493" s="94">
        <v>4.8300040355125105E-2</v>
      </c>
      <c r="I5493" s="94">
        <v>4.8804761904761899E-2</v>
      </c>
    </row>
    <row r="5494" spans="1:9" s="97" customFormat="1" ht="11.25" customHeight="1" x14ac:dyDescent="0.25">
      <c r="A5494" s="77">
        <v>5488</v>
      </c>
      <c r="B5494" s="76" t="s">
        <v>526</v>
      </c>
      <c r="C5494" s="98" t="s">
        <v>1627</v>
      </c>
      <c r="D5494" s="77" t="s">
        <v>1586</v>
      </c>
      <c r="E5494" s="76" t="s">
        <v>5007</v>
      </c>
      <c r="F5494" s="94" t="s">
        <v>1596</v>
      </c>
      <c r="G5494" s="94">
        <v>0.25</v>
      </c>
      <c r="H5494" s="94">
        <v>1.5642655367231639E-2</v>
      </c>
      <c r="I5494" s="94">
        <v>0.22123333333333331</v>
      </c>
    </row>
    <row r="5495" spans="1:9" s="97" customFormat="1" ht="11.25" customHeight="1" x14ac:dyDescent="0.25">
      <c r="A5495" s="77">
        <v>5489</v>
      </c>
      <c r="B5495" s="76" t="s">
        <v>511</v>
      </c>
      <c r="C5495" s="98" t="s">
        <v>1633</v>
      </c>
      <c r="D5495" s="77" t="s">
        <v>1586</v>
      </c>
      <c r="E5495" s="76" t="s">
        <v>5510</v>
      </c>
      <c r="F5495" s="94" t="s">
        <v>1596</v>
      </c>
      <c r="G5495" s="94">
        <v>0.16</v>
      </c>
      <c r="H5495" s="94">
        <v>2.8939669087974174E-2</v>
      </c>
      <c r="I5495" s="94">
        <v>0.12372095238095236</v>
      </c>
    </row>
    <row r="5496" spans="1:9" s="97" customFormat="1" ht="11.25" customHeight="1" x14ac:dyDescent="0.25">
      <c r="A5496" s="77">
        <v>5490</v>
      </c>
      <c r="B5496" s="76" t="s">
        <v>321</v>
      </c>
      <c r="C5496" s="98" t="s">
        <v>1633</v>
      </c>
      <c r="D5496" s="77" t="s">
        <v>1586</v>
      </c>
      <c r="E5496" s="76" t="s">
        <v>5575</v>
      </c>
      <c r="F5496" s="94" t="s">
        <v>1596</v>
      </c>
      <c r="G5496" s="94">
        <v>0.1</v>
      </c>
      <c r="H5496" s="94">
        <v>5.800000000000001E-2</v>
      </c>
      <c r="I5496" s="94">
        <v>3.9647999999999989E-2</v>
      </c>
    </row>
    <row r="5497" spans="1:9" s="97" customFormat="1" ht="11.25" customHeight="1" x14ac:dyDescent="0.25">
      <c r="A5497" s="77">
        <v>5491</v>
      </c>
      <c r="B5497" s="76" t="s">
        <v>527</v>
      </c>
      <c r="C5497" s="98" t="s">
        <v>1627</v>
      </c>
      <c r="D5497" s="77" t="s">
        <v>1586</v>
      </c>
      <c r="E5497" s="76" t="s">
        <v>5007</v>
      </c>
      <c r="F5497" s="94" t="s">
        <v>1596</v>
      </c>
      <c r="G5497" s="94">
        <v>0.1</v>
      </c>
      <c r="H5497" s="94">
        <v>1.4896085552865214E-2</v>
      </c>
      <c r="I5497" s="94">
        <v>8.0338095238095236E-2</v>
      </c>
    </row>
    <row r="5498" spans="1:9" s="97" customFormat="1" ht="11.25" customHeight="1" x14ac:dyDescent="0.25">
      <c r="A5498" s="77">
        <v>5492</v>
      </c>
      <c r="B5498" s="76" t="s">
        <v>1732</v>
      </c>
      <c r="C5498" s="98" t="s">
        <v>1627</v>
      </c>
      <c r="D5498" s="77" t="s">
        <v>1586</v>
      </c>
      <c r="E5498" s="76" t="s">
        <v>5007</v>
      </c>
      <c r="F5498" s="94" t="s">
        <v>1596</v>
      </c>
      <c r="G5498" s="94">
        <v>0.04</v>
      </c>
      <c r="H5498" s="94">
        <v>6.8654156577885395E-3</v>
      </c>
      <c r="I5498" s="94">
        <v>3.1279047619047616E-2</v>
      </c>
    </row>
    <row r="5499" spans="1:9" s="97" customFormat="1" ht="11.25" customHeight="1" x14ac:dyDescent="0.25">
      <c r="A5499" s="77">
        <v>5493</v>
      </c>
      <c r="B5499" s="76" t="s">
        <v>2595</v>
      </c>
      <c r="C5499" s="98" t="s">
        <v>1638</v>
      </c>
      <c r="D5499" s="77" t="s">
        <v>1586</v>
      </c>
      <c r="E5499" s="76" t="s">
        <v>2559</v>
      </c>
      <c r="F5499" s="94" t="s">
        <v>1596</v>
      </c>
      <c r="G5499" s="94">
        <v>0.4</v>
      </c>
      <c r="H5499" s="94">
        <v>8.0685028248587587E-2</v>
      </c>
      <c r="I5499" s="94">
        <v>0.30143333333333333</v>
      </c>
    </row>
    <row r="5500" spans="1:9" s="97" customFormat="1" ht="11.25" customHeight="1" x14ac:dyDescent="0.25">
      <c r="A5500" s="77">
        <v>5494</v>
      </c>
      <c r="B5500" s="76" t="s">
        <v>2594</v>
      </c>
      <c r="C5500" s="98" t="s">
        <v>1638</v>
      </c>
      <c r="D5500" s="77" t="s">
        <v>1586</v>
      </c>
      <c r="E5500" s="76" t="s">
        <v>8564</v>
      </c>
      <c r="F5500" s="94" t="s">
        <v>1596</v>
      </c>
      <c r="G5500" s="94">
        <v>0.16</v>
      </c>
      <c r="H5500" s="94">
        <v>3.4160613397901538E-2</v>
      </c>
      <c r="I5500" s="94">
        <v>0.11879238095238095</v>
      </c>
    </row>
    <row r="5501" spans="1:9" s="97" customFormat="1" ht="11.25" customHeight="1" x14ac:dyDescent="0.25">
      <c r="A5501" s="77">
        <v>5495</v>
      </c>
      <c r="B5501" s="76" t="s">
        <v>5943</v>
      </c>
      <c r="C5501" s="98" t="s">
        <v>1639</v>
      </c>
      <c r="D5501" s="77" t="s">
        <v>1586</v>
      </c>
      <c r="E5501" s="76" t="s">
        <v>7675</v>
      </c>
      <c r="F5501" s="94" t="s">
        <v>1596</v>
      </c>
      <c r="G5501" s="94">
        <v>0.25</v>
      </c>
      <c r="H5501" s="94">
        <v>0.1595</v>
      </c>
      <c r="I5501" s="94">
        <v>8.5432000000000008E-2</v>
      </c>
    </row>
    <row r="5502" spans="1:9" s="97" customFormat="1" ht="11.25" customHeight="1" x14ac:dyDescent="0.25">
      <c r="A5502" s="77">
        <v>5496</v>
      </c>
      <c r="B5502" s="76" t="s">
        <v>5942</v>
      </c>
      <c r="C5502" s="98" t="s">
        <v>1639</v>
      </c>
      <c r="D5502" s="77" t="s">
        <v>1586</v>
      </c>
      <c r="E5502" s="76" t="s">
        <v>7675</v>
      </c>
      <c r="F5502" s="94" t="s">
        <v>1596</v>
      </c>
      <c r="G5502" s="94">
        <v>0.4</v>
      </c>
      <c r="H5502" s="94">
        <v>0.25800000000000001</v>
      </c>
      <c r="I5502" s="94">
        <v>0.134048</v>
      </c>
    </row>
    <row r="5503" spans="1:9" s="97" customFormat="1" ht="11.25" customHeight="1" x14ac:dyDescent="0.25">
      <c r="A5503" s="77">
        <v>5497</v>
      </c>
      <c r="B5503" s="76" t="s">
        <v>5941</v>
      </c>
      <c r="C5503" s="98" t="s">
        <v>1639</v>
      </c>
      <c r="D5503" s="77" t="s">
        <v>1586</v>
      </c>
      <c r="E5503" s="76" t="s">
        <v>7675</v>
      </c>
      <c r="F5503" s="94" t="s">
        <v>1596</v>
      </c>
      <c r="G5503" s="94">
        <v>0.4</v>
      </c>
      <c r="H5503" s="94">
        <v>0.27800000000000002</v>
      </c>
      <c r="I5503" s="94">
        <v>0.11516799999999999</v>
      </c>
    </row>
    <row r="5504" spans="1:9" s="97" customFormat="1" ht="11.25" customHeight="1" x14ac:dyDescent="0.25">
      <c r="A5504" s="77">
        <v>5498</v>
      </c>
      <c r="B5504" s="76" t="s">
        <v>5940</v>
      </c>
      <c r="C5504" s="98" t="s">
        <v>1639</v>
      </c>
      <c r="D5504" s="77" t="s">
        <v>1586</v>
      </c>
      <c r="E5504" s="76" t="s">
        <v>7675</v>
      </c>
      <c r="F5504" s="94" t="s">
        <v>1596</v>
      </c>
      <c r="G5504" s="94">
        <v>6.3E-2</v>
      </c>
      <c r="H5504" s="94">
        <v>4.5469999999999997E-2</v>
      </c>
      <c r="I5504" s="94">
        <v>1.6548320000000002E-2</v>
      </c>
    </row>
    <row r="5505" spans="1:9" s="97" customFormat="1" ht="11.25" customHeight="1" x14ac:dyDescent="0.25">
      <c r="A5505" s="77">
        <v>5499</v>
      </c>
      <c r="B5505" s="76" t="s">
        <v>5939</v>
      </c>
      <c r="C5505" s="98" t="s">
        <v>1639</v>
      </c>
      <c r="D5505" s="77" t="s">
        <v>1586</v>
      </c>
      <c r="E5505" s="76" t="s">
        <v>7675</v>
      </c>
      <c r="F5505" s="94" t="s">
        <v>1596</v>
      </c>
      <c r="G5505" s="94">
        <v>6.3E-2</v>
      </c>
      <c r="H5505" s="94">
        <v>4.0430000000000001E-2</v>
      </c>
      <c r="I5505" s="94">
        <v>2.1306079999999998E-2</v>
      </c>
    </row>
    <row r="5506" spans="1:9" s="97" customFormat="1" ht="11.25" customHeight="1" x14ac:dyDescent="0.25">
      <c r="A5506" s="77">
        <v>5500</v>
      </c>
      <c r="B5506" s="76" t="s">
        <v>715</v>
      </c>
      <c r="C5506" s="98" t="s">
        <v>1633</v>
      </c>
      <c r="D5506" s="77" t="s">
        <v>1586</v>
      </c>
      <c r="E5506" s="76" t="s">
        <v>320</v>
      </c>
      <c r="F5506" s="94" t="s">
        <v>1596</v>
      </c>
      <c r="G5506" s="94">
        <v>6.3E-2</v>
      </c>
      <c r="H5506" s="94">
        <v>2.4374495560936238E-2</v>
      </c>
      <c r="I5506" s="94">
        <v>3.6462476190476191E-2</v>
      </c>
    </row>
    <row r="5507" spans="1:9" s="97" customFormat="1" ht="11.25" customHeight="1" x14ac:dyDescent="0.25">
      <c r="A5507" s="77">
        <v>5501</v>
      </c>
      <c r="B5507" s="76" t="s">
        <v>1762</v>
      </c>
      <c r="C5507" s="98" t="s">
        <v>1633</v>
      </c>
      <c r="D5507" s="77" t="s">
        <v>1586</v>
      </c>
      <c r="E5507" s="76" t="s">
        <v>5444</v>
      </c>
      <c r="F5507" s="94" t="s">
        <v>1596</v>
      </c>
      <c r="G5507" s="94">
        <v>0.04</v>
      </c>
      <c r="H5507" s="94">
        <v>2.8799999999999999E-2</v>
      </c>
      <c r="I5507" s="94">
        <v>1.0572799999999999E-2</v>
      </c>
    </row>
    <row r="5508" spans="1:9" s="97" customFormat="1" ht="11.25" customHeight="1" x14ac:dyDescent="0.25">
      <c r="A5508" s="77">
        <v>5502</v>
      </c>
      <c r="B5508" s="76" t="s">
        <v>512</v>
      </c>
      <c r="C5508" s="98" t="s">
        <v>1633</v>
      </c>
      <c r="D5508" s="77" t="s">
        <v>1586</v>
      </c>
      <c r="E5508" s="76" t="s">
        <v>5574</v>
      </c>
      <c r="F5508" s="94" t="s">
        <v>1596</v>
      </c>
      <c r="G5508" s="94">
        <v>0.16</v>
      </c>
      <c r="H5508" s="94">
        <v>6.0043381759483462E-2</v>
      </c>
      <c r="I5508" s="94">
        <v>9.435904761904762E-2</v>
      </c>
    </row>
    <row r="5509" spans="1:9" s="97" customFormat="1" ht="11.25" customHeight="1" x14ac:dyDescent="0.25">
      <c r="A5509" s="77">
        <v>5503</v>
      </c>
      <c r="B5509" s="76" t="s">
        <v>1786</v>
      </c>
      <c r="C5509" s="98" t="s">
        <v>1633</v>
      </c>
      <c r="D5509" s="77" t="s">
        <v>1586</v>
      </c>
      <c r="E5509" s="76" t="s">
        <v>5573</v>
      </c>
      <c r="F5509" s="94" t="s">
        <v>1596</v>
      </c>
      <c r="G5509" s="94">
        <v>0.1</v>
      </c>
      <c r="H5509" s="94">
        <v>5.2999999999999999E-2</v>
      </c>
      <c r="I5509" s="94">
        <v>4.4367999999999998E-2</v>
      </c>
    </row>
    <row r="5510" spans="1:9" s="97" customFormat="1" ht="11.25" customHeight="1" x14ac:dyDescent="0.25">
      <c r="A5510" s="77">
        <v>5504</v>
      </c>
      <c r="B5510" s="76" t="s">
        <v>5938</v>
      </c>
      <c r="C5510" s="98" t="s">
        <v>1639</v>
      </c>
      <c r="D5510" s="77" t="s">
        <v>1586</v>
      </c>
      <c r="E5510" s="76" t="s">
        <v>7675</v>
      </c>
      <c r="F5510" s="94" t="s">
        <v>1596</v>
      </c>
      <c r="G5510" s="94">
        <v>0.16</v>
      </c>
      <c r="H5510" s="94">
        <v>8.5199999999999998E-2</v>
      </c>
      <c r="I5510" s="94">
        <v>7.0611199999999999E-2</v>
      </c>
    </row>
    <row r="5511" spans="1:9" s="97" customFormat="1" ht="11.25" customHeight="1" x14ac:dyDescent="0.25">
      <c r="A5511" s="77">
        <v>5505</v>
      </c>
      <c r="B5511" s="76" t="s">
        <v>6451</v>
      </c>
      <c r="C5511" s="98" t="s">
        <v>1642</v>
      </c>
      <c r="D5511" s="77" t="s">
        <v>1586</v>
      </c>
      <c r="E5511" s="76" t="s">
        <v>6450</v>
      </c>
      <c r="F5511" s="94" t="s">
        <v>1596</v>
      </c>
      <c r="G5511" s="94">
        <v>0.1</v>
      </c>
      <c r="H5511" s="94">
        <v>1.3099999999999999E-2</v>
      </c>
      <c r="I5511" s="94">
        <v>8.2033600000000012E-2</v>
      </c>
    </row>
    <row r="5512" spans="1:9" s="97" customFormat="1" ht="11.25" customHeight="1" x14ac:dyDescent="0.25">
      <c r="A5512" s="77">
        <v>5506</v>
      </c>
      <c r="B5512" s="76" t="s">
        <v>5937</v>
      </c>
      <c r="C5512" s="98" t="s">
        <v>1639</v>
      </c>
      <c r="D5512" s="77" t="s">
        <v>1586</v>
      </c>
      <c r="E5512" s="76" t="s">
        <v>7675</v>
      </c>
      <c r="F5512" s="94" t="s">
        <v>1596</v>
      </c>
      <c r="G5512" s="94">
        <v>0.1</v>
      </c>
      <c r="H5512" s="94">
        <v>5.3999999999999999E-2</v>
      </c>
      <c r="I5512" s="94">
        <v>4.3423999999999997E-2</v>
      </c>
    </row>
    <row r="5513" spans="1:9" s="97" customFormat="1" ht="11.25" customHeight="1" x14ac:dyDescent="0.25">
      <c r="A5513" s="77">
        <v>5507</v>
      </c>
      <c r="B5513" s="76" t="s">
        <v>6449</v>
      </c>
      <c r="C5513" s="98" t="s">
        <v>1642</v>
      </c>
      <c r="D5513" s="77" t="s">
        <v>1586</v>
      </c>
      <c r="E5513" s="76" t="s">
        <v>6447</v>
      </c>
      <c r="F5513" s="94" t="s">
        <v>1596</v>
      </c>
      <c r="G5513" s="94">
        <v>6.3E-2</v>
      </c>
      <c r="H5513" s="94">
        <v>4.4794188861985475E-3</v>
      </c>
      <c r="I5513" s="94">
        <v>5.5243428571428575E-2</v>
      </c>
    </row>
    <row r="5514" spans="1:9" s="97" customFormat="1" ht="11.25" customHeight="1" x14ac:dyDescent="0.25">
      <c r="A5514" s="77">
        <v>5508</v>
      </c>
      <c r="B5514" s="76" t="s">
        <v>6448</v>
      </c>
      <c r="C5514" s="98" t="s">
        <v>1642</v>
      </c>
      <c r="D5514" s="77" t="s">
        <v>1586</v>
      </c>
      <c r="E5514" s="76" t="s">
        <v>6447</v>
      </c>
      <c r="F5514" s="94" t="s">
        <v>1596</v>
      </c>
      <c r="G5514" s="94">
        <v>6.3E-2</v>
      </c>
      <c r="H5514" s="94">
        <v>8.8882163034705412E-3</v>
      </c>
      <c r="I5514" s="94">
        <v>5.1081523809523799E-2</v>
      </c>
    </row>
    <row r="5515" spans="1:9" s="97" customFormat="1" ht="11.25" customHeight="1" x14ac:dyDescent="0.25">
      <c r="A5515" s="77">
        <v>5509</v>
      </c>
      <c r="B5515" s="76" t="s">
        <v>6446</v>
      </c>
      <c r="C5515" s="98" t="s">
        <v>1642</v>
      </c>
      <c r="D5515" s="77" t="s">
        <v>1586</v>
      </c>
      <c r="E5515" s="76" t="s">
        <v>6445</v>
      </c>
      <c r="F5515" s="94" t="s">
        <v>1596</v>
      </c>
      <c r="G5515" s="94">
        <v>0.1</v>
      </c>
      <c r="H5515" s="94">
        <v>8.6763518966908801E-3</v>
      </c>
      <c r="I5515" s="94">
        <v>8.6209523809523819E-2</v>
      </c>
    </row>
    <row r="5516" spans="1:9" s="97" customFormat="1" ht="11.25" customHeight="1" x14ac:dyDescent="0.25">
      <c r="A5516" s="77">
        <v>5510</v>
      </c>
      <c r="B5516" s="76" t="s">
        <v>5936</v>
      </c>
      <c r="C5516" s="98" t="s">
        <v>1639</v>
      </c>
      <c r="D5516" s="77" t="s">
        <v>1586</v>
      </c>
      <c r="E5516" s="76" t="s">
        <v>7675</v>
      </c>
      <c r="F5516" s="94" t="s">
        <v>1596</v>
      </c>
      <c r="G5516" s="94">
        <v>6.3E-2</v>
      </c>
      <c r="H5516" s="94">
        <v>3.4130000000000001E-2</v>
      </c>
      <c r="I5516" s="94">
        <v>2.7253279999999998E-2</v>
      </c>
    </row>
    <row r="5517" spans="1:9" s="97" customFormat="1" ht="11.25" customHeight="1" x14ac:dyDescent="0.25">
      <c r="A5517" s="77">
        <v>5511</v>
      </c>
      <c r="B5517" s="76" t="s">
        <v>6444</v>
      </c>
      <c r="C5517" s="98" t="s">
        <v>1642</v>
      </c>
      <c r="D5517" s="77" t="s">
        <v>1586</v>
      </c>
      <c r="E5517" s="76" t="s">
        <v>6230</v>
      </c>
      <c r="F5517" s="94" t="s">
        <v>1596</v>
      </c>
      <c r="G5517" s="94">
        <v>0.1</v>
      </c>
      <c r="H5517" s="94">
        <v>1.4013317191283292E-2</v>
      </c>
      <c r="I5517" s="94">
        <v>8.1171428571428561E-2</v>
      </c>
    </row>
    <row r="5518" spans="1:9" s="97" customFormat="1" ht="11.25" customHeight="1" x14ac:dyDescent="0.25">
      <c r="A5518" s="77">
        <v>5512</v>
      </c>
      <c r="B5518" s="76" t="s">
        <v>6443</v>
      </c>
      <c r="C5518" s="98" t="s">
        <v>1642</v>
      </c>
      <c r="D5518" s="77" t="s">
        <v>1586</v>
      </c>
      <c r="E5518" s="76" t="s">
        <v>6230</v>
      </c>
      <c r="F5518" s="94" t="s">
        <v>1596</v>
      </c>
      <c r="G5518" s="94">
        <v>0.16</v>
      </c>
      <c r="H5518" s="94">
        <v>2.8122477804681197E-2</v>
      </c>
      <c r="I5518" s="94">
        <v>0.12449238095238095</v>
      </c>
    </row>
    <row r="5519" spans="1:9" s="97" customFormat="1" ht="11.25" customHeight="1" x14ac:dyDescent="0.25">
      <c r="A5519" s="77">
        <v>5513</v>
      </c>
      <c r="B5519" s="76" t="s">
        <v>6442</v>
      </c>
      <c r="C5519" s="98" t="s">
        <v>1642</v>
      </c>
      <c r="D5519" s="77" t="s">
        <v>1586</v>
      </c>
      <c r="E5519" s="76" t="s">
        <v>6441</v>
      </c>
      <c r="F5519" s="94" t="s">
        <v>1596</v>
      </c>
      <c r="G5519" s="94">
        <v>0.04</v>
      </c>
      <c r="H5519" s="94">
        <v>7.6674737691686846E-3</v>
      </c>
      <c r="I5519" s="94">
        <v>3.0521904761904757E-2</v>
      </c>
    </row>
    <row r="5520" spans="1:9" s="97" customFormat="1" ht="11.25" customHeight="1" x14ac:dyDescent="0.25">
      <c r="A5520" s="77">
        <v>5514</v>
      </c>
      <c r="B5520" s="76" t="s">
        <v>5009</v>
      </c>
      <c r="C5520" s="98" t="s">
        <v>1627</v>
      </c>
      <c r="D5520" s="77" t="s">
        <v>1586</v>
      </c>
      <c r="E5520" s="76" t="s">
        <v>5004</v>
      </c>
      <c r="F5520" s="94" t="s">
        <v>1596</v>
      </c>
      <c r="G5520" s="94">
        <v>0.03</v>
      </c>
      <c r="H5520" s="94">
        <v>1.9399999999999997E-2</v>
      </c>
      <c r="I5520" s="94">
        <v>1.00064E-2</v>
      </c>
    </row>
    <row r="5521" spans="1:9" s="97" customFormat="1" ht="11.25" customHeight="1" x14ac:dyDescent="0.25">
      <c r="A5521" s="77">
        <v>5515</v>
      </c>
      <c r="B5521" s="76" t="s">
        <v>513</v>
      </c>
      <c r="C5521" s="98" t="s">
        <v>1627</v>
      </c>
      <c r="D5521" s="77" t="s">
        <v>1586</v>
      </c>
      <c r="E5521" s="76" t="s">
        <v>5008</v>
      </c>
      <c r="F5521" s="94" t="s">
        <v>1596</v>
      </c>
      <c r="G5521" s="94">
        <v>0.1</v>
      </c>
      <c r="H5521" s="94">
        <v>6.5000000000000002E-2</v>
      </c>
      <c r="I5521" s="94">
        <v>3.304E-2</v>
      </c>
    </row>
    <row r="5522" spans="1:9" s="97" customFormat="1" ht="11.25" customHeight="1" x14ac:dyDescent="0.25">
      <c r="A5522" s="77">
        <v>5516</v>
      </c>
      <c r="B5522" s="76" t="s">
        <v>2299</v>
      </c>
      <c r="C5522" s="98" t="s">
        <v>1627</v>
      </c>
      <c r="D5522" s="77" t="s">
        <v>1586</v>
      </c>
      <c r="E5522" s="76" t="s">
        <v>4945</v>
      </c>
      <c r="F5522" s="94" t="s">
        <v>1596</v>
      </c>
      <c r="G5522" s="94">
        <v>0.16</v>
      </c>
      <c r="H5522" s="94">
        <v>3.3343422114608556E-2</v>
      </c>
      <c r="I5522" s="94">
        <v>0.11956380952380952</v>
      </c>
    </row>
    <row r="5523" spans="1:9" s="97" customFormat="1" ht="11.25" customHeight="1" x14ac:dyDescent="0.25">
      <c r="A5523" s="77">
        <v>5517</v>
      </c>
      <c r="B5523" s="76" t="s">
        <v>3535</v>
      </c>
      <c r="C5523" s="98" t="s">
        <v>1627</v>
      </c>
      <c r="D5523" s="77" t="s">
        <v>1586</v>
      </c>
      <c r="E5523" s="76" t="s">
        <v>5004</v>
      </c>
      <c r="F5523" s="94" t="s">
        <v>1596</v>
      </c>
      <c r="G5523" s="94">
        <v>6.3E-2</v>
      </c>
      <c r="H5523" s="94">
        <v>3.4759999999999999E-2</v>
      </c>
      <c r="I5523" s="94">
        <v>2.6658560000000001E-2</v>
      </c>
    </row>
    <row r="5524" spans="1:9" s="97" customFormat="1" ht="11.25" customHeight="1" x14ac:dyDescent="0.25">
      <c r="A5524" s="77">
        <v>5518</v>
      </c>
      <c r="B5524" s="76" t="s">
        <v>764</v>
      </c>
      <c r="C5524" s="98" t="s">
        <v>1633</v>
      </c>
      <c r="D5524" s="77" t="s">
        <v>1586</v>
      </c>
      <c r="E5524" s="76" t="s">
        <v>3648</v>
      </c>
      <c r="F5524" s="94" t="s">
        <v>1596</v>
      </c>
      <c r="G5524" s="94">
        <v>0.1</v>
      </c>
      <c r="H5524" s="94">
        <v>0.1</v>
      </c>
      <c r="I5524" s="94">
        <v>0</v>
      </c>
    </row>
    <row r="5525" spans="1:9" s="97" customFormat="1" ht="11.25" customHeight="1" x14ac:dyDescent="0.25">
      <c r="A5525" s="77">
        <v>5519</v>
      </c>
      <c r="B5525" s="76" t="s">
        <v>2285</v>
      </c>
      <c r="C5525" s="98" t="s">
        <v>1627</v>
      </c>
      <c r="D5525" s="77" t="s">
        <v>1586</v>
      </c>
      <c r="E5525" s="76" t="s">
        <v>4939</v>
      </c>
      <c r="F5525" s="94" t="s">
        <v>1596</v>
      </c>
      <c r="G5525" s="94">
        <v>6.3E-2</v>
      </c>
      <c r="H5525" s="94">
        <v>4.5399515738498786E-3</v>
      </c>
      <c r="I5525" s="94">
        <v>5.5186285714285715E-2</v>
      </c>
    </row>
    <row r="5526" spans="1:9" s="97" customFormat="1" ht="11.25" customHeight="1" x14ac:dyDescent="0.25">
      <c r="A5526" s="77">
        <v>5520</v>
      </c>
      <c r="B5526" s="76" t="s">
        <v>730</v>
      </c>
      <c r="C5526" s="98" t="s">
        <v>1633</v>
      </c>
      <c r="D5526" s="77" t="s">
        <v>1586</v>
      </c>
      <c r="E5526" s="76" t="s">
        <v>3648</v>
      </c>
      <c r="F5526" s="94" t="s">
        <v>1596</v>
      </c>
      <c r="G5526" s="94">
        <v>0.1</v>
      </c>
      <c r="H5526" s="94">
        <v>8.4140435835351086E-3</v>
      </c>
      <c r="I5526" s="94">
        <v>8.6457142857142857E-2</v>
      </c>
    </row>
    <row r="5527" spans="1:9" s="97" customFormat="1" ht="11.25" customHeight="1" x14ac:dyDescent="0.25">
      <c r="A5527" s="77">
        <v>5521</v>
      </c>
      <c r="B5527" s="76" t="s">
        <v>1597</v>
      </c>
      <c r="C5527" s="98" t="s">
        <v>1633</v>
      </c>
      <c r="D5527" s="77" t="s">
        <v>1586</v>
      </c>
      <c r="E5527" s="76" t="s">
        <v>3648</v>
      </c>
      <c r="F5527" s="94" t="s">
        <v>1596</v>
      </c>
      <c r="G5527" s="94">
        <v>0.04</v>
      </c>
      <c r="H5527" s="94">
        <v>2.2669491525423729E-2</v>
      </c>
      <c r="I5527" s="94">
        <v>1.636E-2</v>
      </c>
    </row>
    <row r="5528" spans="1:9" s="97" customFormat="1" ht="11.25" customHeight="1" x14ac:dyDescent="0.25">
      <c r="A5528" s="77">
        <v>5522</v>
      </c>
      <c r="B5528" s="76" t="s">
        <v>1742</v>
      </c>
      <c r="C5528" s="98" t="s">
        <v>1627</v>
      </c>
      <c r="D5528" s="77" t="s">
        <v>1586</v>
      </c>
      <c r="E5528" s="76" t="s">
        <v>5007</v>
      </c>
      <c r="F5528" s="94" t="s">
        <v>1596</v>
      </c>
      <c r="G5528" s="94">
        <v>6.3E-2</v>
      </c>
      <c r="H5528" s="94">
        <v>8.1416464891041172E-3</v>
      </c>
      <c r="I5528" s="94">
        <v>5.1786285714285708E-2</v>
      </c>
    </row>
    <row r="5529" spans="1:9" s="97" customFormat="1" ht="11.25" customHeight="1" x14ac:dyDescent="0.25">
      <c r="A5529" s="77">
        <v>5523</v>
      </c>
      <c r="B5529" s="76" t="s">
        <v>524</v>
      </c>
      <c r="C5529" s="98" t="s">
        <v>1633</v>
      </c>
      <c r="D5529" s="77" t="s">
        <v>1586</v>
      </c>
      <c r="E5529" s="76" t="s">
        <v>3648</v>
      </c>
      <c r="F5529" s="94" t="s">
        <v>1596</v>
      </c>
      <c r="G5529" s="94">
        <v>0.04</v>
      </c>
      <c r="H5529" s="94">
        <v>7.5918079096045209E-3</v>
      </c>
      <c r="I5529" s="94">
        <v>3.0593333333333333E-2</v>
      </c>
    </row>
    <row r="5530" spans="1:9" s="97" customFormat="1" ht="11.25" customHeight="1" x14ac:dyDescent="0.25">
      <c r="A5530" s="77">
        <v>5524</v>
      </c>
      <c r="B5530" s="76" t="s">
        <v>772</v>
      </c>
      <c r="C5530" s="98" t="s">
        <v>1633</v>
      </c>
      <c r="D5530" s="77" t="s">
        <v>1586</v>
      </c>
      <c r="E5530" s="76" t="s">
        <v>5571</v>
      </c>
      <c r="F5530" s="94" t="s">
        <v>1596</v>
      </c>
      <c r="G5530" s="94">
        <v>0.1</v>
      </c>
      <c r="H5530" s="94">
        <v>4.9853712671509287E-2</v>
      </c>
      <c r="I5530" s="94">
        <v>4.7338095238095235E-2</v>
      </c>
    </row>
    <row r="5531" spans="1:9" s="97" customFormat="1" ht="11.25" customHeight="1" x14ac:dyDescent="0.25">
      <c r="A5531" s="77">
        <v>5525</v>
      </c>
      <c r="B5531" s="76" t="s">
        <v>2300</v>
      </c>
      <c r="C5531" s="98" t="s">
        <v>1627</v>
      </c>
      <c r="D5531" s="77" t="s">
        <v>1586</v>
      </c>
      <c r="E5531" s="76" t="s">
        <v>5006</v>
      </c>
      <c r="F5531" s="94" t="s">
        <v>1596</v>
      </c>
      <c r="G5531" s="94">
        <v>6.3E-2</v>
      </c>
      <c r="H5531" s="94">
        <v>4.1689999999999998E-2</v>
      </c>
      <c r="I5531" s="94">
        <v>2.0116640000000002E-2</v>
      </c>
    </row>
    <row r="5532" spans="1:9" s="97" customFormat="1" ht="11.25" customHeight="1" x14ac:dyDescent="0.25">
      <c r="A5532" s="77">
        <v>5526</v>
      </c>
      <c r="B5532" s="76" t="s">
        <v>5572</v>
      </c>
      <c r="C5532" s="98" t="s">
        <v>1633</v>
      </c>
      <c r="D5532" s="77" t="s">
        <v>1586</v>
      </c>
      <c r="E5532" s="76" t="s">
        <v>3648</v>
      </c>
      <c r="F5532" s="94" t="s">
        <v>1596</v>
      </c>
      <c r="G5532" s="94">
        <v>0.25</v>
      </c>
      <c r="H5532" s="94">
        <v>0.16200000000000001</v>
      </c>
      <c r="I5532" s="94">
        <v>8.3072000000000007E-2</v>
      </c>
    </row>
    <row r="5533" spans="1:9" s="97" customFormat="1" ht="11.25" customHeight="1" x14ac:dyDescent="0.25">
      <c r="A5533" s="77">
        <v>5527</v>
      </c>
      <c r="B5533" s="76" t="s">
        <v>766</v>
      </c>
      <c r="C5533" s="98" t="s">
        <v>1633</v>
      </c>
      <c r="D5533" s="77" t="s">
        <v>1586</v>
      </c>
      <c r="E5533" s="76" t="s">
        <v>3648</v>
      </c>
      <c r="F5533" s="94" t="s">
        <v>1596</v>
      </c>
      <c r="G5533" s="94">
        <v>0.1</v>
      </c>
      <c r="H5533" s="94">
        <v>1.4038539144471349E-2</v>
      </c>
      <c r="I5533" s="94">
        <v>8.1147619047619052E-2</v>
      </c>
    </row>
    <row r="5534" spans="1:9" s="97" customFormat="1" ht="11.25" customHeight="1" x14ac:dyDescent="0.25">
      <c r="A5534" s="77">
        <v>5528</v>
      </c>
      <c r="B5534" s="76" t="s">
        <v>2298</v>
      </c>
      <c r="C5534" s="98" t="s">
        <v>1627</v>
      </c>
      <c r="D5534" s="77" t="s">
        <v>1586</v>
      </c>
      <c r="E5534" s="76" t="s">
        <v>5004</v>
      </c>
      <c r="F5534" s="94" t="s">
        <v>1596</v>
      </c>
      <c r="G5534" s="94">
        <v>0.4</v>
      </c>
      <c r="H5534" s="94">
        <v>1.271186440677966E-2</v>
      </c>
      <c r="I5534" s="94">
        <v>0.36559999999999998</v>
      </c>
    </row>
    <row r="5535" spans="1:9" s="97" customFormat="1" ht="11.25" customHeight="1" x14ac:dyDescent="0.25">
      <c r="A5535" s="77">
        <v>5529</v>
      </c>
      <c r="B5535" s="76" t="s">
        <v>768</v>
      </c>
      <c r="C5535" s="98" t="s">
        <v>1633</v>
      </c>
      <c r="D5535" s="77" t="s">
        <v>1586</v>
      </c>
      <c r="E5535" s="76" t="s">
        <v>3648</v>
      </c>
      <c r="F5535" s="94" t="s">
        <v>1596</v>
      </c>
      <c r="G5535" s="94">
        <v>0.1</v>
      </c>
      <c r="H5535" s="94">
        <v>6.7292171105730429E-3</v>
      </c>
      <c r="I5535" s="94">
        <v>8.8047619047619041E-2</v>
      </c>
    </row>
    <row r="5536" spans="1:9" s="97" customFormat="1" ht="11.25" customHeight="1" x14ac:dyDescent="0.25">
      <c r="A5536" s="77">
        <v>5530</v>
      </c>
      <c r="B5536" s="76" t="s">
        <v>814</v>
      </c>
      <c r="C5536" s="98" t="s">
        <v>1633</v>
      </c>
      <c r="D5536" s="77" t="s">
        <v>1586</v>
      </c>
      <c r="E5536" s="76" t="s">
        <v>3648</v>
      </c>
      <c r="F5536" s="94" t="s">
        <v>1596</v>
      </c>
      <c r="G5536" s="94">
        <v>0.04</v>
      </c>
      <c r="H5536" s="94">
        <v>2.64E-2</v>
      </c>
      <c r="I5536" s="94">
        <v>1.28384E-2</v>
      </c>
    </row>
    <row r="5537" spans="1:9" s="97" customFormat="1" ht="11.25" customHeight="1" x14ac:dyDescent="0.25">
      <c r="A5537" s="77">
        <v>5531</v>
      </c>
      <c r="B5537" s="76" t="s">
        <v>770</v>
      </c>
      <c r="C5537" s="98" t="s">
        <v>1633</v>
      </c>
      <c r="D5537" s="77" t="s">
        <v>1586</v>
      </c>
      <c r="E5537" s="76" t="s">
        <v>3648</v>
      </c>
      <c r="F5537" s="94" t="s">
        <v>1596</v>
      </c>
      <c r="G5537" s="94">
        <v>0.06</v>
      </c>
      <c r="H5537" s="94">
        <v>7.9247376916868444E-3</v>
      </c>
      <c r="I5537" s="94">
        <v>4.9159047619047616E-2</v>
      </c>
    </row>
    <row r="5538" spans="1:9" s="97" customFormat="1" ht="11.25" customHeight="1" x14ac:dyDescent="0.25">
      <c r="A5538" s="77">
        <v>5532</v>
      </c>
      <c r="B5538" s="76" t="s">
        <v>518</v>
      </c>
      <c r="C5538" s="98" t="s">
        <v>1627</v>
      </c>
      <c r="D5538" s="77" t="s">
        <v>1586</v>
      </c>
      <c r="E5538" s="76" t="s">
        <v>5005</v>
      </c>
      <c r="F5538" s="94" t="s">
        <v>1596</v>
      </c>
      <c r="G5538" s="94">
        <v>0.1</v>
      </c>
      <c r="H5538" s="94">
        <v>7.1125907990314775E-3</v>
      </c>
      <c r="I5538" s="94">
        <v>8.7685714285714284E-2</v>
      </c>
    </row>
    <row r="5539" spans="1:9" s="97" customFormat="1" ht="11.25" customHeight="1" x14ac:dyDescent="0.25">
      <c r="A5539" s="77">
        <v>5533</v>
      </c>
      <c r="B5539" s="76" t="s">
        <v>734</v>
      </c>
      <c r="C5539" s="98" t="s">
        <v>1633</v>
      </c>
      <c r="D5539" s="77" t="s">
        <v>1586</v>
      </c>
      <c r="E5539" s="76" t="s">
        <v>5570</v>
      </c>
      <c r="F5539" s="94" t="s">
        <v>1596</v>
      </c>
      <c r="G5539" s="94">
        <v>0.1</v>
      </c>
      <c r="H5539" s="94">
        <v>2.1640435835351086E-2</v>
      </c>
      <c r="I5539" s="94">
        <v>7.3971428571428577E-2</v>
      </c>
    </row>
    <row r="5540" spans="1:9" s="97" customFormat="1" ht="11.25" customHeight="1" x14ac:dyDescent="0.25">
      <c r="A5540" s="77">
        <v>5534</v>
      </c>
      <c r="B5540" s="76" t="s">
        <v>5935</v>
      </c>
      <c r="C5540" s="98" t="s">
        <v>1639</v>
      </c>
      <c r="D5540" s="77" t="s">
        <v>1586</v>
      </c>
      <c r="E5540" s="76" t="s">
        <v>7675</v>
      </c>
      <c r="F5540" s="94" t="s">
        <v>1596</v>
      </c>
      <c r="G5540" s="94">
        <v>0.25</v>
      </c>
      <c r="H5540" s="94">
        <v>0.17199999999999999</v>
      </c>
      <c r="I5540" s="94">
        <v>7.3631999999999989E-2</v>
      </c>
    </row>
    <row r="5541" spans="1:9" s="97" customFormat="1" ht="11.25" customHeight="1" x14ac:dyDescent="0.25">
      <c r="A5541" s="77">
        <v>5535</v>
      </c>
      <c r="B5541" s="76" t="s">
        <v>1750</v>
      </c>
      <c r="C5541" s="98" t="s">
        <v>1627</v>
      </c>
      <c r="D5541" s="77" t="s">
        <v>1586</v>
      </c>
      <c r="E5541" s="76" t="s">
        <v>5004</v>
      </c>
      <c r="F5541" s="94" t="s">
        <v>1596</v>
      </c>
      <c r="G5541" s="94">
        <v>0.25</v>
      </c>
      <c r="H5541" s="94">
        <v>8.6965294592413235E-3</v>
      </c>
      <c r="I5541" s="94">
        <v>0.22779047619047618</v>
      </c>
    </row>
    <row r="5542" spans="1:9" s="97" customFormat="1" ht="11.25" customHeight="1" x14ac:dyDescent="0.25">
      <c r="A5542" s="77">
        <v>5536</v>
      </c>
      <c r="B5542" s="76" t="s">
        <v>1747</v>
      </c>
      <c r="C5542" s="98" t="s">
        <v>1627</v>
      </c>
      <c r="D5542" s="77" t="s">
        <v>1586</v>
      </c>
      <c r="E5542" s="76" t="s">
        <v>5004</v>
      </c>
      <c r="F5542" s="94" t="s">
        <v>1596</v>
      </c>
      <c r="G5542" s="94">
        <v>0.1</v>
      </c>
      <c r="H5542" s="94">
        <v>1.7014729620661827E-2</v>
      </c>
      <c r="I5542" s="94">
        <v>7.8338095238095234E-2</v>
      </c>
    </row>
    <row r="5543" spans="1:9" s="97" customFormat="1" ht="11.25" customHeight="1" x14ac:dyDescent="0.25">
      <c r="A5543" s="77">
        <v>5537</v>
      </c>
      <c r="B5543" s="76" t="s">
        <v>1297</v>
      </c>
      <c r="C5543" s="98" t="s">
        <v>1627</v>
      </c>
      <c r="D5543" s="77" t="s">
        <v>1586</v>
      </c>
      <c r="E5543" s="76" t="s">
        <v>5004</v>
      </c>
      <c r="F5543" s="94" t="s">
        <v>1596</v>
      </c>
      <c r="G5543" s="94">
        <v>0.8</v>
      </c>
      <c r="H5543" s="94">
        <v>2.6520883777239702E-2</v>
      </c>
      <c r="I5543" s="94">
        <v>0.35256428571428566</v>
      </c>
    </row>
    <row r="5544" spans="1:9" s="97" customFormat="1" ht="11.25" customHeight="1" x14ac:dyDescent="0.25">
      <c r="A5544" s="77">
        <v>5538</v>
      </c>
      <c r="B5544" s="76" t="s">
        <v>1748</v>
      </c>
      <c r="C5544" s="98" t="s">
        <v>1627</v>
      </c>
      <c r="D5544" s="77" t="s">
        <v>1586</v>
      </c>
      <c r="E5544" s="76" t="s">
        <v>4945</v>
      </c>
      <c r="F5544" s="94" t="s">
        <v>1596</v>
      </c>
      <c r="G5544" s="94">
        <v>0.25</v>
      </c>
      <c r="H5544" s="94">
        <v>0.1595</v>
      </c>
      <c r="I5544" s="94">
        <v>8.5432000000000008E-2</v>
      </c>
    </row>
    <row r="5545" spans="1:9" s="97" customFormat="1" ht="11.25" customHeight="1" x14ac:dyDescent="0.25">
      <c r="A5545" s="77">
        <v>5539</v>
      </c>
      <c r="B5545" s="76" t="s">
        <v>6440</v>
      </c>
      <c r="C5545" s="98" t="s">
        <v>1642</v>
      </c>
      <c r="D5545" s="77" t="s">
        <v>1586</v>
      </c>
      <c r="E5545" s="76" t="s">
        <v>6439</v>
      </c>
      <c r="F5545" s="94" t="s">
        <v>1596</v>
      </c>
      <c r="G5545" s="94">
        <v>0.04</v>
      </c>
      <c r="H5545" s="94">
        <v>1.2199999999999999E-2</v>
      </c>
      <c r="I5545" s="94">
        <v>2.6243199999999998E-2</v>
      </c>
    </row>
    <row r="5546" spans="1:9" s="97" customFormat="1" ht="11.25" customHeight="1" x14ac:dyDescent="0.25">
      <c r="A5546" s="77">
        <v>5540</v>
      </c>
      <c r="B5546" s="76" t="s">
        <v>451</v>
      </c>
      <c r="C5546" s="98" t="s">
        <v>1627</v>
      </c>
      <c r="D5546" s="77" t="s">
        <v>1586</v>
      </c>
      <c r="E5546" s="76" t="s">
        <v>5004</v>
      </c>
      <c r="F5546" s="94" t="s">
        <v>1596</v>
      </c>
      <c r="G5546" s="94">
        <v>0.16</v>
      </c>
      <c r="H5546" s="94">
        <v>2.4974778046811946E-2</v>
      </c>
      <c r="I5546" s="94">
        <v>0.12746380952380953</v>
      </c>
    </row>
    <row r="5547" spans="1:9" s="97" customFormat="1" ht="11.25" customHeight="1" x14ac:dyDescent="0.25">
      <c r="A5547" s="77">
        <v>5541</v>
      </c>
      <c r="B5547" s="76" t="s">
        <v>2592</v>
      </c>
      <c r="C5547" s="98" t="s">
        <v>1638</v>
      </c>
      <c r="D5547" s="77" t="s">
        <v>1586</v>
      </c>
      <c r="E5547" s="76" t="s">
        <v>2559</v>
      </c>
      <c r="F5547" s="94" t="s">
        <v>1596</v>
      </c>
      <c r="G5547" s="94">
        <v>0.16</v>
      </c>
      <c r="H5547" s="94">
        <v>0.11041162227602906</v>
      </c>
      <c r="I5547" s="94">
        <v>4.6811428571428566E-2</v>
      </c>
    </row>
    <row r="5548" spans="1:9" s="97" customFormat="1" ht="11.25" customHeight="1" x14ac:dyDescent="0.25">
      <c r="A5548" s="77">
        <v>5542</v>
      </c>
      <c r="B5548" s="76" t="s">
        <v>5934</v>
      </c>
      <c r="C5548" s="98" t="s">
        <v>1639</v>
      </c>
      <c r="D5548" s="77" t="s">
        <v>1586</v>
      </c>
      <c r="E5548" s="76" t="s">
        <v>7675</v>
      </c>
      <c r="F5548" s="94" t="s">
        <v>1596</v>
      </c>
      <c r="G5548" s="94">
        <v>6.3E-2</v>
      </c>
      <c r="H5548" s="94">
        <v>3.9169999999999996E-2</v>
      </c>
      <c r="I5548" s="94">
        <v>2.2495520000000001E-2</v>
      </c>
    </row>
    <row r="5549" spans="1:9" s="97" customFormat="1" ht="11.25" customHeight="1" x14ac:dyDescent="0.25">
      <c r="A5549" s="77">
        <v>5543</v>
      </c>
      <c r="B5549" s="76" t="s">
        <v>2591</v>
      </c>
      <c r="C5549" s="98" t="s">
        <v>1638</v>
      </c>
      <c r="D5549" s="77" t="s">
        <v>1586</v>
      </c>
      <c r="E5549" s="76" t="s">
        <v>2559</v>
      </c>
      <c r="F5549" s="94" t="s">
        <v>1596</v>
      </c>
      <c r="G5549" s="94">
        <v>0.16</v>
      </c>
      <c r="H5549" s="94">
        <v>5.780367231638419E-2</v>
      </c>
      <c r="I5549" s="94">
        <v>9.6473333333333314E-2</v>
      </c>
    </row>
    <row r="5550" spans="1:9" s="97" customFormat="1" ht="11.25" customHeight="1" x14ac:dyDescent="0.25">
      <c r="A5550" s="77">
        <v>5544</v>
      </c>
      <c r="B5550" s="76" t="s">
        <v>2590</v>
      </c>
      <c r="C5550" s="98" t="s">
        <v>1638</v>
      </c>
      <c r="D5550" s="77" t="s">
        <v>1586</v>
      </c>
      <c r="E5550" s="76" t="s">
        <v>2559</v>
      </c>
      <c r="F5550" s="94" t="s">
        <v>1596</v>
      </c>
      <c r="G5550" s="94">
        <v>0.1</v>
      </c>
      <c r="H5550" s="94">
        <v>2.4808313155770784E-2</v>
      </c>
      <c r="I5550" s="94">
        <v>7.0980952380952395E-2</v>
      </c>
    </row>
    <row r="5551" spans="1:9" s="97" customFormat="1" ht="11.25" customHeight="1" x14ac:dyDescent="0.25">
      <c r="A5551" s="77">
        <v>5545</v>
      </c>
      <c r="B5551" s="76" t="s">
        <v>2589</v>
      </c>
      <c r="C5551" s="98" t="s">
        <v>1638</v>
      </c>
      <c r="D5551" s="77" t="s">
        <v>1586</v>
      </c>
      <c r="E5551" s="76" t="s">
        <v>2559</v>
      </c>
      <c r="F5551" s="94" t="s">
        <v>1596</v>
      </c>
      <c r="G5551" s="94">
        <v>0.1</v>
      </c>
      <c r="H5551" s="94">
        <v>3.7807707828894276E-2</v>
      </c>
      <c r="I5551" s="94">
        <v>5.8709523809523802E-2</v>
      </c>
    </row>
    <row r="5552" spans="1:9" s="97" customFormat="1" ht="11.25" customHeight="1" x14ac:dyDescent="0.25">
      <c r="A5552" s="77">
        <v>5546</v>
      </c>
      <c r="B5552" s="76" t="s">
        <v>2588</v>
      </c>
      <c r="C5552" s="98" t="s">
        <v>1638</v>
      </c>
      <c r="D5552" s="77" t="s">
        <v>1586</v>
      </c>
      <c r="E5552" s="76" t="s">
        <v>2559</v>
      </c>
      <c r="F5552" s="94" t="s">
        <v>1596</v>
      </c>
      <c r="G5552" s="94">
        <v>6.3E-2</v>
      </c>
      <c r="H5552" s="94">
        <v>6.1304479418886205E-2</v>
      </c>
      <c r="I5552" s="94">
        <v>1.6005714285714245E-3</v>
      </c>
    </row>
    <row r="5553" spans="1:9" s="97" customFormat="1" ht="11.25" customHeight="1" x14ac:dyDescent="0.25">
      <c r="A5553" s="77">
        <v>5547</v>
      </c>
      <c r="B5553" s="76" t="s">
        <v>2587</v>
      </c>
      <c r="C5553" s="98" t="s">
        <v>1638</v>
      </c>
      <c r="D5553" s="77" t="s">
        <v>1586</v>
      </c>
      <c r="E5553" s="76" t="s">
        <v>2568</v>
      </c>
      <c r="F5553" s="94" t="s">
        <v>1596</v>
      </c>
      <c r="G5553" s="94">
        <v>0.1</v>
      </c>
      <c r="H5553" s="94">
        <v>9.5908999192897498E-2</v>
      </c>
      <c r="I5553" s="94">
        <v>3.861904761904763E-3</v>
      </c>
    </row>
    <row r="5554" spans="1:9" s="97" customFormat="1" ht="11.25" customHeight="1" x14ac:dyDescent="0.25">
      <c r="A5554" s="77">
        <v>5548</v>
      </c>
      <c r="B5554" s="76" t="s">
        <v>5569</v>
      </c>
      <c r="C5554" s="98" t="s">
        <v>1633</v>
      </c>
      <c r="D5554" s="77" t="s">
        <v>1586</v>
      </c>
      <c r="E5554" s="76" t="s">
        <v>5481</v>
      </c>
      <c r="F5554" s="94" t="s">
        <v>1596</v>
      </c>
      <c r="G5554" s="94">
        <v>0.25</v>
      </c>
      <c r="H5554" s="94">
        <v>0.12135794995964487</v>
      </c>
      <c r="I5554" s="94">
        <v>0.12143809523809523</v>
      </c>
    </row>
    <row r="5555" spans="1:9" s="97" customFormat="1" ht="11.25" customHeight="1" x14ac:dyDescent="0.25">
      <c r="A5555" s="77">
        <v>5549</v>
      </c>
      <c r="B5555" s="76" t="s">
        <v>2585</v>
      </c>
      <c r="C5555" s="98" t="s">
        <v>1638</v>
      </c>
      <c r="D5555" s="77" t="s">
        <v>1586</v>
      </c>
      <c r="E5555" s="76" t="s">
        <v>2568</v>
      </c>
      <c r="F5555" s="94" t="s">
        <v>1596</v>
      </c>
      <c r="G5555" s="94">
        <v>0.25</v>
      </c>
      <c r="H5555" s="94">
        <v>6.5067594834543996E-2</v>
      </c>
      <c r="I5555" s="94">
        <v>0.17457619047619044</v>
      </c>
    </row>
    <row r="5556" spans="1:9" s="97" customFormat="1" ht="11.25" customHeight="1" x14ac:dyDescent="0.25">
      <c r="A5556" s="77">
        <v>5550</v>
      </c>
      <c r="B5556" s="76" t="s">
        <v>781</v>
      </c>
      <c r="C5556" s="98" t="s">
        <v>1633</v>
      </c>
      <c r="D5556" s="77" t="s">
        <v>1586</v>
      </c>
      <c r="E5556" s="76" t="s">
        <v>5481</v>
      </c>
      <c r="F5556" s="94" t="s">
        <v>1596</v>
      </c>
      <c r="G5556" s="94">
        <v>0.16</v>
      </c>
      <c r="H5556" s="94">
        <v>0.12832929782082325</v>
      </c>
      <c r="I5556" s="94">
        <v>2.9897142857142841E-2</v>
      </c>
    </row>
    <row r="5557" spans="1:9" s="97" customFormat="1" ht="11.25" customHeight="1" x14ac:dyDescent="0.25">
      <c r="A5557" s="77">
        <v>5551</v>
      </c>
      <c r="B5557" s="76" t="s">
        <v>3560</v>
      </c>
      <c r="C5557" s="98" t="s">
        <v>1633</v>
      </c>
      <c r="D5557" s="77" t="s">
        <v>1586</v>
      </c>
      <c r="E5557" s="76" t="s">
        <v>5481</v>
      </c>
      <c r="F5557" s="94" t="s">
        <v>1596</v>
      </c>
      <c r="G5557" s="94">
        <v>0.1</v>
      </c>
      <c r="H5557" s="94">
        <v>4.4375504439063768E-2</v>
      </c>
      <c r="I5557" s="94">
        <v>5.2509523809523798E-2</v>
      </c>
    </row>
    <row r="5558" spans="1:9" s="97" customFormat="1" ht="11.25" customHeight="1" x14ac:dyDescent="0.25">
      <c r="A5558" s="77">
        <v>5552</v>
      </c>
      <c r="B5558" s="76" t="s">
        <v>5933</v>
      </c>
      <c r="C5558" s="98" t="s">
        <v>1639</v>
      </c>
      <c r="D5558" s="77" t="s">
        <v>1586</v>
      </c>
      <c r="E5558" s="76" t="s">
        <v>7875</v>
      </c>
      <c r="F5558" s="94" t="s">
        <v>1596</v>
      </c>
      <c r="G5558" s="94">
        <v>0.04</v>
      </c>
      <c r="H5558" s="94">
        <v>2.52E-2</v>
      </c>
      <c r="I5558" s="94">
        <v>1.39712E-2</v>
      </c>
    </row>
    <row r="5559" spans="1:9" s="97" customFormat="1" ht="11.25" customHeight="1" x14ac:dyDescent="0.25">
      <c r="A5559" s="77">
        <v>5553</v>
      </c>
      <c r="B5559" s="76" t="s">
        <v>2584</v>
      </c>
      <c r="C5559" s="98" t="s">
        <v>1638</v>
      </c>
      <c r="D5559" s="77" t="s">
        <v>1586</v>
      </c>
      <c r="E5559" s="76" t="s">
        <v>2559</v>
      </c>
      <c r="F5559" s="94" t="s">
        <v>1596</v>
      </c>
      <c r="G5559" s="94">
        <v>0.1</v>
      </c>
      <c r="H5559" s="94">
        <v>6.1985472154963681E-2</v>
      </c>
      <c r="I5559" s="94">
        <v>3.5885714285714285E-2</v>
      </c>
    </row>
    <row r="5560" spans="1:9" s="97" customFormat="1" ht="11.25" customHeight="1" x14ac:dyDescent="0.25">
      <c r="A5560" s="77">
        <v>5554</v>
      </c>
      <c r="B5560" s="76" t="s">
        <v>5932</v>
      </c>
      <c r="C5560" s="98" t="s">
        <v>1639</v>
      </c>
      <c r="D5560" s="77" t="s">
        <v>1586</v>
      </c>
      <c r="E5560" s="76" t="s">
        <v>7875</v>
      </c>
      <c r="F5560" s="94" t="s">
        <v>1596</v>
      </c>
      <c r="G5560" s="94">
        <v>0.1</v>
      </c>
      <c r="H5560" s="94">
        <v>5.899999999999999E-2</v>
      </c>
      <c r="I5560" s="94">
        <v>3.8704000000000009E-2</v>
      </c>
    </row>
    <row r="5561" spans="1:9" s="97" customFormat="1" ht="11.25" customHeight="1" x14ac:dyDescent="0.25">
      <c r="A5561" s="77">
        <v>5555</v>
      </c>
      <c r="B5561" s="76" t="s">
        <v>2582</v>
      </c>
      <c r="C5561" s="98" t="s">
        <v>1638</v>
      </c>
      <c r="D5561" s="77" t="s">
        <v>1586</v>
      </c>
      <c r="E5561" s="76" t="s">
        <v>2559</v>
      </c>
      <c r="F5561" s="94" t="s">
        <v>1596</v>
      </c>
      <c r="G5561" s="94">
        <v>6.3E-2</v>
      </c>
      <c r="H5561" s="94">
        <v>3.6945117029862792E-2</v>
      </c>
      <c r="I5561" s="94">
        <v>2.459580952380952E-2</v>
      </c>
    </row>
    <row r="5562" spans="1:9" s="97" customFormat="1" ht="11.25" customHeight="1" x14ac:dyDescent="0.25">
      <c r="A5562" s="77">
        <v>5556</v>
      </c>
      <c r="B5562" s="76" t="s">
        <v>2581</v>
      </c>
      <c r="C5562" s="98" t="s">
        <v>1638</v>
      </c>
      <c r="D5562" s="77" t="s">
        <v>1586</v>
      </c>
      <c r="E5562" s="76" t="s">
        <v>2559</v>
      </c>
      <c r="F5562" s="94" t="s">
        <v>1596</v>
      </c>
      <c r="G5562" s="94">
        <v>0.16</v>
      </c>
      <c r="H5562" s="94">
        <v>9.1253026634382575E-3</v>
      </c>
      <c r="I5562" s="94">
        <v>0.14242571428571429</v>
      </c>
    </row>
    <row r="5563" spans="1:9" s="97" customFormat="1" ht="11.25" customHeight="1" x14ac:dyDescent="0.25">
      <c r="A5563" s="77">
        <v>5557</v>
      </c>
      <c r="B5563" s="76" t="s">
        <v>3559</v>
      </c>
      <c r="C5563" s="98" t="s">
        <v>1633</v>
      </c>
      <c r="D5563" s="77" t="s">
        <v>1586</v>
      </c>
      <c r="E5563" s="76" t="s">
        <v>5428</v>
      </c>
      <c r="F5563" s="94" t="s">
        <v>1596</v>
      </c>
      <c r="G5563" s="94">
        <v>0.25</v>
      </c>
      <c r="H5563" s="94">
        <v>3.491222760290557E-2</v>
      </c>
      <c r="I5563" s="94">
        <v>0.20304285714285711</v>
      </c>
    </row>
    <row r="5564" spans="1:9" s="97" customFormat="1" ht="11.25" customHeight="1" x14ac:dyDescent="0.25">
      <c r="A5564" s="77">
        <v>5558</v>
      </c>
      <c r="B5564" s="76" t="s">
        <v>2580</v>
      </c>
      <c r="C5564" s="98" t="s">
        <v>1638</v>
      </c>
      <c r="D5564" s="77" t="s">
        <v>1586</v>
      </c>
      <c r="E5564" s="76" t="s">
        <v>2559</v>
      </c>
      <c r="F5564" s="94" t="s">
        <v>1596</v>
      </c>
      <c r="G5564" s="94">
        <v>2.5000000000000001E-2</v>
      </c>
      <c r="H5564" s="94">
        <v>2.5000000000000001E-2</v>
      </c>
      <c r="I5564" s="94">
        <v>0</v>
      </c>
    </row>
    <row r="5565" spans="1:9" s="97" customFormat="1" ht="11.25" customHeight="1" x14ac:dyDescent="0.25">
      <c r="A5565" s="77">
        <v>5559</v>
      </c>
      <c r="B5565" s="76" t="s">
        <v>2213</v>
      </c>
      <c r="C5565" s="98" t="s">
        <v>1633</v>
      </c>
      <c r="D5565" s="77" t="s">
        <v>1586</v>
      </c>
      <c r="E5565" s="76" t="s">
        <v>5568</v>
      </c>
      <c r="F5565" s="94" t="s">
        <v>1596</v>
      </c>
      <c r="G5565" s="94">
        <v>0.1</v>
      </c>
      <c r="H5565" s="94">
        <v>6.6485068603712671E-2</v>
      </c>
      <c r="I5565" s="94">
        <v>3.1638095238095229E-2</v>
      </c>
    </row>
    <row r="5566" spans="1:9" s="97" customFormat="1" ht="11.25" customHeight="1" x14ac:dyDescent="0.25">
      <c r="A5566" s="77">
        <v>5560</v>
      </c>
      <c r="B5566" s="76" t="s">
        <v>3556</v>
      </c>
      <c r="C5566" s="98" t="s">
        <v>1633</v>
      </c>
      <c r="D5566" s="77" t="s">
        <v>1586</v>
      </c>
      <c r="E5566" s="76" t="s">
        <v>5567</v>
      </c>
      <c r="F5566" s="94" t="s">
        <v>1596</v>
      </c>
      <c r="G5566" s="94">
        <v>0.16</v>
      </c>
      <c r="H5566" s="94">
        <v>8.9467312348668282E-2</v>
      </c>
      <c r="I5566" s="94">
        <v>6.6582857142857138E-2</v>
      </c>
    </row>
    <row r="5567" spans="1:9" s="97" customFormat="1" ht="11.25" customHeight="1" x14ac:dyDescent="0.25">
      <c r="A5567" s="77">
        <v>5561</v>
      </c>
      <c r="B5567" s="76" t="s">
        <v>1757</v>
      </c>
      <c r="C5567" s="98" t="s">
        <v>1633</v>
      </c>
      <c r="D5567" s="77" t="s">
        <v>1586</v>
      </c>
      <c r="E5567" s="76" t="s">
        <v>5567</v>
      </c>
      <c r="F5567" s="94" t="s">
        <v>1596</v>
      </c>
      <c r="G5567" s="94">
        <v>0.1</v>
      </c>
      <c r="H5567" s="94">
        <v>2.198849878934625E-2</v>
      </c>
      <c r="I5567" s="94">
        <v>7.3642857142857135E-2</v>
      </c>
    </row>
    <row r="5568" spans="1:9" s="97" customFormat="1" ht="11.25" customHeight="1" x14ac:dyDescent="0.25">
      <c r="A5568" s="77">
        <v>5562</v>
      </c>
      <c r="B5568" s="76" t="s">
        <v>2226</v>
      </c>
      <c r="C5568" s="98" t="s">
        <v>1633</v>
      </c>
      <c r="D5568" s="77" t="s">
        <v>1586</v>
      </c>
      <c r="E5568" s="76" t="s">
        <v>5566</v>
      </c>
      <c r="F5568" s="94" t="s">
        <v>1596</v>
      </c>
      <c r="G5568" s="94">
        <v>6.3E-2</v>
      </c>
      <c r="H5568" s="94">
        <v>2.9610573042776433E-2</v>
      </c>
      <c r="I5568" s="94">
        <v>3.1519619047619039E-2</v>
      </c>
    </row>
    <row r="5569" spans="1:9" s="97" customFormat="1" ht="11.25" customHeight="1" x14ac:dyDescent="0.25">
      <c r="A5569" s="77">
        <v>5563</v>
      </c>
      <c r="B5569" s="76" t="s">
        <v>2225</v>
      </c>
      <c r="C5569" s="98" t="s">
        <v>1633</v>
      </c>
      <c r="D5569" s="77" t="s">
        <v>1586</v>
      </c>
      <c r="E5569" s="76" t="s">
        <v>5428</v>
      </c>
      <c r="F5569" s="94" t="s">
        <v>1596</v>
      </c>
      <c r="G5569" s="94">
        <v>6.3E-2</v>
      </c>
      <c r="H5569" s="94">
        <v>5.3218321226795812E-3</v>
      </c>
      <c r="I5569" s="94">
        <v>5.4448190476190476E-2</v>
      </c>
    </row>
    <row r="5570" spans="1:9" s="97" customFormat="1" ht="11.25" customHeight="1" x14ac:dyDescent="0.25">
      <c r="A5570" s="77">
        <v>5564</v>
      </c>
      <c r="B5570" s="76" t="s">
        <v>5931</v>
      </c>
      <c r="C5570" s="98" t="s">
        <v>1639</v>
      </c>
      <c r="D5570" s="77" t="s">
        <v>1586</v>
      </c>
      <c r="E5570" s="76" t="s">
        <v>7875</v>
      </c>
      <c r="F5570" s="94" t="s">
        <v>1596</v>
      </c>
      <c r="G5570" s="94">
        <v>0.1</v>
      </c>
      <c r="H5570" s="94">
        <v>7.1999999999999995E-2</v>
      </c>
      <c r="I5570" s="94">
        <v>2.6431999999999997E-2</v>
      </c>
    </row>
    <row r="5571" spans="1:9" s="97" customFormat="1" ht="11.25" customHeight="1" x14ac:dyDescent="0.25">
      <c r="A5571" s="77">
        <v>5565</v>
      </c>
      <c r="B5571" s="76" t="s">
        <v>2579</v>
      </c>
      <c r="C5571" s="98" t="s">
        <v>1638</v>
      </c>
      <c r="D5571" s="77" t="s">
        <v>1586</v>
      </c>
      <c r="E5571" s="76" t="s">
        <v>2559</v>
      </c>
      <c r="F5571" s="94" t="s">
        <v>1596</v>
      </c>
      <c r="G5571" s="94">
        <v>0.1</v>
      </c>
      <c r="H5571" s="94">
        <v>3.406981436642454E-2</v>
      </c>
      <c r="I5571" s="94">
        <v>6.2238095238095231E-2</v>
      </c>
    </row>
    <row r="5572" spans="1:9" s="97" customFormat="1" ht="11.25" customHeight="1" x14ac:dyDescent="0.25">
      <c r="A5572" s="77">
        <v>5566</v>
      </c>
      <c r="B5572" s="76" t="s">
        <v>5930</v>
      </c>
      <c r="C5572" s="98" t="s">
        <v>1639</v>
      </c>
      <c r="D5572" s="77" t="s">
        <v>1586</v>
      </c>
      <c r="E5572" s="76" t="s">
        <v>7813</v>
      </c>
      <c r="F5572" s="94" t="s">
        <v>1596</v>
      </c>
      <c r="G5572" s="94">
        <v>0.1</v>
      </c>
      <c r="H5572" s="94">
        <v>6.458333333333334E-2</v>
      </c>
      <c r="I5572" s="94">
        <v>3.3433333333333322E-2</v>
      </c>
    </row>
    <row r="5573" spans="1:9" s="97" customFormat="1" ht="11.25" customHeight="1" x14ac:dyDescent="0.25">
      <c r="A5573" s="77">
        <v>5567</v>
      </c>
      <c r="B5573" s="76" t="s">
        <v>5929</v>
      </c>
      <c r="C5573" s="98" t="s">
        <v>1639</v>
      </c>
      <c r="D5573" s="77" t="s">
        <v>1586</v>
      </c>
      <c r="E5573" s="76" t="s">
        <v>7813</v>
      </c>
      <c r="F5573" s="94" t="s">
        <v>1596</v>
      </c>
      <c r="G5573" s="94">
        <v>0.16</v>
      </c>
      <c r="H5573" s="94">
        <v>9.9599999999999994E-2</v>
      </c>
      <c r="I5573" s="94">
        <v>5.7017600000000002E-2</v>
      </c>
    </row>
    <row r="5574" spans="1:9" s="97" customFormat="1" ht="11.25" customHeight="1" x14ac:dyDescent="0.25">
      <c r="A5574" s="77">
        <v>5568</v>
      </c>
      <c r="B5574" s="76" t="s">
        <v>2578</v>
      </c>
      <c r="C5574" s="98" t="s">
        <v>1638</v>
      </c>
      <c r="D5574" s="77" t="s">
        <v>1586</v>
      </c>
      <c r="E5574" s="76" t="s">
        <v>2559</v>
      </c>
      <c r="F5574" s="94" t="s">
        <v>1596</v>
      </c>
      <c r="G5574" s="94">
        <v>0.1</v>
      </c>
      <c r="H5574" s="94">
        <v>7.9852703793381764E-3</v>
      </c>
      <c r="I5574" s="94">
        <v>8.6861904761904751E-2</v>
      </c>
    </row>
    <row r="5575" spans="1:9" s="97" customFormat="1" ht="11.25" customHeight="1" x14ac:dyDescent="0.25">
      <c r="A5575" s="77">
        <v>5569</v>
      </c>
      <c r="B5575" s="76" t="s">
        <v>5928</v>
      </c>
      <c r="C5575" s="98" t="s">
        <v>1639</v>
      </c>
      <c r="D5575" s="77" t="s">
        <v>1586</v>
      </c>
      <c r="E5575" s="76" t="s">
        <v>7813</v>
      </c>
      <c r="F5575" s="94" t="s">
        <v>1596</v>
      </c>
      <c r="G5575" s="94">
        <v>0.16</v>
      </c>
      <c r="H5575" s="94">
        <v>5.5937247780468116E-2</v>
      </c>
      <c r="I5575" s="94">
        <v>9.8235238095238098E-2</v>
      </c>
    </row>
    <row r="5576" spans="1:9" s="97" customFormat="1" ht="11.25" customHeight="1" x14ac:dyDescent="0.25">
      <c r="A5576" s="77">
        <v>5570</v>
      </c>
      <c r="B5576" s="76" t="s">
        <v>2577</v>
      </c>
      <c r="C5576" s="98" t="s">
        <v>1638</v>
      </c>
      <c r="D5576" s="77" t="s">
        <v>1586</v>
      </c>
      <c r="E5576" s="76" t="s">
        <v>2559</v>
      </c>
      <c r="F5576" s="94" t="s">
        <v>1596</v>
      </c>
      <c r="G5576" s="94">
        <v>0.1</v>
      </c>
      <c r="H5576" s="94">
        <v>6.2752219531880555E-3</v>
      </c>
      <c r="I5576" s="94">
        <v>8.8476190476190486E-2</v>
      </c>
    </row>
    <row r="5577" spans="1:9" s="97" customFormat="1" ht="11.25" customHeight="1" x14ac:dyDescent="0.25">
      <c r="A5577" s="77">
        <v>5571</v>
      </c>
      <c r="B5577" s="76" t="s">
        <v>2576</v>
      </c>
      <c r="C5577" s="98" t="s">
        <v>1638</v>
      </c>
      <c r="D5577" s="77" t="s">
        <v>1586</v>
      </c>
      <c r="E5577" s="76" t="s">
        <v>2559</v>
      </c>
      <c r="F5577" s="94" t="s">
        <v>1596</v>
      </c>
      <c r="G5577" s="94">
        <v>0.1</v>
      </c>
      <c r="H5577" s="94">
        <v>2.9045601291364003E-2</v>
      </c>
      <c r="I5577" s="94">
        <v>6.6980952380952377E-2</v>
      </c>
    </row>
    <row r="5578" spans="1:9" s="97" customFormat="1" ht="11.25" customHeight="1" x14ac:dyDescent="0.25">
      <c r="A5578" s="77">
        <v>5572</v>
      </c>
      <c r="B5578" s="76" t="s">
        <v>8563</v>
      </c>
      <c r="C5578" s="98" t="s">
        <v>1642</v>
      </c>
      <c r="D5578" s="77" t="s">
        <v>1586</v>
      </c>
      <c r="E5578" s="76" t="s">
        <v>6438</v>
      </c>
      <c r="F5578" s="94" t="s">
        <v>1596</v>
      </c>
      <c r="G5578" s="94">
        <v>2.5000000000000001E-2</v>
      </c>
      <c r="H5578" s="94">
        <v>6.6838175948345435E-3</v>
      </c>
      <c r="I5578" s="94">
        <v>1.7290476190476193E-2</v>
      </c>
    </row>
    <row r="5579" spans="1:9" s="97" customFormat="1" ht="11.25" customHeight="1" x14ac:dyDescent="0.25">
      <c r="A5579" s="77">
        <v>5573</v>
      </c>
      <c r="B5579" s="76" t="s">
        <v>5927</v>
      </c>
      <c r="C5579" s="98" t="s">
        <v>1639</v>
      </c>
      <c r="D5579" s="77" t="s">
        <v>1586</v>
      </c>
      <c r="E5579" s="76" t="s">
        <v>7813</v>
      </c>
      <c r="F5579" s="94" t="s">
        <v>1596</v>
      </c>
      <c r="G5579" s="94">
        <v>0.06</v>
      </c>
      <c r="H5579" s="94">
        <v>1.120863599677159E-2</v>
      </c>
      <c r="I5579" s="94">
        <v>4.6059047619047618E-2</v>
      </c>
    </row>
    <row r="5580" spans="1:9" s="97" customFormat="1" ht="11.25" customHeight="1" x14ac:dyDescent="0.25">
      <c r="A5580" s="77">
        <v>5574</v>
      </c>
      <c r="B5580" s="76" t="s">
        <v>8562</v>
      </c>
      <c r="C5580" s="98" t="s">
        <v>1642</v>
      </c>
      <c r="D5580" s="77" t="s">
        <v>1586</v>
      </c>
      <c r="E5580" s="76" t="s">
        <v>6438</v>
      </c>
      <c r="F5580" s="94" t="s">
        <v>1596</v>
      </c>
      <c r="G5580" s="94">
        <v>6.3E-2</v>
      </c>
      <c r="H5580" s="94">
        <v>3.2107546408393868E-2</v>
      </c>
      <c r="I5580" s="94">
        <v>2.916247619047619E-2</v>
      </c>
    </row>
    <row r="5581" spans="1:9" s="97" customFormat="1" ht="11.25" customHeight="1" x14ac:dyDescent="0.25">
      <c r="A5581" s="77">
        <v>5575</v>
      </c>
      <c r="B5581" s="76" t="s">
        <v>1760</v>
      </c>
      <c r="C5581" s="98" t="s">
        <v>1633</v>
      </c>
      <c r="D5581" s="77" t="s">
        <v>1586</v>
      </c>
      <c r="E5581" s="76" t="s">
        <v>5565</v>
      </c>
      <c r="F5581" s="94" t="s">
        <v>1596</v>
      </c>
      <c r="G5581" s="94">
        <v>0.25</v>
      </c>
      <c r="H5581" s="94">
        <v>0.19091505246166263</v>
      </c>
      <c r="I5581" s="94">
        <v>5.5776190476190465E-2</v>
      </c>
    </row>
    <row r="5582" spans="1:9" s="97" customFormat="1" ht="11.25" customHeight="1" x14ac:dyDescent="0.25">
      <c r="A5582" s="77">
        <v>5576</v>
      </c>
      <c r="B5582" s="76" t="s">
        <v>6437</v>
      </c>
      <c r="C5582" s="98" t="s">
        <v>1642</v>
      </c>
      <c r="D5582" s="77" t="s">
        <v>1586</v>
      </c>
      <c r="E5582" s="76" t="s">
        <v>6110</v>
      </c>
      <c r="F5582" s="94" t="s">
        <v>1596</v>
      </c>
      <c r="G5582" s="94">
        <v>0.16</v>
      </c>
      <c r="H5582" s="94">
        <v>6.5087772397094443E-2</v>
      </c>
      <c r="I5582" s="94">
        <v>8.9597142857142847E-2</v>
      </c>
    </row>
    <row r="5583" spans="1:9" s="97" customFormat="1" ht="11.25" customHeight="1" x14ac:dyDescent="0.25">
      <c r="A5583" s="77">
        <v>5577</v>
      </c>
      <c r="B5583" s="76" t="s">
        <v>2255</v>
      </c>
      <c r="C5583" s="98" t="s">
        <v>1633</v>
      </c>
      <c r="D5583" s="77" t="s">
        <v>1586</v>
      </c>
      <c r="E5583" s="76" t="s">
        <v>5564</v>
      </c>
      <c r="F5583" s="94" t="s">
        <v>1596</v>
      </c>
      <c r="G5583" s="94">
        <v>0.16</v>
      </c>
      <c r="H5583" s="94">
        <v>7.7890435835351088E-2</v>
      </c>
      <c r="I5583" s="94">
        <v>7.7511428571428564E-2</v>
      </c>
    </row>
    <row r="5584" spans="1:9" s="97" customFormat="1" ht="11.25" customHeight="1" x14ac:dyDescent="0.25">
      <c r="A5584" s="77">
        <v>5578</v>
      </c>
      <c r="B5584" s="76" t="s">
        <v>8561</v>
      </c>
      <c r="C5584" s="98" t="s">
        <v>1642</v>
      </c>
      <c r="D5584" s="77" t="s">
        <v>1586</v>
      </c>
      <c r="E5584" s="76" t="s">
        <v>6435</v>
      </c>
      <c r="F5584" s="94" t="s">
        <v>1596</v>
      </c>
      <c r="G5584" s="94">
        <v>0.25</v>
      </c>
      <c r="H5584" s="94">
        <v>1.4376513317191284E-2</v>
      </c>
      <c r="I5584" s="94">
        <v>0.22242857142857142</v>
      </c>
    </row>
    <row r="5585" spans="1:9" s="97" customFormat="1" ht="11.25" customHeight="1" x14ac:dyDescent="0.25">
      <c r="A5585" s="77">
        <v>5579</v>
      </c>
      <c r="B5585" s="76" t="s">
        <v>2219</v>
      </c>
      <c r="C5585" s="98" t="s">
        <v>1633</v>
      </c>
      <c r="D5585" s="77" t="s">
        <v>1586</v>
      </c>
      <c r="E5585" s="76" t="s">
        <v>5563</v>
      </c>
      <c r="F5585" s="94" t="s">
        <v>1596</v>
      </c>
      <c r="G5585" s="94">
        <v>6.3E-2</v>
      </c>
      <c r="H5585" s="94">
        <v>4.398708635996772E-3</v>
      </c>
      <c r="I5585" s="94">
        <v>5.5319619047619048E-2</v>
      </c>
    </row>
    <row r="5586" spans="1:9" s="97" customFormat="1" ht="11.25" customHeight="1" x14ac:dyDescent="0.25">
      <c r="A5586" s="77">
        <v>5580</v>
      </c>
      <c r="B5586" s="76" t="s">
        <v>8560</v>
      </c>
      <c r="C5586" s="98" t="s">
        <v>1642</v>
      </c>
      <c r="D5586" s="77" t="s">
        <v>1586</v>
      </c>
      <c r="E5586" s="76" t="s">
        <v>6435</v>
      </c>
      <c r="F5586" s="94" t="s">
        <v>1596</v>
      </c>
      <c r="G5586" s="94">
        <v>0.04</v>
      </c>
      <c r="H5586" s="94">
        <v>2.5999999999999999E-2</v>
      </c>
      <c r="I5586" s="94">
        <v>1.3215999999999999E-2</v>
      </c>
    </row>
    <row r="5587" spans="1:9" s="97" customFormat="1" ht="11.25" customHeight="1" x14ac:dyDescent="0.25">
      <c r="A5587" s="77">
        <v>5581</v>
      </c>
      <c r="B5587" s="76" t="s">
        <v>8559</v>
      </c>
      <c r="C5587" s="98" t="s">
        <v>1642</v>
      </c>
      <c r="D5587" s="77" t="s">
        <v>1586</v>
      </c>
      <c r="E5587" s="76" t="s">
        <v>6435</v>
      </c>
      <c r="F5587" s="94" t="s">
        <v>1596</v>
      </c>
      <c r="G5587" s="94">
        <v>0.1</v>
      </c>
      <c r="H5587" s="94">
        <v>4.1676755447941888E-2</v>
      </c>
      <c r="I5587" s="94">
        <v>5.505714285714286E-2</v>
      </c>
    </row>
    <row r="5588" spans="1:9" s="97" customFormat="1" ht="11.25" customHeight="1" x14ac:dyDescent="0.25">
      <c r="A5588" s="77">
        <v>5582</v>
      </c>
      <c r="B5588" s="76" t="s">
        <v>5926</v>
      </c>
      <c r="C5588" s="98" t="s">
        <v>1639</v>
      </c>
      <c r="D5588" s="77" t="s">
        <v>1586</v>
      </c>
      <c r="E5588" s="76" t="s">
        <v>7813</v>
      </c>
      <c r="F5588" s="94" t="s">
        <v>1596</v>
      </c>
      <c r="G5588" s="94">
        <v>6.3E-2</v>
      </c>
      <c r="H5588" s="94">
        <v>1.7130750605326879E-2</v>
      </c>
      <c r="I5588" s="94">
        <v>4.3300571428571424E-2</v>
      </c>
    </row>
    <row r="5589" spans="1:9" s="97" customFormat="1" ht="11.25" customHeight="1" x14ac:dyDescent="0.25">
      <c r="A5589" s="77">
        <v>5583</v>
      </c>
      <c r="B5589" s="76" t="s">
        <v>6436</v>
      </c>
      <c r="C5589" s="98" t="s">
        <v>1642</v>
      </c>
      <c r="D5589" s="77" t="s">
        <v>1586</v>
      </c>
      <c r="E5589" s="76" t="s">
        <v>6435</v>
      </c>
      <c r="F5589" s="94" t="s">
        <v>1596</v>
      </c>
      <c r="G5589" s="94">
        <v>0.25</v>
      </c>
      <c r="H5589" s="94">
        <v>0.12416767554479419</v>
      </c>
      <c r="I5589" s="94">
        <v>0.11878571428571427</v>
      </c>
    </row>
    <row r="5590" spans="1:9" s="97" customFormat="1" ht="11.25" customHeight="1" x14ac:dyDescent="0.25">
      <c r="A5590" s="77">
        <v>5584</v>
      </c>
      <c r="B5590" s="76" t="s">
        <v>3549</v>
      </c>
      <c r="C5590" s="98" t="s">
        <v>1627</v>
      </c>
      <c r="D5590" s="77" t="s">
        <v>1586</v>
      </c>
      <c r="E5590" s="76" t="s">
        <v>5002</v>
      </c>
      <c r="F5590" s="94" t="s">
        <v>1596</v>
      </c>
      <c r="G5590" s="94">
        <v>0.16</v>
      </c>
      <c r="H5590" s="94">
        <v>1.9093018563357551E-2</v>
      </c>
      <c r="I5590" s="94">
        <v>0.13301619047619045</v>
      </c>
    </row>
    <row r="5591" spans="1:9" s="97" customFormat="1" ht="11.25" customHeight="1" x14ac:dyDescent="0.25">
      <c r="A5591" s="77">
        <v>5585</v>
      </c>
      <c r="B5591" s="76" t="s">
        <v>1767</v>
      </c>
      <c r="C5591" s="98" t="s">
        <v>1627</v>
      </c>
      <c r="D5591" s="77" t="s">
        <v>1586</v>
      </c>
      <c r="E5591" s="76" t="s">
        <v>5002</v>
      </c>
      <c r="F5591" s="94" t="s">
        <v>1596</v>
      </c>
      <c r="G5591" s="94">
        <v>0.1</v>
      </c>
      <c r="H5591" s="94">
        <v>4.4032485875706219E-2</v>
      </c>
      <c r="I5591" s="94">
        <v>5.2833333333333322E-2</v>
      </c>
    </row>
    <row r="5592" spans="1:9" s="97" customFormat="1" ht="11.25" customHeight="1" x14ac:dyDescent="0.25">
      <c r="A5592" s="77">
        <v>5586</v>
      </c>
      <c r="B5592" s="76" t="s">
        <v>6434</v>
      </c>
      <c r="C5592" s="98" t="s">
        <v>1642</v>
      </c>
      <c r="D5592" s="77" t="s">
        <v>1586</v>
      </c>
      <c r="E5592" s="76" t="s">
        <v>6433</v>
      </c>
      <c r="F5592" s="94" t="s">
        <v>1596</v>
      </c>
      <c r="G5592" s="94">
        <v>0.1</v>
      </c>
      <c r="H5592" s="94">
        <v>4.4279661016949148E-2</v>
      </c>
      <c r="I5592" s="94">
        <v>5.2600000000000001E-2</v>
      </c>
    </row>
    <row r="5593" spans="1:9" s="97" customFormat="1" ht="11.25" customHeight="1" x14ac:dyDescent="0.25">
      <c r="A5593" s="77">
        <v>5587</v>
      </c>
      <c r="B5593" s="76" t="s">
        <v>8558</v>
      </c>
      <c r="C5593" s="98" t="s">
        <v>1642</v>
      </c>
      <c r="D5593" s="77" t="s">
        <v>1586</v>
      </c>
      <c r="E5593" s="76" t="s">
        <v>6433</v>
      </c>
      <c r="F5593" s="94" t="s">
        <v>1596</v>
      </c>
      <c r="G5593" s="94">
        <v>0.16</v>
      </c>
      <c r="H5593" s="94">
        <v>5.8918482647296209E-3</v>
      </c>
      <c r="I5593" s="94">
        <v>0.14547809523809521</v>
      </c>
    </row>
    <row r="5594" spans="1:9" s="97" customFormat="1" ht="11.25" customHeight="1" x14ac:dyDescent="0.25">
      <c r="A5594" s="77">
        <v>5588</v>
      </c>
      <c r="B5594" s="76" t="s">
        <v>455</v>
      </c>
      <c r="C5594" s="98" t="s">
        <v>1627</v>
      </c>
      <c r="D5594" s="77" t="s">
        <v>1586</v>
      </c>
      <c r="E5594" s="76" t="s">
        <v>5003</v>
      </c>
      <c r="F5594" s="94" t="s">
        <v>1596</v>
      </c>
      <c r="G5594" s="94">
        <v>0.4</v>
      </c>
      <c r="H5594" s="94">
        <v>3.1073446327683617E-2</v>
      </c>
      <c r="I5594" s="94">
        <v>0.34826666666666667</v>
      </c>
    </row>
    <row r="5595" spans="1:9" s="97" customFormat="1" ht="11.25" customHeight="1" x14ac:dyDescent="0.25">
      <c r="A5595" s="77">
        <v>5589</v>
      </c>
      <c r="B5595" s="76" t="s">
        <v>8557</v>
      </c>
      <c r="C5595" s="98" t="s">
        <v>1642</v>
      </c>
      <c r="D5595" s="77" t="s">
        <v>1586</v>
      </c>
      <c r="E5595" s="76" t="s">
        <v>6432</v>
      </c>
      <c r="F5595" s="94" t="s">
        <v>1596</v>
      </c>
      <c r="G5595" s="94">
        <v>0.1</v>
      </c>
      <c r="H5595" s="94">
        <v>1.7539346246973366E-2</v>
      </c>
      <c r="I5595" s="94">
        <v>7.7842857142857144E-2</v>
      </c>
    </row>
    <row r="5596" spans="1:9" s="97" customFormat="1" ht="11.25" customHeight="1" x14ac:dyDescent="0.25">
      <c r="A5596" s="77">
        <v>5590</v>
      </c>
      <c r="B5596" s="76" t="s">
        <v>5925</v>
      </c>
      <c r="C5596" s="98" t="s">
        <v>1639</v>
      </c>
      <c r="D5596" s="77" t="s">
        <v>1586</v>
      </c>
      <c r="E5596" s="76" t="s">
        <v>7813</v>
      </c>
      <c r="F5596" s="94" t="s">
        <v>1596</v>
      </c>
      <c r="G5596" s="94">
        <v>0.25</v>
      </c>
      <c r="H5596" s="94">
        <v>2.1791767554479421E-2</v>
      </c>
      <c r="I5596" s="94">
        <v>0.21542857142857141</v>
      </c>
    </row>
    <row r="5597" spans="1:9" s="97" customFormat="1" ht="11.25" customHeight="1" x14ac:dyDescent="0.25">
      <c r="A5597" s="77">
        <v>5591</v>
      </c>
      <c r="B5597" s="76" t="s">
        <v>2575</v>
      </c>
      <c r="C5597" s="98" t="s">
        <v>1638</v>
      </c>
      <c r="D5597" s="77" t="s">
        <v>1586</v>
      </c>
      <c r="E5597" s="76" t="s">
        <v>2559</v>
      </c>
      <c r="F5597" s="94" t="s">
        <v>1596</v>
      </c>
      <c r="G5597" s="94">
        <v>0.16</v>
      </c>
      <c r="H5597" s="94">
        <v>0.16</v>
      </c>
      <c r="I5597" s="94">
        <v>0</v>
      </c>
    </row>
    <row r="5598" spans="1:9" s="97" customFormat="1" ht="11.25" customHeight="1" x14ac:dyDescent="0.25">
      <c r="A5598" s="77">
        <v>5592</v>
      </c>
      <c r="B5598" s="76" t="s">
        <v>5924</v>
      </c>
      <c r="C5598" s="98" t="s">
        <v>1639</v>
      </c>
      <c r="D5598" s="77" t="s">
        <v>1586</v>
      </c>
      <c r="E5598" s="76" t="s">
        <v>7813</v>
      </c>
      <c r="F5598" s="94" t="s">
        <v>1596</v>
      </c>
      <c r="G5598" s="94">
        <v>0.1</v>
      </c>
      <c r="H5598" s="94">
        <v>6.1188458434221146E-2</v>
      </c>
      <c r="I5598" s="94">
        <v>3.6638095238095233E-2</v>
      </c>
    </row>
    <row r="5599" spans="1:9" s="97" customFormat="1" ht="11.25" customHeight="1" x14ac:dyDescent="0.25">
      <c r="A5599" s="77">
        <v>5593</v>
      </c>
      <c r="B5599" s="76" t="s">
        <v>2574</v>
      </c>
      <c r="C5599" s="98" t="s">
        <v>1638</v>
      </c>
      <c r="D5599" s="77" t="s">
        <v>1586</v>
      </c>
      <c r="E5599" s="76" t="s">
        <v>2568</v>
      </c>
      <c r="F5599" s="94" t="s">
        <v>1596</v>
      </c>
      <c r="G5599" s="94">
        <v>0.1</v>
      </c>
      <c r="H5599" s="94">
        <v>5.7001614205004041E-2</v>
      </c>
      <c r="I5599" s="94">
        <v>4.0590476190476191E-2</v>
      </c>
    </row>
    <row r="5600" spans="1:9" s="97" customFormat="1" ht="11.25" customHeight="1" x14ac:dyDescent="0.25">
      <c r="A5600" s="77">
        <v>5594</v>
      </c>
      <c r="B5600" s="76" t="s">
        <v>2275</v>
      </c>
      <c r="C5600" s="98" t="s">
        <v>1627</v>
      </c>
      <c r="D5600" s="77" t="s">
        <v>1586</v>
      </c>
      <c r="E5600" s="76" t="s">
        <v>5002</v>
      </c>
      <c r="F5600" s="94" t="s">
        <v>1596</v>
      </c>
      <c r="G5600" s="94">
        <v>6.3E-2</v>
      </c>
      <c r="H5600" s="94">
        <v>1.2661420500403553E-2</v>
      </c>
      <c r="I5600" s="94">
        <v>4.7519619047619047E-2</v>
      </c>
    </row>
    <row r="5601" spans="1:9" s="97" customFormat="1" ht="11.25" customHeight="1" x14ac:dyDescent="0.25">
      <c r="A5601" s="77">
        <v>5595</v>
      </c>
      <c r="B5601" s="76" t="s">
        <v>2216</v>
      </c>
      <c r="C5601" s="98" t="s">
        <v>1627</v>
      </c>
      <c r="D5601" s="77" t="s">
        <v>1586</v>
      </c>
      <c r="E5601" s="76" t="s">
        <v>5002</v>
      </c>
      <c r="F5601" s="94" t="s">
        <v>1596</v>
      </c>
      <c r="G5601" s="94">
        <v>0.1</v>
      </c>
      <c r="H5601" s="94">
        <v>3.8075060532687652E-2</v>
      </c>
      <c r="I5601" s="94">
        <v>5.8457142857142853E-2</v>
      </c>
    </row>
    <row r="5602" spans="1:9" s="97" customFormat="1" ht="11.25" customHeight="1" x14ac:dyDescent="0.25">
      <c r="A5602" s="77">
        <v>5596</v>
      </c>
      <c r="B5602" s="76" t="s">
        <v>5923</v>
      </c>
      <c r="C5602" s="98" t="s">
        <v>1639</v>
      </c>
      <c r="D5602" s="77" t="s">
        <v>1586</v>
      </c>
      <c r="E5602" s="76" t="s">
        <v>7813</v>
      </c>
      <c r="F5602" s="94" t="s">
        <v>1596</v>
      </c>
      <c r="G5602" s="94">
        <v>0.1</v>
      </c>
      <c r="H5602" s="94">
        <v>3.0543785310734463E-2</v>
      </c>
      <c r="I5602" s="94">
        <v>6.5566666666666662E-2</v>
      </c>
    </row>
    <row r="5603" spans="1:9" s="97" customFormat="1" ht="11.25" customHeight="1" x14ac:dyDescent="0.25">
      <c r="A5603" s="77">
        <v>5597</v>
      </c>
      <c r="B5603" s="76" t="s">
        <v>2572</v>
      </c>
      <c r="C5603" s="98" t="s">
        <v>1638</v>
      </c>
      <c r="D5603" s="77" t="s">
        <v>1586</v>
      </c>
      <c r="E5603" s="76" t="s">
        <v>2568</v>
      </c>
      <c r="F5603" s="94" t="s">
        <v>1596</v>
      </c>
      <c r="G5603" s="94">
        <v>0.25</v>
      </c>
      <c r="H5603" s="94">
        <v>7.6745359160613397E-2</v>
      </c>
      <c r="I5603" s="94">
        <v>0.16355238095238095</v>
      </c>
    </row>
    <row r="5604" spans="1:9" s="97" customFormat="1" ht="11.25" customHeight="1" x14ac:dyDescent="0.25">
      <c r="A5604" s="77">
        <v>5598</v>
      </c>
      <c r="B5604" s="76" t="s">
        <v>1793</v>
      </c>
      <c r="C5604" s="98" t="s">
        <v>1627</v>
      </c>
      <c r="D5604" s="77" t="s">
        <v>1586</v>
      </c>
      <c r="E5604" s="76" t="s">
        <v>5002</v>
      </c>
      <c r="F5604" s="94" t="s">
        <v>1596</v>
      </c>
      <c r="G5604" s="94">
        <v>0.18</v>
      </c>
      <c r="H5604" s="94">
        <v>1.8089184826472961E-2</v>
      </c>
      <c r="I5604" s="94">
        <v>0.15284380952380952</v>
      </c>
    </row>
    <row r="5605" spans="1:9" s="97" customFormat="1" ht="11.25" customHeight="1" x14ac:dyDescent="0.25">
      <c r="A5605" s="77">
        <v>5599</v>
      </c>
      <c r="B5605" s="76" t="s">
        <v>2215</v>
      </c>
      <c r="C5605" s="98" t="s">
        <v>1627</v>
      </c>
      <c r="D5605" s="77" t="s">
        <v>1586</v>
      </c>
      <c r="E5605" s="76" t="s">
        <v>5002</v>
      </c>
      <c r="F5605" s="94" t="s">
        <v>1596</v>
      </c>
      <c r="G5605" s="94">
        <v>0.1</v>
      </c>
      <c r="H5605" s="94">
        <v>0.1</v>
      </c>
      <c r="I5605" s="94">
        <v>0</v>
      </c>
    </row>
    <row r="5606" spans="1:9" s="97" customFormat="1" ht="11.25" customHeight="1" x14ac:dyDescent="0.25">
      <c r="A5606" s="77">
        <v>5600</v>
      </c>
      <c r="B5606" s="76" t="s">
        <v>5922</v>
      </c>
      <c r="C5606" s="98" t="s">
        <v>1639</v>
      </c>
      <c r="D5606" s="77" t="s">
        <v>1586</v>
      </c>
      <c r="E5606" s="76" t="s">
        <v>7813</v>
      </c>
      <c r="F5606" s="94" t="s">
        <v>1596</v>
      </c>
      <c r="G5606" s="94">
        <v>0.1</v>
      </c>
      <c r="H5606" s="94">
        <v>2.171105730427764E-2</v>
      </c>
      <c r="I5606" s="94">
        <v>7.3904761904761904E-2</v>
      </c>
    </row>
    <row r="5607" spans="1:9" s="97" customFormat="1" ht="11.25" customHeight="1" x14ac:dyDescent="0.25">
      <c r="A5607" s="77">
        <v>5601</v>
      </c>
      <c r="B5607" s="76" t="s">
        <v>3550</v>
      </c>
      <c r="C5607" s="98" t="s">
        <v>1627</v>
      </c>
      <c r="D5607" s="77" t="s">
        <v>1586</v>
      </c>
      <c r="E5607" s="76" t="s">
        <v>5002</v>
      </c>
      <c r="F5607" s="94" t="s">
        <v>1596</v>
      </c>
      <c r="G5607" s="94">
        <v>0.16</v>
      </c>
      <c r="H5607" s="94">
        <v>2.9832526230831317E-2</v>
      </c>
      <c r="I5607" s="94">
        <v>0.12287809523809523</v>
      </c>
    </row>
    <row r="5608" spans="1:9" s="97" customFormat="1" ht="11.25" customHeight="1" x14ac:dyDescent="0.25">
      <c r="A5608" s="77">
        <v>5602</v>
      </c>
      <c r="B5608" s="76" t="s">
        <v>2214</v>
      </c>
      <c r="C5608" s="98" t="s">
        <v>1627</v>
      </c>
      <c r="D5608" s="77" t="s">
        <v>1586</v>
      </c>
      <c r="E5608" s="76" t="s">
        <v>5002</v>
      </c>
      <c r="F5608" s="94" t="s">
        <v>1596</v>
      </c>
      <c r="G5608" s="94">
        <v>0.25</v>
      </c>
      <c r="H5608" s="94">
        <v>9.1974374495560951E-2</v>
      </c>
      <c r="I5608" s="94">
        <v>0.14917619047619046</v>
      </c>
    </row>
    <row r="5609" spans="1:9" s="97" customFormat="1" ht="11.25" customHeight="1" x14ac:dyDescent="0.25">
      <c r="A5609" s="77">
        <v>5603</v>
      </c>
      <c r="B5609" s="76" t="s">
        <v>2217</v>
      </c>
      <c r="C5609" s="98" t="s">
        <v>1627</v>
      </c>
      <c r="D5609" s="77" t="s">
        <v>1586</v>
      </c>
      <c r="E5609" s="76" t="s">
        <v>5002</v>
      </c>
      <c r="F5609" s="94" t="s">
        <v>1596</v>
      </c>
      <c r="G5609" s="94">
        <v>0.1</v>
      </c>
      <c r="H5609" s="94">
        <v>6.189467312348669E-2</v>
      </c>
      <c r="I5609" s="94">
        <v>3.5971428571428564E-2</v>
      </c>
    </row>
    <row r="5610" spans="1:9" s="97" customFormat="1" ht="11.25" customHeight="1" x14ac:dyDescent="0.25">
      <c r="A5610" s="77">
        <v>5604</v>
      </c>
      <c r="B5610" s="76" t="s">
        <v>3551</v>
      </c>
      <c r="C5610" s="98" t="s">
        <v>1627</v>
      </c>
      <c r="D5610" s="77" t="s">
        <v>1586</v>
      </c>
      <c r="E5610" s="76" t="s">
        <v>5002</v>
      </c>
      <c r="F5610" s="94" t="s">
        <v>1596</v>
      </c>
      <c r="G5610" s="94">
        <v>0.25</v>
      </c>
      <c r="H5610" s="94">
        <v>2.542372881355932E-2</v>
      </c>
      <c r="I5610" s="94">
        <v>0.21199999999999999</v>
      </c>
    </row>
    <row r="5611" spans="1:9" s="97" customFormat="1" ht="11.25" customHeight="1" x14ac:dyDescent="0.25">
      <c r="A5611" s="77">
        <v>5605</v>
      </c>
      <c r="B5611" s="76" t="s">
        <v>3541</v>
      </c>
      <c r="C5611" s="98" t="s">
        <v>1627</v>
      </c>
      <c r="D5611" s="77" t="s">
        <v>1586</v>
      </c>
      <c r="E5611" s="76" t="s">
        <v>5002</v>
      </c>
      <c r="F5611" s="94" t="s">
        <v>1596</v>
      </c>
      <c r="G5611" s="94">
        <v>2.5000000000000001E-2</v>
      </c>
      <c r="H5611" s="94">
        <v>1.6954196933010493E-2</v>
      </c>
      <c r="I5611" s="94">
        <v>7.5952380952380941E-3</v>
      </c>
    </row>
    <row r="5612" spans="1:9" s="97" customFormat="1" ht="11.25" customHeight="1" x14ac:dyDescent="0.25">
      <c r="A5612" s="77">
        <v>5606</v>
      </c>
      <c r="B5612" s="76" t="s">
        <v>5921</v>
      </c>
      <c r="C5612" s="98" t="s">
        <v>1639</v>
      </c>
      <c r="D5612" s="77" t="s">
        <v>1586</v>
      </c>
      <c r="E5612" s="76" t="s">
        <v>7813</v>
      </c>
      <c r="F5612" s="94" t="s">
        <v>1596</v>
      </c>
      <c r="G5612" s="94">
        <v>0.8</v>
      </c>
      <c r="H5612" s="94">
        <v>3.5207324455205823E-2</v>
      </c>
      <c r="I5612" s="94">
        <v>0.34436428571428568</v>
      </c>
    </row>
    <row r="5613" spans="1:9" s="97" customFormat="1" ht="11.25" customHeight="1" x14ac:dyDescent="0.25">
      <c r="A5613" s="77">
        <v>5607</v>
      </c>
      <c r="B5613" s="76" t="s">
        <v>1719</v>
      </c>
      <c r="C5613" s="98" t="s">
        <v>1627</v>
      </c>
      <c r="D5613" s="77" t="s">
        <v>1586</v>
      </c>
      <c r="E5613" s="76" t="s">
        <v>5002</v>
      </c>
      <c r="F5613" s="94" t="s">
        <v>1596</v>
      </c>
      <c r="G5613" s="94">
        <v>0.16</v>
      </c>
      <c r="H5613" s="94">
        <v>9.3674334140435842E-2</v>
      </c>
      <c r="I5613" s="94">
        <v>6.2611428571428568E-2</v>
      </c>
    </row>
    <row r="5614" spans="1:9" s="97" customFormat="1" ht="11.25" customHeight="1" x14ac:dyDescent="0.25">
      <c r="A5614" s="77">
        <v>5608</v>
      </c>
      <c r="B5614" s="76" t="s">
        <v>1704</v>
      </c>
      <c r="C5614" s="98" t="s">
        <v>1627</v>
      </c>
      <c r="D5614" s="77" t="s">
        <v>1586</v>
      </c>
      <c r="E5614" s="76" t="s">
        <v>5002</v>
      </c>
      <c r="F5614" s="94" t="s">
        <v>1596</v>
      </c>
      <c r="G5614" s="94">
        <v>0.16</v>
      </c>
      <c r="H5614" s="94">
        <v>5.084745762711864E-2</v>
      </c>
      <c r="I5614" s="94">
        <v>0.10303999999999999</v>
      </c>
    </row>
    <row r="5615" spans="1:9" s="97" customFormat="1" ht="11.25" customHeight="1" x14ac:dyDescent="0.25">
      <c r="A5615" s="77">
        <v>5609</v>
      </c>
      <c r="B5615" s="76" t="s">
        <v>5920</v>
      </c>
      <c r="C5615" s="98" t="s">
        <v>1639</v>
      </c>
      <c r="D5615" s="77" t="s">
        <v>1586</v>
      </c>
      <c r="E5615" s="76" t="s">
        <v>7813</v>
      </c>
      <c r="F5615" s="94" t="s">
        <v>1596</v>
      </c>
      <c r="G5615" s="94">
        <v>0.63</v>
      </c>
      <c r="H5615" s="94">
        <v>0.36109999999999998</v>
      </c>
      <c r="I5615" s="94">
        <v>0.2538416</v>
      </c>
    </row>
    <row r="5616" spans="1:9" s="97" customFormat="1" ht="11.25" customHeight="1" x14ac:dyDescent="0.25">
      <c r="A5616" s="77">
        <v>5610</v>
      </c>
      <c r="B5616" s="76" t="s">
        <v>5919</v>
      </c>
      <c r="C5616" s="98" t="s">
        <v>1639</v>
      </c>
      <c r="D5616" s="77" t="s">
        <v>1586</v>
      </c>
      <c r="E5616" s="76" t="s">
        <v>7747</v>
      </c>
      <c r="F5616" s="94" t="s">
        <v>1596</v>
      </c>
      <c r="G5616" s="94">
        <v>0.1</v>
      </c>
      <c r="H5616" s="94">
        <v>5.9999999999999991E-2</v>
      </c>
      <c r="I5616" s="94">
        <v>3.7760000000000002E-2</v>
      </c>
    </row>
    <row r="5617" spans="1:9" s="97" customFormat="1" ht="11.25" customHeight="1" x14ac:dyDescent="0.25">
      <c r="A5617" s="77">
        <v>5611</v>
      </c>
      <c r="B5617" s="76" t="s">
        <v>5918</v>
      </c>
      <c r="C5617" s="98" t="s">
        <v>1639</v>
      </c>
      <c r="D5617" s="77" t="s">
        <v>1586</v>
      </c>
      <c r="E5617" s="76" t="s">
        <v>7747</v>
      </c>
      <c r="F5617" s="94" t="s">
        <v>1596</v>
      </c>
      <c r="G5617" s="94">
        <v>0.16</v>
      </c>
      <c r="H5617" s="94">
        <v>9.6399999999999986E-2</v>
      </c>
      <c r="I5617" s="94">
        <v>6.0038400000000006E-2</v>
      </c>
    </row>
    <row r="5618" spans="1:9" s="97" customFormat="1" ht="11.25" customHeight="1" x14ac:dyDescent="0.25">
      <c r="A5618" s="77">
        <v>5612</v>
      </c>
      <c r="B5618" s="76" t="s">
        <v>5917</v>
      </c>
      <c r="C5618" s="98" t="s">
        <v>1639</v>
      </c>
      <c r="D5618" s="77" t="s">
        <v>1586</v>
      </c>
      <c r="E5618" s="76" t="s">
        <v>7747</v>
      </c>
      <c r="F5618" s="94" t="s">
        <v>1596</v>
      </c>
      <c r="G5618" s="94">
        <v>0.16</v>
      </c>
      <c r="H5618" s="94">
        <v>9.8000000000000004E-2</v>
      </c>
      <c r="I5618" s="94">
        <v>5.8527999999999997E-2</v>
      </c>
    </row>
    <row r="5619" spans="1:9" s="97" customFormat="1" ht="11.25" customHeight="1" x14ac:dyDescent="0.25">
      <c r="A5619" s="77">
        <v>5613</v>
      </c>
      <c r="B5619" s="76" t="s">
        <v>5916</v>
      </c>
      <c r="C5619" s="98" t="s">
        <v>1639</v>
      </c>
      <c r="D5619" s="77" t="s">
        <v>1586</v>
      </c>
      <c r="E5619" s="76" t="s">
        <v>7747</v>
      </c>
      <c r="F5619" s="94" t="s">
        <v>1596</v>
      </c>
      <c r="G5619" s="94">
        <v>6.3E-2</v>
      </c>
      <c r="H5619" s="94">
        <v>4.0430000000000001E-2</v>
      </c>
      <c r="I5619" s="94">
        <v>2.1306079999999998E-2</v>
      </c>
    </row>
    <row r="5620" spans="1:9" s="97" customFormat="1" ht="11.25" customHeight="1" x14ac:dyDescent="0.25">
      <c r="A5620" s="77">
        <v>5614</v>
      </c>
      <c r="B5620" s="76" t="s">
        <v>3270</v>
      </c>
      <c r="C5620" s="98" t="s">
        <v>1639</v>
      </c>
      <c r="D5620" s="77" t="s">
        <v>1586</v>
      </c>
      <c r="E5620" s="76" t="s">
        <v>7747</v>
      </c>
      <c r="F5620" s="94" t="s">
        <v>1596</v>
      </c>
      <c r="G5620" s="94">
        <v>0.63</v>
      </c>
      <c r="H5620" s="94">
        <v>0.39889999999999998</v>
      </c>
      <c r="I5620" s="94">
        <v>0.2181584</v>
      </c>
    </row>
    <row r="5621" spans="1:9" s="97" customFormat="1" ht="11.25" customHeight="1" x14ac:dyDescent="0.25">
      <c r="A5621" s="77">
        <v>5615</v>
      </c>
      <c r="B5621" s="76" t="s">
        <v>3269</v>
      </c>
      <c r="C5621" s="98" t="s">
        <v>1639</v>
      </c>
      <c r="D5621" s="77" t="s">
        <v>1586</v>
      </c>
      <c r="E5621" s="76" t="s">
        <v>7747</v>
      </c>
      <c r="F5621" s="94" t="s">
        <v>1596</v>
      </c>
      <c r="G5621" s="94">
        <v>0.1</v>
      </c>
      <c r="H5621" s="94">
        <v>6.6000000000000003E-2</v>
      </c>
      <c r="I5621" s="94">
        <v>3.2096E-2</v>
      </c>
    </row>
    <row r="5622" spans="1:9" s="97" customFormat="1" ht="11.25" customHeight="1" x14ac:dyDescent="0.25">
      <c r="A5622" s="77">
        <v>5616</v>
      </c>
      <c r="B5622" s="76" t="s">
        <v>3267</v>
      </c>
      <c r="C5622" s="98" t="s">
        <v>1639</v>
      </c>
      <c r="D5622" s="77" t="s">
        <v>1586</v>
      </c>
      <c r="E5622" s="76" t="s">
        <v>7747</v>
      </c>
      <c r="F5622" s="94" t="s">
        <v>1596</v>
      </c>
      <c r="G5622" s="94">
        <v>0.16</v>
      </c>
      <c r="H5622" s="94">
        <v>0.106</v>
      </c>
      <c r="I5622" s="94">
        <v>5.0976E-2</v>
      </c>
    </row>
    <row r="5623" spans="1:9" s="97" customFormat="1" ht="11.25" customHeight="1" x14ac:dyDescent="0.25">
      <c r="A5623" s="77">
        <v>5617</v>
      </c>
      <c r="B5623" s="76" t="s">
        <v>3266</v>
      </c>
      <c r="C5623" s="98" t="s">
        <v>1639</v>
      </c>
      <c r="D5623" s="77" t="s">
        <v>1586</v>
      </c>
      <c r="E5623" s="76" t="s">
        <v>7747</v>
      </c>
      <c r="F5623" s="94" t="s">
        <v>1596</v>
      </c>
      <c r="G5623" s="94">
        <v>0.16</v>
      </c>
      <c r="H5623" s="94">
        <v>0.10760000000000002</v>
      </c>
      <c r="I5623" s="94">
        <v>4.9465599999999985E-2</v>
      </c>
    </row>
    <row r="5624" spans="1:9" s="97" customFormat="1" ht="11.25" customHeight="1" x14ac:dyDescent="0.25">
      <c r="A5624" s="77">
        <v>5618</v>
      </c>
      <c r="B5624" s="76" t="s">
        <v>3265</v>
      </c>
      <c r="C5624" s="98" t="s">
        <v>1639</v>
      </c>
      <c r="D5624" s="77" t="s">
        <v>1586</v>
      </c>
      <c r="E5624" s="76" t="s">
        <v>7747</v>
      </c>
      <c r="F5624" s="94" t="s">
        <v>1596</v>
      </c>
      <c r="G5624" s="94">
        <v>0.16</v>
      </c>
      <c r="H5624" s="94">
        <v>0.10920000000000001</v>
      </c>
      <c r="I5624" s="94">
        <v>4.7955199999999996E-2</v>
      </c>
    </row>
    <row r="5625" spans="1:9" s="97" customFormat="1" ht="11.25" customHeight="1" x14ac:dyDescent="0.25">
      <c r="A5625" s="77">
        <v>5619</v>
      </c>
      <c r="B5625" s="76" t="s">
        <v>3268</v>
      </c>
      <c r="C5625" s="98" t="s">
        <v>1639</v>
      </c>
      <c r="D5625" s="77" t="s">
        <v>1586</v>
      </c>
      <c r="E5625" s="76" t="s">
        <v>7747</v>
      </c>
      <c r="F5625" s="94" t="s">
        <v>1596</v>
      </c>
      <c r="G5625" s="94">
        <v>0.1</v>
      </c>
      <c r="H5625" s="94">
        <v>7.0000000000000007E-2</v>
      </c>
      <c r="I5625" s="94">
        <v>2.8320000000000001E-2</v>
      </c>
    </row>
    <row r="5626" spans="1:9" s="97" customFormat="1" ht="11.25" customHeight="1" x14ac:dyDescent="0.25">
      <c r="A5626" s="77">
        <v>5620</v>
      </c>
      <c r="B5626" s="76" t="s">
        <v>3264</v>
      </c>
      <c r="C5626" s="98" t="s">
        <v>1639</v>
      </c>
      <c r="D5626" s="77" t="s">
        <v>1586</v>
      </c>
      <c r="E5626" s="76" t="s">
        <v>7747</v>
      </c>
      <c r="F5626" s="94" t="s">
        <v>1596</v>
      </c>
      <c r="G5626" s="94">
        <v>0.25</v>
      </c>
      <c r="H5626" s="94">
        <v>0.1295</v>
      </c>
      <c r="I5626" s="94">
        <v>0.11375199999999999</v>
      </c>
    </row>
    <row r="5627" spans="1:9" s="97" customFormat="1" ht="11.25" customHeight="1" x14ac:dyDescent="0.25">
      <c r="A5627" s="77">
        <v>5621</v>
      </c>
      <c r="B5627" s="76" t="s">
        <v>3263</v>
      </c>
      <c r="C5627" s="98" t="s">
        <v>1639</v>
      </c>
      <c r="D5627" s="77" t="s">
        <v>1586</v>
      </c>
      <c r="E5627" s="76" t="s">
        <v>7747</v>
      </c>
      <c r="F5627" s="94" t="s">
        <v>1596</v>
      </c>
      <c r="G5627" s="94">
        <v>0.25</v>
      </c>
      <c r="H5627" s="94">
        <v>0.13200000000000001</v>
      </c>
      <c r="I5627" s="94">
        <v>0.11139199999999999</v>
      </c>
    </row>
    <row r="5628" spans="1:9" s="97" customFormat="1" ht="11.25" customHeight="1" x14ac:dyDescent="0.25">
      <c r="A5628" s="77">
        <v>5622</v>
      </c>
      <c r="B5628" s="76" t="s">
        <v>5915</v>
      </c>
      <c r="C5628" s="98" t="s">
        <v>1639</v>
      </c>
      <c r="D5628" s="77" t="s">
        <v>1586</v>
      </c>
      <c r="E5628" s="76" t="s">
        <v>7747</v>
      </c>
      <c r="F5628" s="94" t="s">
        <v>1596</v>
      </c>
      <c r="G5628" s="94">
        <v>0.25</v>
      </c>
      <c r="H5628" s="94">
        <v>0.13700000000000001</v>
      </c>
      <c r="I5628" s="94">
        <v>0.106672</v>
      </c>
    </row>
    <row r="5629" spans="1:9" s="97" customFormat="1" ht="11.25" customHeight="1" x14ac:dyDescent="0.25">
      <c r="A5629" s="77">
        <v>5623</v>
      </c>
      <c r="B5629" s="76" t="s">
        <v>5914</v>
      </c>
      <c r="C5629" s="98" t="s">
        <v>1639</v>
      </c>
      <c r="D5629" s="77" t="s">
        <v>1586</v>
      </c>
      <c r="E5629" s="76" t="s">
        <v>7906</v>
      </c>
      <c r="F5629" s="94" t="s">
        <v>1596</v>
      </c>
      <c r="G5629" s="94">
        <v>0.63</v>
      </c>
      <c r="H5629" s="94">
        <v>0.36561743341404362</v>
      </c>
      <c r="I5629" s="94">
        <v>0.24957714285714283</v>
      </c>
    </row>
    <row r="5630" spans="1:9" s="97" customFormat="1" ht="11.25" customHeight="1" x14ac:dyDescent="0.25">
      <c r="A5630" s="77">
        <v>5624</v>
      </c>
      <c r="B5630" s="76" t="s">
        <v>5913</v>
      </c>
      <c r="C5630" s="98" t="s">
        <v>1639</v>
      </c>
      <c r="D5630" s="77" t="s">
        <v>1586</v>
      </c>
      <c r="E5630" s="76" t="s">
        <v>7906</v>
      </c>
      <c r="F5630" s="94" t="s">
        <v>1596</v>
      </c>
      <c r="G5630" s="94">
        <v>0.25</v>
      </c>
      <c r="H5630" s="94">
        <v>3.1073446327683617E-2</v>
      </c>
      <c r="I5630" s="94">
        <v>0.20666666666666667</v>
      </c>
    </row>
    <row r="5631" spans="1:9" s="97" customFormat="1" ht="11.25" customHeight="1" x14ac:dyDescent="0.25">
      <c r="A5631" s="77">
        <v>5625</v>
      </c>
      <c r="B5631" s="76" t="s">
        <v>5912</v>
      </c>
      <c r="C5631" s="98" t="s">
        <v>1639</v>
      </c>
      <c r="D5631" s="77" t="s">
        <v>1586</v>
      </c>
      <c r="E5631" s="76" t="s">
        <v>7906</v>
      </c>
      <c r="F5631" s="94" t="s">
        <v>1596</v>
      </c>
      <c r="G5631" s="94">
        <v>0.4</v>
      </c>
      <c r="H5631" s="94">
        <v>8.898305084745764E-2</v>
      </c>
      <c r="I5631" s="94">
        <v>0.29359999999999997</v>
      </c>
    </row>
    <row r="5632" spans="1:9" s="97" customFormat="1" ht="11.25" customHeight="1" x14ac:dyDescent="0.25">
      <c r="A5632" s="77">
        <v>5626</v>
      </c>
      <c r="B5632" s="76" t="s">
        <v>5911</v>
      </c>
      <c r="C5632" s="98" t="s">
        <v>1639</v>
      </c>
      <c r="D5632" s="77" t="s">
        <v>1586</v>
      </c>
      <c r="E5632" s="76" t="s">
        <v>7906</v>
      </c>
      <c r="F5632" s="94" t="s">
        <v>1596</v>
      </c>
      <c r="G5632" s="94">
        <v>0.16</v>
      </c>
      <c r="H5632" s="94">
        <v>8.6899717514124286E-2</v>
      </c>
      <c r="I5632" s="94">
        <v>6.9006666666666661E-2</v>
      </c>
    </row>
    <row r="5633" spans="1:9" s="97" customFormat="1" ht="11.25" customHeight="1" x14ac:dyDescent="0.25">
      <c r="A5633" s="77">
        <v>5627</v>
      </c>
      <c r="B5633" s="76" t="s">
        <v>5910</v>
      </c>
      <c r="C5633" s="98" t="s">
        <v>1639</v>
      </c>
      <c r="D5633" s="77" t="s">
        <v>1586</v>
      </c>
      <c r="E5633" s="76" t="s">
        <v>7906</v>
      </c>
      <c r="F5633" s="94" t="s">
        <v>1596</v>
      </c>
      <c r="G5633" s="94">
        <v>0.25</v>
      </c>
      <c r="H5633" s="94">
        <v>8.7772397094431007E-3</v>
      </c>
      <c r="I5633" s="94">
        <v>0.2277142857142857</v>
      </c>
    </row>
    <row r="5634" spans="1:9" s="97" customFormat="1" ht="11.25" customHeight="1" x14ac:dyDescent="0.25">
      <c r="A5634" s="77">
        <v>5628</v>
      </c>
      <c r="B5634" s="76" t="s">
        <v>773</v>
      </c>
      <c r="C5634" s="98" t="s">
        <v>1627</v>
      </c>
      <c r="D5634" s="77" t="s">
        <v>1586</v>
      </c>
      <c r="E5634" s="76" t="s">
        <v>5001</v>
      </c>
      <c r="F5634" s="94" t="s">
        <v>1596</v>
      </c>
      <c r="G5634" s="94">
        <v>0.06</v>
      </c>
      <c r="H5634" s="94">
        <v>1.5203793381759485E-2</v>
      </c>
      <c r="I5634" s="94">
        <v>4.2287619047619046E-2</v>
      </c>
    </row>
    <row r="5635" spans="1:9" s="97" customFormat="1" ht="11.25" customHeight="1" x14ac:dyDescent="0.25">
      <c r="A5635" s="77">
        <v>5629</v>
      </c>
      <c r="B5635" s="76" t="s">
        <v>5909</v>
      </c>
      <c r="C5635" s="98" t="s">
        <v>1639</v>
      </c>
      <c r="D5635" s="77" t="s">
        <v>1586</v>
      </c>
      <c r="E5635" s="76" t="s">
        <v>7906</v>
      </c>
      <c r="F5635" s="94" t="s">
        <v>1596</v>
      </c>
      <c r="G5635" s="94">
        <v>0.16</v>
      </c>
      <c r="H5635" s="94">
        <v>5.7672518159806299E-2</v>
      </c>
      <c r="I5635" s="94">
        <v>9.659714285714284E-2</v>
      </c>
    </row>
    <row r="5636" spans="1:9" s="97" customFormat="1" ht="11.25" customHeight="1" x14ac:dyDescent="0.25">
      <c r="A5636" s="77">
        <v>5630</v>
      </c>
      <c r="B5636" s="76" t="s">
        <v>774</v>
      </c>
      <c r="C5636" s="98" t="s">
        <v>1627</v>
      </c>
      <c r="D5636" s="77" t="s">
        <v>1586</v>
      </c>
      <c r="E5636" s="76" t="s">
        <v>4991</v>
      </c>
      <c r="F5636" s="94" t="s">
        <v>1596</v>
      </c>
      <c r="G5636" s="94">
        <v>0.04</v>
      </c>
      <c r="H5636" s="94">
        <v>2.1030064568200162E-2</v>
      </c>
      <c r="I5636" s="94">
        <v>1.7907619047619047E-2</v>
      </c>
    </row>
    <row r="5637" spans="1:9" s="97" customFormat="1" ht="11.25" customHeight="1" x14ac:dyDescent="0.25">
      <c r="A5637" s="77">
        <v>5631</v>
      </c>
      <c r="B5637" s="76" t="s">
        <v>1730</v>
      </c>
      <c r="C5637" s="98" t="s">
        <v>1627</v>
      </c>
      <c r="D5637" s="77" t="s">
        <v>1586</v>
      </c>
      <c r="E5637" s="76" t="s">
        <v>5001</v>
      </c>
      <c r="F5637" s="94" t="s">
        <v>1596</v>
      </c>
      <c r="G5637" s="94">
        <v>0.1</v>
      </c>
      <c r="H5637" s="94">
        <v>7.4404761904761909E-3</v>
      </c>
      <c r="I5637" s="94">
        <v>8.7376190476190468E-2</v>
      </c>
    </row>
    <row r="5638" spans="1:9" s="97" customFormat="1" ht="11.25" customHeight="1" x14ac:dyDescent="0.25">
      <c r="A5638" s="77">
        <v>5632</v>
      </c>
      <c r="B5638" s="76" t="s">
        <v>5908</v>
      </c>
      <c r="C5638" s="98" t="s">
        <v>1639</v>
      </c>
      <c r="D5638" s="77" t="s">
        <v>1586</v>
      </c>
      <c r="E5638" s="76" t="s">
        <v>7906</v>
      </c>
      <c r="F5638" s="94" t="s">
        <v>1596</v>
      </c>
      <c r="G5638" s="94">
        <v>0.63</v>
      </c>
      <c r="H5638" s="94">
        <v>0.33746973365617433</v>
      </c>
      <c r="I5638" s="94">
        <v>0.27614857142857141</v>
      </c>
    </row>
    <row r="5639" spans="1:9" s="97" customFormat="1" ht="11.25" customHeight="1" x14ac:dyDescent="0.25">
      <c r="A5639" s="77">
        <v>5633</v>
      </c>
      <c r="B5639" s="76" t="s">
        <v>736</v>
      </c>
      <c r="C5639" s="98" t="s">
        <v>1627</v>
      </c>
      <c r="D5639" s="77" t="s">
        <v>1586</v>
      </c>
      <c r="E5639" s="76" t="s">
        <v>5001</v>
      </c>
      <c r="F5639" s="94" t="s">
        <v>1596</v>
      </c>
      <c r="G5639" s="94">
        <v>0.16</v>
      </c>
      <c r="H5639" s="94">
        <v>6.3710653753026635E-3</v>
      </c>
      <c r="I5639" s="94">
        <v>0.14502571428571429</v>
      </c>
    </row>
    <row r="5640" spans="1:9" s="97" customFormat="1" ht="11.25" customHeight="1" x14ac:dyDescent="0.25">
      <c r="A5640" s="77">
        <v>5634</v>
      </c>
      <c r="B5640" s="76" t="s">
        <v>525</v>
      </c>
      <c r="C5640" s="98" t="s">
        <v>1627</v>
      </c>
      <c r="D5640" s="77" t="s">
        <v>1586</v>
      </c>
      <c r="E5640" s="76" t="s">
        <v>4995</v>
      </c>
      <c r="F5640" s="94" t="s">
        <v>1596</v>
      </c>
      <c r="G5640" s="94">
        <v>6.3E-2</v>
      </c>
      <c r="H5640" s="94">
        <v>3.6020000000000003E-2</v>
      </c>
      <c r="I5640" s="94">
        <v>2.5469119999999998E-2</v>
      </c>
    </row>
    <row r="5641" spans="1:9" s="97" customFormat="1" ht="11.25" customHeight="1" x14ac:dyDescent="0.25">
      <c r="A5641" s="77">
        <v>5635</v>
      </c>
      <c r="B5641" s="76" t="s">
        <v>460</v>
      </c>
      <c r="C5641" s="98" t="s">
        <v>1627</v>
      </c>
      <c r="D5641" s="77" t="s">
        <v>1586</v>
      </c>
      <c r="E5641" s="76" t="s">
        <v>5001</v>
      </c>
      <c r="F5641" s="94" t="s">
        <v>1596</v>
      </c>
      <c r="G5641" s="94">
        <v>0.315</v>
      </c>
      <c r="H5641" s="94">
        <v>8.0886803874092028E-2</v>
      </c>
      <c r="I5641" s="94">
        <v>0.22100285714285708</v>
      </c>
    </row>
    <row r="5642" spans="1:9" s="97" customFormat="1" ht="11.25" customHeight="1" x14ac:dyDescent="0.25">
      <c r="A5642" s="77">
        <v>5636</v>
      </c>
      <c r="B5642" s="76" t="s">
        <v>5907</v>
      </c>
      <c r="C5642" s="98" t="s">
        <v>1639</v>
      </c>
      <c r="D5642" s="77" t="s">
        <v>1586</v>
      </c>
      <c r="E5642" s="76" t="s">
        <v>7906</v>
      </c>
      <c r="F5642" s="94" t="s">
        <v>1596</v>
      </c>
      <c r="G5642" s="94">
        <v>0.1</v>
      </c>
      <c r="H5642" s="94">
        <v>5.899999999999999E-2</v>
      </c>
      <c r="I5642" s="94">
        <v>3.8704000000000009E-2</v>
      </c>
    </row>
    <row r="5643" spans="1:9" s="97" customFormat="1" ht="11.25" customHeight="1" x14ac:dyDescent="0.25">
      <c r="A5643" s="77">
        <v>5637</v>
      </c>
      <c r="B5643" s="76" t="s">
        <v>5906</v>
      </c>
      <c r="C5643" s="98" t="s">
        <v>1639</v>
      </c>
      <c r="D5643" s="77" t="s">
        <v>1586</v>
      </c>
      <c r="E5643" s="76" t="s">
        <v>7906</v>
      </c>
      <c r="F5643" s="94" t="s">
        <v>1596</v>
      </c>
      <c r="G5643" s="94">
        <v>0.1</v>
      </c>
      <c r="H5643" s="94">
        <v>6.2E-2</v>
      </c>
      <c r="I5643" s="94">
        <v>3.5872000000000001E-2</v>
      </c>
    </row>
    <row r="5644" spans="1:9" s="97" customFormat="1" ht="11.25" customHeight="1" x14ac:dyDescent="0.25">
      <c r="A5644" s="77">
        <v>5638</v>
      </c>
      <c r="B5644" s="76" t="s">
        <v>5905</v>
      </c>
      <c r="C5644" s="98" t="s">
        <v>1639</v>
      </c>
      <c r="D5644" s="77" t="s">
        <v>1586</v>
      </c>
      <c r="E5644" s="76" t="s">
        <v>7906</v>
      </c>
      <c r="F5644" s="94" t="s">
        <v>1596</v>
      </c>
      <c r="G5644" s="94">
        <v>0.1</v>
      </c>
      <c r="H5644" s="94">
        <v>4.423426150121066E-2</v>
      </c>
      <c r="I5644" s="94">
        <v>5.264285714285713E-2</v>
      </c>
    </row>
    <row r="5645" spans="1:9" s="97" customFormat="1" ht="11.25" customHeight="1" x14ac:dyDescent="0.25">
      <c r="A5645" s="77">
        <v>5639</v>
      </c>
      <c r="B5645" s="76" t="s">
        <v>5904</v>
      </c>
      <c r="C5645" s="98" t="s">
        <v>1639</v>
      </c>
      <c r="D5645" s="77" t="s">
        <v>1586</v>
      </c>
      <c r="E5645" s="76" t="s">
        <v>7906</v>
      </c>
      <c r="F5645" s="94" t="s">
        <v>1596</v>
      </c>
      <c r="G5645" s="94">
        <v>6.3E-2</v>
      </c>
      <c r="H5645" s="94">
        <v>6.3E-2</v>
      </c>
      <c r="I5645" s="94">
        <v>0</v>
      </c>
    </row>
    <row r="5646" spans="1:9" s="97" customFormat="1" ht="11.25" customHeight="1" x14ac:dyDescent="0.25">
      <c r="A5646" s="77">
        <v>5640</v>
      </c>
      <c r="B5646" s="76" t="s">
        <v>5903</v>
      </c>
      <c r="C5646" s="98" t="s">
        <v>1639</v>
      </c>
      <c r="D5646" s="77" t="s">
        <v>1586</v>
      </c>
      <c r="E5646" s="76" t="s">
        <v>7906</v>
      </c>
      <c r="F5646" s="94" t="s">
        <v>1596</v>
      </c>
      <c r="G5646" s="94">
        <v>6.3E-2</v>
      </c>
      <c r="H5646" s="94">
        <v>3.181497175141243E-2</v>
      </c>
      <c r="I5646" s="94">
        <v>2.9438666666666662E-2</v>
      </c>
    </row>
    <row r="5647" spans="1:9" s="97" customFormat="1" ht="11.25" customHeight="1" x14ac:dyDescent="0.25">
      <c r="A5647" s="77">
        <v>5641</v>
      </c>
      <c r="B5647" s="76" t="s">
        <v>5902</v>
      </c>
      <c r="C5647" s="98" t="s">
        <v>1639</v>
      </c>
      <c r="D5647" s="77" t="s">
        <v>1586</v>
      </c>
      <c r="E5647" s="76" t="s">
        <v>7841</v>
      </c>
      <c r="F5647" s="94" t="s">
        <v>1596</v>
      </c>
      <c r="G5647" s="94">
        <v>6.3E-2</v>
      </c>
      <c r="H5647" s="94">
        <v>7.9650928167877312E-3</v>
      </c>
      <c r="I5647" s="94">
        <v>5.1952952380952384E-2</v>
      </c>
    </row>
    <row r="5648" spans="1:9" s="97" customFormat="1" ht="11.25" customHeight="1" x14ac:dyDescent="0.25">
      <c r="A5648" s="77">
        <v>5642</v>
      </c>
      <c r="B5648" s="76" t="s">
        <v>5901</v>
      </c>
      <c r="C5648" s="98" t="s">
        <v>1639</v>
      </c>
      <c r="D5648" s="77" t="s">
        <v>1586</v>
      </c>
      <c r="E5648" s="76" t="s">
        <v>7841</v>
      </c>
      <c r="F5648" s="94" t="s">
        <v>1596</v>
      </c>
      <c r="G5648" s="94">
        <v>0.1</v>
      </c>
      <c r="H5648" s="94">
        <v>6.6000000000000003E-2</v>
      </c>
      <c r="I5648" s="94">
        <v>3.2096E-2</v>
      </c>
    </row>
    <row r="5649" spans="1:9" s="97" customFormat="1" ht="11.25" customHeight="1" x14ac:dyDescent="0.25">
      <c r="A5649" s="77">
        <v>5643</v>
      </c>
      <c r="B5649" s="76" t="s">
        <v>775</v>
      </c>
      <c r="C5649" s="98" t="s">
        <v>1627</v>
      </c>
      <c r="D5649" s="77" t="s">
        <v>1586</v>
      </c>
      <c r="E5649" s="76" t="s">
        <v>5001</v>
      </c>
      <c r="F5649" s="94" t="s">
        <v>1596</v>
      </c>
      <c r="G5649" s="94">
        <v>0.16</v>
      </c>
      <c r="H5649" s="94">
        <v>8.1668684422921724E-3</v>
      </c>
      <c r="I5649" s="94">
        <v>0.14333047619047617</v>
      </c>
    </row>
    <row r="5650" spans="1:9" s="97" customFormat="1" ht="11.25" customHeight="1" x14ac:dyDescent="0.25">
      <c r="A5650" s="77">
        <v>5644</v>
      </c>
      <c r="B5650" s="76" t="s">
        <v>3569</v>
      </c>
      <c r="C5650" s="98" t="s">
        <v>1627</v>
      </c>
      <c r="D5650" s="77" t="s">
        <v>1586</v>
      </c>
      <c r="E5650" s="76" t="s">
        <v>5001</v>
      </c>
      <c r="F5650" s="94" t="s">
        <v>1596</v>
      </c>
      <c r="G5650" s="94">
        <v>0.25</v>
      </c>
      <c r="H5650" s="94">
        <v>0.17449999999999999</v>
      </c>
      <c r="I5650" s="94">
        <v>7.1271999999999988E-2</v>
      </c>
    </row>
    <row r="5651" spans="1:9" s="97" customFormat="1" ht="11.25" customHeight="1" x14ac:dyDescent="0.25">
      <c r="A5651" s="77">
        <v>5645</v>
      </c>
      <c r="B5651" s="76" t="s">
        <v>1632</v>
      </c>
      <c r="C5651" s="98" t="s">
        <v>1627</v>
      </c>
      <c r="D5651" s="77" t="s">
        <v>1586</v>
      </c>
      <c r="E5651" s="76" t="s">
        <v>4995</v>
      </c>
      <c r="F5651" s="94" t="s">
        <v>1596</v>
      </c>
      <c r="G5651" s="94">
        <v>0.16</v>
      </c>
      <c r="H5651" s="94">
        <v>8.4846650524616624E-3</v>
      </c>
      <c r="I5651" s="94">
        <v>0.14303047619047621</v>
      </c>
    </row>
    <row r="5652" spans="1:9" s="97" customFormat="1" ht="11.25" customHeight="1" x14ac:dyDescent="0.25">
      <c r="A5652" s="77">
        <v>5646</v>
      </c>
      <c r="B5652" s="76" t="s">
        <v>1803</v>
      </c>
      <c r="C5652" s="98" t="s">
        <v>1627</v>
      </c>
      <c r="D5652" s="77" t="s">
        <v>1586</v>
      </c>
      <c r="E5652" s="76" t="s">
        <v>5001</v>
      </c>
      <c r="F5652" s="94" t="s">
        <v>1596</v>
      </c>
      <c r="G5652" s="94">
        <v>0.1</v>
      </c>
      <c r="H5652" s="94">
        <v>1.9779055690072638E-2</v>
      </c>
      <c r="I5652" s="94">
        <v>7.5728571428571423E-2</v>
      </c>
    </row>
    <row r="5653" spans="1:9" s="97" customFormat="1" ht="11.25" customHeight="1" x14ac:dyDescent="0.25">
      <c r="A5653" s="77">
        <v>5647</v>
      </c>
      <c r="B5653" s="76" t="s">
        <v>5900</v>
      </c>
      <c r="C5653" s="98" t="s">
        <v>1639</v>
      </c>
      <c r="D5653" s="77" t="s">
        <v>1586</v>
      </c>
      <c r="E5653" s="76" t="s">
        <v>7841</v>
      </c>
      <c r="F5653" s="94" t="s">
        <v>1596</v>
      </c>
      <c r="G5653" s="94">
        <v>0.25</v>
      </c>
      <c r="H5653" s="94">
        <v>0.25</v>
      </c>
      <c r="I5653" s="94">
        <v>0</v>
      </c>
    </row>
    <row r="5654" spans="1:9" s="97" customFormat="1" ht="11.25" customHeight="1" x14ac:dyDescent="0.25">
      <c r="A5654" s="77">
        <v>5648</v>
      </c>
      <c r="B5654" s="76" t="s">
        <v>1304</v>
      </c>
      <c r="C5654" s="98" t="s">
        <v>1627</v>
      </c>
      <c r="D5654" s="77" t="s">
        <v>1586</v>
      </c>
      <c r="E5654" s="76" t="s">
        <v>4995</v>
      </c>
      <c r="F5654" s="94" t="s">
        <v>1596</v>
      </c>
      <c r="G5654" s="94">
        <v>0.1</v>
      </c>
      <c r="H5654" s="94">
        <v>2.4530871670702184E-2</v>
      </c>
      <c r="I5654" s="94">
        <v>7.1242857142857136E-2</v>
      </c>
    </row>
    <row r="5655" spans="1:9" s="97" customFormat="1" ht="11.25" customHeight="1" x14ac:dyDescent="0.25">
      <c r="A5655" s="77">
        <v>5649</v>
      </c>
      <c r="B5655" s="76" t="s">
        <v>1707</v>
      </c>
      <c r="C5655" s="98" t="s">
        <v>1627</v>
      </c>
      <c r="D5655" s="77" t="s">
        <v>1586</v>
      </c>
      <c r="E5655" s="76" t="s">
        <v>4918</v>
      </c>
      <c r="F5655" s="94" t="s">
        <v>1596</v>
      </c>
      <c r="G5655" s="94">
        <v>0.1</v>
      </c>
      <c r="H5655" s="94">
        <v>0.1</v>
      </c>
      <c r="I5655" s="94">
        <v>0</v>
      </c>
    </row>
    <row r="5656" spans="1:9" s="97" customFormat="1" ht="11.25" customHeight="1" x14ac:dyDescent="0.25">
      <c r="A5656" s="77">
        <v>5650</v>
      </c>
      <c r="B5656" s="76" t="s">
        <v>5899</v>
      </c>
      <c r="C5656" s="98" t="s">
        <v>1639</v>
      </c>
      <c r="D5656" s="77" t="s">
        <v>1586</v>
      </c>
      <c r="E5656" s="76" t="s">
        <v>7841</v>
      </c>
      <c r="F5656" s="94" t="s">
        <v>1596</v>
      </c>
      <c r="G5656" s="94">
        <v>0.16</v>
      </c>
      <c r="H5656" s="94">
        <v>0.13961864406779662</v>
      </c>
      <c r="I5656" s="94">
        <v>1.9239999999999986E-2</v>
      </c>
    </row>
    <row r="5657" spans="1:9" s="97" customFormat="1" ht="11.25" customHeight="1" x14ac:dyDescent="0.25">
      <c r="A5657" s="77">
        <v>5651</v>
      </c>
      <c r="B5657" s="76" t="s">
        <v>5898</v>
      </c>
      <c r="C5657" s="98" t="s">
        <v>1639</v>
      </c>
      <c r="D5657" s="77" t="s">
        <v>1586</v>
      </c>
      <c r="E5657" s="76" t="s">
        <v>7841</v>
      </c>
      <c r="F5657" s="94" t="s">
        <v>1596</v>
      </c>
      <c r="G5657" s="94">
        <v>0.25</v>
      </c>
      <c r="H5657" s="94">
        <v>0.14949999999999999</v>
      </c>
      <c r="I5657" s="94">
        <v>9.4871999999999998E-2</v>
      </c>
    </row>
    <row r="5658" spans="1:9" s="97" customFormat="1" ht="11.25" customHeight="1" x14ac:dyDescent="0.25">
      <c r="A5658" s="77">
        <v>5652</v>
      </c>
      <c r="B5658" s="76" t="s">
        <v>5897</v>
      </c>
      <c r="C5658" s="98" t="s">
        <v>1639</v>
      </c>
      <c r="D5658" s="77" t="s">
        <v>1586</v>
      </c>
      <c r="E5658" s="76" t="s">
        <v>7841</v>
      </c>
      <c r="F5658" s="94" t="s">
        <v>1596</v>
      </c>
      <c r="G5658" s="94">
        <v>0.1</v>
      </c>
      <c r="H5658" s="94">
        <v>0.1</v>
      </c>
      <c r="I5658" s="94">
        <v>0</v>
      </c>
    </row>
    <row r="5659" spans="1:9" s="97" customFormat="1" ht="11.25" customHeight="1" x14ac:dyDescent="0.25">
      <c r="A5659" s="77">
        <v>5653</v>
      </c>
      <c r="B5659" s="76" t="s">
        <v>5896</v>
      </c>
      <c r="C5659" s="98" t="s">
        <v>1639</v>
      </c>
      <c r="D5659" s="77" t="s">
        <v>1586</v>
      </c>
      <c r="E5659" s="76" t="s">
        <v>7841</v>
      </c>
      <c r="F5659" s="94" t="s">
        <v>1596</v>
      </c>
      <c r="G5659" s="94">
        <v>0.16</v>
      </c>
      <c r="H5659" s="94">
        <v>0.16</v>
      </c>
      <c r="I5659" s="94">
        <v>0</v>
      </c>
    </row>
    <row r="5660" spans="1:9" s="97" customFormat="1" ht="11.25" customHeight="1" x14ac:dyDescent="0.25">
      <c r="A5660" s="77">
        <v>5654</v>
      </c>
      <c r="B5660" s="76" t="s">
        <v>5895</v>
      </c>
      <c r="C5660" s="98" t="s">
        <v>1639</v>
      </c>
      <c r="D5660" s="77" t="s">
        <v>1586</v>
      </c>
      <c r="E5660" s="76" t="s">
        <v>7841</v>
      </c>
      <c r="F5660" s="94" t="s">
        <v>1596</v>
      </c>
      <c r="G5660" s="94">
        <v>0.1</v>
      </c>
      <c r="H5660" s="94">
        <v>6.0999999999999999E-2</v>
      </c>
      <c r="I5660" s="94">
        <v>3.6815999999999995E-2</v>
      </c>
    </row>
    <row r="5661" spans="1:9" s="97" customFormat="1" ht="11.25" customHeight="1" x14ac:dyDescent="0.25">
      <c r="A5661" s="77">
        <v>5655</v>
      </c>
      <c r="B5661" s="76" t="s">
        <v>5894</v>
      </c>
      <c r="C5661" s="98" t="s">
        <v>1639</v>
      </c>
      <c r="D5661" s="77" t="s">
        <v>1586</v>
      </c>
      <c r="E5661" s="76" t="s">
        <v>7841</v>
      </c>
      <c r="F5661" s="94" t="s">
        <v>1596</v>
      </c>
      <c r="G5661" s="94">
        <v>0.04</v>
      </c>
      <c r="H5661" s="94">
        <v>5.1251008878127518E-3</v>
      </c>
      <c r="I5661" s="94">
        <v>3.2921904761904763E-2</v>
      </c>
    </row>
    <row r="5662" spans="1:9" s="97" customFormat="1" ht="11.25" customHeight="1" x14ac:dyDescent="0.25">
      <c r="A5662" s="77">
        <v>5656</v>
      </c>
      <c r="B5662" s="76" t="s">
        <v>5893</v>
      </c>
      <c r="C5662" s="98" t="s">
        <v>1639</v>
      </c>
      <c r="D5662" s="77" t="s">
        <v>1586</v>
      </c>
      <c r="E5662" s="76" t="s">
        <v>7841</v>
      </c>
      <c r="F5662" s="94" t="s">
        <v>1596</v>
      </c>
      <c r="G5662" s="94">
        <v>0.1</v>
      </c>
      <c r="H5662" s="94">
        <v>7.1999999999999995E-2</v>
      </c>
      <c r="I5662" s="94">
        <v>2.6431999999999997E-2</v>
      </c>
    </row>
    <row r="5663" spans="1:9" s="97" customFormat="1" ht="11.25" customHeight="1" x14ac:dyDescent="0.25">
      <c r="A5663" s="77">
        <v>5657</v>
      </c>
      <c r="B5663" s="76" t="s">
        <v>5892</v>
      </c>
      <c r="C5663" s="98" t="s">
        <v>1639</v>
      </c>
      <c r="D5663" s="77" t="s">
        <v>1586</v>
      </c>
      <c r="E5663" s="76" t="s">
        <v>7841</v>
      </c>
      <c r="F5663" s="94" t="s">
        <v>1596</v>
      </c>
      <c r="G5663" s="94">
        <v>0.16</v>
      </c>
      <c r="H5663" s="94">
        <v>0.11440677966101695</v>
      </c>
      <c r="I5663" s="94">
        <v>4.3039999999999995E-2</v>
      </c>
    </row>
    <row r="5664" spans="1:9" s="97" customFormat="1" ht="11.25" customHeight="1" x14ac:dyDescent="0.25">
      <c r="A5664" s="77">
        <v>5658</v>
      </c>
      <c r="B5664" s="76" t="s">
        <v>6431</v>
      </c>
      <c r="C5664" s="98" t="s">
        <v>1642</v>
      </c>
      <c r="D5664" s="77" t="s">
        <v>1586</v>
      </c>
      <c r="E5664" s="76" t="s">
        <v>6420</v>
      </c>
      <c r="F5664" s="94" t="s">
        <v>1596</v>
      </c>
      <c r="G5664" s="94">
        <v>0.16</v>
      </c>
      <c r="H5664" s="94">
        <v>0.16</v>
      </c>
      <c r="I5664" s="94">
        <v>0</v>
      </c>
    </row>
    <row r="5665" spans="1:9" s="97" customFormat="1" ht="11.25" customHeight="1" x14ac:dyDescent="0.25">
      <c r="A5665" s="77">
        <v>5659</v>
      </c>
      <c r="B5665" s="76" t="s">
        <v>6430</v>
      </c>
      <c r="C5665" s="98" t="s">
        <v>1642</v>
      </c>
      <c r="D5665" s="77" t="s">
        <v>1586</v>
      </c>
      <c r="E5665" s="76" t="s">
        <v>6428</v>
      </c>
      <c r="F5665" s="94" t="s">
        <v>1596</v>
      </c>
      <c r="G5665" s="94">
        <v>0.25</v>
      </c>
      <c r="H5665" s="94">
        <v>3.5830306698950765E-2</v>
      </c>
      <c r="I5665" s="94">
        <v>0.20217619047619045</v>
      </c>
    </row>
    <row r="5666" spans="1:9" s="97" customFormat="1" ht="11.25" customHeight="1" x14ac:dyDescent="0.25">
      <c r="A5666" s="77">
        <v>5660</v>
      </c>
      <c r="B5666" s="76" t="s">
        <v>3552</v>
      </c>
      <c r="C5666" s="98" t="s">
        <v>1627</v>
      </c>
      <c r="D5666" s="77" t="s">
        <v>1586</v>
      </c>
      <c r="E5666" s="76" t="s">
        <v>4998</v>
      </c>
      <c r="F5666" s="94" t="s">
        <v>1596</v>
      </c>
      <c r="G5666" s="94">
        <v>0.16</v>
      </c>
      <c r="H5666" s="94">
        <v>1.1324656981436643E-2</v>
      </c>
      <c r="I5666" s="94">
        <v>0.14034952380952379</v>
      </c>
    </row>
    <row r="5667" spans="1:9" s="97" customFormat="1" ht="11.25" customHeight="1" x14ac:dyDescent="0.25">
      <c r="A5667" s="77">
        <v>5661</v>
      </c>
      <c r="B5667" s="76" t="s">
        <v>1597</v>
      </c>
      <c r="C5667" s="98" t="s">
        <v>1627</v>
      </c>
      <c r="D5667" s="77" t="s">
        <v>1586</v>
      </c>
      <c r="E5667" s="76" t="s">
        <v>4995</v>
      </c>
      <c r="F5667" s="94" t="s">
        <v>1596</v>
      </c>
      <c r="G5667" s="94">
        <v>0.1</v>
      </c>
      <c r="H5667" s="94">
        <v>4.7765334947538332E-2</v>
      </c>
      <c r="I5667" s="94">
        <v>4.930952380952381E-2</v>
      </c>
    </row>
    <row r="5668" spans="1:9" s="97" customFormat="1" ht="11.25" customHeight="1" x14ac:dyDescent="0.25">
      <c r="A5668" s="77">
        <v>5662</v>
      </c>
      <c r="B5668" s="76" t="s">
        <v>6429</v>
      </c>
      <c r="C5668" s="98" t="s">
        <v>1642</v>
      </c>
      <c r="D5668" s="77" t="s">
        <v>1586</v>
      </c>
      <c r="E5668" s="76" t="s">
        <v>6428</v>
      </c>
      <c r="F5668" s="94" t="s">
        <v>1596</v>
      </c>
      <c r="G5668" s="94">
        <v>0.25</v>
      </c>
      <c r="H5668" s="94">
        <v>8.3630952380952375E-2</v>
      </c>
      <c r="I5668" s="94">
        <v>0.15705238095238097</v>
      </c>
    </row>
    <row r="5669" spans="1:9" s="97" customFormat="1" ht="11.25" customHeight="1" x14ac:dyDescent="0.25">
      <c r="A5669" s="77">
        <v>5663</v>
      </c>
      <c r="B5669" s="76" t="s">
        <v>5891</v>
      </c>
      <c r="C5669" s="98" t="s">
        <v>1639</v>
      </c>
      <c r="D5669" s="77" t="s">
        <v>1586</v>
      </c>
      <c r="E5669" s="76" t="s">
        <v>7906</v>
      </c>
      <c r="F5669" s="94" t="s">
        <v>1596</v>
      </c>
      <c r="G5669" s="94">
        <v>0.25</v>
      </c>
      <c r="H5669" s="94">
        <v>4.6004842615012108E-2</v>
      </c>
      <c r="I5669" s="94">
        <v>0.19257142857142856</v>
      </c>
    </row>
    <row r="5670" spans="1:9" s="97" customFormat="1" ht="11.25" customHeight="1" x14ac:dyDescent="0.25">
      <c r="A5670" s="77">
        <v>5664</v>
      </c>
      <c r="B5670" s="76" t="s">
        <v>6427</v>
      </c>
      <c r="C5670" s="98" t="s">
        <v>1642</v>
      </c>
      <c r="D5670" s="77" t="s">
        <v>1586</v>
      </c>
      <c r="E5670" s="76" t="s">
        <v>6425</v>
      </c>
      <c r="F5670" s="94" t="s">
        <v>1596</v>
      </c>
      <c r="G5670" s="94">
        <v>0.1</v>
      </c>
      <c r="H5670" s="94">
        <v>4.8310129136400329E-2</v>
      </c>
      <c r="I5670" s="94">
        <v>4.8795238095238093E-2</v>
      </c>
    </row>
    <row r="5671" spans="1:9" s="97" customFormat="1" ht="11.25" customHeight="1" x14ac:dyDescent="0.25">
      <c r="A5671" s="77">
        <v>5665</v>
      </c>
      <c r="B5671" s="76" t="s">
        <v>524</v>
      </c>
      <c r="C5671" s="98" t="s">
        <v>1627</v>
      </c>
      <c r="D5671" s="77" t="s">
        <v>1586</v>
      </c>
      <c r="E5671" s="76" t="s">
        <v>4995</v>
      </c>
      <c r="F5671" s="94" t="s">
        <v>1596</v>
      </c>
      <c r="G5671" s="94">
        <v>0.63</v>
      </c>
      <c r="H5671" s="94">
        <v>7.1398305084745775E-2</v>
      </c>
      <c r="I5671" s="94">
        <v>0.5273199999999999</v>
      </c>
    </row>
    <row r="5672" spans="1:9" s="97" customFormat="1" ht="11.25" customHeight="1" x14ac:dyDescent="0.25">
      <c r="A5672" s="77">
        <v>5666</v>
      </c>
      <c r="B5672" s="76" t="s">
        <v>767</v>
      </c>
      <c r="C5672" s="98" t="s">
        <v>1627</v>
      </c>
      <c r="D5672" s="77" t="s">
        <v>1586</v>
      </c>
      <c r="E5672" s="76" t="s">
        <v>5000</v>
      </c>
      <c r="F5672" s="94" t="s">
        <v>1596</v>
      </c>
      <c r="G5672" s="94">
        <v>0.1</v>
      </c>
      <c r="H5672" s="94">
        <v>2.0354116222760295E-2</v>
      </c>
      <c r="I5672" s="94">
        <v>7.5185714285714272E-2</v>
      </c>
    </row>
    <row r="5673" spans="1:9" s="97" customFormat="1" ht="11.25" customHeight="1" x14ac:dyDescent="0.25">
      <c r="A5673" s="77">
        <v>5667</v>
      </c>
      <c r="B5673" s="76" t="s">
        <v>768</v>
      </c>
      <c r="C5673" s="98" t="s">
        <v>1627</v>
      </c>
      <c r="D5673" s="77" t="s">
        <v>1586</v>
      </c>
      <c r="E5673" s="76" t="s">
        <v>4999</v>
      </c>
      <c r="F5673" s="94" t="s">
        <v>1596</v>
      </c>
      <c r="G5673" s="94">
        <v>0.1</v>
      </c>
      <c r="H5673" s="94">
        <v>1.6701977401129945E-2</v>
      </c>
      <c r="I5673" s="94">
        <v>7.8633333333333347E-2</v>
      </c>
    </row>
    <row r="5674" spans="1:9" s="97" customFormat="1" ht="11.25" customHeight="1" x14ac:dyDescent="0.25">
      <c r="A5674" s="77">
        <v>5668</v>
      </c>
      <c r="B5674" s="76" t="s">
        <v>771</v>
      </c>
      <c r="C5674" s="98" t="s">
        <v>1627</v>
      </c>
      <c r="D5674" s="77" t="s">
        <v>1586</v>
      </c>
      <c r="E5674" s="76" t="s">
        <v>4998</v>
      </c>
      <c r="F5674" s="94" t="s">
        <v>1596</v>
      </c>
      <c r="G5674" s="94">
        <v>6.3E-2</v>
      </c>
      <c r="H5674" s="94">
        <v>1.7226594027441484E-2</v>
      </c>
      <c r="I5674" s="94">
        <v>4.3210095238095235E-2</v>
      </c>
    </row>
    <row r="5675" spans="1:9" s="97" customFormat="1" ht="11.25" customHeight="1" x14ac:dyDescent="0.25">
      <c r="A5675" s="77">
        <v>5669</v>
      </c>
      <c r="B5675" s="76" t="s">
        <v>770</v>
      </c>
      <c r="C5675" s="98" t="s">
        <v>1627</v>
      </c>
      <c r="D5675" s="77" t="s">
        <v>1586</v>
      </c>
      <c r="E5675" s="76" t="s">
        <v>4997</v>
      </c>
      <c r="F5675" s="94" t="s">
        <v>1596</v>
      </c>
      <c r="G5675" s="94">
        <v>0.1</v>
      </c>
      <c r="H5675" s="94">
        <v>1.0108958837772396E-2</v>
      </c>
      <c r="I5675" s="94">
        <v>8.4857142857142867E-2</v>
      </c>
    </row>
    <row r="5676" spans="1:9" s="97" customFormat="1" ht="11.25" customHeight="1" x14ac:dyDescent="0.25">
      <c r="A5676" s="77">
        <v>5670</v>
      </c>
      <c r="B5676" s="76" t="s">
        <v>769</v>
      </c>
      <c r="C5676" s="98" t="s">
        <v>1627</v>
      </c>
      <c r="D5676" s="77" t="s">
        <v>1586</v>
      </c>
      <c r="E5676" s="76" t="s">
        <v>4996</v>
      </c>
      <c r="F5676" s="94" t="s">
        <v>1596</v>
      </c>
      <c r="G5676" s="94">
        <v>0.25</v>
      </c>
      <c r="H5676" s="94">
        <v>1.4719531880548831E-2</v>
      </c>
      <c r="I5676" s="94">
        <v>0.22210476190476189</v>
      </c>
    </row>
    <row r="5677" spans="1:9" s="97" customFormat="1" ht="11.25" customHeight="1" x14ac:dyDescent="0.25">
      <c r="A5677" s="77">
        <v>5671</v>
      </c>
      <c r="B5677" s="76" t="s">
        <v>814</v>
      </c>
      <c r="C5677" s="98" t="s">
        <v>1627</v>
      </c>
      <c r="D5677" s="77" t="s">
        <v>1586</v>
      </c>
      <c r="E5677" s="76" t="s">
        <v>4996</v>
      </c>
      <c r="F5677" s="94" t="s">
        <v>1596</v>
      </c>
      <c r="G5677" s="94">
        <v>0.1</v>
      </c>
      <c r="H5677" s="94">
        <v>3.3797417271993542E-2</v>
      </c>
      <c r="I5677" s="94">
        <v>6.2495238095238097E-2</v>
      </c>
    </row>
    <row r="5678" spans="1:9" s="97" customFormat="1" ht="11.25" customHeight="1" x14ac:dyDescent="0.25">
      <c r="A5678" s="77">
        <v>5672</v>
      </c>
      <c r="B5678" s="76" t="s">
        <v>766</v>
      </c>
      <c r="C5678" s="98" t="s">
        <v>1627</v>
      </c>
      <c r="D5678" s="77" t="s">
        <v>1586</v>
      </c>
      <c r="E5678" s="76" t="s">
        <v>4995</v>
      </c>
      <c r="F5678" s="94" t="s">
        <v>1596</v>
      </c>
      <c r="G5678" s="94">
        <v>0.25</v>
      </c>
      <c r="H5678" s="94">
        <v>8.8332324455205821E-2</v>
      </c>
      <c r="I5678" s="94">
        <v>0.1526142857142857</v>
      </c>
    </row>
    <row r="5679" spans="1:9" s="97" customFormat="1" ht="11.25" customHeight="1" x14ac:dyDescent="0.25">
      <c r="A5679" s="77">
        <v>5673</v>
      </c>
      <c r="B5679" s="76" t="s">
        <v>6426</v>
      </c>
      <c r="C5679" s="98" t="s">
        <v>1642</v>
      </c>
      <c r="D5679" s="77" t="s">
        <v>1586</v>
      </c>
      <c r="E5679" s="76" t="s">
        <v>6425</v>
      </c>
      <c r="F5679" s="94" t="s">
        <v>1596</v>
      </c>
      <c r="G5679" s="94">
        <v>0.16</v>
      </c>
      <c r="H5679" s="94">
        <v>6.1344834543987092E-2</v>
      </c>
      <c r="I5679" s="94">
        <v>9.3130476190476194E-2</v>
      </c>
    </row>
    <row r="5680" spans="1:9" s="97" customFormat="1" ht="11.25" customHeight="1" x14ac:dyDescent="0.25">
      <c r="A5680" s="77">
        <v>5674</v>
      </c>
      <c r="B5680" s="76" t="s">
        <v>5890</v>
      </c>
      <c r="C5680" s="98" t="s">
        <v>1639</v>
      </c>
      <c r="D5680" s="77" t="s">
        <v>1586</v>
      </c>
      <c r="E5680" s="76" t="s">
        <v>7906</v>
      </c>
      <c r="F5680" s="94" t="s">
        <v>1596</v>
      </c>
      <c r="G5680" s="94">
        <v>0.4</v>
      </c>
      <c r="H5680" s="94">
        <v>0.254</v>
      </c>
      <c r="I5680" s="94">
        <v>0.13782399999999997</v>
      </c>
    </row>
    <row r="5681" spans="1:9" s="97" customFormat="1" ht="11.25" customHeight="1" x14ac:dyDescent="0.25">
      <c r="A5681" s="77">
        <v>5675</v>
      </c>
      <c r="B5681" s="76" t="s">
        <v>1761</v>
      </c>
      <c r="C5681" s="98" t="s">
        <v>1627</v>
      </c>
      <c r="D5681" s="77" t="s">
        <v>1586</v>
      </c>
      <c r="E5681" s="76" t="s">
        <v>4995</v>
      </c>
      <c r="F5681" s="94" t="s">
        <v>1596</v>
      </c>
      <c r="G5681" s="94">
        <v>0.25</v>
      </c>
      <c r="H5681" s="94">
        <v>8.0760694108151745E-2</v>
      </c>
      <c r="I5681" s="94">
        <v>0.15976190476190477</v>
      </c>
    </row>
    <row r="5682" spans="1:9" s="97" customFormat="1" ht="11.25" customHeight="1" x14ac:dyDescent="0.25">
      <c r="A5682" s="77">
        <v>5676</v>
      </c>
      <c r="B5682" s="76" t="s">
        <v>6424</v>
      </c>
      <c r="C5682" s="98" t="s">
        <v>1642</v>
      </c>
      <c r="D5682" s="77" t="s">
        <v>1586</v>
      </c>
      <c r="E5682" s="76" t="s">
        <v>6422</v>
      </c>
      <c r="F5682" s="94" t="s">
        <v>1596</v>
      </c>
      <c r="G5682" s="94">
        <v>0.1</v>
      </c>
      <c r="H5682" s="94">
        <v>2.3194108151735272E-2</v>
      </c>
      <c r="I5682" s="94">
        <v>7.2504761904761905E-2</v>
      </c>
    </row>
    <row r="5683" spans="1:9" s="97" customFormat="1" ht="11.25" customHeight="1" x14ac:dyDescent="0.25">
      <c r="A5683" s="77">
        <v>5677</v>
      </c>
      <c r="B5683" s="76" t="s">
        <v>1765</v>
      </c>
      <c r="C5683" s="98" t="s">
        <v>1627</v>
      </c>
      <c r="D5683" s="77" t="s">
        <v>1586</v>
      </c>
      <c r="E5683" s="76" t="s">
        <v>4994</v>
      </c>
      <c r="F5683" s="94" t="s">
        <v>1596</v>
      </c>
      <c r="G5683" s="94">
        <v>0.25</v>
      </c>
      <c r="H5683" s="94">
        <v>1.4361380145278451E-2</v>
      </c>
      <c r="I5683" s="94">
        <v>0.22244285714285711</v>
      </c>
    </row>
    <row r="5684" spans="1:9" s="97" customFormat="1" ht="11.25" customHeight="1" x14ac:dyDescent="0.25">
      <c r="A5684" s="77">
        <v>5678</v>
      </c>
      <c r="B5684" s="76" t="s">
        <v>6423</v>
      </c>
      <c r="C5684" s="98" t="s">
        <v>1642</v>
      </c>
      <c r="D5684" s="77" t="s">
        <v>1586</v>
      </c>
      <c r="E5684" s="76" t="s">
        <v>6422</v>
      </c>
      <c r="F5684" s="94" t="s">
        <v>1596</v>
      </c>
      <c r="G5684" s="94">
        <v>0.1</v>
      </c>
      <c r="H5684" s="94">
        <v>2.2951977401129944E-2</v>
      </c>
      <c r="I5684" s="94">
        <v>7.273333333333333E-2</v>
      </c>
    </row>
    <row r="5685" spans="1:9" s="97" customFormat="1" ht="11.25" customHeight="1" x14ac:dyDescent="0.25">
      <c r="A5685" s="77">
        <v>5679</v>
      </c>
      <c r="B5685" s="76" t="s">
        <v>1757</v>
      </c>
      <c r="C5685" s="98" t="s">
        <v>1627</v>
      </c>
      <c r="D5685" s="77" t="s">
        <v>1586</v>
      </c>
      <c r="E5685" s="76" t="s">
        <v>9578</v>
      </c>
      <c r="F5685" s="94" t="s">
        <v>1596</v>
      </c>
      <c r="G5685" s="94">
        <v>2.5000000000000001E-2</v>
      </c>
      <c r="H5685" s="94">
        <v>2.5000000000000001E-2</v>
      </c>
      <c r="I5685" s="94">
        <v>0</v>
      </c>
    </row>
    <row r="5686" spans="1:9" s="97" customFormat="1" ht="11.25" customHeight="1" x14ac:dyDescent="0.25">
      <c r="A5686" s="77">
        <v>5680</v>
      </c>
      <c r="B5686" s="76" t="s">
        <v>6421</v>
      </c>
      <c r="C5686" s="98" t="s">
        <v>1642</v>
      </c>
      <c r="D5686" s="77" t="s">
        <v>1586</v>
      </c>
      <c r="E5686" s="76" t="s">
        <v>6420</v>
      </c>
      <c r="F5686" s="94" t="s">
        <v>1596</v>
      </c>
      <c r="G5686" s="94">
        <v>0.16</v>
      </c>
      <c r="H5686" s="94">
        <v>1.9935431799838581E-2</v>
      </c>
      <c r="I5686" s="94">
        <v>0.13222095238095238</v>
      </c>
    </row>
    <row r="5687" spans="1:9" s="97" customFormat="1" ht="11.25" customHeight="1" x14ac:dyDescent="0.25">
      <c r="A5687" s="77">
        <v>5681</v>
      </c>
      <c r="B5687" s="76" t="s">
        <v>5889</v>
      </c>
      <c r="C5687" s="98" t="s">
        <v>1639</v>
      </c>
      <c r="D5687" s="77" t="s">
        <v>1586</v>
      </c>
      <c r="E5687" s="76" t="s">
        <v>7906</v>
      </c>
      <c r="F5687" s="94" t="s">
        <v>1596</v>
      </c>
      <c r="G5687" s="94">
        <v>0.25</v>
      </c>
      <c r="H5687" s="94">
        <v>2.0177562550443905E-2</v>
      </c>
      <c r="I5687" s="94">
        <v>0.21695238095238095</v>
      </c>
    </row>
    <row r="5688" spans="1:9" s="97" customFormat="1" ht="11.25" customHeight="1" x14ac:dyDescent="0.25">
      <c r="A5688" s="77">
        <v>5682</v>
      </c>
      <c r="B5688" s="76" t="s">
        <v>5888</v>
      </c>
      <c r="C5688" s="98" t="s">
        <v>1639</v>
      </c>
      <c r="D5688" s="77" t="s">
        <v>1586</v>
      </c>
      <c r="E5688" s="76" t="s">
        <v>7906</v>
      </c>
      <c r="F5688" s="94" t="s">
        <v>1596</v>
      </c>
      <c r="G5688" s="94">
        <v>0.16</v>
      </c>
      <c r="H5688" s="94">
        <v>4.2756255044390644E-2</v>
      </c>
      <c r="I5688" s="94">
        <v>0.11067809523809523</v>
      </c>
    </row>
    <row r="5689" spans="1:9" s="97" customFormat="1" ht="11.25" customHeight="1" x14ac:dyDescent="0.25">
      <c r="A5689" s="77">
        <v>5683</v>
      </c>
      <c r="B5689" s="76" t="s">
        <v>5887</v>
      </c>
      <c r="C5689" s="98" t="s">
        <v>1639</v>
      </c>
      <c r="D5689" s="77" t="s">
        <v>1586</v>
      </c>
      <c r="E5689" s="76" t="s">
        <v>7841</v>
      </c>
      <c r="F5689" s="94" t="s">
        <v>1596</v>
      </c>
      <c r="G5689" s="94">
        <v>0.16</v>
      </c>
      <c r="H5689" s="94">
        <v>0.16</v>
      </c>
      <c r="I5689" s="94">
        <v>0</v>
      </c>
    </row>
    <row r="5690" spans="1:9" s="97" customFormat="1" ht="11.25" customHeight="1" x14ac:dyDescent="0.25">
      <c r="A5690" s="77">
        <v>5684</v>
      </c>
      <c r="B5690" s="76" t="s">
        <v>5886</v>
      </c>
      <c r="C5690" s="98" t="s">
        <v>1639</v>
      </c>
      <c r="D5690" s="77" t="s">
        <v>1586</v>
      </c>
      <c r="E5690" s="76" t="s">
        <v>7841</v>
      </c>
      <c r="F5690" s="94" t="s">
        <v>1596</v>
      </c>
      <c r="G5690" s="94">
        <v>0.25</v>
      </c>
      <c r="H5690" s="94">
        <v>2.3738902340597258E-2</v>
      </c>
      <c r="I5690" s="94">
        <v>0.21359047619047619</v>
      </c>
    </row>
    <row r="5691" spans="1:9" s="97" customFormat="1" ht="11.25" customHeight="1" x14ac:dyDescent="0.25">
      <c r="A5691" s="77">
        <v>5685</v>
      </c>
      <c r="B5691" s="76" t="s">
        <v>5885</v>
      </c>
      <c r="C5691" s="98" t="s">
        <v>1639</v>
      </c>
      <c r="D5691" s="77" t="s">
        <v>1586</v>
      </c>
      <c r="E5691" s="76" t="s">
        <v>7841</v>
      </c>
      <c r="F5691" s="94" t="s">
        <v>1596</v>
      </c>
      <c r="G5691" s="94">
        <v>0.16</v>
      </c>
      <c r="H5691" s="94">
        <v>0.13155770782889428</v>
      </c>
      <c r="I5691" s="94">
        <v>2.6849523809523799E-2</v>
      </c>
    </row>
    <row r="5692" spans="1:9" s="97" customFormat="1" ht="11.25" customHeight="1" x14ac:dyDescent="0.25">
      <c r="A5692" s="77">
        <v>5686</v>
      </c>
      <c r="B5692" s="76" t="s">
        <v>5884</v>
      </c>
      <c r="C5692" s="98" t="s">
        <v>1639</v>
      </c>
      <c r="D5692" s="77" t="s">
        <v>1586</v>
      </c>
      <c r="E5692" s="76" t="s">
        <v>7841</v>
      </c>
      <c r="F5692" s="94" t="s">
        <v>1596</v>
      </c>
      <c r="G5692" s="94">
        <v>0.16</v>
      </c>
      <c r="H5692" s="94">
        <v>9.7760290556900747E-2</v>
      </c>
      <c r="I5692" s="94">
        <v>5.8754285714285696E-2</v>
      </c>
    </row>
    <row r="5693" spans="1:9" s="97" customFormat="1" ht="11.25" customHeight="1" x14ac:dyDescent="0.25">
      <c r="A5693" s="77">
        <v>5687</v>
      </c>
      <c r="B5693" s="76" t="s">
        <v>5883</v>
      </c>
      <c r="C5693" s="98" t="s">
        <v>1639</v>
      </c>
      <c r="D5693" s="77" t="s">
        <v>1586</v>
      </c>
      <c r="E5693" s="76" t="s">
        <v>7841</v>
      </c>
      <c r="F5693" s="94" t="s">
        <v>1596</v>
      </c>
      <c r="G5693" s="94">
        <v>0.4</v>
      </c>
      <c r="H5693" s="94">
        <v>0.1438054882970137</v>
      </c>
      <c r="I5693" s="94">
        <v>0.24184761904761906</v>
      </c>
    </row>
    <row r="5694" spans="1:9" s="97" customFormat="1" ht="11.25" customHeight="1" x14ac:dyDescent="0.25">
      <c r="A5694" s="77">
        <v>5688</v>
      </c>
      <c r="B5694" s="76" t="s">
        <v>5882</v>
      </c>
      <c r="C5694" s="98" t="s">
        <v>1639</v>
      </c>
      <c r="D5694" s="77" t="s">
        <v>1586</v>
      </c>
      <c r="E5694" s="76" t="s">
        <v>7841</v>
      </c>
      <c r="F5694" s="94" t="s">
        <v>1596</v>
      </c>
      <c r="G5694" s="94">
        <v>0.16</v>
      </c>
      <c r="H5694" s="94">
        <v>0.16</v>
      </c>
      <c r="I5694" s="94">
        <v>0</v>
      </c>
    </row>
    <row r="5695" spans="1:9" s="97" customFormat="1" ht="11.25" customHeight="1" x14ac:dyDescent="0.25">
      <c r="A5695" s="77">
        <v>5689</v>
      </c>
      <c r="B5695" s="76" t="s">
        <v>5881</v>
      </c>
      <c r="C5695" s="98" t="s">
        <v>1639</v>
      </c>
      <c r="D5695" s="77" t="s">
        <v>1586</v>
      </c>
      <c r="E5695" s="76" t="s">
        <v>7841</v>
      </c>
      <c r="F5695" s="94" t="s">
        <v>1596</v>
      </c>
      <c r="G5695" s="94">
        <v>0.1</v>
      </c>
      <c r="H5695" s="94">
        <v>7.0238095238095238E-2</v>
      </c>
      <c r="I5695" s="94">
        <v>2.809523809523809E-2</v>
      </c>
    </row>
    <row r="5696" spans="1:9" s="97" customFormat="1" ht="11.25" customHeight="1" x14ac:dyDescent="0.25">
      <c r="A5696" s="77">
        <v>5690</v>
      </c>
      <c r="B5696" s="76" t="s">
        <v>5880</v>
      </c>
      <c r="C5696" s="98" t="s">
        <v>1639</v>
      </c>
      <c r="D5696" s="77" t="s">
        <v>1586</v>
      </c>
      <c r="E5696" s="76" t="s">
        <v>7841</v>
      </c>
      <c r="F5696" s="94" t="s">
        <v>1596</v>
      </c>
      <c r="G5696" s="94">
        <v>0.1</v>
      </c>
      <c r="H5696" s="94">
        <v>0.1</v>
      </c>
      <c r="I5696" s="94">
        <v>0</v>
      </c>
    </row>
    <row r="5697" spans="1:9" s="97" customFormat="1" ht="11.25" customHeight="1" x14ac:dyDescent="0.25">
      <c r="A5697" s="77">
        <v>5691</v>
      </c>
      <c r="B5697" s="76" t="s">
        <v>5879</v>
      </c>
      <c r="C5697" s="98" t="s">
        <v>1639</v>
      </c>
      <c r="D5697" s="77" t="s">
        <v>1586</v>
      </c>
      <c r="E5697" s="76" t="s">
        <v>8553</v>
      </c>
      <c r="F5697" s="94" t="s">
        <v>1596</v>
      </c>
      <c r="G5697" s="94">
        <v>0.16</v>
      </c>
      <c r="H5697" s="94">
        <v>9.6399999999999986E-2</v>
      </c>
      <c r="I5697" s="94">
        <v>6.0038400000000006E-2</v>
      </c>
    </row>
    <row r="5698" spans="1:9" s="97" customFormat="1" ht="11.25" customHeight="1" x14ac:dyDescent="0.25">
      <c r="A5698" s="77">
        <v>5692</v>
      </c>
      <c r="B5698" s="76" t="s">
        <v>5878</v>
      </c>
      <c r="C5698" s="98" t="s">
        <v>1639</v>
      </c>
      <c r="D5698" s="77" t="s">
        <v>1586</v>
      </c>
      <c r="E5698" s="76" t="s">
        <v>8554</v>
      </c>
      <c r="F5698" s="94" t="s">
        <v>1596</v>
      </c>
      <c r="G5698" s="94">
        <v>0.16</v>
      </c>
      <c r="H5698" s="94">
        <v>8.6800000000000016E-2</v>
      </c>
      <c r="I5698" s="94">
        <v>6.910079999999999E-2</v>
      </c>
    </row>
    <row r="5699" spans="1:9" s="97" customFormat="1" ht="11.25" customHeight="1" x14ac:dyDescent="0.25">
      <c r="A5699" s="77">
        <v>5693</v>
      </c>
      <c r="B5699" s="76" t="s">
        <v>5877</v>
      </c>
      <c r="C5699" s="98" t="s">
        <v>1639</v>
      </c>
      <c r="D5699" s="77" t="s">
        <v>1586</v>
      </c>
      <c r="E5699" s="76" t="s">
        <v>8554</v>
      </c>
      <c r="F5699" s="94" t="s">
        <v>1596</v>
      </c>
      <c r="G5699" s="94">
        <v>0.16</v>
      </c>
      <c r="H5699" s="94">
        <v>0.1028</v>
      </c>
      <c r="I5699" s="94">
        <v>5.3996799999999998E-2</v>
      </c>
    </row>
    <row r="5700" spans="1:9" s="97" customFormat="1" ht="11.25" customHeight="1" x14ac:dyDescent="0.25">
      <c r="A5700" s="77">
        <v>5694</v>
      </c>
      <c r="B5700" s="76" t="s">
        <v>5876</v>
      </c>
      <c r="C5700" s="98" t="s">
        <v>1639</v>
      </c>
      <c r="D5700" s="77" t="s">
        <v>1586</v>
      </c>
      <c r="E5700" s="76" t="s">
        <v>8554</v>
      </c>
      <c r="F5700" s="94" t="s">
        <v>1596</v>
      </c>
      <c r="G5700" s="94">
        <v>0.1</v>
      </c>
      <c r="H5700" s="94">
        <v>6.6000000000000003E-2</v>
      </c>
      <c r="I5700" s="94">
        <v>3.2096E-2</v>
      </c>
    </row>
    <row r="5701" spans="1:9" s="97" customFormat="1" ht="11.25" customHeight="1" x14ac:dyDescent="0.25">
      <c r="A5701" s="77">
        <v>5695</v>
      </c>
      <c r="B5701" s="76" t="s">
        <v>5875</v>
      </c>
      <c r="C5701" s="98" t="s">
        <v>1639</v>
      </c>
      <c r="D5701" s="77" t="s">
        <v>1586</v>
      </c>
      <c r="E5701" s="76" t="s">
        <v>8554</v>
      </c>
      <c r="F5701" s="94" t="s">
        <v>1596</v>
      </c>
      <c r="G5701" s="94">
        <v>6.3E-2</v>
      </c>
      <c r="H5701" s="94">
        <v>3.7909999999999999E-2</v>
      </c>
      <c r="I5701" s="94">
        <v>2.3684960000000001E-2</v>
      </c>
    </row>
    <row r="5702" spans="1:9" s="97" customFormat="1" ht="11.25" customHeight="1" x14ac:dyDescent="0.25">
      <c r="A5702" s="77">
        <v>5696</v>
      </c>
      <c r="B5702" s="76" t="s">
        <v>5874</v>
      </c>
      <c r="C5702" s="98" t="s">
        <v>1639</v>
      </c>
      <c r="D5702" s="77" t="s">
        <v>1586</v>
      </c>
      <c r="E5702" s="76" t="s">
        <v>8553</v>
      </c>
      <c r="F5702" s="94" t="s">
        <v>1596</v>
      </c>
      <c r="G5702" s="94">
        <v>0.16</v>
      </c>
      <c r="H5702" s="94">
        <v>8.3599999999999994E-2</v>
      </c>
      <c r="I5702" s="94">
        <v>7.2121599999999994E-2</v>
      </c>
    </row>
    <row r="5703" spans="1:9" s="97" customFormat="1" ht="11.25" customHeight="1" x14ac:dyDescent="0.25">
      <c r="A5703" s="77">
        <v>5697</v>
      </c>
      <c r="B5703" s="76" t="s">
        <v>5873</v>
      </c>
      <c r="C5703" s="98" t="s">
        <v>1639</v>
      </c>
      <c r="D5703" s="77" t="s">
        <v>1586</v>
      </c>
      <c r="E5703" s="76" t="s">
        <v>8553</v>
      </c>
      <c r="F5703" s="94" t="s">
        <v>1596</v>
      </c>
      <c r="G5703" s="94">
        <v>0.16</v>
      </c>
      <c r="H5703" s="94">
        <v>9.1600000000000015E-2</v>
      </c>
      <c r="I5703" s="94">
        <v>6.4569599999999991E-2</v>
      </c>
    </row>
    <row r="5704" spans="1:9" s="97" customFormat="1" ht="11.25" customHeight="1" x14ac:dyDescent="0.25">
      <c r="A5704" s="77">
        <v>5698</v>
      </c>
      <c r="B5704" s="76" t="s">
        <v>5872</v>
      </c>
      <c r="C5704" s="98" t="s">
        <v>1639</v>
      </c>
      <c r="D5704" s="77" t="s">
        <v>1586</v>
      </c>
      <c r="E5704" s="76" t="s">
        <v>8553</v>
      </c>
      <c r="F5704" s="94" t="s">
        <v>1596</v>
      </c>
      <c r="G5704" s="94">
        <v>0.4</v>
      </c>
      <c r="H5704" s="94">
        <v>0.20599999999999999</v>
      </c>
      <c r="I5704" s="94">
        <v>0.18313599999999999</v>
      </c>
    </row>
    <row r="5705" spans="1:9" s="97" customFormat="1" ht="11.25" customHeight="1" x14ac:dyDescent="0.25">
      <c r="A5705" s="77">
        <v>5699</v>
      </c>
      <c r="B5705" s="76" t="s">
        <v>5871</v>
      </c>
      <c r="C5705" s="98" t="s">
        <v>1639</v>
      </c>
      <c r="D5705" s="77" t="s">
        <v>1586</v>
      </c>
      <c r="E5705" s="76" t="s">
        <v>8553</v>
      </c>
      <c r="F5705" s="94" t="s">
        <v>1596</v>
      </c>
      <c r="G5705" s="94">
        <v>0.1</v>
      </c>
      <c r="H5705" s="94">
        <v>5.6000000000000001E-2</v>
      </c>
      <c r="I5705" s="94">
        <v>4.1536000000000003E-2</v>
      </c>
    </row>
    <row r="5706" spans="1:9" s="97" customFormat="1" ht="11.25" customHeight="1" x14ac:dyDescent="0.25">
      <c r="A5706" s="77">
        <v>5700</v>
      </c>
      <c r="B5706" s="76" t="s">
        <v>5870</v>
      </c>
      <c r="C5706" s="98" t="s">
        <v>1639</v>
      </c>
      <c r="D5706" s="77" t="s">
        <v>1586</v>
      </c>
      <c r="E5706" s="76" t="s">
        <v>8553</v>
      </c>
      <c r="F5706" s="94" t="s">
        <v>1596</v>
      </c>
      <c r="G5706" s="94">
        <v>0.16</v>
      </c>
      <c r="H5706" s="94">
        <v>9.3199999999999991E-2</v>
      </c>
      <c r="I5706" s="94">
        <v>6.305920000000001E-2</v>
      </c>
    </row>
    <row r="5707" spans="1:9" s="97" customFormat="1" ht="11.25" customHeight="1" x14ac:dyDescent="0.25">
      <c r="A5707" s="77">
        <v>5701</v>
      </c>
      <c r="B5707" s="76" t="s">
        <v>5869</v>
      </c>
      <c r="C5707" s="98" t="s">
        <v>1639</v>
      </c>
      <c r="D5707" s="77" t="s">
        <v>1586</v>
      </c>
      <c r="E5707" s="76" t="s">
        <v>8553</v>
      </c>
      <c r="F5707" s="94" t="s">
        <v>1596</v>
      </c>
      <c r="G5707" s="94">
        <v>0.5</v>
      </c>
      <c r="H5707" s="94">
        <v>7.3999999999999996E-2</v>
      </c>
      <c r="I5707" s="94">
        <v>0.16614400000000001</v>
      </c>
    </row>
    <row r="5708" spans="1:9" s="97" customFormat="1" ht="11.25" customHeight="1" x14ac:dyDescent="0.25">
      <c r="A5708" s="77">
        <v>5702</v>
      </c>
      <c r="B5708" s="76" t="s">
        <v>5868</v>
      </c>
      <c r="C5708" s="98" t="s">
        <v>1639</v>
      </c>
      <c r="D5708" s="77" t="s">
        <v>1586</v>
      </c>
      <c r="E5708" s="76" t="s">
        <v>8553</v>
      </c>
      <c r="F5708" s="94" t="s">
        <v>1596</v>
      </c>
      <c r="G5708" s="94">
        <v>0.1</v>
      </c>
      <c r="H5708" s="94">
        <v>6.7000000000000004E-2</v>
      </c>
      <c r="I5708" s="94">
        <v>3.1151999999999999E-2</v>
      </c>
    </row>
    <row r="5709" spans="1:9" s="97" customFormat="1" ht="11.25" customHeight="1" x14ac:dyDescent="0.25">
      <c r="A5709" s="77">
        <v>5703</v>
      </c>
      <c r="B5709" s="76" t="s">
        <v>503</v>
      </c>
      <c r="C5709" s="98" t="s">
        <v>1627</v>
      </c>
      <c r="D5709" s="77" t="s">
        <v>1586</v>
      </c>
      <c r="E5709" s="76" t="s">
        <v>4988</v>
      </c>
      <c r="F5709" s="94" t="s">
        <v>1596</v>
      </c>
      <c r="G5709" s="94">
        <v>0.25</v>
      </c>
      <c r="H5709" s="94">
        <v>4.1767554479418892E-2</v>
      </c>
      <c r="I5709" s="94">
        <v>0.19657142857142856</v>
      </c>
    </row>
    <row r="5710" spans="1:9" s="97" customFormat="1" ht="11.25" customHeight="1" x14ac:dyDescent="0.25">
      <c r="A5710" s="77">
        <v>5704</v>
      </c>
      <c r="B5710" s="76" t="s">
        <v>2247</v>
      </c>
      <c r="C5710" s="98" t="s">
        <v>1627</v>
      </c>
      <c r="D5710" s="77" t="s">
        <v>1586</v>
      </c>
      <c r="E5710" s="76" t="s">
        <v>4988</v>
      </c>
      <c r="F5710" s="94" t="s">
        <v>1596</v>
      </c>
      <c r="G5710" s="94">
        <v>0.25</v>
      </c>
      <c r="H5710" s="94">
        <v>5.7748184019370465E-2</v>
      </c>
      <c r="I5710" s="94">
        <v>0.18148571428571428</v>
      </c>
    </row>
    <row r="5711" spans="1:9" s="97" customFormat="1" ht="11.25" customHeight="1" x14ac:dyDescent="0.25">
      <c r="A5711" s="77">
        <v>5705</v>
      </c>
      <c r="B5711" s="76" t="s">
        <v>2244</v>
      </c>
      <c r="C5711" s="98" t="s">
        <v>1627</v>
      </c>
      <c r="D5711" s="77" t="s">
        <v>1586</v>
      </c>
      <c r="E5711" s="76" t="s">
        <v>4986</v>
      </c>
      <c r="F5711" s="94" t="s">
        <v>1596</v>
      </c>
      <c r="G5711" s="94">
        <v>0.1</v>
      </c>
      <c r="H5711" s="94">
        <v>3.2157990314769978E-2</v>
      </c>
      <c r="I5711" s="94">
        <v>6.4042857142857151E-2</v>
      </c>
    </row>
    <row r="5712" spans="1:9" s="97" customFormat="1" ht="11.25" customHeight="1" x14ac:dyDescent="0.25">
      <c r="A5712" s="77">
        <v>5706</v>
      </c>
      <c r="B5712" s="76" t="s">
        <v>2315</v>
      </c>
      <c r="C5712" s="98" t="s">
        <v>1627</v>
      </c>
      <c r="D5712" s="77" t="s">
        <v>1586</v>
      </c>
      <c r="E5712" s="76" t="s">
        <v>4986</v>
      </c>
      <c r="F5712" s="94" t="s">
        <v>1596</v>
      </c>
      <c r="G5712" s="94">
        <v>0.1</v>
      </c>
      <c r="H5712" s="94">
        <v>4.9687247780468126E-3</v>
      </c>
      <c r="I5712" s="94">
        <v>8.9709523809523822E-2</v>
      </c>
    </row>
    <row r="5713" spans="1:9" s="97" customFormat="1" ht="11.25" customHeight="1" x14ac:dyDescent="0.25">
      <c r="A5713" s="77">
        <v>5707</v>
      </c>
      <c r="B5713" s="76" t="s">
        <v>504</v>
      </c>
      <c r="C5713" s="98" t="s">
        <v>1627</v>
      </c>
      <c r="D5713" s="77" t="s">
        <v>1586</v>
      </c>
      <c r="E5713" s="76" t="s">
        <v>4986</v>
      </c>
      <c r="F5713" s="94" t="s">
        <v>1596</v>
      </c>
      <c r="G5713" s="94">
        <v>0.1</v>
      </c>
      <c r="H5713" s="94">
        <v>6.1415456012913643E-2</v>
      </c>
      <c r="I5713" s="94">
        <v>3.6423809523809518E-2</v>
      </c>
    </row>
    <row r="5714" spans="1:9" s="97" customFormat="1" ht="11.25" customHeight="1" x14ac:dyDescent="0.25">
      <c r="A5714" s="77">
        <v>5708</v>
      </c>
      <c r="B5714" s="76" t="s">
        <v>3542</v>
      </c>
      <c r="C5714" s="98" t="s">
        <v>1627</v>
      </c>
      <c r="D5714" s="77" t="s">
        <v>1586</v>
      </c>
      <c r="E5714" s="76" t="s">
        <v>4988</v>
      </c>
      <c r="F5714" s="94" t="s">
        <v>1596</v>
      </c>
      <c r="G5714" s="94">
        <v>0.25</v>
      </c>
      <c r="H5714" s="94">
        <v>4.5833333333333337E-2</v>
      </c>
      <c r="I5714" s="94">
        <v>0.19273333333333331</v>
      </c>
    </row>
    <row r="5715" spans="1:9" s="97" customFormat="1" ht="11.25" customHeight="1" x14ac:dyDescent="0.25">
      <c r="A5715" s="77">
        <v>5709</v>
      </c>
      <c r="B5715" s="76" t="s">
        <v>1772</v>
      </c>
      <c r="C5715" s="98" t="s">
        <v>1627</v>
      </c>
      <c r="D5715" s="77" t="s">
        <v>1586</v>
      </c>
      <c r="E5715" s="76" t="s">
        <v>4988</v>
      </c>
      <c r="F5715" s="94" t="s">
        <v>1596</v>
      </c>
      <c r="G5715" s="94">
        <v>0.16</v>
      </c>
      <c r="H5715" s="94">
        <v>0.10527643260694108</v>
      </c>
      <c r="I5715" s="94">
        <v>5.1659047619047611E-2</v>
      </c>
    </row>
    <row r="5716" spans="1:9" s="97" customFormat="1" ht="11.25" customHeight="1" x14ac:dyDescent="0.25">
      <c r="A5716" s="77">
        <v>5710</v>
      </c>
      <c r="B5716" s="76" t="s">
        <v>1613</v>
      </c>
      <c r="C5716" s="98" t="s">
        <v>1627</v>
      </c>
      <c r="D5716" s="77" t="s">
        <v>1586</v>
      </c>
      <c r="E5716" s="76" t="s">
        <v>4988</v>
      </c>
      <c r="F5716" s="94" t="s">
        <v>1596</v>
      </c>
      <c r="G5716" s="94">
        <v>0.04</v>
      </c>
      <c r="H5716" s="94">
        <v>3.0690072639225182E-2</v>
      </c>
      <c r="I5716" s="94">
        <v>8.7885714285714286E-3</v>
      </c>
    </row>
    <row r="5717" spans="1:9" s="97" customFormat="1" ht="11.25" customHeight="1" x14ac:dyDescent="0.25">
      <c r="A5717" s="77">
        <v>5711</v>
      </c>
      <c r="B5717" s="76" t="s">
        <v>1291</v>
      </c>
      <c r="C5717" s="98" t="s">
        <v>1627</v>
      </c>
      <c r="D5717" s="77" t="s">
        <v>1586</v>
      </c>
      <c r="E5717" s="76" t="s">
        <v>4991</v>
      </c>
      <c r="F5717" s="94" t="s">
        <v>1596</v>
      </c>
      <c r="G5717" s="94">
        <v>0.25</v>
      </c>
      <c r="H5717" s="94">
        <v>0.14699999999999999</v>
      </c>
      <c r="I5717" s="94">
        <v>9.7231999999999999E-2</v>
      </c>
    </row>
    <row r="5718" spans="1:9" s="97" customFormat="1" ht="11.25" customHeight="1" x14ac:dyDescent="0.25">
      <c r="A5718" s="77">
        <v>5712</v>
      </c>
      <c r="B5718" s="76" t="s">
        <v>1299</v>
      </c>
      <c r="C5718" s="98" t="s">
        <v>1627</v>
      </c>
      <c r="D5718" s="77" t="s">
        <v>1586</v>
      </c>
      <c r="E5718" s="76" t="s">
        <v>4993</v>
      </c>
      <c r="F5718" s="94" t="s">
        <v>1596</v>
      </c>
      <c r="G5718" s="94">
        <v>6.3E-2</v>
      </c>
      <c r="H5718" s="94">
        <v>6.3E-2</v>
      </c>
      <c r="I5718" s="94">
        <v>0</v>
      </c>
    </row>
    <row r="5719" spans="1:9" s="97" customFormat="1" ht="11.25" customHeight="1" x14ac:dyDescent="0.25">
      <c r="A5719" s="77">
        <v>5713</v>
      </c>
      <c r="B5719" s="76" t="s">
        <v>1298</v>
      </c>
      <c r="C5719" s="98" t="s">
        <v>1627</v>
      </c>
      <c r="D5719" s="77" t="s">
        <v>1586</v>
      </c>
      <c r="E5719" s="76" t="s">
        <v>4993</v>
      </c>
      <c r="F5719" s="94" t="s">
        <v>1596</v>
      </c>
      <c r="G5719" s="94">
        <v>0.16</v>
      </c>
      <c r="H5719" s="94">
        <v>4.9435028248587575E-3</v>
      </c>
      <c r="I5719" s="94">
        <v>0.1463733333333333</v>
      </c>
    </row>
    <row r="5720" spans="1:9" s="97" customFormat="1" ht="11.25" customHeight="1" x14ac:dyDescent="0.25">
      <c r="A5720" s="77">
        <v>5714</v>
      </c>
      <c r="B5720" s="76" t="s">
        <v>2311</v>
      </c>
      <c r="C5720" s="98" t="s">
        <v>1627</v>
      </c>
      <c r="D5720" s="77" t="s">
        <v>1586</v>
      </c>
      <c r="E5720" s="76" t="s">
        <v>4991</v>
      </c>
      <c r="F5720" s="94" t="s">
        <v>1596</v>
      </c>
      <c r="G5720" s="94">
        <v>0.25</v>
      </c>
      <c r="H5720" s="94">
        <v>2.1211662631154159E-2</v>
      </c>
      <c r="I5720" s="94">
        <v>0.21597619047619046</v>
      </c>
    </row>
    <row r="5721" spans="1:9" s="97" customFormat="1" ht="11.25" customHeight="1" x14ac:dyDescent="0.25">
      <c r="A5721" s="77">
        <v>5715</v>
      </c>
      <c r="B5721" s="76" t="s">
        <v>2333</v>
      </c>
      <c r="C5721" s="98" t="s">
        <v>1627</v>
      </c>
      <c r="D5721" s="77" t="s">
        <v>1586</v>
      </c>
      <c r="E5721" s="76" t="s">
        <v>4992</v>
      </c>
      <c r="F5721" s="94" t="s">
        <v>1596</v>
      </c>
      <c r="G5721" s="94">
        <v>6.3E-2</v>
      </c>
      <c r="H5721" s="94">
        <v>2.7340597255851494E-2</v>
      </c>
      <c r="I5721" s="94">
        <v>3.3662476190476194E-2</v>
      </c>
    </row>
    <row r="5722" spans="1:9" s="97" customFormat="1" ht="11.25" customHeight="1" x14ac:dyDescent="0.25">
      <c r="A5722" s="77">
        <v>5716</v>
      </c>
      <c r="B5722" s="76" t="s">
        <v>1612</v>
      </c>
      <c r="C5722" s="98" t="s">
        <v>1627</v>
      </c>
      <c r="D5722" s="77" t="s">
        <v>1586</v>
      </c>
      <c r="E5722" s="76" t="s">
        <v>4992</v>
      </c>
      <c r="F5722" s="94" t="s">
        <v>1596</v>
      </c>
      <c r="G5722" s="94">
        <v>0.04</v>
      </c>
      <c r="H5722" s="94">
        <v>2.71589991928975E-2</v>
      </c>
      <c r="I5722" s="94">
        <v>1.2121904761904759E-2</v>
      </c>
    </row>
    <row r="5723" spans="1:9" s="97" customFormat="1" ht="11.25" customHeight="1" x14ac:dyDescent="0.25">
      <c r="A5723" s="77">
        <v>5717</v>
      </c>
      <c r="B5723" s="76" t="s">
        <v>1785</v>
      </c>
      <c r="C5723" s="98" t="s">
        <v>1627</v>
      </c>
      <c r="D5723" s="77" t="s">
        <v>1586</v>
      </c>
      <c r="E5723" s="76" t="s">
        <v>4992</v>
      </c>
      <c r="F5723" s="94" t="s">
        <v>1596</v>
      </c>
      <c r="G5723" s="94">
        <v>0.25</v>
      </c>
      <c r="H5723" s="94">
        <v>1.70954398708636E-2</v>
      </c>
      <c r="I5723" s="94">
        <v>0.21986190476190476</v>
      </c>
    </row>
    <row r="5724" spans="1:9" s="97" customFormat="1" ht="11.25" customHeight="1" x14ac:dyDescent="0.25">
      <c r="A5724" s="77">
        <v>5718</v>
      </c>
      <c r="B5724" s="76" t="s">
        <v>446</v>
      </c>
      <c r="C5724" s="98" t="s">
        <v>1627</v>
      </c>
      <c r="D5724" s="77" t="s">
        <v>1586</v>
      </c>
      <c r="E5724" s="76" t="s">
        <v>4930</v>
      </c>
      <c r="F5724" s="94" t="s">
        <v>1596</v>
      </c>
      <c r="G5724" s="94">
        <v>0.16</v>
      </c>
      <c r="H5724" s="94">
        <v>7.5665859564164648E-2</v>
      </c>
      <c r="I5724" s="94">
        <v>7.9611428571428555E-2</v>
      </c>
    </row>
    <row r="5725" spans="1:9" s="97" customFormat="1" ht="11.25" customHeight="1" x14ac:dyDescent="0.25">
      <c r="A5725" s="77">
        <v>5719</v>
      </c>
      <c r="B5725" s="76" t="s">
        <v>784</v>
      </c>
      <c r="C5725" s="98" t="s">
        <v>1627</v>
      </c>
      <c r="D5725" s="77" t="s">
        <v>1586</v>
      </c>
      <c r="E5725" s="76" t="s">
        <v>4991</v>
      </c>
      <c r="F5725" s="94" t="s">
        <v>1596</v>
      </c>
      <c r="G5725" s="94">
        <v>0.04</v>
      </c>
      <c r="H5725" s="94">
        <v>0.04</v>
      </c>
      <c r="I5725" s="94">
        <v>0</v>
      </c>
    </row>
    <row r="5726" spans="1:9" s="97" customFormat="1" ht="11.25" customHeight="1" x14ac:dyDescent="0.25">
      <c r="A5726" s="77">
        <v>5720</v>
      </c>
      <c r="B5726" s="76" t="s">
        <v>1762</v>
      </c>
      <c r="C5726" s="98" t="s">
        <v>1627</v>
      </c>
      <c r="D5726" s="77" t="s">
        <v>1586</v>
      </c>
      <c r="E5726" s="76" t="s">
        <v>4950</v>
      </c>
      <c r="F5726" s="94" t="s">
        <v>1596</v>
      </c>
      <c r="G5726" s="94">
        <v>0.04</v>
      </c>
      <c r="H5726" s="94">
        <v>3.8372679580306698E-2</v>
      </c>
      <c r="I5726" s="94">
        <v>1.5361904761904798E-3</v>
      </c>
    </row>
    <row r="5727" spans="1:9" s="97" customFormat="1" ht="11.25" customHeight="1" x14ac:dyDescent="0.25">
      <c r="A5727" s="77">
        <v>5721</v>
      </c>
      <c r="B5727" s="76" t="s">
        <v>5867</v>
      </c>
      <c r="C5727" s="98" t="s">
        <v>1639</v>
      </c>
      <c r="D5727" s="77" t="s">
        <v>1586</v>
      </c>
      <c r="E5727" s="76" t="s">
        <v>8553</v>
      </c>
      <c r="F5727" s="94" t="s">
        <v>1596</v>
      </c>
      <c r="G5727" s="94">
        <v>6.3E-2</v>
      </c>
      <c r="H5727" s="94">
        <v>3.7909999999999999E-2</v>
      </c>
      <c r="I5727" s="94">
        <v>2.3684960000000001E-2</v>
      </c>
    </row>
    <row r="5728" spans="1:9" s="97" customFormat="1" ht="11.25" customHeight="1" x14ac:dyDescent="0.25">
      <c r="A5728" s="77">
        <v>5722</v>
      </c>
      <c r="B5728" s="76" t="s">
        <v>2246</v>
      </c>
      <c r="C5728" s="98" t="s">
        <v>1627</v>
      </c>
      <c r="D5728" s="77" t="s">
        <v>1586</v>
      </c>
      <c r="E5728" s="76" t="s">
        <v>4988</v>
      </c>
      <c r="F5728" s="94" t="s">
        <v>1596</v>
      </c>
      <c r="G5728" s="94">
        <v>0.16</v>
      </c>
      <c r="H5728" s="94">
        <v>6.0542776432606943E-2</v>
      </c>
      <c r="I5728" s="94">
        <v>9.3887619047619039E-2</v>
      </c>
    </row>
    <row r="5729" spans="1:9" s="97" customFormat="1" ht="11.25" customHeight="1" x14ac:dyDescent="0.25">
      <c r="A5729" s="77">
        <v>5723</v>
      </c>
      <c r="B5729" s="76" t="s">
        <v>453</v>
      </c>
      <c r="C5729" s="98" t="s">
        <v>1627</v>
      </c>
      <c r="D5729" s="77" t="s">
        <v>1586</v>
      </c>
      <c r="E5729" s="76" t="s">
        <v>4988</v>
      </c>
      <c r="F5729" s="94" t="s">
        <v>1596</v>
      </c>
      <c r="G5729" s="94">
        <v>6.3E-2</v>
      </c>
      <c r="H5729" s="94">
        <v>1.1218724778046812E-2</v>
      </c>
      <c r="I5729" s="94">
        <v>4.8881523809523805E-2</v>
      </c>
    </row>
    <row r="5730" spans="1:9" s="97" customFormat="1" ht="11.25" customHeight="1" x14ac:dyDescent="0.25">
      <c r="A5730" s="77">
        <v>5724</v>
      </c>
      <c r="B5730" s="76" t="s">
        <v>5866</v>
      </c>
      <c r="C5730" s="98" t="s">
        <v>1639</v>
      </c>
      <c r="D5730" s="77" t="s">
        <v>1586</v>
      </c>
      <c r="E5730" s="76" t="s">
        <v>8553</v>
      </c>
      <c r="F5730" s="94" t="s">
        <v>1596</v>
      </c>
      <c r="G5730" s="94">
        <v>0.1</v>
      </c>
      <c r="H5730" s="94">
        <v>6.4000000000000001E-2</v>
      </c>
      <c r="I5730" s="94">
        <v>3.3983999999999993E-2</v>
      </c>
    </row>
    <row r="5731" spans="1:9" s="97" customFormat="1" ht="11.25" customHeight="1" x14ac:dyDescent="0.25">
      <c r="A5731" s="77">
        <v>5725</v>
      </c>
      <c r="B5731" s="76" t="s">
        <v>5865</v>
      </c>
      <c r="C5731" s="98" t="s">
        <v>1639</v>
      </c>
      <c r="D5731" s="77" t="s">
        <v>1586</v>
      </c>
      <c r="E5731" s="76" t="s">
        <v>8553</v>
      </c>
      <c r="F5731" s="94" t="s">
        <v>1596</v>
      </c>
      <c r="G5731" s="94">
        <v>6.3E-2</v>
      </c>
      <c r="H5731" s="94">
        <v>4.3580000000000008E-2</v>
      </c>
      <c r="I5731" s="94">
        <v>1.8332479999999995E-2</v>
      </c>
    </row>
    <row r="5732" spans="1:9" s="97" customFormat="1" ht="11.25" customHeight="1" x14ac:dyDescent="0.25">
      <c r="A5732" s="77">
        <v>5726</v>
      </c>
      <c r="B5732" s="76" t="s">
        <v>2308</v>
      </c>
      <c r="C5732" s="98" t="s">
        <v>1627</v>
      </c>
      <c r="D5732" s="77" t="s">
        <v>1586</v>
      </c>
      <c r="E5732" s="76" t="s">
        <v>4989</v>
      </c>
      <c r="F5732" s="94" t="s">
        <v>1596</v>
      </c>
      <c r="G5732" s="94">
        <v>6.3E-2</v>
      </c>
      <c r="H5732" s="94">
        <v>2.8258676351896692E-2</v>
      </c>
      <c r="I5732" s="94">
        <v>3.2795809523809519E-2</v>
      </c>
    </row>
    <row r="5733" spans="1:9" s="97" customFormat="1" ht="11.25" customHeight="1" x14ac:dyDescent="0.25">
      <c r="A5733" s="77">
        <v>5727</v>
      </c>
      <c r="B5733" s="76" t="s">
        <v>7538</v>
      </c>
      <c r="C5733" s="98" t="s">
        <v>1627</v>
      </c>
      <c r="D5733" s="77" t="s">
        <v>1586</v>
      </c>
      <c r="E5733" s="76" t="s">
        <v>9577</v>
      </c>
      <c r="F5733" s="94" t="s">
        <v>1596</v>
      </c>
      <c r="G5733" s="94">
        <v>0.25</v>
      </c>
      <c r="H5733" s="94">
        <v>3.4438054882970144E-2</v>
      </c>
      <c r="I5733" s="94">
        <v>0.20349047619047619</v>
      </c>
    </row>
    <row r="5734" spans="1:9" s="97" customFormat="1" ht="11.25" customHeight="1" x14ac:dyDescent="0.25">
      <c r="A5734" s="77">
        <v>5728</v>
      </c>
      <c r="B5734" s="76" t="s">
        <v>755</v>
      </c>
      <c r="C5734" s="98" t="s">
        <v>1627</v>
      </c>
      <c r="D5734" s="77" t="s">
        <v>1586</v>
      </c>
      <c r="E5734" s="76" t="s">
        <v>4950</v>
      </c>
      <c r="F5734" s="94" t="s">
        <v>1596</v>
      </c>
      <c r="G5734" s="94">
        <v>6.3E-2</v>
      </c>
      <c r="H5734" s="94">
        <v>3.0927158999192902E-2</v>
      </c>
      <c r="I5734" s="94">
        <v>3.02767619047619E-2</v>
      </c>
    </row>
    <row r="5735" spans="1:9" s="97" customFormat="1" ht="11.25" customHeight="1" x14ac:dyDescent="0.25">
      <c r="A5735" s="77">
        <v>5729</v>
      </c>
      <c r="B5735" s="76" t="s">
        <v>1624</v>
      </c>
      <c r="C5735" s="98" t="s">
        <v>1627</v>
      </c>
      <c r="D5735" s="77" t="s">
        <v>1586</v>
      </c>
      <c r="E5735" s="76" t="s">
        <v>4990</v>
      </c>
      <c r="F5735" s="94" t="s">
        <v>1596</v>
      </c>
      <c r="G5735" s="94">
        <v>0.16</v>
      </c>
      <c r="H5735" s="94">
        <v>6.189467312348669E-2</v>
      </c>
      <c r="I5735" s="94">
        <v>9.2611428571428567E-2</v>
      </c>
    </row>
    <row r="5736" spans="1:9" s="97" customFormat="1" ht="11.25" customHeight="1" x14ac:dyDescent="0.25">
      <c r="A5736" s="77">
        <v>5730</v>
      </c>
      <c r="B5736" s="76" t="s">
        <v>5864</v>
      </c>
      <c r="C5736" s="98" t="s">
        <v>1639</v>
      </c>
      <c r="D5736" s="77" t="s">
        <v>1586</v>
      </c>
      <c r="E5736" s="76" t="s">
        <v>8553</v>
      </c>
      <c r="F5736" s="94" t="s">
        <v>1596</v>
      </c>
      <c r="G5736" s="94">
        <v>0.25</v>
      </c>
      <c r="H5736" s="94">
        <v>0.13200000000000001</v>
      </c>
      <c r="I5736" s="94">
        <v>0.11139199999999999</v>
      </c>
    </row>
    <row r="5737" spans="1:9" s="97" customFormat="1" ht="11.25" customHeight="1" x14ac:dyDescent="0.25">
      <c r="A5737" s="77">
        <v>5731</v>
      </c>
      <c r="B5737" s="76" t="s">
        <v>1506</v>
      </c>
      <c r="C5737" s="98" t="s">
        <v>1627</v>
      </c>
      <c r="D5737" s="77" t="s">
        <v>1586</v>
      </c>
      <c r="E5737" s="76" t="s">
        <v>4989</v>
      </c>
      <c r="F5737" s="94" t="s">
        <v>1596</v>
      </c>
      <c r="G5737" s="94">
        <v>0.1</v>
      </c>
      <c r="H5737" s="94">
        <v>0.1</v>
      </c>
      <c r="I5737" s="94">
        <v>0</v>
      </c>
    </row>
    <row r="5738" spans="1:9" s="97" customFormat="1" ht="11.25" customHeight="1" x14ac:dyDescent="0.25">
      <c r="A5738" s="77">
        <v>5732</v>
      </c>
      <c r="B5738" s="76" t="s">
        <v>2310</v>
      </c>
      <c r="C5738" s="98" t="s">
        <v>1627</v>
      </c>
      <c r="D5738" s="77" t="s">
        <v>1586</v>
      </c>
      <c r="E5738" s="76" t="s">
        <v>4989</v>
      </c>
      <c r="F5738" s="94" t="s">
        <v>1596</v>
      </c>
      <c r="G5738" s="94">
        <v>6.3E-2</v>
      </c>
      <c r="H5738" s="94">
        <v>1.8628934624697335E-2</v>
      </c>
      <c r="I5738" s="94">
        <v>4.1886285714285709E-2</v>
      </c>
    </row>
    <row r="5739" spans="1:9" s="97" customFormat="1" ht="11.25" customHeight="1" x14ac:dyDescent="0.25">
      <c r="A5739" s="77">
        <v>5733</v>
      </c>
      <c r="B5739" s="76" t="s">
        <v>1796</v>
      </c>
      <c r="C5739" s="98" t="s">
        <v>1627</v>
      </c>
      <c r="D5739" s="77" t="s">
        <v>1586</v>
      </c>
      <c r="E5739" s="76" t="s">
        <v>4974</v>
      </c>
      <c r="F5739" s="94" t="s">
        <v>1596</v>
      </c>
      <c r="G5739" s="94">
        <v>0.16</v>
      </c>
      <c r="H5739" s="94">
        <v>2.5640637610976597E-2</v>
      </c>
      <c r="I5739" s="94">
        <v>0.12683523809523808</v>
      </c>
    </row>
    <row r="5740" spans="1:9" s="97" customFormat="1" ht="11.25" customHeight="1" x14ac:dyDescent="0.25">
      <c r="A5740" s="77">
        <v>5734</v>
      </c>
      <c r="B5740" s="76" t="s">
        <v>5863</v>
      </c>
      <c r="C5740" s="98" t="s">
        <v>1639</v>
      </c>
      <c r="D5740" s="77" t="s">
        <v>1586</v>
      </c>
      <c r="E5740" s="76" t="s">
        <v>8084</v>
      </c>
      <c r="F5740" s="94" t="s">
        <v>1596</v>
      </c>
      <c r="G5740" s="94">
        <v>0.25</v>
      </c>
      <c r="H5740" s="94">
        <v>0.16200000000000001</v>
      </c>
      <c r="I5740" s="94">
        <v>8.3072000000000007E-2</v>
      </c>
    </row>
    <row r="5741" spans="1:9" s="97" customFormat="1" ht="11.25" customHeight="1" x14ac:dyDescent="0.25">
      <c r="A5741" s="77">
        <v>5735</v>
      </c>
      <c r="B5741" s="76" t="s">
        <v>3271</v>
      </c>
      <c r="C5741" s="98" t="s">
        <v>1627</v>
      </c>
      <c r="D5741" s="77" t="s">
        <v>1586</v>
      </c>
      <c r="E5741" s="76" t="s">
        <v>4950</v>
      </c>
      <c r="F5741" s="94" t="s">
        <v>1596</v>
      </c>
      <c r="G5741" s="94">
        <v>0.16</v>
      </c>
      <c r="H5741" s="94">
        <v>6.3604721549636811E-2</v>
      </c>
      <c r="I5741" s="94">
        <v>9.0997142857142846E-2</v>
      </c>
    </row>
    <row r="5742" spans="1:9" s="97" customFormat="1" ht="11.25" customHeight="1" x14ac:dyDescent="0.25">
      <c r="A5742" s="77">
        <v>5736</v>
      </c>
      <c r="B5742" s="76" t="s">
        <v>776</v>
      </c>
      <c r="C5742" s="98" t="s">
        <v>1627</v>
      </c>
      <c r="D5742" s="77" t="s">
        <v>1586</v>
      </c>
      <c r="E5742" s="76" t="s">
        <v>4983</v>
      </c>
      <c r="F5742" s="94" t="s">
        <v>1596</v>
      </c>
      <c r="G5742" s="94">
        <v>0.25</v>
      </c>
      <c r="H5742" s="94">
        <v>0.11879539951573849</v>
      </c>
      <c r="I5742" s="94">
        <v>0.12385714285714285</v>
      </c>
    </row>
    <row r="5743" spans="1:9" s="97" customFormat="1" ht="11.25" customHeight="1" x14ac:dyDescent="0.25">
      <c r="A5743" s="77">
        <v>5737</v>
      </c>
      <c r="B5743" s="76" t="s">
        <v>2309</v>
      </c>
      <c r="C5743" s="98" t="s">
        <v>1627</v>
      </c>
      <c r="D5743" s="77" t="s">
        <v>1586</v>
      </c>
      <c r="E5743" s="76" t="s">
        <v>4982</v>
      </c>
      <c r="F5743" s="94" t="s">
        <v>1596</v>
      </c>
      <c r="G5743" s="94">
        <v>0.25</v>
      </c>
      <c r="H5743" s="94">
        <v>4.2473769168684429E-3</v>
      </c>
      <c r="I5743" s="94">
        <v>0.23199047619047619</v>
      </c>
    </row>
    <row r="5744" spans="1:9" s="97" customFormat="1" ht="11.25" customHeight="1" x14ac:dyDescent="0.25">
      <c r="A5744" s="77">
        <v>5738</v>
      </c>
      <c r="B5744" s="76" t="s">
        <v>5862</v>
      </c>
      <c r="C5744" s="98" t="s">
        <v>1639</v>
      </c>
      <c r="D5744" s="77" t="s">
        <v>1586</v>
      </c>
      <c r="E5744" s="76" t="s">
        <v>8084</v>
      </c>
      <c r="F5744" s="94" t="s">
        <v>1596</v>
      </c>
      <c r="G5744" s="94">
        <v>0.25</v>
      </c>
      <c r="H5744" s="94">
        <v>0.1545</v>
      </c>
      <c r="I5744" s="94">
        <v>9.0151999999999996E-2</v>
      </c>
    </row>
    <row r="5745" spans="1:9" s="97" customFormat="1" ht="11.25" customHeight="1" x14ac:dyDescent="0.25">
      <c r="A5745" s="77">
        <v>5739</v>
      </c>
      <c r="B5745" s="76" t="s">
        <v>3255</v>
      </c>
      <c r="C5745" s="98" t="s">
        <v>1639</v>
      </c>
      <c r="D5745" s="77" t="s">
        <v>1586</v>
      </c>
      <c r="E5745" s="76" t="s">
        <v>8084</v>
      </c>
      <c r="F5745" s="94" t="s">
        <v>1596</v>
      </c>
      <c r="G5745" s="94">
        <v>0.16</v>
      </c>
      <c r="H5745" s="94">
        <v>8.8400000000000006E-2</v>
      </c>
      <c r="I5745" s="94">
        <v>6.7590399999999995E-2</v>
      </c>
    </row>
    <row r="5746" spans="1:9" s="97" customFormat="1" ht="11.25" customHeight="1" x14ac:dyDescent="0.25">
      <c r="A5746" s="77">
        <v>5740</v>
      </c>
      <c r="B5746" s="76" t="s">
        <v>2317</v>
      </c>
      <c r="C5746" s="98" t="s">
        <v>1627</v>
      </c>
      <c r="D5746" s="77" t="s">
        <v>1586</v>
      </c>
      <c r="E5746" s="76" t="s">
        <v>4988</v>
      </c>
      <c r="F5746" s="94" t="s">
        <v>1596</v>
      </c>
      <c r="G5746" s="94">
        <v>0.63</v>
      </c>
      <c r="H5746" s="94">
        <v>0.25121065375302665</v>
      </c>
      <c r="I5746" s="94">
        <v>0.35757714285714287</v>
      </c>
    </row>
    <row r="5747" spans="1:9" s="97" customFormat="1" ht="11.25" customHeight="1" x14ac:dyDescent="0.25">
      <c r="A5747" s="77">
        <v>5741</v>
      </c>
      <c r="B5747" s="76" t="s">
        <v>501</v>
      </c>
      <c r="C5747" s="98" t="s">
        <v>1627</v>
      </c>
      <c r="D5747" s="77" t="s">
        <v>1586</v>
      </c>
      <c r="E5747" s="76" t="s">
        <v>4988</v>
      </c>
      <c r="F5747" s="94" t="s">
        <v>1596</v>
      </c>
      <c r="G5747" s="94">
        <v>0.1</v>
      </c>
      <c r="H5747" s="94">
        <v>2.9217110573042781E-2</v>
      </c>
      <c r="I5747" s="94">
        <v>6.6819047619047611E-2</v>
      </c>
    </row>
    <row r="5748" spans="1:9" s="97" customFormat="1" ht="11.25" customHeight="1" x14ac:dyDescent="0.25">
      <c r="A5748" s="77">
        <v>5742</v>
      </c>
      <c r="B5748" s="76" t="s">
        <v>2316</v>
      </c>
      <c r="C5748" s="98" t="s">
        <v>1627</v>
      </c>
      <c r="D5748" s="77" t="s">
        <v>1586</v>
      </c>
      <c r="E5748" s="76" t="s">
        <v>4988</v>
      </c>
      <c r="F5748" s="94" t="s">
        <v>1596</v>
      </c>
      <c r="G5748" s="94">
        <v>0.06</v>
      </c>
      <c r="H5748" s="94">
        <v>3.1275221953188055E-2</v>
      </c>
      <c r="I5748" s="94">
        <v>2.7116190476190471E-2</v>
      </c>
    </row>
    <row r="5749" spans="1:9" s="97" customFormat="1" ht="11.25" customHeight="1" x14ac:dyDescent="0.25">
      <c r="A5749" s="77">
        <v>5743</v>
      </c>
      <c r="B5749" s="76" t="s">
        <v>3254</v>
      </c>
      <c r="C5749" s="98" t="s">
        <v>1639</v>
      </c>
      <c r="D5749" s="77" t="s">
        <v>1586</v>
      </c>
      <c r="E5749" s="76" t="s">
        <v>8084</v>
      </c>
      <c r="F5749" s="94" t="s">
        <v>1596</v>
      </c>
      <c r="G5749" s="94">
        <v>0.16</v>
      </c>
      <c r="H5749" s="94">
        <v>0.1012</v>
      </c>
      <c r="I5749" s="94">
        <v>5.55072E-2</v>
      </c>
    </row>
    <row r="5750" spans="1:9" s="97" customFormat="1" ht="11.25" customHeight="1" x14ac:dyDescent="0.25">
      <c r="A5750" s="77">
        <v>5744</v>
      </c>
      <c r="B5750" s="76" t="s">
        <v>2273</v>
      </c>
      <c r="C5750" s="98" t="s">
        <v>1627</v>
      </c>
      <c r="D5750" s="77" t="s">
        <v>1586</v>
      </c>
      <c r="E5750" s="76" t="s">
        <v>4986</v>
      </c>
      <c r="F5750" s="94" t="s">
        <v>1596</v>
      </c>
      <c r="G5750" s="94">
        <v>0.25</v>
      </c>
      <c r="H5750" s="94">
        <v>5.8545197740112999E-2</v>
      </c>
      <c r="I5750" s="94">
        <v>0.18073333333333333</v>
      </c>
    </row>
    <row r="5751" spans="1:9" s="97" customFormat="1" ht="11.25" customHeight="1" x14ac:dyDescent="0.25">
      <c r="A5751" s="77">
        <v>5745</v>
      </c>
      <c r="B5751" s="76" t="s">
        <v>1736</v>
      </c>
      <c r="C5751" s="98" t="s">
        <v>1627</v>
      </c>
      <c r="D5751" s="77" t="s">
        <v>1586</v>
      </c>
      <c r="E5751" s="76" t="s">
        <v>4988</v>
      </c>
      <c r="F5751" s="94" t="s">
        <v>1596</v>
      </c>
      <c r="G5751" s="94">
        <v>6.3E-2</v>
      </c>
      <c r="H5751" s="94">
        <v>6.3E-2</v>
      </c>
      <c r="I5751" s="94">
        <v>0</v>
      </c>
    </row>
    <row r="5752" spans="1:9" s="97" customFormat="1" ht="11.25" customHeight="1" x14ac:dyDescent="0.25">
      <c r="A5752" s="77">
        <v>5746</v>
      </c>
      <c r="B5752" s="76" t="s">
        <v>2314</v>
      </c>
      <c r="C5752" s="98" t="s">
        <v>1627</v>
      </c>
      <c r="D5752" s="77" t="s">
        <v>1586</v>
      </c>
      <c r="E5752" s="76" t="s">
        <v>4988</v>
      </c>
      <c r="F5752" s="94" t="s">
        <v>1596</v>
      </c>
      <c r="G5752" s="94">
        <v>0.1</v>
      </c>
      <c r="H5752" s="94">
        <v>1.538539144471348E-2</v>
      </c>
      <c r="I5752" s="94">
        <v>7.9876190476190476E-2</v>
      </c>
    </row>
    <row r="5753" spans="1:9" s="97" customFormat="1" ht="11.25" customHeight="1" x14ac:dyDescent="0.25">
      <c r="A5753" s="77">
        <v>5747</v>
      </c>
      <c r="B5753" s="76" t="s">
        <v>3253</v>
      </c>
      <c r="C5753" s="98" t="s">
        <v>1639</v>
      </c>
      <c r="D5753" s="77" t="s">
        <v>1586</v>
      </c>
      <c r="E5753" s="76" t="s">
        <v>8084</v>
      </c>
      <c r="F5753" s="94" t="s">
        <v>1596</v>
      </c>
      <c r="G5753" s="94">
        <v>6.3E-2</v>
      </c>
      <c r="H5753" s="94">
        <v>3.6020000000000003E-2</v>
      </c>
      <c r="I5753" s="94">
        <v>2.5469119999999998E-2</v>
      </c>
    </row>
    <row r="5754" spans="1:9" s="97" customFormat="1" ht="11.25" customHeight="1" x14ac:dyDescent="0.25">
      <c r="A5754" s="77">
        <v>5748</v>
      </c>
      <c r="B5754" s="76" t="s">
        <v>2307</v>
      </c>
      <c r="C5754" s="98" t="s">
        <v>1627</v>
      </c>
      <c r="D5754" s="77" t="s">
        <v>1586</v>
      </c>
      <c r="E5754" s="76" t="s">
        <v>4950</v>
      </c>
      <c r="F5754" s="94" t="s">
        <v>1596</v>
      </c>
      <c r="G5754" s="94">
        <v>6.3E-2</v>
      </c>
      <c r="H5754" s="94">
        <v>2.106537530266344E-2</v>
      </c>
      <c r="I5754" s="94">
        <v>3.9586285714285706E-2</v>
      </c>
    </row>
    <row r="5755" spans="1:9" s="97" customFormat="1" ht="11.25" customHeight="1" x14ac:dyDescent="0.25">
      <c r="A5755" s="77">
        <v>5749</v>
      </c>
      <c r="B5755" s="76" t="s">
        <v>3611</v>
      </c>
      <c r="C5755" s="98" t="s">
        <v>1627</v>
      </c>
      <c r="D5755" s="77" t="s">
        <v>1586</v>
      </c>
      <c r="E5755" s="76" t="s">
        <v>4950</v>
      </c>
      <c r="F5755" s="94" t="s">
        <v>1596</v>
      </c>
      <c r="G5755" s="94">
        <v>0.25</v>
      </c>
      <c r="H5755" s="94">
        <v>3.0715294592413237E-2</v>
      </c>
      <c r="I5755" s="94">
        <v>0.20700476190476189</v>
      </c>
    </row>
    <row r="5756" spans="1:9" s="97" customFormat="1" ht="11.25" customHeight="1" x14ac:dyDescent="0.25">
      <c r="A5756" s="77">
        <v>5750</v>
      </c>
      <c r="B5756" s="76" t="s">
        <v>1749</v>
      </c>
      <c r="C5756" s="98" t="s">
        <v>1627</v>
      </c>
      <c r="D5756" s="77" t="s">
        <v>1586</v>
      </c>
      <c r="E5756" s="76" t="s">
        <v>4950</v>
      </c>
      <c r="F5756" s="94" t="s">
        <v>1596</v>
      </c>
      <c r="G5756" s="94">
        <v>0.1</v>
      </c>
      <c r="H5756" s="94">
        <v>2.4561138014527847E-2</v>
      </c>
      <c r="I5756" s="94">
        <v>7.1214285714285702E-2</v>
      </c>
    </row>
    <row r="5757" spans="1:9" s="97" customFormat="1" ht="11.25" customHeight="1" x14ac:dyDescent="0.25">
      <c r="A5757" s="77">
        <v>5751</v>
      </c>
      <c r="B5757" s="76" t="s">
        <v>1635</v>
      </c>
      <c r="C5757" s="98" t="s">
        <v>1627</v>
      </c>
      <c r="D5757" s="77" t="s">
        <v>1586</v>
      </c>
      <c r="E5757" s="76" t="s">
        <v>4950</v>
      </c>
      <c r="F5757" s="94" t="s">
        <v>1596</v>
      </c>
      <c r="G5757" s="94">
        <v>0.25</v>
      </c>
      <c r="H5757" s="94">
        <v>3.527037933817595E-2</v>
      </c>
      <c r="I5757" s="94">
        <v>0.20270476190476189</v>
      </c>
    </row>
    <row r="5758" spans="1:9" s="97" customFormat="1" ht="11.25" customHeight="1" x14ac:dyDescent="0.25">
      <c r="A5758" s="77">
        <v>5752</v>
      </c>
      <c r="B5758" s="76" t="s">
        <v>2271</v>
      </c>
      <c r="C5758" s="98" t="s">
        <v>1627</v>
      </c>
      <c r="D5758" s="77" t="s">
        <v>1586</v>
      </c>
      <c r="E5758" s="76" t="s">
        <v>4950</v>
      </c>
      <c r="F5758" s="94" t="s">
        <v>1596</v>
      </c>
      <c r="G5758" s="94">
        <v>0.4</v>
      </c>
      <c r="H5758" s="94">
        <v>6.5859564164648915E-2</v>
      </c>
      <c r="I5758" s="94">
        <v>0.31542857142857139</v>
      </c>
    </row>
    <row r="5759" spans="1:9" s="97" customFormat="1" ht="11.25" customHeight="1" x14ac:dyDescent="0.25">
      <c r="A5759" s="77">
        <v>5753</v>
      </c>
      <c r="B5759" s="76" t="s">
        <v>4987</v>
      </c>
      <c r="C5759" s="98" t="s">
        <v>1627</v>
      </c>
      <c r="D5759" s="77" t="s">
        <v>1586</v>
      </c>
      <c r="E5759" s="76" t="s">
        <v>4950</v>
      </c>
      <c r="F5759" s="94" t="s">
        <v>1596</v>
      </c>
      <c r="G5759" s="94">
        <v>0.1</v>
      </c>
      <c r="H5759" s="94">
        <v>6.6046206618240524E-2</v>
      </c>
      <c r="I5759" s="94">
        <v>3.205238095238095E-2</v>
      </c>
    </row>
    <row r="5760" spans="1:9" s="97" customFormat="1" ht="11.25" customHeight="1" x14ac:dyDescent="0.25">
      <c r="A5760" s="77">
        <v>5754</v>
      </c>
      <c r="B5760" s="76" t="s">
        <v>756</v>
      </c>
      <c r="C5760" s="98" t="s">
        <v>1627</v>
      </c>
      <c r="D5760" s="77" t="s">
        <v>1586</v>
      </c>
      <c r="E5760" s="76" t="s">
        <v>4950</v>
      </c>
      <c r="F5760" s="94" t="s">
        <v>1596</v>
      </c>
      <c r="G5760" s="94">
        <v>0.4</v>
      </c>
      <c r="H5760" s="94">
        <v>1.3922518159806297E-2</v>
      </c>
      <c r="I5760" s="94">
        <v>0.36445714285714281</v>
      </c>
    </row>
    <row r="5761" spans="1:9" s="97" customFormat="1" ht="11.25" customHeight="1" x14ac:dyDescent="0.25">
      <c r="A5761" s="77">
        <v>5755</v>
      </c>
      <c r="B5761" s="76" t="s">
        <v>3257</v>
      </c>
      <c r="C5761" s="98" t="s">
        <v>1639</v>
      </c>
      <c r="D5761" s="77" t="s">
        <v>1586</v>
      </c>
      <c r="E5761" s="76" t="s">
        <v>8084</v>
      </c>
      <c r="F5761" s="94" t="s">
        <v>1596</v>
      </c>
      <c r="G5761" s="94">
        <v>0.25</v>
      </c>
      <c r="H5761" s="94">
        <v>0.16450000000000001</v>
      </c>
      <c r="I5761" s="94">
        <v>8.0711999999999992E-2</v>
      </c>
    </row>
    <row r="5762" spans="1:9" s="97" customFormat="1" ht="11.25" customHeight="1" x14ac:dyDescent="0.25">
      <c r="A5762" s="77">
        <v>5756</v>
      </c>
      <c r="B5762" s="76" t="s">
        <v>2243</v>
      </c>
      <c r="C5762" s="98" t="s">
        <v>1627</v>
      </c>
      <c r="D5762" s="77" t="s">
        <v>1586</v>
      </c>
      <c r="E5762" s="76" t="s">
        <v>4986</v>
      </c>
      <c r="F5762" s="94" t="s">
        <v>1596</v>
      </c>
      <c r="G5762" s="94">
        <v>0.1</v>
      </c>
      <c r="H5762" s="94">
        <v>6.2580710250201774E-2</v>
      </c>
      <c r="I5762" s="94">
        <v>3.5323809523809521E-2</v>
      </c>
    </row>
    <row r="5763" spans="1:9" s="97" customFormat="1" ht="11.25" customHeight="1" x14ac:dyDescent="0.25">
      <c r="A5763" s="77">
        <v>5757</v>
      </c>
      <c r="B5763" s="76" t="s">
        <v>3256</v>
      </c>
      <c r="C5763" s="98" t="s">
        <v>1639</v>
      </c>
      <c r="D5763" s="77" t="s">
        <v>1586</v>
      </c>
      <c r="E5763" s="76" t="s">
        <v>8084</v>
      </c>
      <c r="F5763" s="94" t="s">
        <v>1596</v>
      </c>
      <c r="G5763" s="94">
        <v>0.25</v>
      </c>
      <c r="H5763" s="94">
        <v>0.13950000000000001</v>
      </c>
      <c r="I5763" s="94">
        <v>0.104312</v>
      </c>
    </row>
    <row r="5764" spans="1:9" s="97" customFormat="1" ht="11.25" customHeight="1" x14ac:dyDescent="0.25">
      <c r="A5764" s="77">
        <v>5758</v>
      </c>
      <c r="B5764" s="76" t="s">
        <v>5861</v>
      </c>
      <c r="C5764" s="98" t="s">
        <v>1639</v>
      </c>
      <c r="D5764" s="77" t="s">
        <v>1586</v>
      </c>
      <c r="E5764" s="76" t="s">
        <v>7906</v>
      </c>
      <c r="F5764" s="94" t="s">
        <v>1596</v>
      </c>
      <c r="G5764" s="94">
        <v>0.1</v>
      </c>
      <c r="H5764" s="94">
        <v>6.5000000000000002E-2</v>
      </c>
      <c r="I5764" s="94">
        <v>3.304E-2</v>
      </c>
    </row>
    <row r="5765" spans="1:9" s="97" customFormat="1" ht="11.25" customHeight="1" x14ac:dyDescent="0.25">
      <c r="A5765" s="77">
        <v>5759</v>
      </c>
      <c r="B5765" s="76" t="s">
        <v>5860</v>
      </c>
      <c r="C5765" s="98" t="s">
        <v>1639</v>
      </c>
      <c r="D5765" s="77" t="s">
        <v>1586</v>
      </c>
      <c r="E5765" s="76" t="s">
        <v>7906</v>
      </c>
      <c r="F5765" s="94" t="s">
        <v>1596</v>
      </c>
      <c r="G5765" s="94">
        <v>6.3E-2</v>
      </c>
      <c r="H5765" s="94">
        <v>6.7746166263115424E-3</v>
      </c>
      <c r="I5765" s="94">
        <v>5.3076761904761904E-2</v>
      </c>
    </row>
    <row r="5766" spans="1:9" s="97" customFormat="1" ht="11.25" customHeight="1" x14ac:dyDescent="0.25">
      <c r="A5766" s="77">
        <v>5760</v>
      </c>
      <c r="B5766" s="76" t="s">
        <v>5859</v>
      </c>
      <c r="C5766" s="98" t="s">
        <v>1639</v>
      </c>
      <c r="D5766" s="77" t="s">
        <v>1586</v>
      </c>
      <c r="E5766" s="76" t="s">
        <v>7906</v>
      </c>
      <c r="F5766" s="94" t="s">
        <v>1596</v>
      </c>
      <c r="G5766" s="94">
        <v>0.16</v>
      </c>
      <c r="H5766" s="94">
        <v>2.0808111380145277E-2</v>
      </c>
      <c r="I5766" s="94">
        <v>0.13139714285714285</v>
      </c>
    </row>
    <row r="5767" spans="1:9" s="97" customFormat="1" ht="11.25" customHeight="1" x14ac:dyDescent="0.25">
      <c r="A5767" s="77">
        <v>5761</v>
      </c>
      <c r="B5767" s="76" t="s">
        <v>5858</v>
      </c>
      <c r="C5767" s="98" t="s">
        <v>1639</v>
      </c>
      <c r="D5767" s="77" t="s">
        <v>1586</v>
      </c>
      <c r="E5767" s="76" t="s">
        <v>7906</v>
      </c>
      <c r="F5767" s="94" t="s">
        <v>1596</v>
      </c>
      <c r="G5767" s="94">
        <v>0.16</v>
      </c>
      <c r="H5767" s="94">
        <v>3.3757062146892655E-2</v>
      </c>
      <c r="I5767" s="94">
        <v>0.11917333333333333</v>
      </c>
    </row>
    <row r="5768" spans="1:9" s="97" customFormat="1" ht="11.25" customHeight="1" x14ac:dyDescent="0.25">
      <c r="A5768" s="77">
        <v>5762</v>
      </c>
      <c r="B5768" s="76" t="s">
        <v>5857</v>
      </c>
      <c r="C5768" s="98" t="s">
        <v>1639</v>
      </c>
      <c r="D5768" s="77" t="s">
        <v>1586</v>
      </c>
      <c r="E5768" s="76" t="s">
        <v>7906</v>
      </c>
      <c r="F5768" s="94" t="s">
        <v>1596</v>
      </c>
      <c r="G5768" s="94">
        <v>0.1</v>
      </c>
      <c r="H5768" s="94">
        <v>1.7382970137207427E-2</v>
      </c>
      <c r="I5768" s="94">
        <v>7.7990476190476193E-2</v>
      </c>
    </row>
    <row r="5769" spans="1:9" s="97" customFormat="1" ht="11.25" customHeight="1" x14ac:dyDescent="0.25">
      <c r="A5769" s="77">
        <v>5763</v>
      </c>
      <c r="B5769" s="76" t="s">
        <v>5856</v>
      </c>
      <c r="C5769" s="98" t="s">
        <v>1639</v>
      </c>
      <c r="D5769" s="77" t="s">
        <v>1586</v>
      </c>
      <c r="E5769" s="76" t="s">
        <v>7906</v>
      </c>
      <c r="F5769" s="94" t="s">
        <v>1596</v>
      </c>
      <c r="G5769" s="94">
        <v>6.3E-2</v>
      </c>
      <c r="H5769" s="94">
        <v>1.0890839386602099E-2</v>
      </c>
      <c r="I5769" s="94">
        <v>4.9191047619047613E-2</v>
      </c>
    </row>
    <row r="5770" spans="1:9" s="97" customFormat="1" ht="11.25" customHeight="1" x14ac:dyDescent="0.25">
      <c r="A5770" s="77">
        <v>5764</v>
      </c>
      <c r="B5770" s="76" t="s">
        <v>5855</v>
      </c>
      <c r="C5770" s="98" t="s">
        <v>1639</v>
      </c>
      <c r="D5770" s="77" t="s">
        <v>1586</v>
      </c>
      <c r="E5770" s="76" t="s">
        <v>7906</v>
      </c>
      <c r="F5770" s="94" t="s">
        <v>1596</v>
      </c>
      <c r="G5770" s="94">
        <v>0.25</v>
      </c>
      <c r="H5770" s="94">
        <v>0.13950000000000001</v>
      </c>
      <c r="I5770" s="94">
        <v>0.104312</v>
      </c>
    </row>
    <row r="5771" spans="1:9" s="97" customFormat="1" ht="11.25" customHeight="1" x14ac:dyDescent="0.25">
      <c r="A5771" s="77">
        <v>5765</v>
      </c>
      <c r="B5771" s="76" t="s">
        <v>5854</v>
      </c>
      <c r="C5771" s="98" t="s">
        <v>1639</v>
      </c>
      <c r="D5771" s="77" t="s">
        <v>1586</v>
      </c>
      <c r="E5771" s="76" t="s">
        <v>7906</v>
      </c>
      <c r="F5771" s="94" t="s">
        <v>1596</v>
      </c>
      <c r="G5771" s="94">
        <v>6.3E-2</v>
      </c>
      <c r="H5771" s="94">
        <v>7.8440274414850689E-3</v>
      </c>
      <c r="I5771" s="94">
        <v>5.2067238095238097E-2</v>
      </c>
    </row>
    <row r="5772" spans="1:9" s="97" customFormat="1" ht="11.25" customHeight="1" x14ac:dyDescent="0.25">
      <c r="A5772" s="77">
        <v>5766</v>
      </c>
      <c r="B5772" s="76" t="s">
        <v>5853</v>
      </c>
      <c r="C5772" s="98" t="s">
        <v>1639</v>
      </c>
      <c r="D5772" s="77" t="s">
        <v>1586</v>
      </c>
      <c r="E5772" s="76" t="s">
        <v>7906</v>
      </c>
      <c r="F5772" s="94" t="s">
        <v>1596</v>
      </c>
      <c r="G5772" s="94">
        <v>0.1</v>
      </c>
      <c r="H5772" s="94">
        <v>5.899999999999999E-2</v>
      </c>
      <c r="I5772" s="94">
        <v>3.8704000000000009E-2</v>
      </c>
    </row>
    <row r="5773" spans="1:9" s="97" customFormat="1" ht="11.25" customHeight="1" x14ac:dyDescent="0.25">
      <c r="A5773" s="77">
        <v>5767</v>
      </c>
      <c r="B5773" s="76" t="s">
        <v>5852</v>
      </c>
      <c r="C5773" s="98" t="s">
        <v>1639</v>
      </c>
      <c r="D5773" s="77" t="s">
        <v>1586</v>
      </c>
      <c r="E5773" s="76" t="s">
        <v>7906</v>
      </c>
      <c r="F5773" s="94" t="s">
        <v>1596</v>
      </c>
      <c r="G5773" s="94">
        <v>0.25</v>
      </c>
      <c r="H5773" s="94">
        <v>8.0256255044390649E-3</v>
      </c>
      <c r="I5773" s="94">
        <v>0.22842380952380953</v>
      </c>
    </row>
    <row r="5774" spans="1:9" s="97" customFormat="1" ht="11.25" customHeight="1" x14ac:dyDescent="0.25">
      <c r="A5774" s="77">
        <v>5768</v>
      </c>
      <c r="B5774" s="76" t="s">
        <v>5851</v>
      </c>
      <c r="C5774" s="98" t="s">
        <v>1639</v>
      </c>
      <c r="D5774" s="77" t="s">
        <v>1586</v>
      </c>
      <c r="E5774" s="76" t="s">
        <v>7906</v>
      </c>
      <c r="F5774" s="94" t="s">
        <v>1596</v>
      </c>
      <c r="G5774" s="94">
        <v>2.5000000000000001E-2</v>
      </c>
      <c r="H5774" s="94">
        <v>1.6500000000000001E-2</v>
      </c>
      <c r="I5774" s="94">
        <v>8.0239999999999999E-3</v>
      </c>
    </row>
    <row r="5775" spans="1:9" s="97" customFormat="1" ht="11.25" customHeight="1" x14ac:dyDescent="0.25">
      <c r="A5775" s="77">
        <v>5769</v>
      </c>
      <c r="B5775" s="76" t="s">
        <v>5850</v>
      </c>
      <c r="C5775" s="98" t="s">
        <v>1639</v>
      </c>
      <c r="D5775" s="77" t="s">
        <v>1586</v>
      </c>
      <c r="E5775" s="76" t="s">
        <v>7906</v>
      </c>
      <c r="F5775" s="94" t="s">
        <v>1596</v>
      </c>
      <c r="G5775" s="94">
        <v>0.25</v>
      </c>
      <c r="H5775" s="94">
        <v>9.7972154963680377E-2</v>
      </c>
      <c r="I5775" s="94">
        <v>0.14351428571428571</v>
      </c>
    </row>
    <row r="5776" spans="1:9" s="97" customFormat="1" ht="11.25" customHeight="1" x14ac:dyDescent="0.25">
      <c r="A5776" s="77">
        <v>5770</v>
      </c>
      <c r="B5776" s="76" t="s">
        <v>5849</v>
      </c>
      <c r="C5776" s="98" t="s">
        <v>1639</v>
      </c>
      <c r="D5776" s="77" t="s">
        <v>1586</v>
      </c>
      <c r="E5776" s="76" t="s">
        <v>7906</v>
      </c>
      <c r="F5776" s="94" t="s">
        <v>1596</v>
      </c>
      <c r="G5776" s="94">
        <v>0.1</v>
      </c>
      <c r="H5776" s="94">
        <v>5.0131154156577887E-2</v>
      </c>
      <c r="I5776" s="94">
        <v>4.7076190476190473E-2</v>
      </c>
    </row>
    <row r="5777" spans="1:9" s="97" customFormat="1" ht="11.25" customHeight="1" x14ac:dyDescent="0.25">
      <c r="A5777" s="77">
        <v>5771</v>
      </c>
      <c r="B5777" s="76" t="s">
        <v>5848</v>
      </c>
      <c r="C5777" s="98" t="s">
        <v>1639</v>
      </c>
      <c r="D5777" s="77" t="s">
        <v>1586</v>
      </c>
      <c r="E5777" s="76" t="s">
        <v>7906</v>
      </c>
      <c r="F5777" s="94" t="s">
        <v>1596</v>
      </c>
      <c r="G5777" s="94">
        <v>6.3E-2</v>
      </c>
      <c r="H5777" s="94">
        <v>7.6422518159806295E-3</v>
      </c>
      <c r="I5777" s="94">
        <v>5.2257714285714289E-2</v>
      </c>
    </row>
    <row r="5778" spans="1:9" s="97" customFormat="1" ht="11.25" customHeight="1" x14ac:dyDescent="0.25">
      <c r="A5778" s="77">
        <v>5772</v>
      </c>
      <c r="B5778" s="76" t="s">
        <v>5847</v>
      </c>
      <c r="C5778" s="98" t="s">
        <v>1639</v>
      </c>
      <c r="D5778" s="77" t="s">
        <v>1586</v>
      </c>
      <c r="E5778" s="76" t="s">
        <v>8084</v>
      </c>
      <c r="F5778" s="94" t="s">
        <v>1596</v>
      </c>
      <c r="G5778" s="94">
        <v>2.5000000000000001E-2</v>
      </c>
      <c r="H5778" s="94">
        <v>1.7999999999999999E-2</v>
      </c>
      <c r="I5778" s="94">
        <v>6.6079999999999993E-3</v>
      </c>
    </row>
    <row r="5779" spans="1:9" s="97" customFormat="1" ht="11.25" customHeight="1" x14ac:dyDescent="0.25">
      <c r="A5779" s="77">
        <v>5773</v>
      </c>
      <c r="B5779" s="76" t="s">
        <v>5846</v>
      </c>
      <c r="C5779" s="98" t="s">
        <v>1639</v>
      </c>
      <c r="D5779" s="77" t="s">
        <v>1586</v>
      </c>
      <c r="E5779" s="76" t="s">
        <v>8084</v>
      </c>
      <c r="F5779" s="94" t="s">
        <v>1596</v>
      </c>
      <c r="G5779" s="94">
        <v>0.4</v>
      </c>
      <c r="H5779" s="94">
        <v>0.28199999999999997</v>
      </c>
      <c r="I5779" s="94">
        <v>0.11139199999999999</v>
      </c>
    </row>
    <row r="5780" spans="1:9" s="97" customFormat="1" ht="11.25" customHeight="1" x14ac:dyDescent="0.25">
      <c r="A5780" s="77">
        <v>5774</v>
      </c>
      <c r="B5780" s="76" t="s">
        <v>5845</v>
      </c>
      <c r="C5780" s="98" t="s">
        <v>1639</v>
      </c>
      <c r="D5780" s="77" t="s">
        <v>1586</v>
      </c>
      <c r="E5780" s="76" t="s">
        <v>8084</v>
      </c>
      <c r="F5780" s="94" t="s">
        <v>1596</v>
      </c>
      <c r="G5780" s="94">
        <v>2.5000000000000001E-2</v>
      </c>
      <c r="H5780" s="94">
        <v>1.7500000000000002E-2</v>
      </c>
      <c r="I5780" s="94">
        <v>7.0800000000000004E-3</v>
      </c>
    </row>
    <row r="5781" spans="1:9" s="97" customFormat="1" ht="11.25" customHeight="1" x14ac:dyDescent="0.25">
      <c r="A5781" s="77">
        <v>5775</v>
      </c>
      <c r="B5781" s="76" t="s">
        <v>5844</v>
      </c>
      <c r="C5781" s="98" t="s">
        <v>1639</v>
      </c>
      <c r="D5781" s="77" t="s">
        <v>1586</v>
      </c>
      <c r="E5781" s="76" t="s">
        <v>8084</v>
      </c>
      <c r="F5781" s="94" t="s">
        <v>1596</v>
      </c>
      <c r="G5781" s="94">
        <v>0.16</v>
      </c>
      <c r="H5781" s="94">
        <v>9.9599999999999994E-2</v>
      </c>
      <c r="I5781" s="94">
        <v>5.7017600000000002E-2</v>
      </c>
    </row>
    <row r="5782" spans="1:9" s="97" customFormat="1" ht="11.25" customHeight="1" x14ac:dyDescent="0.25">
      <c r="A5782" s="77">
        <v>5776</v>
      </c>
      <c r="B5782" s="76" t="s">
        <v>5843</v>
      </c>
      <c r="C5782" s="98" t="s">
        <v>1639</v>
      </c>
      <c r="D5782" s="77" t="s">
        <v>1586</v>
      </c>
      <c r="E5782" s="76" t="s">
        <v>8084</v>
      </c>
      <c r="F5782" s="94" t="s">
        <v>1596</v>
      </c>
      <c r="G5782" s="94">
        <v>0.16</v>
      </c>
      <c r="H5782" s="94">
        <v>8.3599999999999994E-2</v>
      </c>
      <c r="I5782" s="94">
        <v>7.2121599999999994E-2</v>
      </c>
    </row>
    <row r="5783" spans="1:9" s="97" customFormat="1" ht="11.25" customHeight="1" x14ac:dyDescent="0.25">
      <c r="A5783" s="77">
        <v>5777</v>
      </c>
      <c r="B5783" s="76" t="s">
        <v>5842</v>
      </c>
      <c r="C5783" s="98" t="s">
        <v>1639</v>
      </c>
      <c r="D5783" s="77" t="s">
        <v>1586</v>
      </c>
      <c r="E5783" s="76" t="s">
        <v>8084</v>
      </c>
      <c r="F5783" s="94" t="s">
        <v>1596</v>
      </c>
      <c r="G5783" s="94">
        <v>0.16</v>
      </c>
      <c r="H5783" s="94">
        <v>0.1028</v>
      </c>
      <c r="I5783" s="94">
        <v>5.3996799999999998E-2</v>
      </c>
    </row>
    <row r="5784" spans="1:9" s="97" customFormat="1" ht="11.25" customHeight="1" x14ac:dyDescent="0.25">
      <c r="A5784" s="77">
        <v>5778</v>
      </c>
      <c r="B5784" s="76" t="s">
        <v>5841</v>
      </c>
      <c r="C5784" s="98" t="s">
        <v>1639</v>
      </c>
      <c r="D5784" s="77" t="s">
        <v>1586</v>
      </c>
      <c r="E5784" s="76" t="s">
        <v>8084</v>
      </c>
      <c r="F5784" s="94" t="s">
        <v>1596</v>
      </c>
      <c r="G5784" s="94">
        <v>6.3E-2</v>
      </c>
      <c r="H5784" s="94">
        <v>4.4209999999999999E-2</v>
      </c>
      <c r="I5784" s="94">
        <v>1.7737759999999998E-2</v>
      </c>
    </row>
    <row r="5785" spans="1:9" s="97" customFormat="1" ht="11.25" customHeight="1" x14ac:dyDescent="0.25">
      <c r="A5785" s="77">
        <v>5779</v>
      </c>
      <c r="B5785" s="76" t="s">
        <v>5840</v>
      </c>
      <c r="C5785" s="98" t="s">
        <v>1639</v>
      </c>
      <c r="D5785" s="77" t="s">
        <v>1586</v>
      </c>
      <c r="E5785" s="76" t="s">
        <v>8084</v>
      </c>
      <c r="F5785" s="94" t="s">
        <v>1596</v>
      </c>
      <c r="G5785" s="94">
        <v>6.3E-2</v>
      </c>
      <c r="H5785" s="94">
        <v>3.9799999999999995E-2</v>
      </c>
      <c r="I5785" s="94">
        <v>2.1900800000000002E-2</v>
      </c>
    </row>
    <row r="5786" spans="1:9" s="97" customFormat="1" ht="11.25" customHeight="1" x14ac:dyDescent="0.25">
      <c r="A5786" s="77">
        <v>5780</v>
      </c>
      <c r="B5786" s="76" t="s">
        <v>5839</v>
      </c>
      <c r="C5786" s="98" t="s">
        <v>1639</v>
      </c>
      <c r="D5786" s="77" t="s">
        <v>1586</v>
      </c>
      <c r="E5786" s="76" t="s">
        <v>7675</v>
      </c>
      <c r="F5786" s="94" t="s">
        <v>1596</v>
      </c>
      <c r="G5786" s="94">
        <v>0.16</v>
      </c>
      <c r="H5786" s="94">
        <v>8.3599999999999994E-2</v>
      </c>
      <c r="I5786" s="94">
        <v>7.2121599999999994E-2</v>
      </c>
    </row>
    <row r="5787" spans="1:9" s="97" customFormat="1" ht="11.25" customHeight="1" x14ac:dyDescent="0.25">
      <c r="A5787" s="77">
        <v>5781</v>
      </c>
      <c r="B5787" s="76" t="s">
        <v>5838</v>
      </c>
      <c r="C5787" s="98" t="s">
        <v>1639</v>
      </c>
      <c r="D5787" s="77" t="s">
        <v>1586</v>
      </c>
      <c r="E5787" s="76" t="s">
        <v>7675</v>
      </c>
      <c r="F5787" s="94" t="s">
        <v>1596</v>
      </c>
      <c r="G5787" s="94">
        <v>6.3E-2</v>
      </c>
      <c r="H5787" s="94">
        <v>3.9169999999999996E-2</v>
      </c>
      <c r="I5787" s="94">
        <v>2.2495520000000001E-2</v>
      </c>
    </row>
    <row r="5788" spans="1:9" s="97" customFormat="1" ht="11.25" customHeight="1" x14ac:dyDescent="0.25">
      <c r="A5788" s="77">
        <v>5782</v>
      </c>
      <c r="B5788" s="76" t="s">
        <v>5837</v>
      </c>
      <c r="C5788" s="98" t="s">
        <v>1639</v>
      </c>
      <c r="D5788" s="77" t="s">
        <v>1586</v>
      </c>
      <c r="E5788" s="76" t="s">
        <v>7675</v>
      </c>
      <c r="F5788" s="94" t="s">
        <v>1596</v>
      </c>
      <c r="G5788" s="94">
        <v>0.16</v>
      </c>
      <c r="H5788" s="94">
        <v>0.10760000000000002</v>
      </c>
      <c r="I5788" s="94">
        <v>4.9465599999999985E-2</v>
      </c>
    </row>
    <row r="5789" spans="1:9" s="97" customFormat="1" ht="11.25" customHeight="1" x14ac:dyDescent="0.25">
      <c r="A5789" s="77">
        <v>5783</v>
      </c>
      <c r="B5789" s="76" t="s">
        <v>5836</v>
      </c>
      <c r="C5789" s="98" t="s">
        <v>1639</v>
      </c>
      <c r="D5789" s="77" t="s">
        <v>1586</v>
      </c>
      <c r="E5789" s="76" t="s">
        <v>7675</v>
      </c>
      <c r="F5789" s="94" t="s">
        <v>1596</v>
      </c>
      <c r="G5789" s="94">
        <v>0.8</v>
      </c>
      <c r="H5789" s="94">
        <v>5.200000000000006E-2</v>
      </c>
      <c r="I5789" s="94">
        <v>0.32851199999999997</v>
      </c>
    </row>
    <row r="5790" spans="1:9" s="97" customFormat="1" ht="11.25" customHeight="1" x14ac:dyDescent="0.25">
      <c r="A5790" s="77">
        <v>5784</v>
      </c>
      <c r="B5790" s="76" t="s">
        <v>5835</v>
      </c>
      <c r="C5790" s="98" t="s">
        <v>1639</v>
      </c>
      <c r="D5790" s="77" t="s">
        <v>1586</v>
      </c>
      <c r="E5790" s="76" t="s">
        <v>7675</v>
      </c>
      <c r="F5790" s="94" t="s">
        <v>1596</v>
      </c>
      <c r="G5790" s="94">
        <v>0.8</v>
      </c>
      <c r="H5790" s="94">
        <v>1.2E-2</v>
      </c>
      <c r="I5790" s="94">
        <v>0.36627199999999999</v>
      </c>
    </row>
    <row r="5791" spans="1:9" s="97" customFormat="1" ht="11.25" customHeight="1" x14ac:dyDescent="0.25">
      <c r="A5791" s="77">
        <v>5785</v>
      </c>
      <c r="B5791" s="76" t="s">
        <v>5834</v>
      </c>
      <c r="C5791" s="98" t="s">
        <v>1639</v>
      </c>
      <c r="D5791" s="77" t="s">
        <v>1586</v>
      </c>
      <c r="E5791" s="76" t="s">
        <v>7875</v>
      </c>
      <c r="F5791" s="94" t="s">
        <v>1596</v>
      </c>
      <c r="G5791" s="94">
        <v>0.25</v>
      </c>
      <c r="H5791" s="94">
        <v>0.17449999999999999</v>
      </c>
      <c r="I5791" s="94">
        <v>7.1271999999999988E-2</v>
      </c>
    </row>
    <row r="5792" spans="1:9" s="97" customFormat="1" ht="11.25" customHeight="1" x14ac:dyDescent="0.25">
      <c r="A5792" s="77">
        <v>5786</v>
      </c>
      <c r="B5792" s="76" t="s">
        <v>5833</v>
      </c>
      <c r="C5792" s="98" t="s">
        <v>1639</v>
      </c>
      <c r="D5792" s="77" t="s">
        <v>1586</v>
      </c>
      <c r="E5792" s="76" t="s">
        <v>7875</v>
      </c>
      <c r="F5792" s="94" t="s">
        <v>1596</v>
      </c>
      <c r="G5792" s="94">
        <v>0.25</v>
      </c>
      <c r="H5792" s="94">
        <v>0.1295</v>
      </c>
      <c r="I5792" s="94">
        <v>0.11375199999999999</v>
      </c>
    </row>
    <row r="5793" spans="1:9" s="97" customFormat="1" ht="11.25" customHeight="1" x14ac:dyDescent="0.25">
      <c r="A5793" s="77">
        <v>5787</v>
      </c>
      <c r="B5793" s="76" t="s">
        <v>6419</v>
      </c>
      <c r="C5793" s="98" t="s">
        <v>1642</v>
      </c>
      <c r="D5793" s="77" t="s">
        <v>1586</v>
      </c>
      <c r="E5793" s="76" t="s">
        <v>6129</v>
      </c>
      <c r="F5793" s="94" t="s">
        <v>1596</v>
      </c>
      <c r="G5793" s="94">
        <v>0.1</v>
      </c>
      <c r="H5793" s="94">
        <v>4.2685633575464087E-2</v>
      </c>
      <c r="I5793" s="94">
        <v>5.4104761904761899E-2</v>
      </c>
    </row>
    <row r="5794" spans="1:9" s="97" customFormat="1" ht="11.25" customHeight="1" x14ac:dyDescent="0.25">
      <c r="A5794" s="77">
        <v>5788</v>
      </c>
      <c r="B5794" s="76" t="s">
        <v>6418</v>
      </c>
      <c r="C5794" s="98" t="s">
        <v>1642</v>
      </c>
      <c r="D5794" s="77" t="s">
        <v>1586</v>
      </c>
      <c r="E5794" s="76" t="s">
        <v>6417</v>
      </c>
      <c r="F5794" s="94" t="s">
        <v>1596</v>
      </c>
      <c r="G5794" s="94">
        <v>0.1</v>
      </c>
      <c r="H5794" s="94">
        <v>1.9849677158999192E-2</v>
      </c>
      <c r="I5794" s="94">
        <v>7.5661904761904764E-2</v>
      </c>
    </row>
    <row r="5795" spans="1:9" s="97" customFormat="1" ht="11.25" customHeight="1" x14ac:dyDescent="0.25">
      <c r="A5795" s="77">
        <v>5789</v>
      </c>
      <c r="B5795" s="76" t="s">
        <v>5832</v>
      </c>
      <c r="C5795" s="98" t="s">
        <v>1639</v>
      </c>
      <c r="D5795" s="77" t="s">
        <v>1586</v>
      </c>
      <c r="E5795" s="76" t="s">
        <v>7875</v>
      </c>
      <c r="F5795" s="94" t="s">
        <v>1596</v>
      </c>
      <c r="G5795" s="94">
        <v>0.16</v>
      </c>
      <c r="H5795" s="94">
        <v>9.1600000000000015E-2</v>
      </c>
      <c r="I5795" s="94">
        <v>6.4569599999999991E-2</v>
      </c>
    </row>
    <row r="5796" spans="1:9" s="97" customFormat="1" ht="11.25" customHeight="1" x14ac:dyDescent="0.25">
      <c r="A5796" s="77">
        <v>5790</v>
      </c>
      <c r="B5796" s="76" t="s">
        <v>5831</v>
      </c>
      <c r="C5796" s="98" t="s">
        <v>1639</v>
      </c>
      <c r="D5796" s="77" t="s">
        <v>1586</v>
      </c>
      <c r="E5796" s="76" t="s">
        <v>7875</v>
      </c>
      <c r="F5796" s="94" t="s">
        <v>1596</v>
      </c>
      <c r="G5796" s="94">
        <v>0.16</v>
      </c>
      <c r="H5796" s="94">
        <v>9.8000000000000004E-2</v>
      </c>
      <c r="I5796" s="94">
        <v>5.8527999999999997E-2</v>
      </c>
    </row>
    <row r="5797" spans="1:9" s="97" customFormat="1" ht="11.25" customHeight="1" x14ac:dyDescent="0.25">
      <c r="A5797" s="77">
        <v>5791</v>
      </c>
      <c r="B5797" s="76" t="s">
        <v>5830</v>
      </c>
      <c r="C5797" s="98" t="s">
        <v>1639</v>
      </c>
      <c r="D5797" s="77" t="s">
        <v>1586</v>
      </c>
      <c r="E5797" s="76" t="s">
        <v>7875</v>
      </c>
      <c r="F5797" s="94" t="s">
        <v>1596</v>
      </c>
      <c r="G5797" s="94">
        <v>0.1</v>
      </c>
      <c r="H5797" s="94">
        <v>6.5000000000000002E-2</v>
      </c>
      <c r="I5797" s="94">
        <v>3.304E-2</v>
      </c>
    </row>
    <row r="5798" spans="1:9" s="97" customFormat="1" ht="11.25" customHeight="1" x14ac:dyDescent="0.25">
      <c r="A5798" s="77">
        <v>5792</v>
      </c>
      <c r="B5798" s="76" t="s">
        <v>5829</v>
      </c>
      <c r="C5798" s="98" t="s">
        <v>1639</v>
      </c>
      <c r="D5798" s="77" t="s">
        <v>1586</v>
      </c>
      <c r="E5798" s="76" t="s">
        <v>7875</v>
      </c>
      <c r="F5798" s="94" t="s">
        <v>1596</v>
      </c>
      <c r="G5798" s="94">
        <v>0.1</v>
      </c>
      <c r="H5798" s="94">
        <v>5.5E-2</v>
      </c>
      <c r="I5798" s="94">
        <v>4.2479999999999997E-2</v>
      </c>
    </row>
    <row r="5799" spans="1:9" s="97" customFormat="1" ht="11.25" customHeight="1" x14ac:dyDescent="0.25">
      <c r="A5799" s="77">
        <v>5793</v>
      </c>
      <c r="B5799" s="76" t="s">
        <v>5828</v>
      </c>
      <c r="C5799" s="98" t="s">
        <v>1639</v>
      </c>
      <c r="D5799" s="77" t="s">
        <v>1586</v>
      </c>
      <c r="E5799" s="76" t="s">
        <v>8553</v>
      </c>
      <c r="F5799" s="94" t="s">
        <v>1596</v>
      </c>
      <c r="G5799" s="94">
        <v>0.25</v>
      </c>
      <c r="H5799" s="94">
        <v>0.14199999999999999</v>
      </c>
      <c r="I5799" s="94">
        <v>0.101952</v>
      </c>
    </row>
    <row r="5800" spans="1:9" s="97" customFormat="1" ht="11.25" customHeight="1" x14ac:dyDescent="0.25">
      <c r="A5800" s="77">
        <v>5794</v>
      </c>
      <c r="B5800" s="76" t="s">
        <v>5827</v>
      </c>
      <c r="C5800" s="98" t="s">
        <v>1639</v>
      </c>
      <c r="D5800" s="77" t="s">
        <v>1586</v>
      </c>
      <c r="E5800" s="76" t="s">
        <v>8554</v>
      </c>
      <c r="F5800" s="94" t="s">
        <v>1596</v>
      </c>
      <c r="G5800" s="94">
        <v>0.25</v>
      </c>
      <c r="H5800" s="94">
        <v>0.14949999999999999</v>
      </c>
      <c r="I5800" s="94">
        <v>9.4871999999999998E-2</v>
      </c>
    </row>
    <row r="5801" spans="1:9" s="97" customFormat="1" ht="11.25" customHeight="1" x14ac:dyDescent="0.25">
      <c r="A5801" s="77">
        <v>5795</v>
      </c>
      <c r="B5801" s="76" t="s">
        <v>5826</v>
      </c>
      <c r="C5801" s="98" t="s">
        <v>1639</v>
      </c>
      <c r="D5801" s="77" t="s">
        <v>1586</v>
      </c>
      <c r="E5801" s="76" t="s">
        <v>8554</v>
      </c>
      <c r="F5801" s="94" t="s">
        <v>1596</v>
      </c>
      <c r="G5801" s="94">
        <v>6.3E-2</v>
      </c>
      <c r="H5801" s="94">
        <v>4.0430000000000001E-2</v>
      </c>
      <c r="I5801" s="94">
        <v>2.1306079999999998E-2</v>
      </c>
    </row>
    <row r="5802" spans="1:9" s="97" customFormat="1" ht="11.25" customHeight="1" x14ac:dyDescent="0.25">
      <c r="A5802" s="77">
        <v>5796</v>
      </c>
      <c r="B5802" s="76" t="s">
        <v>5825</v>
      </c>
      <c r="C5802" s="98" t="s">
        <v>1639</v>
      </c>
      <c r="D5802" s="77" t="s">
        <v>1586</v>
      </c>
      <c r="E5802" s="76" t="s">
        <v>8554</v>
      </c>
      <c r="F5802" s="94" t="s">
        <v>1596</v>
      </c>
      <c r="G5802" s="94">
        <v>6.3E-2</v>
      </c>
      <c r="H5802" s="94">
        <v>3.5389999999999998E-2</v>
      </c>
      <c r="I5802" s="94">
        <v>2.6063839999999998E-2</v>
      </c>
    </row>
    <row r="5803" spans="1:9" s="97" customFormat="1" ht="11.25" customHeight="1" x14ac:dyDescent="0.25">
      <c r="A5803" s="77">
        <v>5797</v>
      </c>
      <c r="B5803" s="76" t="s">
        <v>5824</v>
      </c>
      <c r="C5803" s="98" t="s">
        <v>1639</v>
      </c>
      <c r="D5803" s="77" t="s">
        <v>1586</v>
      </c>
      <c r="E5803" s="76" t="s">
        <v>8554</v>
      </c>
      <c r="F5803" s="94" t="s">
        <v>1596</v>
      </c>
      <c r="G5803" s="94">
        <v>0.1</v>
      </c>
      <c r="H5803" s="94">
        <v>5.899999999999999E-2</v>
      </c>
      <c r="I5803" s="94">
        <v>3.8704000000000009E-2</v>
      </c>
    </row>
    <row r="5804" spans="1:9" s="97" customFormat="1" ht="11.25" customHeight="1" x14ac:dyDescent="0.25">
      <c r="A5804" s="77">
        <v>5798</v>
      </c>
      <c r="B5804" s="76" t="s">
        <v>6673</v>
      </c>
      <c r="C5804" s="98" t="s">
        <v>1699</v>
      </c>
      <c r="D5804" s="77" t="s">
        <v>1586</v>
      </c>
      <c r="E5804" s="76" t="s">
        <v>7684</v>
      </c>
      <c r="F5804" s="94" t="s">
        <v>1596</v>
      </c>
      <c r="G5804" s="94">
        <v>0.16</v>
      </c>
      <c r="H5804" s="94">
        <v>3.3504842615012111E-2</v>
      </c>
      <c r="I5804" s="94">
        <v>0.11941142857142856</v>
      </c>
    </row>
    <row r="5805" spans="1:9" s="97" customFormat="1" ht="11.25" customHeight="1" x14ac:dyDescent="0.25">
      <c r="A5805" s="77">
        <v>5799</v>
      </c>
      <c r="B5805" s="76" t="s">
        <v>5823</v>
      </c>
      <c r="C5805" s="98" t="s">
        <v>1639</v>
      </c>
      <c r="D5805" s="77" t="s">
        <v>1586</v>
      </c>
      <c r="E5805" s="76" t="s">
        <v>8554</v>
      </c>
      <c r="F5805" s="94" t="s">
        <v>1596</v>
      </c>
      <c r="G5805" s="94">
        <v>0.16</v>
      </c>
      <c r="H5805" s="94">
        <v>9.3199999999999991E-2</v>
      </c>
      <c r="I5805" s="94">
        <v>6.305920000000001E-2</v>
      </c>
    </row>
    <row r="5806" spans="1:9" s="97" customFormat="1" ht="11.25" customHeight="1" x14ac:dyDescent="0.25">
      <c r="A5806" s="77">
        <v>5800</v>
      </c>
      <c r="B5806" s="76" t="s">
        <v>6416</v>
      </c>
      <c r="C5806" s="98" t="s">
        <v>1642</v>
      </c>
      <c r="D5806" s="77" t="s">
        <v>1586</v>
      </c>
      <c r="E5806" s="76" t="s">
        <v>6129</v>
      </c>
      <c r="F5806" s="94" t="s">
        <v>1596</v>
      </c>
      <c r="G5806" s="94">
        <v>0.4</v>
      </c>
      <c r="H5806" s="94">
        <v>1.0880750605326877E-2</v>
      </c>
      <c r="I5806" s="94">
        <v>0.36732857142857145</v>
      </c>
    </row>
    <row r="5807" spans="1:9" s="97" customFormat="1" ht="11.25" customHeight="1" x14ac:dyDescent="0.25">
      <c r="A5807" s="77">
        <v>5801</v>
      </c>
      <c r="B5807" s="76" t="s">
        <v>5822</v>
      </c>
      <c r="C5807" s="98" t="s">
        <v>1639</v>
      </c>
      <c r="D5807" s="77" t="s">
        <v>1586</v>
      </c>
      <c r="E5807" s="76" t="s">
        <v>8554</v>
      </c>
      <c r="F5807" s="94" t="s">
        <v>1596</v>
      </c>
      <c r="G5807" s="94">
        <v>0.25</v>
      </c>
      <c r="H5807" s="94">
        <v>0.16450000000000001</v>
      </c>
      <c r="I5807" s="94">
        <v>8.0711999999999992E-2</v>
      </c>
    </row>
    <row r="5808" spans="1:9" s="97" customFormat="1" ht="11.25" customHeight="1" x14ac:dyDescent="0.25">
      <c r="A5808" s="77">
        <v>5802</v>
      </c>
      <c r="B5808" s="76" t="s">
        <v>6415</v>
      </c>
      <c r="C5808" s="98" t="s">
        <v>1642</v>
      </c>
      <c r="D5808" s="77" t="s">
        <v>1586</v>
      </c>
      <c r="E5808" s="76" t="s">
        <v>6409</v>
      </c>
      <c r="F5808" s="94" t="s">
        <v>1596</v>
      </c>
      <c r="G5808" s="94">
        <v>6.3E-2</v>
      </c>
      <c r="H5808" s="94">
        <v>2.4551049233252627E-2</v>
      </c>
      <c r="I5808" s="94">
        <v>3.6295809523809515E-2</v>
      </c>
    </row>
    <row r="5809" spans="1:9" s="97" customFormat="1" ht="11.25" customHeight="1" x14ac:dyDescent="0.25">
      <c r="A5809" s="77">
        <v>5803</v>
      </c>
      <c r="B5809" s="76" t="s">
        <v>8556</v>
      </c>
      <c r="C5809" s="98" t="s">
        <v>1642</v>
      </c>
      <c r="D5809" s="77" t="s">
        <v>1586</v>
      </c>
      <c r="E5809" s="76" t="s">
        <v>6414</v>
      </c>
      <c r="F5809" s="94" t="s">
        <v>1596</v>
      </c>
      <c r="G5809" s="94">
        <v>0.1</v>
      </c>
      <c r="H5809" s="94">
        <v>2.6947134786117835E-2</v>
      </c>
      <c r="I5809" s="94">
        <v>6.8961904761904766E-2</v>
      </c>
    </row>
    <row r="5810" spans="1:9" s="97" customFormat="1" ht="11.25" customHeight="1" x14ac:dyDescent="0.25">
      <c r="A5810" s="77">
        <v>5804</v>
      </c>
      <c r="B5810" s="76" t="s">
        <v>8555</v>
      </c>
      <c r="C5810" s="98" t="s">
        <v>1642</v>
      </c>
      <c r="D5810" s="77" t="s">
        <v>1586</v>
      </c>
      <c r="E5810" s="76" t="s">
        <v>6409</v>
      </c>
      <c r="F5810" s="94" t="s">
        <v>1596</v>
      </c>
      <c r="G5810" s="94">
        <v>0.25</v>
      </c>
      <c r="H5810" s="94">
        <v>2.0560936238902341E-2</v>
      </c>
      <c r="I5810" s="94">
        <v>0.21659047619047619</v>
      </c>
    </row>
    <row r="5811" spans="1:9" s="97" customFormat="1" ht="11.25" customHeight="1" x14ac:dyDescent="0.25">
      <c r="A5811" s="77">
        <v>5805</v>
      </c>
      <c r="B5811" s="76" t="s">
        <v>5821</v>
      </c>
      <c r="C5811" s="98" t="s">
        <v>1639</v>
      </c>
      <c r="D5811" s="77" t="s">
        <v>1586</v>
      </c>
      <c r="E5811" s="76" t="s">
        <v>8554</v>
      </c>
      <c r="F5811" s="94" t="s">
        <v>1596</v>
      </c>
      <c r="G5811" s="94">
        <v>0.25</v>
      </c>
      <c r="H5811" s="94">
        <v>0.1295</v>
      </c>
      <c r="I5811" s="94">
        <v>0.11375199999999999</v>
      </c>
    </row>
    <row r="5812" spans="1:9" s="97" customFormat="1" ht="11.25" customHeight="1" x14ac:dyDescent="0.25">
      <c r="A5812" s="77">
        <v>5806</v>
      </c>
      <c r="B5812" s="76" t="s">
        <v>6413</v>
      </c>
      <c r="C5812" s="98" t="s">
        <v>1642</v>
      </c>
      <c r="D5812" s="77" t="s">
        <v>1586</v>
      </c>
      <c r="E5812" s="76" t="s">
        <v>6409</v>
      </c>
      <c r="F5812" s="94" t="s">
        <v>1596</v>
      </c>
      <c r="G5812" s="94">
        <v>0.4</v>
      </c>
      <c r="H5812" s="94">
        <v>4.2241727199354318E-2</v>
      </c>
      <c r="I5812" s="94">
        <v>0.33772380952380948</v>
      </c>
    </row>
    <row r="5813" spans="1:9" s="97" customFormat="1" ht="11.25" customHeight="1" x14ac:dyDescent="0.25">
      <c r="A5813" s="77">
        <v>5807</v>
      </c>
      <c r="B5813" s="76" t="s">
        <v>6412</v>
      </c>
      <c r="C5813" s="98" t="s">
        <v>1642</v>
      </c>
      <c r="D5813" s="77" t="s">
        <v>1586</v>
      </c>
      <c r="E5813" s="76" t="s">
        <v>6409</v>
      </c>
      <c r="F5813" s="94" t="s">
        <v>1596</v>
      </c>
      <c r="G5813" s="94">
        <v>0.1</v>
      </c>
      <c r="H5813" s="94">
        <v>3.3777239709443102E-2</v>
      </c>
      <c r="I5813" s="94">
        <v>6.2514285714285703E-2</v>
      </c>
    </row>
    <row r="5814" spans="1:9" s="97" customFormat="1" ht="11.25" customHeight="1" x14ac:dyDescent="0.25">
      <c r="A5814" s="77">
        <v>5808</v>
      </c>
      <c r="B5814" s="76" t="s">
        <v>5820</v>
      </c>
      <c r="C5814" s="98" t="s">
        <v>1639</v>
      </c>
      <c r="D5814" s="77" t="s">
        <v>1586</v>
      </c>
      <c r="E5814" s="76" t="s">
        <v>8554</v>
      </c>
      <c r="F5814" s="94" t="s">
        <v>1596</v>
      </c>
      <c r="G5814" s="94">
        <v>0.16</v>
      </c>
      <c r="H5814" s="94">
        <v>0.106</v>
      </c>
      <c r="I5814" s="94">
        <v>5.0976E-2</v>
      </c>
    </row>
    <row r="5815" spans="1:9" s="97" customFormat="1" ht="11.25" customHeight="1" x14ac:dyDescent="0.25">
      <c r="A5815" s="77">
        <v>5809</v>
      </c>
      <c r="B5815" s="76" t="s">
        <v>6411</v>
      </c>
      <c r="C5815" s="98" t="s">
        <v>1642</v>
      </c>
      <c r="D5815" s="77" t="s">
        <v>1586</v>
      </c>
      <c r="E5815" s="76" t="s">
        <v>6409</v>
      </c>
      <c r="F5815" s="94" t="s">
        <v>1596</v>
      </c>
      <c r="G5815" s="94">
        <v>0.25</v>
      </c>
      <c r="H5815" s="94">
        <v>7.8813559322033905E-2</v>
      </c>
      <c r="I5815" s="94">
        <v>0.16159999999999999</v>
      </c>
    </row>
    <row r="5816" spans="1:9" s="97" customFormat="1" ht="11.25" customHeight="1" x14ac:dyDescent="0.25">
      <c r="A5816" s="77">
        <v>5810</v>
      </c>
      <c r="B5816" s="76" t="s">
        <v>5819</v>
      </c>
      <c r="C5816" s="98" t="s">
        <v>1639</v>
      </c>
      <c r="D5816" s="77" t="s">
        <v>1586</v>
      </c>
      <c r="E5816" s="76" t="s">
        <v>8554</v>
      </c>
      <c r="F5816" s="94" t="s">
        <v>1596</v>
      </c>
      <c r="G5816" s="94">
        <v>0.16</v>
      </c>
      <c r="H5816" s="94">
        <v>9.8000000000000004E-2</v>
      </c>
      <c r="I5816" s="94">
        <v>5.8527999999999997E-2</v>
      </c>
    </row>
    <row r="5817" spans="1:9" s="97" customFormat="1" ht="11.25" customHeight="1" x14ac:dyDescent="0.25">
      <c r="A5817" s="77">
        <v>5811</v>
      </c>
      <c r="B5817" s="76" t="s">
        <v>6410</v>
      </c>
      <c r="C5817" s="98" t="s">
        <v>1642</v>
      </c>
      <c r="D5817" s="77" t="s">
        <v>1586</v>
      </c>
      <c r="E5817" s="76" t="s">
        <v>6409</v>
      </c>
      <c r="F5817" s="94" t="s">
        <v>1596</v>
      </c>
      <c r="G5817" s="94">
        <v>0.1</v>
      </c>
      <c r="H5817" s="94">
        <v>1.9325060532687656E-2</v>
      </c>
      <c r="I5817" s="94">
        <v>7.615714285714284E-2</v>
      </c>
    </row>
    <row r="5818" spans="1:9" s="97" customFormat="1" ht="11.25" customHeight="1" x14ac:dyDescent="0.25">
      <c r="A5818" s="77">
        <v>5812</v>
      </c>
      <c r="B5818" s="76" t="s">
        <v>5818</v>
      </c>
      <c r="C5818" s="98" t="s">
        <v>1639</v>
      </c>
      <c r="D5818" s="77" t="s">
        <v>1586</v>
      </c>
      <c r="E5818" s="76" t="s">
        <v>8554</v>
      </c>
      <c r="F5818" s="94" t="s">
        <v>1596</v>
      </c>
      <c r="G5818" s="94">
        <v>0.1</v>
      </c>
      <c r="H5818" s="94">
        <v>6.8000000000000005E-2</v>
      </c>
      <c r="I5818" s="94">
        <v>3.0207999999999999E-2</v>
      </c>
    </row>
    <row r="5819" spans="1:9" s="97" customFormat="1" ht="11.25" customHeight="1" x14ac:dyDescent="0.25">
      <c r="A5819" s="77">
        <v>5813</v>
      </c>
      <c r="B5819" s="76" t="s">
        <v>6408</v>
      </c>
      <c r="C5819" s="98" t="s">
        <v>1642</v>
      </c>
      <c r="D5819" s="77" t="s">
        <v>1586</v>
      </c>
      <c r="E5819" s="76" t="s">
        <v>6406</v>
      </c>
      <c r="F5819" s="94" t="s">
        <v>1596</v>
      </c>
      <c r="G5819" s="94">
        <v>0.1</v>
      </c>
      <c r="H5819" s="94">
        <v>1.7271993543179983E-2</v>
      </c>
      <c r="I5819" s="94">
        <v>7.8095238095238093E-2</v>
      </c>
    </row>
    <row r="5820" spans="1:9" s="97" customFormat="1" ht="11.25" customHeight="1" x14ac:dyDescent="0.25">
      <c r="A5820" s="77">
        <v>5814</v>
      </c>
      <c r="B5820" s="76" t="s">
        <v>3567</v>
      </c>
      <c r="C5820" s="98" t="s">
        <v>1627</v>
      </c>
      <c r="D5820" s="77" t="s">
        <v>1586</v>
      </c>
      <c r="E5820" s="76" t="s">
        <v>4948</v>
      </c>
      <c r="F5820" s="94" t="s">
        <v>1596</v>
      </c>
      <c r="G5820" s="94">
        <v>0.1</v>
      </c>
      <c r="H5820" s="94">
        <v>2.5882768361581925E-2</v>
      </c>
      <c r="I5820" s="94">
        <v>6.9966666666666649E-2</v>
      </c>
    </row>
    <row r="5821" spans="1:9" s="97" customFormat="1" ht="11.25" customHeight="1" x14ac:dyDescent="0.25">
      <c r="A5821" s="77">
        <v>5815</v>
      </c>
      <c r="B5821" s="76" t="s">
        <v>6407</v>
      </c>
      <c r="C5821" s="98" t="s">
        <v>1642</v>
      </c>
      <c r="D5821" s="77" t="s">
        <v>1586</v>
      </c>
      <c r="E5821" s="76" t="s">
        <v>6406</v>
      </c>
      <c r="F5821" s="94" t="s">
        <v>1596</v>
      </c>
      <c r="G5821" s="94">
        <v>0.1</v>
      </c>
      <c r="H5821" s="94">
        <v>1.451271186440678E-2</v>
      </c>
      <c r="I5821" s="94">
        <v>8.0699999999999994E-2</v>
      </c>
    </row>
    <row r="5822" spans="1:9" s="97" customFormat="1" ht="11.25" customHeight="1" x14ac:dyDescent="0.25">
      <c r="A5822" s="77">
        <v>5816</v>
      </c>
      <c r="B5822" s="76" t="s">
        <v>5817</v>
      </c>
      <c r="C5822" s="98" t="s">
        <v>1639</v>
      </c>
      <c r="D5822" s="77" t="s">
        <v>1586</v>
      </c>
      <c r="E5822" s="76" t="s">
        <v>8554</v>
      </c>
      <c r="F5822" s="94" t="s">
        <v>1596</v>
      </c>
      <c r="G5822" s="94">
        <v>0.16</v>
      </c>
      <c r="H5822" s="94">
        <v>9.8000000000000004E-2</v>
      </c>
      <c r="I5822" s="94">
        <v>5.8527999999999997E-2</v>
      </c>
    </row>
    <row r="5823" spans="1:9" s="97" customFormat="1" ht="11.25" customHeight="1" x14ac:dyDescent="0.25">
      <c r="A5823" s="77">
        <v>5817</v>
      </c>
      <c r="B5823" s="76" t="s">
        <v>5816</v>
      </c>
      <c r="C5823" s="98" t="s">
        <v>1639</v>
      </c>
      <c r="D5823" s="77" t="s">
        <v>1586</v>
      </c>
      <c r="E5823" s="76" t="s">
        <v>7906</v>
      </c>
      <c r="F5823" s="94" t="s">
        <v>1596</v>
      </c>
      <c r="G5823" s="94">
        <v>0.1</v>
      </c>
      <c r="H5823" s="94">
        <v>6.5844430992736083E-2</v>
      </c>
      <c r="I5823" s="94">
        <v>3.2242857142857143E-2</v>
      </c>
    </row>
    <row r="5824" spans="1:9" s="97" customFormat="1" ht="11.25" customHeight="1" x14ac:dyDescent="0.25">
      <c r="A5824" s="77">
        <v>5818</v>
      </c>
      <c r="B5824" s="76" t="s">
        <v>5815</v>
      </c>
      <c r="C5824" s="98" t="s">
        <v>1639</v>
      </c>
      <c r="D5824" s="77" t="s">
        <v>1586</v>
      </c>
      <c r="E5824" s="76" t="s">
        <v>7906</v>
      </c>
      <c r="F5824" s="94" t="s">
        <v>1596</v>
      </c>
      <c r="G5824" s="94">
        <v>0.1</v>
      </c>
      <c r="H5824" s="94">
        <v>3.832728006456821E-2</v>
      </c>
      <c r="I5824" s="94">
        <v>5.8219047619047608E-2</v>
      </c>
    </row>
    <row r="5825" spans="1:9" s="97" customFormat="1" ht="11.25" customHeight="1" x14ac:dyDescent="0.25">
      <c r="A5825" s="77">
        <v>5819</v>
      </c>
      <c r="B5825" s="76" t="s">
        <v>5814</v>
      </c>
      <c r="C5825" s="98" t="s">
        <v>1639</v>
      </c>
      <c r="D5825" s="77" t="s">
        <v>1586</v>
      </c>
      <c r="E5825" s="76" t="s">
        <v>7906</v>
      </c>
      <c r="F5825" s="94" t="s">
        <v>1596</v>
      </c>
      <c r="G5825" s="94">
        <v>0.16</v>
      </c>
      <c r="H5825" s="94">
        <v>5.4328087167070223E-2</v>
      </c>
      <c r="I5825" s="94">
        <v>9.9754285714285698E-2</v>
      </c>
    </row>
    <row r="5826" spans="1:9" s="97" customFormat="1" ht="11.25" customHeight="1" x14ac:dyDescent="0.25">
      <c r="A5826" s="77">
        <v>5820</v>
      </c>
      <c r="B5826" s="76" t="s">
        <v>5813</v>
      </c>
      <c r="C5826" s="98" t="s">
        <v>1639</v>
      </c>
      <c r="D5826" s="77" t="s">
        <v>1586</v>
      </c>
      <c r="E5826" s="76" t="s">
        <v>7906</v>
      </c>
      <c r="F5826" s="94" t="s">
        <v>1596</v>
      </c>
      <c r="G5826" s="94">
        <v>0.16</v>
      </c>
      <c r="H5826" s="94">
        <v>7.7133777239709447E-2</v>
      </c>
      <c r="I5826" s="94">
        <v>7.8225714285714273E-2</v>
      </c>
    </row>
    <row r="5827" spans="1:9" s="97" customFormat="1" ht="11.25" customHeight="1" x14ac:dyDescent="0.25">
      <c r="A5827" s="77">
        <v>5821</v>
      </c>
      <c r="B5827" s="76" t="s">
        <v>5812</v>
      </c>
      <c r="C5827" s="98" t="s">
        <v>1639</v>
      </c>
      <c r="D5827" s="77" t="s">
        <v>1586</v>
      </c>
      <c r="E5827" s="76" t="s">
        <v>7906</v>
      </c>
      <c r="F5827" s="94" t="s">
        <v>1596</v>
      </c>
      <c r="G5827" s="94">
        <v>0.1</v>
      </c>
      <c r="H5827" s="94">
        <v>3.595641646489104E-2</v>
      </c>
      <c r="I5827" s="94">
        <v>6.0457142857142848E-2</v>
      </c>
    </row>
    <row r="5828" spans="1:9" s="97" customFormat="1" ht="11.25" customHeight="1" x14ac:dyDescent="0.25">
      <c r="A5828" s="77">
        <v>5822</v>
      </c>
      <c r="B5828" s="76" t="s">
        <v>5811</v>
      </c>
      <c r="C5828" s="98" t="s">
        <v>1639</v>
      </c>
      <c r="D5828" s="77" t="s">
        <v>1586</v>
      </c>
      <c r="E5828" s="76" t="s">
        <v>7841</v>
      </c>
      <c r="F5828" s="94" t="s">
        <v>1596</v>
      </c>
      <c r="G5828" s="94">
        <v>0.16</v>
      </c>
      <c r="H5828" s="94">
        <v>0.16</v>
      </c>
      <c r="I5828" s="94">
        <v>0</v>
      </c>
    </row>
    <row r="5829" spans="1:9" s="97" customFormat="1" ht="11.25" customHeight="1" x14ac:dyDescent="0.25">
      <c r="A5829" s="77">
        <v>5823</v>
      </c>
      <c r="B5829" s="76" t="s">
        <v>5562</v>
      </c>
      <c r="C5829" s="98" t="s">
        <v>1633</v>
      </c>
      <c r="D5829" s="77" t="s">
        <v>1586</v>
      </c>
      <c r="E5829" s="76" t="s">
        <v>8552</v>
      </c>
      <c r="F5829" s="94" t="s">
        <v>1596</v>
      </c>
      <c r="G5829" s="94">
        <v>0.4</v>
      </c>
      <c r="H5829" s="94">
        <v>0.16409402744148507</v>
      </c>
      <c r="I5829" s="94">
        <v>0.22269523809523806</v>
      </c>
    </row>
    <row r="5830" spans="1:9" s="97" customFormat="1" ht="11.25" customHeight="1" x14ac:dyDescent="0.25">
      <c r="A5830" s="77">
        <v>5824</v>
      </c>
      <c r="B5830" s="76" t="s">
        <v>5810</v>
      </c>
      <c r="C5830" s="98" t="s">
        <v>1639</v>
      </c>
      <c r="D5830" s="77" t="s">
        <v>1586</v>
      </c>
      <c r="E5830" s="76" t="s">
        <v>7841</v>
      </c>
      <c r="F5830" s="94" t="s">
        <v>1596</v>
      </c>
      <c r="G5830" s="94">
        <v>0.16</v>
      </c>
      <c r="H5830" s="94">
        <v>0.16</v>
      </c>
      <c r="I5830" s="94">
        <v>0</v>
      </c>
    </row>
    <row r="5831" spans="1:9" s="97" customFormat="1" ht="11.25" customHeight="1" x14ac:dyDescent="0.25">
      <c r="A5831" s="77">
        <v>5825</v>
      </c>
      <c r="B5831" s="76" t="s">
        <v>5561</v>
      </c>
      <c r="C5831" s="98" t="s">
        <v>1633</v>
      </c>
      <c r="D5831" s="77" t="s">
        <v>1586</v>
      </c>
      <c r="E5831" s="76" t="s">
        <v>5560</v>
      </c>
      <c r="F5831" s="94" t="s">
        <v>1596</v>
      </c>
      <c r="G5831" s="94">
        <v>0.63</v>
      </c>
      <c r="H5831" s="94">
        <v>1.1849273607748184E-2</v>
      </c>
      <c r="I5831" s="94">
        <v>0.58353428571428567</v>
      </c>
    </row>
    <row r="5832" spans="1:9" s="97" customFormat="1" ht="11.25" customHeight="1" x14ac:dyDescent="0.25">
      <c r="A5832" s="77">
        <v>5826</v>
      </c>
      <c r="B5832" s="76" t="s">
        <v>2244</v>
      </c>
      <c r="C5832" s="98" t="s">
        <v>1633</v>
      </c>
      <c r="D5832" s="77" t="s">
        <v>1586</v>
      </c>
      <c r="E5832" s="76" t="s">
        <v>8552</v>
      </c>
      <c r="F5832" s="94" t="s">
        <v>1596</v>
      </c>
      <c r="G5832" s="94">
        <v>6.3E-2</v>
      </c>
      <c r="H5832" s="94">
        <v>1.2510088781275224E-2</v>
      </c>
      <c r="I5832" s="94">
        <v>4.7662476190476193E-2</v>
      </c>
    </row>
    <row r="5833" spans="1:9" s="97" customFormat="1" ht="11.25" customHeight="1" x14ac:dyDescent="0.25">
      <c r="A5833" s="77">
        <v>5827</v>
      </c>
      <c r="B5833" s="76" t="s">
        <v>4917</v>
      </c>
      <c r="C5833" s="98" t="s">
        <v>1627</v>
      </c>
      <c r="D5833" s="77" t="s">
        <v>1586</v>
      </c>
      <c r="E5833" s="76" t="s">
        <v>4983</v>
      </c>
      <c r="F5833" s="94" t="s">
        <v>1596</v>
      </c>
      <c r="G5833" s="94">
        <v>6.3E-2</v>
      </c>
      <c r="H5833" s="94">
        <v>7.8793381759483458E-3</v>
      </c>
      <c r="I5833" s="94">
        <v>5.203390476190476E-2</v>
      </c>
    </row>
    <row r="5834" spans="1:9" s="97" customFormat="1" ht="11.25" customHeight="1" x14ac:dyDescent="0.25">
      <c r="A5834" s="77">
        <v>5828</v>
      </c>
      <c r="B5834" s="76" t="s">
        <v>1716</v>
      </c>
      <c r="C5834" s="98" t="s">
        <v>1633</v>
      </c>
      <c r="D5834" s="77" t="s">
        <v>1586</v>
      </c>
      <c r="E5834" s="76" t="s">
        <v>8552</v>
      </c>
      <c r="F5834" s="94" t="s">
        <v>1596</v>
      </c>
      <c r="G5834" s="94">
        <v>0.25</v>
      </c>
      <c r="H5834" s="94">
        <v>6.7922719935431794E-2</v>
      </c>
      <c r="I5834" s="94">
        <v>0.17188095238095236</v>
      </c>
    </row>
    <row r="5835" spans="1:9" s="97" customFormat="1" ht="11.25" customHeight="1" x14ac:dyDescent="0.25">
      <c r="A5835" s="77">
        <v>5829</v>
      </c>
      <c r="B5835" s="76" t="s">
        <v>5809</v>
      </c>
      <c r="C5835" s="98" t="s">
        <v>1639</v>
      </c>
      <c r="D5835" s="77" t="s">
        <v>1586</v>
      </c>
      <c r="E5835" s="76" t="s">
        <v>8553</v>
      </c>
      <c r="F5835" s="94" t="s">
        <v>1596</v>
      </c>
      <c r="G5835" s="94">
        <v>0.16</v>
      </c>
      <c r="H5835" s="94">
        <v>9.8000000000000004E-2</v>
      </c>
      <c r="I5835" s="94">
        <v>5.8527999999999997E-2</v>
      </c>
    </row>
    <row r="5836" spans="1:9" s="97" customFormat="1" ht="11.25" customHeight="1" x14ac:dyDescent="0.25">
      <c r="A5836" s="77">
        <v>5830</v>
      </c>
      <c r="B5836" s="76" t="s">
        <v>2247</v>
      </c>
      <c r="C5836" s="98" t="s">
        <v>1633</v>
      </c>
      <c r="D5836" s="77" t="s">
        <v>1586</v>
      </c>
      <c r="E5836" s="76" t="s">
        <v>5420</v>
      </c>
      <c r="F5836" s="94" t="s">
        <v>1596</v>
      </c>
      <c r="G5836" s="94">
        <v>0.04</v>
      </c>
      <c r="H5836" s="94">
        <v>1.6974374495560936E-2</v>
      </c>
      <c r="I5836" s="94">
        <v>2.1736190476190471E-2</v>
      </c>
    </row>
    <row r="5837" spans="1:9" s="97" customFormat="1" ht="11.25" customHeight="1" x14ac:dyDescent="0.25">
      <c r="A5837" s="77">
        <v>5831</v>
      </c>
      <c r="B5837" s="76" t="s">
        <v>501</v>
      </c>
      <c r="C5837" s="98" t="s">
        <v>1633</v>
      </c>
      <c r="D5837" s="77" t="s">
        <v>1586</v>
      </c>
      <c r="E5837" s="76" t="s">
        <v>8552</v>
      </c>
      <c r="F5837" s="94" t="s">
        <v>1596</v>
      </c>
      <c r="G5837" s="94">
        <v>0.16</v>
      </c>
      <c r="H5837" s="94">
        <v>4.8905367231638415E-2</v>
      </c>
      <c r="I5837" s="94">
        <v>0.10487333333333332</v>
      </c>
    </row>
    <row r="5838" spans="1:9" s="97" customFormat="1" ht="11.25" customHeight="1" x14ac:dyDescent="0.25">
      <c r="A5838" s="77">
        <v>5832</v>
      </c>
      <c r="B5838" s="76" t="s">
        <v>3562</v>
      </c>
      <c r="C5838" s="98" t="s">
        <v>1627</v>
      </c>
      <c r="D5838" s="77" t="s">
        <v>1586</v>
      </c>
      <c r="E5838" s="76" t="s">
        <v>4983</v>
      </c>
      <c r="F5838" s="94" t="s">
        <v>1596</v>
      </c>
      <c r="G5838" s="94">
        <v>0.1</v>
      </c>
      <c r="H5838" s="94">
        <v>6.1955205811138024E-2</v>
      </c>
      <c r="I5838" s="94">
        <v>3.5914285714285704E-2</v>
      </c>
    </row>
    <row r="5839" spans="1:9" s="97" customFormat="1" ht="11.25" customHeight="1" x14ac:dyDescent="0.25">
      <c r="A5839" s="77">
        <v>5833</v>
      </c>
      <c r="B5839" s="76" t="s">
        <v>3565</v>
      </c>
      <c r="C5839" s="98" t="s">
        <v>1627</v>
      </c>
      <c r="D5839" s="77" t="s">
        <v>1586</v>
      </c>
      <c r="E5839" s="76" t="s">
        <v>4985</v>
      </c>
      <c r="F5839" s="94" t="s">
        <v>1596</v>
      </c>
      <c r="G5839" s="94">
        <v>0.1</v>
      </c>
      <c r="H5839" s="94">
        <v>5.7152945924132366E-3</v>
      </c>
      <c r="I5839" s="94">
        <v>8.9004761904761892E-2</v>
      </c>
    </row>
    <row r="5840" spans="1:9" s="97" customFormat="1" ht="11.25" customHeight="1" x14ac:dyDescent="0.25">
      <c r="A5840" s="77">
        <v>5834</v>
      </c>
      <c r="B5840" s="76" t="s">
        <v>3545</v>
      </c>
      <c r="C5840" s="98" t="s">
        <v>1627</v>
      </c>
      <c r="D5840" s="77" t="s">
        <v>1586</v>
      </c>
      <c r="E5840" s="76" t="s">
        <v>4983</v>
      </c>
      <c r="F5840" s="94" t="s">
        <v>1596</v>
      </c>
      <c r="G5840" s="94">
        <v>0.16</v>
      </c>
      <c r="H5840" s="94">
        <v>4.630750605326877E-2</v>
      </c>
      <c r="I5840" s="94">
        <v>0.10732571428571429</v>
      </c>
    </row>
    <row r="5841" spans="1:9" s="97" customFormat="1" ht="11.25" customHeight="1" x14ac:dyDescent="0.25">
      <c r="A5841" s="77">
        <v>5835</v>
      </c>
      <c r="B5841" s="76" t="s">
        <v>1791</v>
      </c>
      <c r="C5841" s="98" t="s">
        <v>1627</v>
      </c>
      <c r="D5841" s="77" t="s">
        <v>1586</v>
      </c>
      <c r="E5841" s="76" t="s">
        <v>4983</v>
      </c>
      <c r="F5841" s="94" t="s">
        <v>1596</v>
      </c>
      <c r="G5841" s="94">
        <v>0.25</v>
      </c>
      <c r="H5841" s="94">
        <v>3.7757263922518165E-2</v>
      </c>
      <c r="I5841" s="94">
        <v>0.20035714285714284</v>
      </c>
    </row>
    <row r="5842" spans="1:9" s="97" customFormat="1" ht="11.25" customHeight="1" x14ac:dyDescent="0.25">
      <c r="A5842" s="77">
        <v>5836</v>
      </c>
      <c r="B5842" s="76" t="s">
        <v>1716</v>
      </c>
      <c r="C5842" s="98" t="s">
        <v>1627</v>
      </c>
      <c r="D5842" s="77" t="s">
        <v>1586</v>
      </c>
      <c r="E5842" s="76" t="s">
        <v>4983</v>
      </c>
      <c r="F5842" s="94" t="s">
        <v>1596</v>
      </c>
      <c r="G5842" s="94">
        <v>0.25</v>
      </c>
      <c r="H5842" s="94">
        <v>2.5272397094430996E-2</v>
      </c>
      <c r="I5842" s="94">
        <v>0.21214285714285713</v>
      </c>
    </row>
    <row r="5843" spans="1:9" s="97" customFormat="1" ht="11.25" customHeight="1" x14ac:dyDescent="0.25">
      <c r="A5843" s="77">
        <v>5837</v>
      </c>
      <c r="B5843" s="76" t="s">
        <v>2291</v>
      </c>
      <c r="C5843" s="98" t="s">
        <v>1627</v>
      </c>
      <c r="D5843" s="77" t="s">
        <v>1586</v>
      </c>
      <c r="E5843" s="76" t="s">
        <v>4948</v>
      </c>
      <c r="F5843" s="94" t="s">
        <v>1596</v>
      </c>
      <c r="G5843" s="94">
        <v>0.1</v>
      </c>
      <c r="H5843" s="94">
        <v>6.8000000000000005E-2</v>
      </c>
      <c r="I5843" s="94">
        <v>3.0207999999999999E-2</v>
      </c>
    </row>
    <row r="5844" spans="1:9" s="97" customFormat="1" ht="11.25" customHeight="1" x14ac:dyDescent="0.25">
      <c r="A5844" s="77">
        <v>5838</v>
      </c>
      <c r="B5844" s="76" t="s">
        <v>5808</v>
      </c>
      <c r="C5844" s="98" t="s">
        <v>1639</v>
      </c>
      <c r="D5844" s="77" t="s">
        <v>1586</v>
      </c>
      <c r="E5844" s="76" t="s">
        <v>7841</v>
      </c>
      <c r="F5844" s="94" t="s">
        <v>1596</v>
      </c>
      <c r="G5844" s="94">
        <v>0.16</v>
      </c>
      <c r="H5844" s="94">
        <v>8.6800000000000016E-2</v>
      </c>
      <c r="I5844" s="94">
        <v>6.910079999999999E-2</v>
      </c>
    </row>
    <row r="5845" spans="1:9" s="97" customFormat="1" ht="11.25" customHeight="1" x14ac:dyDescent="0.25">
      <c r="A5845" s="77">
        <v>5839</v>
      </c>
      <c r="B5845" s="76" t="s">
        <v>2241</v>
      </c>
      <c r="C5845" s="98" t="s">
        <v>1627</v>
      </c>
      <c r="D5845" s="77" t="s">
        <v>1586</v>
      </c>
      <c r="E5845" s="76" t="s">
        <v>4983</v>
      </c>
      <c r="F5845" s="94" t="s">
        <v>1596</v>
      </c>
      <c r="G5845" s="94">
        <v>0.25</v>
      </c>
      <c r="H5845" s="94">
        <v>1.393765133171913E-2</v>
      </c>
      <c r="I5845" s="94">
        <v>0.22284285714285712</v>
      </c>
    </row>
    <row r="5846" spans="1:9" s="97" customFormat="1" ht="11.25" customHeight="1" x14ac:dyDescent="0.25">
      <c r="A5846" s="77">
        <v>5840</v>
      </c>
      <c r="B5846" s="76" t="s">
        <v>2318</v>
      </c>
      <c r="C5846" s="98" t="s">
        <v>1633</v>
      </c>
      <c r="D5846" s="77" t="s">
        <v>1586</v>
      </c>
      <c r="E5846" s="76" t="s">
        <v>8552</v>
      </c>
      <c r="F5846" s="94" t="s">
        <v>1596</v>
      </c>
      <c r="G5846" s="94">
        <v>6.3E-2</v>
      </c>
      <c r="H5846" s="94">
        <v>3.9169999999999996E-2</v>
      </c>
      <c r="I5846" s="94">
        <v>2.2495520000000001E-2</v>
      </c>
    </row>
    <row r="5847" spans="1:9" s="97" customFormat="1" ht="11.25" customHeight="1" x14ac:dyDescent="0.25">
      <c r="A5847" s="77">
        <v>5841</v>
      </c>
      <c r="B5847" s="76" t="s">
        <v>2317</v>
      </c>
      <c r="C5847" s="98" t="s">
        <v>1633</v>
      </c>
      <c r="D5847" s="77" t="s">
        <v>1586</v>
      </c>
      <c r="E5847" s="76" t="s">
        <v>8552</v>
      </c>
      <c r="F5847" s="94" t="s">
        <v>1596</v>
      </c>
      <c r="G5847" s="94">
        <v>0.06</v>
      </c>
      <c r="H5847" s="94">
        <v>2.0444915254237292E-2</v>
      </c>
      <c r="I5847" s="94">
        <v>3.7339999999999998E-2</v>
      </c>
    </row>
    <row r="5848" spans="1:9" s="97" customFormat="1" ht="11.25" customHeight="1" x14ac:dyDescent="0.25">
      <c r="A5848" s="77">
        <v>5842</v>
      </c>
      <c r="B5848" s="76" t="s">
        <v>1747</v>
      </c>
      <c r="C5848" s="98" t="s">
        <v>1633</v>
      </c>
      <c r="D5848" s="77" t="s">
        <v>1586</v>
      </c>
      <c r="E5848" s="76" t="s">
        <v>5553</v>
      </c>
      <c r="F5848" s="94" t="s">
        <v>1596</v>
      </c>
      <c r="G5848" s="94">
        <v>0.25</v>
      </c>
      <c r="H5848" s="94">
        <v>4.630750605326877E-2</v>
      </c>
      <c r="I5848" s="94">
        <v>0.19228571428571428</v>
      </c>
    </row>
    <row r="5849" spans="1:9" s="97" customFormat="1" ht="11.25" customHeight="1" x14ac:dyDescent="0.25">
      <c r="A5849" s="77">
        <v>5843</v>
      </c>
      <c r="B5849" s="76" t="s">
        <v>1709</v>
      </c>
      <c r="C5849" s="98" t="s">
        <v>1633</v>
      </c>
      <c r="D5849" s="77" t="s">
        <v>1586</v>
      </c>
      <c r="E5849" s="76" t="s">
        <v>5553</v>
      </c>
      <c r="F5849" s="94" t="s">
        <v>1596</v>
      </c>
      <c r="G5849" s="94">
        <v>0.25</v>
      </c>
      <c r="H5849" s="94">
        <v>7.5968523002421309E-2</v>
      </c>
      <c r="I5849" s="94">
        <v>0.16428571428571428</v>
      </c>
    </row>
    <row r="5850" spans="1:9" s="97" customFormat="1" ht="11.25" customHeight="1" x14ac:dyDescent="0.25">
      <c r="A5850" s="77">
        <v>5844</v>
      </c>
      <c r="B5850" s="76" t="s">
        <v>779</v>
      </c>
      <c r="C5850" s="98" t="s">
        <v>1627</v>
      </c>
      <c r="D5850" s="77" t="s">
        <v>1586</v>
      </c>
      <c r="E5850" s="76" t="s">
        <v>4984</v>
      </c>
      <c r="F5850" s="94" t="s">
        <v>1596</v>
      </c>
      <c r="G5850" s="94">
        <v>6.3E-2</v>
      </c>
      <c r="H5850" s="94">
        <v>1.3125504439063762E-2</v>
      </c>
      <c r="I5850" s="94">
        <v>4.7081523809523809E-2</v>
      </c>
    </row>
    <row r="5851" spans="1:9" s="97" customFormat="1" ht="11.25" customHeight="1" x14ac:dyDescent="0.25">
      <c r="A5851" s="77">
        <v>5845</v>
      </c>
      <c r="B5851" s="76" t="s">
        <v>2320</v>
      </c>
      <c r="C5851" s="98" t="s">
        <v>1633</v>
      </c>
      <c r="D5851" s="77" t="s">
        <v>1586</v>
      </c>
      <c r="E5851" s="76" t="s">
        <v>5553</v>
      </c>
      <c r="F5851" s="94" t="s">
        <v>1596</v>
      </c>
      <c r="G5851" s="94">
        <v>0.04</v>
      </c>
      <c r="H5851" s="94">
        <v>1.1682808716707023E-2</v>
      </c>
      <c r="I5851" s="94">
        <v>2.6731428571428569E-2</v>
      </c>
    </row>
    <row r="5852" spans="1:9" s="97" customFormat="1" ht="11.25" customHeight="1" x14ac:dyDescent="0.25">
      <c r="A5852" s="77">
        <v>5846</v>
      </c>
      <c r="B5852" s="76" t="s">
        <v>1749</v>
      </c>
      <c r="C5852" s="98" t="s">
        <v>1633</v>
      </c>
      <c r="D5852" s="77" t="s">
        <v>1586</v>
      </c>
      <c r="E5852" s="76" t="s">
        <v>5553</v>
      </c>
      <c r="F5852" s="94" t="s">
        <v>1596</v>
      </c>
      <c r="G5852" s="94">
        <v>0.25</v>
      </c>
      <c r="H5852" s="94">
        <v>4.7820823244552065E-2</v>
      </c>
      <c r="I5852" s="94">
        <v>0.19085714285714284</v>
      </c>
    </row>
    <row r="5853" spans="1:9" s="97" customFormat="1" ht="11.25" customHeight="1" x14ac:dyDescent="0.25">
      <c r="A5853" s="77">
        <v>5847</v>
      </c>
      <c r="B5853" s="76" t="s">
        <v>3563</v>
      </c>
      <c r="C5853" s="98" t="s">
        <v>1627</v>
      </c>
      <c r="D5853" s="77" t="s">
        <v>1586</v>
      </c>
      <c r="E5853" s="76" t="s">
        <v>4983</v>
      </c>
      <c r="F5853" s="94" t="s">
        <v>1596</v>
      </c>
      <c r="G5853" s="94">
        <v>6.3E-2</v>
      </c>
      <c r="H5853" s="94">
        <v>4.4758878127522203E-2</v>
      </c>
      <c r="I5853" s="94">
        <v>1.7219619047619043E-2</v>
      </c>
    </row>
    <row r="5854" spans="1:9" s="97" customFormat="1" ht="11.25" customHeight="1" x14ac:dyDescent="0.25">
      <c r="A5854" s="77">
        <v>5848</v>
      </c>
      <c r="B5854" s="76" t="s">
        <v>8551</v>
      </c>
      <c r="C5854" s="98" t="s">
        <v>1642</v>
      </c>
      <c r="D5854" s="77" t="s">
        <v>1586</v>
      </c>
      <c r="E5854" s="76" t="s">
        <v>6062</v>
      </c>
      <c r="F5854" s="94" t="s">
        <v>1596</v>
      </c>
      <c r="G5854" s="94">
        <v>0.16</v>
      </c>
      <c r="H5854" s="94">
        <v>1.8265738498789347E-2</v>
      </c>
      <c r="I5854" s="94">
        <v>0.13379714285714286</v>
      </c>
    </row>
    <row r="5855" spans="1:9" s="97" customFormat="1" ht="11.25" customHeight="1" x14ac:dyDescent="0.25">
      <c r="A5855" s="77">
        <v>5849</v>
      </c>
      <c r="B5855" s="76" t="s">
        <v>9576</v>
      </c>
      <c r="C5855" s="98" t="s">
        <v>1642</v>
      </c>
      <c r="D5855" s="77" t="s">
        <v>1586</v>
      </c>
      <c r="E5855" s="76" t="s">
        <v>6322</v>
      </c>
      <c r="F5855" s="94" t="s">
        <v>1596</v>
      </c>
      <c r="G5855" s="94">
        <v>0.04</v>
      </c>
      <c r="H5855" s="94">
        <v>2.8799999999999999E-2</v>
      </c>
      <c r="I5855" s="94">
        <v>1.0572799999999999E-2</v>
      </c>
    </row>
    <row r="5856" spans="1:9" s="97" customFormat="1" ht="11.25" customHeight="1" x14ac:dyDescent="0.25">
      <c r="A5856" s="77">
        <v>5850</v>
      </c>
      <c r="B5856" s="76" t="s">
        <v>8550</v>
      </c>
      <c r="C5856" s="98" t="s">
        <v>1642</v>
      </c>
      <c r="D5856" s="77" t="s">
        <v>1586</v>
      </c>
      <c r="E5856" s="76" t="s">
        <v>6322</v>
      </c>
      <c r="F5856" s="94" t="s">
        <v>1596</v>
      </c>
      <c r="G5856" s="94">
        <v>0.1</v>
      </c>
      <c r="H5856" s="94">
        <v>1.0966505246166264E-2</v>
      </c>
      <c r="I5856" s="94">
        <v>8.4047619047619038E-2</v>
      </c>
    </row>
    <row r="5857" spans="1:9" s="97" customFormat="1" ht="11.25" customHeight="1" x14ac:dyDescent="0.25">
      <c r="A5857" s="77">
        <v>5851</v>
      </c>
      <c r="B5857" s="76" t="s">
        <v>8549</v>
      </c>
      <c r="C5857" s="98" t="s">
        <v>1642</v>
      </c>
      <c r="D5857" s="77" t="s">
        <v>1586</v>
      </c>
      <c r="E5857" s="76" t="s">
        <v>6405</v>
      </c>
      <c r="F5857" s="94" t="s">
        <v>1596</v>
      </c>
      <c r="G5857" s="94">
        <v>0.04</v>
      </c>
      <c r="H5857" s="94">
        <v>1.1798829701372075E-2</v>
      </c>
      <c r="I5857" s="94">
        <v>2.662190476190476E-2</v>
      </c>
    </row>
    <row r="5858" spans="1:9" s="97" customFormat="1" ht="11.25" customHeight="1" x14ac:dyDescent="0.25">
      <c r="A5858" s="77">
        <v>5852</v>
      </c>
      <c r="B5858" s="76" t="s">
        <v>8548</v>
      </c>
      <c r="C5858" s="98" t="s">
        <v>1642</v>
      </c>
      <c r="D5858" s="77" t="s">
        <v>1586</v>
      </c>
      <c r="E5858" s="76" t="s">
        <v>6168</v>
      </c>
      <c r="F5858" s="94" t="s">
        <v>1596</v>
      </c>
      <c r="G5858" s="94">
        <v>0.1</v>
      </c>
      <c r="H5858" s="94">
        <v>5.0443906376109763E-3</v>
      </c>
      <c r="I5858" s="94">
        <v>8.9638095238095239E-2</v>
      </c>
    </row>
    <row r="5859" spans="1:9" s="97" customFormat="1" ht="11.25" customHeight="1" x14ac:dyDescent="0.25">
      <c r="A5859" s="77">
        <v>5853</v>
      </c>
      <c r="B5859" s="76" t="s">
        <v>2228</v>
      </c>
      <c r="C5859" s="98" t="s">
        <v>1627</v>
      </c>
      <c r="D5859" s="77" t="s">
        <v>1586</v>
      </c>
      <c r="E5859" s="76" t="s">
        <v>4980</v>
      </c>
      <c r="F5859" s="94" t="s">
        <v>1596</v>
      </c>
      <c r="G5859" s="94">
        <v>0.16</v>
      </c>
      <c r="H5859" s="94">
        <v>9.7977199354318006E-2</v>
      </c>
      <c r="I5859" s="94">
        <v>5.8549523809523808E-2</v>
      </c>
    </row>
    <row r="5860" spans="1:9" s="97" customFormat="1" ht="11.25" customHeight="1" x14ac:dyDescent="0.25">
      <c r="A5860" s="77">
        <v>5854</v>
      </c>
      <c r="B5860" s="76" t="s">
        <v>2272</v>
      </c>
      <c r="C5860" s="98" t="s">
        <v>1627</v>
      </c>
      <c r="D5860" s="77" t="s">
        <v>1586</v>
      </c>
      <c r="E5860" s="76" t="s">
        <v>4982</v>
      </c>
      <c r="F5860" s="94" t="s">
        <v>1596</v>
      </c>
      <c r="G5860" s="94">
        <v>0.04</v>
      </c>
      <c r="H5860" s="94">
        <v>3.0417675544794194E-2</v>
      </c>
      <c r="I5860" s="94">
        <v>9.0457142857142802E-3</v>
      </c>
    </row>
    <row r="5861" spans="1:9" s="97" customFormat="1" ht="11.25" customHeight="1" x14ac:dyDescent="0.25">
      <c r="A5861" s="77">
        <v>5855</v>
      </c>
      <c r="B5861" s="76" t="s">
        <v>2248</v>
      </c>
      <c r="C5861" s="98" t="s">
        <v>1627</v>
      </c>
      <c r="D5861" s="77" t="s">
        <v>1586</v>
      </c>
      <c r="E5861" s="76" t="s">
        <v>4980</v>
      </c>
      <c r="F5861" s="94" t="s">
        <v>1596</v>
      </c>
      <c r="G5861" s="94">
        <v>0.25</v>
      </c>
      <c r="H5861" s="94">
        <v>0.15964487489911222</v>
      </c>
      <c r="I5861" s="94">
        <v>8.5295238095238063E-2</v>
      </c>
    </row>
    <row r="5862" spans="1:9" s="97" customFormat="1" ht="11.25" customHeight="1" x14ac:dyDescent="0.25">
      <c r="A5862" s="77">
        <v>5856</v>
      </c>
      <c r="B5862" s="76" t="s">
        <v>3558</v>
      </c>
      <c r="C5862" s="98" t="s">
        <v>1627</v>
      </c>
      <c r="D5862" s="77" t="s">
        <v>1586</v>
      </c>
      <c r="E5862" s="76" t="s">
        <v>4981</v>
      </c>
      <c r="F5862" s="94" t="s">
        <v>1596</v>
      </c>
      <c r="G5862" s="94">
        <v>0.18</v>
      </c>
      <c r="H5862" s="94">
        <v>7.9635794995964487E-2</v>
      </c>
      <c r="I5862" s="94">
        <v>9.4743809523809522E-2</v>
      </c>
    </row>
    <row r="5863" spans="1:9" s="97" customFormat="1" ht="11.25" customHeight="1" x14ac:dyDescent="0.25">
      <c r="A5863" s="77">
        <v>5857</v>
      </c>
      <c r="B5863" s="76" t="s">
        <v>3560</v>
      </c>
      <c r="C5863" s="98" t="s">
        <v>1627</v>
      </c>
      <c r="D5863" s="77" t="s">
        <v>1586</v>
      </c>
      <c r="E5863" s="76" t="s">
        <v>4980</v>
      </c>
      <c r="F5863" s="94" t="s">
        <v>1596</v>
      </c>
      <c r="G5863" s="94">
        <v>0.1</v>
      </c>
      <c r="H5863" s="94">
        <v>7.8369652945924129E-2</v>
      </c>
      <c r="I5863" s="94">
        <v>2.0419047619047621E-2</v>
      </c>
    </row>
    <row r="5864" spans="1:9" s="97" customFormat="1" ht="11.25" customHeight="1" x14ac:dyDescent="0.25">
      <c r="A5864" s="77">
        <v>5858</v>
      </c>
      <c r="B5864" s="76" t="s">
        <v>2501</v>
      </c>
      <c r="C5864" s="98" t="s">
        <v>1627</v>
      </c>
      <c r="D5864" s="77" t="s">
        <v>1586</v>
      </c>
      <c r="E5864" s="76" t="s">
        <v>4979</v>
      </c>
      <c r="F5864" s="94" t="s">
        <v>1596</v>
      </c>
      <c r="G5864" s="94">
        <v>0.1</v>
      </c>
      <c r="H5864" s="94">
        <v>3.6773607748184022E-2</v>
      </c>
      <c r="I5864" s="94">
        <v>5.9685714285714286E-2</v>
      </c>
    </row>
    <row r="5865" spans="1:9" s="97" customFormat="1" ht="11.25" customHeight="1" x14ac:dyDescent="0.25">
      <c r="A5865" s="77">
        <v>5859</v>
      </c>
      <c r="B5865" s="76" t="s">
        <v>2227</v>
      </c>
      <c r="C5865" s="98" t="s">
        <v>1627</v>
      </c>
      <c r="D5865" s="77" t="s">
        <v>1586</v>
      </c>
      <c r="E5865" s="76" t="s">
        <v>4980</v>
      </c>
      <c r="F5865" s="94" t="s">
        <v>1596</v>
      </c>
      <c r="G5865" s="94">
        <v>0.25</v>
      </c>
      <c r="H5865" s="94">
        <v>5.41817998385795E-2</v>
      </c>
      <c r="I5865" s="94">
        <v>0.18485238095238093</v>
      </c>
    </row>
    <row r="5866" spans="1:9" s="97" customFormat="1" ht="11.25" customHeight="1" x14ac:dyDescent="0.25">
      <c r="A5866" s="77">
        <v>5860</v>
      </c>
      <c r="B5866" s="76" t="s">
        <v>2570</v>
      </c>
      <c r="C5866" s="98" t="s">
        <v>1638</v>
      </c>
      <c r="D5866" s="77" t="s">
        <v>1586</v>
      </c>
      <c r="E5866" s="76" t="s">
        <v>2568</v>
      </c>
      <c r="F5866" s="94" t="s">
        <v>1596</v>
      </c>
      <c r="G5866" s="94">
        <v>0.16</v>
      </c>
      <c r="H5866" s="94">
        <v>5.2940879741727204E-2</v>
      </c>
      <c r="I5866" s="94">
        <v>0.10106380952380951</v>
      </c>
    </row>
    <row r="5867" spans="1:9" s="97" customFormat="1" ht="11.25" customHeight="1" x14ac:dyDescent="0.25">
      <c r="A5867" s="77">
        <v>5861</v>
      </c>
      <c r="B5867" s="76" t="s">
        <v>1637</v>
      </c>
      <c r="C5867" s="98" t="s">
        <v>1627</v>
      </c>
      <c r="D5867" s="77" t="s">
        <v>1586</v>
      </c>
      <c r="E5867" s="76" t="s">
        <v>4980</v>
      </c>
      <c r="F5867" s="94" t="s">
        <v>1596</v>
      </c>
      <c r="G5867" s="94">
        <v>0.4</v>
      </c>
      <c r="H5867" s="94">
        <v>4.5399515738498791E-2</v>
      </c>
      <c r="I5867" s="94">
        <v>0.33474285714285712</v>
      </c>
    </row>
    <row r="5868" spans="1:9" s="97" customFormat="1" ht="11.25" customHeight="1" x14ac:dyDescent="0.25">
      <c r="A5868" s="77">
        <v>5862</v>
      </c>
      <c r="B5868" s="76" t="s">
        <v>785</v>
      </c>
      <c r="C5868" s="98" t="s">
        <v>1627</v>
      </c>
      <c r="D5868" s="77" t="s">
        <v>1586</v>
      </c>
      <c r="E5868" s="76" t="s">
        <v>4980</v>
      </c>
      <c r="F5868" s="94" t="s">
        <v>1596</v>
      </c>
      <c r="G5868" s="94">
        <v>0.1</v>
      </c>
      <c r="H5868" s="94">
        <v>3.5295601291363998E-2</v>
      </c>
      <c r="I5868" s="94">
        <v>6.1080952380952389E-2</v>
      </c>
    </row>
    <row r="5869" spans="1:9" s="97" customFormat="1" ht="11.25" customHeight="1" x14ac:dyDescent="0.25">
      <c r="A5869" s="77">
        <v>5863</v>
      </c>
      <c r="B5869" s="76" t="s">
        <v>8547</v>
      </c>
      <c r="C5869" s="98" t="s">
        <v>1642</v>
      </c>
      <c r="D5869" s="77" t="s">
        <v>1586</v>
      </c>
      <c r="E5869" s="76" t="s">
        <v>6168</v>
      </c>
      <c r="F5869" s="94" t="s">
        <v>1596</v>
      </c>
      <c r="G5869" s="94">
        <v>0.4</v>
      </c>
      <c r="H5869" s="94">
        <v>4.5303672316384179E-2</v>
      </c>
      <c r="I5869" s="94">
        <v>0.33483333333333332</v>
      </c>
    </row>
    <row r="5870" spans="1:9" s="97" customFormat="1" ht="11.25" customHeight="1" x14ac:dyDescent="0.25">
      <c r="A5870" s="77">
        <v>5864</v>
      </c>
      <c r="B5870" s="76" t="s">
        <v>2571</v>
      </c>
      <c r="C5870" s="98" t="s">
        <v>1638</v>
      </c>
      <c r="D5870" s="77" t="s">
        <v>1586</v>
      </c>
      <c r="E5870" s="76" t="s">
        <v>2568</v>
      </c>
      <c r="F5870" s="94" t="s">
        <v>1596</v>
      </c>
      <c r="G5870" s="94">
        <v>0.25</v>
      </c>
      <c r="H5870" s="94">
        <v>0.16408393866020984</v>
      </c>
      <c r="I5870" s="94">
        <v>8.1104761904761916E-2</v>
      </c>
    </row>
    <row r="5871" spans="1:9" s="97" customFormat="1" ht="11.25" customHeight="1" x14ac:dyDescent="0.25">
      <c r="A5871" s="77">
        <v>5865</v>
      </c>
      <c r="B5871" s="76" t="s">
        <v>3566</v>
      </c>
      <c r="C5871" s="98" t="s">
        <v>1627</v>
      </c>
      <c r="D5871" s="77" t="s">
        <v>1586</v>
      </c>
      <c r="E5871" s="76" t="s">
        <v>4979</v>
      </c>
      <c r="F5871" s="94" t="s">
        <v>1596</v>
      </c>
      <c r="G5871" s="94">
        <v>0.04</v>
      </c>
      <c r="H5871" s="94">
        <v>2.24E-2</v>
      </c>
      <c r="I5871" s="94">
        <v>1.6614400000000001E-2</v>
      </c>
    </row>
    <row r="5872" spans="1:9" s="97" customFormat="1" ht="11.25" customHeight="1" x14ac:dyDescent="0.25">
      <c r="A5872" s="77">
        <v>5866</v>
      </c>
      <c r="B5872" s="76" t="s">
        <v>2569</v>
      </c>
      <c r="C5872" s="98" t="s">
        <v>1638</v>
      </c>
      <c r="D5872" s="77" t="s">
        <v>1586</v>
      </c>
      <c r="E5872" s="76" t="s">
        <v>2568</v>
      </c>
      <c r="F5872" s="94" t="s">
        <v>1596</v>
      </c>
      <c r="G5872" s="94">
        <v>0.1</v>
      </c>
      <c r="H5872" s="94">
        <v>3.7283091202582733E-2</v>
      </c>
      <c r="I5872" s="94">
        <v>5.9204761904761892E-2</v>
      </c>
    </row>
    <row r="5873" spans="1:9" s="97" customFormat="1" ht="11.25" customHeight="1" x14ac:dyDescent="0.25">
      <c r="A5873" s="77">
        <v>5867</v>
      </c>
      <c r="B5873" s="76" t="s">
        <v>3193</v>
      </c>
      <c r="C5873" s="98" t="s">
        <v>1638</v>
      </c>
      <c r="D5873" s="77" t="s">
        <v>1586</v>
      </c>
      <c r="E5873" s="76" t="s">
        <v>2559</v>
      </c>
      <c r="F5873" s="94" t="s">
        <v>1596</v>
      </c>
      <c r="G5873" s="94">
        <v>0.1</v>
      </c>
      <c r="H5873" s="94">
        <v>7.8647094430992756E-2</v>
      </c>
      <c r="I5873" s="94">
        <v>2.0157142857142842E-2</v>
      </c>
    </row>
    <row r="5874" spans="1:9" s="97" customFormat="1" ht="11.25" customHeight="1" x14ac:dyDescent="0.25">
      <c r="A5874" s="77">
        <v>5868</v>
      </c>
      <c r="B5874" s="76" t="s">
        <v>781</v>
      </c>
      <c r="C5874" s="98" t="s">
        <v>1627</v>
      </c>
      <c r="D5874" s="77" t="s">
        <v>1586</v>
      </c>
      <c r="E5874" s="76" t="s">
        <v>4978</v>
      </c>
      <c r="F5874" s="94" t="s">
        <v>1596</v>
      </c>
      <c r="G5874" s="94">
        <v>0.04</v>
      </c>
      <c r="H5874" s="94">
        <v>9.4834543987086361E-3</v>
      </c>
      <c r="I5874" s="94">
        <v>2.8807619047619047E-2</v>
      </c>
    </row>
    <row r="5875" spans="1:9" s="97" customFormat="1" ht="11.25" customHeight="1" x14ac:dyDescent="0.25">
      <c r="A5875" s="77">
        <v>5869</v>
      </c>
      <c r="B5875" s="76" t="s">
        <v>6404</v>
      </c>
      <c r="C5875" s="98" t="s">
        <v>1642</v>
      </c>
      <c r="D5875" s="77" t="s">
        <v>1586</v>
      </c>
      <c r="E5875" s="76" t="s">
        <v>9522</v>
      </c>
      <c r="F5875" s="94" t="s">
        <v>1596</v>
      </c>
      <c r="G5875" s="94">
        <v>0.16</v>
      </c>
      <c r="H5875" s="94">
        <v>5.850988700564972E-2</v>
      </c>
      <c r="I5875" s="94">
        <v>9.5806666666666651E-2</v>
      </c>
    </row>
    <row r="5876" spans="1:9" s="97" customFormat="1" ht="11.25" customHeight="1" x14ac:dyDescent="0.25">
      <c r="A5876" s="77">
        <v>5870</v>
      </c>
      <c r="B5876" s="76" t="s">
        <v>3547</v>
      </c>
      <c r="C5876" s="98" t="s">
        <v>1627</v>
      </c>
      <c r="D5876" s="77" t="s">
        <v>1586</v>
      </c>
      <c r="E5876" s="76" t="s">
        <v>4974</v>
      </c>
      <c r="F5876" s="94" t="s">
        <v>1596</v>
      </c>
      <c r="G5876" s="94">
        <v>0.1</v>
      </c>
      <c r="H5876" s="94">
        <v>5.6789749798224376E-2</v>
      </c>
      <c r="I5876" s="94">
        <v>4.0790476190476183E-2</v>
      </c>
    </row>
    <row r="5877" spans="1:9" s="97" customFormat="1" ht="11.25" customHeight="1" x14ac:dyDescent="0.25">
      <c r="A5877" s="77">
        <v>5871</v>
      </c>
      <c r="B5877" s="76" t="s">
        <v>778</v>
      </c>
      <c r="C5877" s="98" t="s">
        <v>1627</v>
      </c>
      <c r="D5877" s="77" t="s">
        <v>1586</v>
      </c>
      <c r="E5877" s="76" t="s">
        <v>4977</v>
      </c>
      <c r="F5877" s="94" t="s">
        <v>1596</v>
      </c>
      <c r="G5877" s="94">
        <v>0.1</v>
      </c>
      <c r="H5877" s="94">
        <v>3.8488700564971753E-3</v>
      </c>
      <c r="I5877" s="94">
        <v>9.0766666666666662E-2</v>
      </c>
    </row>
    <row r="5878" spans="1:9" s="97" customFormat="1" ht="11.25" customHeight="1" x14ac:dyDescent="0.25">
      <c r="A5878" s="77">
        <v>5872</v>
      </c>
      <c r="B5878" s="76" t="s">
        <v>6403</v>
      </c>
      <c r="C5878" s="98" t="s">
        <v>1642</v>
      </c>
      <c r="D5878" s="77" t="s">
        <v>1586</v>
      </c>
      <c r="E5878" s="76" t="s">
        <v>9522</v>
      </c>
      <c r="F5878" s="94" t="s">
        <v>1596</v>
      </c>
      <c r="G5878" s="94">
        <v>0.16</v>
      </c>
      <c r="H5878" s="94">
        <v>0.11917372881355932</v>
      </c>
      <c r="I5878" s="94">
        <v>3.8539999999999998E-2</v>
      </c>
    </row>
    <row r="5879" spans="1:9" s="97" customFormat="1" ht="11.25" customHeight="1" x14ac:dyDescent="0.25">
      <c r="A5879" s="77">
        <v>5873</v>
      </c>
      <c r="B5879" s="76" t="s">
        <v>1737</v>
      </c>
      <c r="C5879" s="98" t="s">
        <v>1627</v>
      </c>
      <c r="D5879" s="77" t="s">
        <v>1586</v>
      </c>
      <c r="E5879" s="76" t="s">
        <v>4975</v>
      </c>
      <c r="F5879" s="94" t="s">
        <v>1596</v>
      </c>
      <c r="G5879" s="94">
        <v>0.25</v>
      </c>
      <c r="H5879" s="94">
        <v>2.0883777239709446E-2</v>
      </c>
      <c r="I5879" s="94">
        <v>0.21628571428571428</v>
      </c>
    </row>
    <row r="5880" spans="1:9" s="97" customFormat="1" ht="11.25" customHeight="1" x14ac:dyDescent="0.25">
      <c r="A5880" s="77">
        <v>5874</v>
      </c>
      <c r="B5880" s="76" t="s">
        <v>780</v>
      </c>
      <c r="C5880" s="98" t="s">
        <v>1627</v>
      </c>
      <c r="D5880" s="77" t="s">
        <v>1586</v>
      </c>
      <c r="E5880" s="76" t="s">
        <v>4976</v>
      </c>
      <c r="F5880" s="94" t="s">
        <v>1596</v>
      </c>
      <c r="G5880" s="94">
        <v>0.1</v>
      </c>
      <c r="H5880" s="94">
        <v>5.5E-2</v>
      </c>
      <c r="I5880" s="94">
        <v>4.2479999999999997E-2</v>
      </c>
    </row>
    <row r="5881" spans="1:9" s="97" customFormat="1" ht="11.25" customHeight="1" x14ac:dyDescent="0.25">
      <c r="A5881" s="77">
        <v>5875</v>
      </c>
      <c r="B5881" s="76" t="s">
        <v>777</v>
      </c>
      <c r="C5881" s="98" t="s">
        <v>1627</v>
      </c>
      <c r="D5881" s="77" t="s">
        <v>1586</v>
      </c>
      <c r="E5881" s="76" t="s">
        <v>4975</v>
      </c>
      <c r="F5881" s="94" t="s">
        <v>1596</v>
      </c>
      <c r="G5881" s="94">
        <v>0.03</v>
      </c>
      <c r="H5881" s="94">
        <v>1.8200000000000004E-2</v>
      </c>
      <c r="I5881" s="94">
        <v>1.1139199999999997E-2</v>
      </c>
    </row>
    <row r="5882" spans="1:9" s="97" customFormat="1" ht="11.25" customHeight="1" x14ac:dyDescent="0.25">
      <c r="A5882" s="77">
        <v>5876</v>
      </c>
      <c r="B5882" s="76" t="s">
        <v>6402</v>
      </c>
      <c r="C5882" s="98" t="s">
        <v>1642</v>
      </c>
      <c r="D5882" s="77" t="s">
        <v>1586</v>
      </c>
      <c r="E5882" s="76" t="s">
        <v>9522</v>
      </c>
      <c r="F5882" s="94" t="s">
        <v>1596</v>
      </c>
      <c r="G5882" s="94">
        <v>0.25</v>
      </c>
      <c r="H5882" s="94">
        <v>0.14199999999999999</v>
      </c>
      <c r="I5882" s="94">
        <v>0.101952</v>
      </c>
    </row>
    <row r="5883" spans="1:9" s="97" customFormat="1" ht="11.25" customHeight="1" x14ac:dyDescent="0.25">
      <c r="A5883" s="77">
        <v>5877</v>
      </c>
      <c r="B5883" s="76" t="s">
        <v>3543</v>
      </c>
      <c r="C5883" s="98" t="s">
        <v>1627</v>
      </c>
      <c r="D5883" s="77" t="s">
        <v>1586</v>
      </c>
      <c r="E5883" s="76" t="s">
        <v>4974</v>
      </c>
      <c r="F5883" s="94" t="s">
        <v>1596</v>
      </c>
      <c r="G5883" s="94">
        <v>0.16</v>
      </c>
      <c r="H5883" s="94">
        <v>5.4731638418079103E-3</v>
      </c>
      <c r="I5883" s="94">
        <v>0.1458733333333333</v>
      </c>
    </row>
    <row r="5884" spans="1:9" s="97" customFormat="1" ht="11.25" customHeight="1" x14ac:dyDescent="0.25">
      <c r="A5884" s="77">
        <v>5878</v>
      </c>
      <c r="B5884" s="76" t="s">
        <v>6401</v>
      </c>
      <c r="C5884" s="98" t="s">
        <v>1642</v>
      </c>
      <c r="D5884" s="77" t="s">
        <v>1586</v>
      </c>
      <c r="E5884" s="76" t="s">
        <v>6341</v>
      </c>
      <c r="F5884" s="94" t="s">
        <v>1596</v>
      </c>
      <c r="G5884" s="94">
        <v>0.1</v>
      </c>
      <c r="H5884" s="94">
        <v>3.9800242130750606E-3</v>
      </c>
      <c r="I5884" s="94">
        <v>9.0642857142857136E-2</v>
      </c>
    </row>
    <row r="5885" spans="1:9" s="97" customFormat="1" ht="11.25" customHeight="1" x14ac:dyDescent="0.25">
      <c r="A5885" s="77">
        <v>5879</v>
      </c>
      <c r="B5885" s="76" t="s">
        <v>513</v>
      </c>
      <c r="C5885" s="98" t="s">
        <v>1633</v>
      </c>
      <c r="D5885" s="77" t="s">
        <v>1586</v>
      </c>
      <c r="E5885" s="76" t="s">
        <v>5444</v>
      </c>
      <c r="F5885" s="94" t="s">
        <v>1596</v>
      </c>
      <c r="G5885" s="94">
        <v>0.1</v>
      </c>
      <c r="H5885" s="94">
        <v>0.1</v>
      </c>
      <c r="I5885" s="94">
        <v>0</v>
      </c>
    </row>
    <row r="5886" spans="1:9" s="97" customFormat="1" ht="11.25" customHeight="1" x14ac:dyDescent="0.25">
      <c r="A5886" s="77">
        <v>5880</v>
      </c>
      <c r="B5886" s="76" t="s">
        <v>2300</v>
      </c>
      <c r="C5886" s="98" t="s">
        <v>1633</v>
      </c>
      <c r="D5886" s="77" t="s">
        <v>1586</v>
      </c>
      <c r="E5886" s="76" t="s">
        <v>8545</v>
      </c>
      <c r="F5886" s="94" t="s">
        <v>1596</v>
      </c>
      <c r="G5886" s="94">
        <v>0.1</v>
      </c>
      <c r="H5886" s="94">
        <v>8.6006860371267146E-2</v>
      </c>
      <c r="I5886" s="94">
        <v>1.3209523809523808E-2</v>
      </c>
    </row>
    <row r="5887" spans="1:9" s="97" customFormat="1" ht="11.25" customHeight="1" x14ac:dyDescent="0.25">
      <c r="A5887" s="77">
        <v>5881</v>
      </c>
      <c r="B5887" s="76" t="s">
        <v>521</v>
      </c>
      <c r="C5887" s="98" t="s">
        <v>1633</v>
      </c>
      <c r="D5887" s="77" t="s">
        <v>1586</v>
      </c>
      <c r="E5887" s="76" t="s">
        <v>8545</v>
      </c>
      <c r="F5887" s="94" t="s">
        <v>1596</v>
      </c>
      <c r="G5887" s="94">
        <v>0.1</v>
      </c>
      <c r="H5887" s="94">
        <v>3.7626109765940281E-2</v>
      </c>
      <c r="I5887" s="94">
        <v>5.8880952380952374E-2</v>
      </c>
    </row>
    <row r="5888" spans="1:9" s="97" customFormat="1" ht="11.25" customHeight="1" x14ac:dyDescent="0.25">
      <c r="A5888" s="77">
        <v>5882</v>
      </c>
      <c r="B5888" s="76" t="s">
        <v>514</v>
      </c>
      <c r="C5888" s="98" t="s">
        <v>1633</v>
      </c>
      <c r="D5888" s="77" t="s">
        <v>1586</v>
      </c>
      <c r="E5888" s="76" t="s">
        <v>8545</v>
      </c>
      <c r="F5888" s="94" t="s">
        <v>1596</v>
      </c>
      <c r="G5888" s="94">
        <v>0.1</v>
      </c>
      <c r="H5888" s="94">
        <v>7.0036319612590797E-2</v>
      </c>
      <c r="I5888" s="94">
        <v>2.8285714285714282E-2</v>
      </c>
    </row>
    <row r="5889" spans="1:9" s="97" customFormat="1" ht="11.25" customHeight="1" x14ac:dyDescent="0.25">
      <c r="A5889" s="77">
        <v>5883</v>
      </c>
      <c r="B5889" s="76" t="s">
        <v>1741</v>
      </c>
      <c r="C5889" s="98" t="s">
        <v>1633</v>
      </c>
      <c r="D5889" s="77" t="s">
        <v>1586</v>
      </c>
      <c r="E5889" s="76" t="s">
        <v>5559</v>
      </c>
      <c r="F5889" s="94" t="s">
        <v>1596</v>
      </c>
      <c r="G5889" s="94">
        <v>0.25</v>
      </c>
      <c r="H5889" s="94">
        <v>2.2094430992736079E-2</v>
      </c>
      <c r="I5889" s="94">
        <v>0.21514285714285714</v>
      </c>
    </row>
    <row r="5890" spans="1:9" s="97" customFormat="1" ht="11.25" customHeight="1" x14ac:dyDescent="0.25">
      <c r="A5890" s="77">
        <v>5884</v>
      </c>
      <c r="B5890" s="76" t="s">
        <v>1331</v>
      </c>
      <c r="C5890" s="98" t="s">
        <v>1605</v>
      </c>
      <c r="D5890" s="77" t="s">
        <v>1586</v>
      </c>
      <c r="E5890" s="76" t="s">
        <v>8541</v>
      </c>
      <c r="F5890" s="94" t="s">
        <v>1596</v>
      </c>
      <c r="G5890" s="94">
        <v>0.25</v>
      </c>
      <c r="H5890" s="94">
        <v>1.259584342211461E-2</v>
      </c>
      <c r="I5890" s="94">
        <v>0.22410952380952381</v>
      </c>
    </row>
    <row r="5891" spans="1:9" s="97" customFormat="1" ht="11.25" customHeight="1" x14ac:dyDescent="0.25">
      <c r="A5891" s="77">
        <v>5885</v>
      </c>
      <c r="B5891" s="76" t="s">
        <v>1634</v>
      </c>
      <c r="C5891" s="98" t="s">
        <v>1633</v>
      </c>
      <c r="D5891" s="77" t="s">
        <v>1586</v>
      </c>
      <c r="E5891" s="76" t="s">
        <v>8545</v>
      </c>
      <c r="F5891" s="94" t="s">
        <v>1596</v>
      </c>
      <c r="G5891" s="94">
        <v>0.25</v>
      </c>
      <c r="H5891" s="94">
        <v>2.595843422114609E-2</v>
      </c>
      <c r="I5891" s="94">
        <v>0.21149523809523807</v>
      </c>
    </row>
    <row r="5892" spans="1:9" s="97" customFormat="1" ht="11.25" customHeight="1" x14ac:dyDescent="0.25">
      <c r="A5892" s="77">
        <v>5886</v>
      </c>
      <c r="B5892" s="76" t="s">
        <v>434</v>
      </c>
      <c r="C5892" s="98" t="s">
        <v>1628</v>
      </c>
      <c r="D5892" s="77" t="s">
        <v>1586</v>
      </c>
      <c r="E5892" s="76" t="s">
        <v>7615</v>
      </c>
      <c r="F5892" s="94" t="s">
        <v>1596</v>
      </c>
      <c r="G5892" s="94">
        <v>0.16</v>
      </c>
      <c r="H5892" s="94">
        <v>6.8830710250201793E-2</v>
      </c>
      <c r="I5892" s="94">
        <v>8.6063809523809515E-2</v>
      </c>
    </row>
    <row r="5893" spans="1:9" s="97" customFormat="1" ht="11.25" customHeight="1" x14ac:dyDescent="0.25">
      <c r="A5893" s="77">
        <v>5887</v>
      </c>
      <c r="B5893" s="76" t="s">
        <v>6672</v>
      </c>
      <c r="C5893" s="98" t="s">
        <v>1699</v>
      </c>
      <c r="D5893" s="77" t="s">
        <v>1586</v>
      </c>
      <c r="E5893" s="76" t="s">
        <v>8546</v>
      </c>
      <c r="F5893" s="94" t="s">
        <v>1596</v>
      </c>
      <c r="G5893" s="94">
        <v>0.1</v>
      </c>
      <c r="H5893" s="94">
        <v>9.0178571428571441E-2</v>
      </c>
      <c r="I5893" s="94">
        <v>9.2714285714285555E-3</v>
      </c>
    </row>
    <row r="5894" spans="1:9" s="97" customFormat="1" ht="11.25" customHeight="1" x14ac:dyDescent="0.25">
      <c r="A5894" s="77">
        <v>5888</v>
      </c>
      <c r="B5894" s="76" t="s">
        <v>2296</v>
      </c>
      <c r="C5894" s="98" t="s">
        <v>1633</v>
      </c>
      <c r="D5894" s="77" t="s">
        <v>1586</v>
      </c>
      <c r="E5894" s="76" t="s">
        <v>8545</v>
      </c>
      <c r="F5894" s="94" t="s">
        <v>1596</v>
      </c>
      <c r="G5894" s="94">
        <v>0.04</v>
      </c>
      <c r="H5894" s="94">
        <v>7.6573849878934629E-3</v>
      </c>
      <c r="I5894" s="94">
        <v>3.0531428571428567E-2</v>
      </c>
    </row>
    <row r="5895" spans="1:9" s="97" customFormat="1" ht="11.25" customHeight="1" x14ac:dyDescent="0.25">
      <c r="A5895" s="77">
        <v>5889</v>
      </c>
      <c r="B5895" s="76" t="s">
        <v>2295</v>
      </c>
      <c r="C5895" s="98" t="s">
        <v>1633</v>
      </c>
      <c r="D5895" s="77" t="s">
        <v>1586</v>
      </c>
      <c r="E5895" s="76" t="s">
        <v>5558</v>
      </c>
      <c r="F5895" s="94" t="s">
        <v>1596</v>
      </c>
      <c r="G5895" s="94">
        <v>0.16</v>
      </c>
      <c r="H5895" s="94">
        <v>2.257364810330912E-2</v>
      </c>
      <c r="I5895" s="94">
        <v>0.12973047619047617</v>
      </c>
    </row>
    <row r="5896" spans="1:9" s="97" customFormat="1" ht="11.25" customHeight="1" x14ac:dyDescent="0.25">
      <c r="A5896" s="77">
        <v>5890</v>
      </c>
      <c r="B5896" s="76" t="s">
        <v>515</v>
      </c>
      <c r="C5896" s="98" t="s">
        <v>1633</v>
      </c>
      <c r="D5896" s="77" t="s">
        <v>1586</v>
      </c>
      <c r="E5896" s="76" t="s">
        <v>8545</v>
      </c>
      <c r="F5896" s="94" t="s">
        <v>1596</v>
      </c>
      <c r="G5896" s="94">
        <v>0.16</v>
      </c>
      <c r="H5896" s="94">
        <v>1.5420702179176755E-2</v>
      </c>
      <c r="I5896" s="94">
        <v>0.13648285714285716</v>
      </c>
    </row>
    <row r="5897" spans="1:9" s="97" customFormat="1" ht="11.25" customHeight="1" x14ac:dyDescent="0.25">
      <c r="A5897" s="77">
        <v>5891</v>
      </c>
      <c r="B5897" s="76" t="s">
        <v>5557</v>
      </c>
      <c r="C5897" s="98" t="s">
        <v>1633</v>
      </c>
      <c r="D5897" s="77" t="s">
        <v>1586</v>
      </c>
      <c r="E5897" s="76" t="s">
        <v>8545</v>
      </c>
      <c r="F5897" s="94" t="s">
        <v>1596</v>
      </c>
      <c r="G5897" s="94">
        <v>0.25</v>
      </c>
      <c r="H5897" s="94">
        <v>3.0326876513317197E-2</v>
      </c>
      <c r="I5897" s="94">
        <v>0.20737142857142857</v>
      </c>
    </row>
    <row r="5898" spans="1:9" s="97" customFormat="1" ht="11.25" customHeight="1" x14ac:dyDescent="0.25">
      <c r="A5898" s="77">
        <v>5892</v>
      </c>
      <c r="B5898" s="76" t="s">
        <v>517</v>
      </c>
      <c r="C5898" s="98" t="s">
        <v>1633</v>
      </c>
      <c r="D5898" s="77" t="s">
        <v>1586</v>
      </c>
      <c r="E5898" s="76" t="s">
        <v>8545</v>
      </c>
      <c r="F5898" s="94" t="s">
        <v>1596</v>
      </c>
      <c r="G5898" s="94">
        <v>0.1</v>
      </c>
      <c r="H5898" s="94">
        <v>6.566787732041969E-2</v>
      </c>
      <c r="I5898" s="94">
        <v>3.2409523809523812E-2</v>
      </c>
    </row>
    <row r="5899" spans="1:9" s="97" customFormat="1" ht="11.25" customHeight="1" x14ac:dyDescent="0.25">
      <c r="A5899" s="77">
        <v>5893</v>
      </c>
      <c r="B5899" s="76" t="s">
        <v>2293</v>
      </c>
      <c r="C5899" s="98" t="s">
        <v>1633</v>
      </c>
      <c r="D5899" s="77" t="s">
        <v>1586</v>
      </c>
      <c r="E5899" s="76" t="s">
        <v>8545</v>
      </c>
      <c r="F5899" s="94" t="s">
        <v>1596</v>
      </c>
      <c r="G5899" s="94">
        <v>0.25</v>
      </c>
      <c r="H5899" s="94">
        <v>6.2600887812752229E-3</v>
      </c>
      <c r="I5899" s="94">
        <v>0.23009047619047618</v>
      </c>
    </row>
    <row r="5900" spans="1:9" s="97" customFormat="1" ht="11.25" customHeight="1" x14ac:dyDescent="0.25">
      <c r="A5900" s="77">
        <v>5894</v>
      </c>
      <c r="B5900" s="76" t="s">
        <v>522</v>
      </c>
      <c r="C5900" s="98" t="s">
        <v>1633</v>
      </c>
      <c r="D5900" s="77" t="s">
        <v>1586</v>
      </c>
      <c r="E5900" s="76" t="s">
        <v>8545</v>
      </c>
      <c r="F5900" s="94" t="s">
        <v>1596</v>
      </c>
      <c r="G5900" s="94">
        <v>0.1</v>
      </c>
      <c r="H5900" s="94">
        <v>0.1</v>
      </c>
      <c r="I5900" s="94">
        <v>0</v>
      </c>
    </row>
    <row r="5901" spans="1:9" s="97" customFormat="1" ht="11.25" customHeight="1" x14ac:dyDescent="0.25">
      <c r="A5901" s="77">
        <v>5895</v>
      </c>
      <c r="B5901" s="76" t="s">
        <v>3968</v>
      </c>
      <c r="C5901" s="98" t="s">
        <v>1605</v>
      </c>
      <c r="D5901" s="77" t="s">
        <v>1586</v>
      </c>
      <c r="E5901" s="76" t="s">
        <v>8481</v>
      </c>
      <c r="F5901" s="94" t="s">
        <v>1596</v>
      </c>
      <c r="G5901" s="94">
        <v>6.3E-2</v>
      </c>
      <c r="H5901" s="94">
        <v>3.9169999999999996E-2</v>
      </c>
      <c r="I5901" s="94">
        <v>2.2495520000000001E-2</v>
      </c>
    </row>
    <row r="5902" spans="1:9" s="97" customFormat="1" ht="11.25" customHeight="1" x14ac:dyDescent="0.25">
      <c r="A5902" s="77">
        <v>5896</v>
      </c>
      <c r="B5902" s="76" t="s">
        <v>757</v>
      </c>
      <c r="C5902" s="98" t="s">
        <v>1633</v>
      </c>
      <c r="D5902" s="77" t="s">
        <v>1586</v>
      </c>
      <c r="E5902" s="76" t="s">
        <v>5556</v>
      </c>
      <c r="F5902" s="94" t="s">
        <v>1596</v>
      </c>
      <c r="G5902" s="94">
        <v>0.03</v>
      </c>
      <c r="H5902" s="94">
        <v>3.0000000000000002E-2</v>
      </c>
      <c r="I5902" s="94">
        <v>0</v>
      </c>
    </row>
    <row r="5903" spans="1:9" s="97" customFormat="1" ht="11.25" customHeight="1" x14ac:dyDescent="0.25">
      <c r="A5903" s="77">
        <v>5897</v>
      </c>
      <c r="B5903" s="76" t="s">
        <v>1346</v>
      </c>
      <c r="C5903" s="98" t="s">
        <v>1605</v>
      </c>
      <c r="D5903" s="77" t="s">
        <v>1586</v>
      </c>
      <c r="E5903" s="76" t="s">
        <v>8481</v>
      </c>
      <c r="F5903" s="94" t="s">
        <v>1596</v>
      </c>
      <c r="G5903" s="94">
        <v>0.1</v>
      </c>
      <c r="H5903" s="94">
        <v>1.352401129943503E-2</v>
      </c>
      <c r="I5903" s="94">
        <v>8.1633333333333322E-2</v>
      </c>
    </row>
    <row r="5904" spans="1:9" s="97" customFormat="1" ht="11.25" customHeight="1" x14ac:dyDescent="0.25">
      <c r="A5904" s="77">
        <v>5898</v>
      </c>
      <c r="B5904" s="76" t="s">
        <v>1338</v>
      </c>
      <c r="C5904" s="98" t="s">
        <v>1605</v>
      </c>
      <c r="D5904" s="77" t="s">
        <v>1586</v>
      </c>
      <c r="E5904" s="76" t="s">
        <v>8481</v>
      </c>
      <c r="F5904" s="94" t="s">
        <v>1596</v>
      </c>
      <c r="G5904" s="94">
        <v>0.16</v>
      </c>
      <c r="H5904" s="94">
        <v>4.9182808716707029E-2</v>
      </c>
      <c r="I5904" s="94">
        <v>0.10461142857142856</v>
      </c>
    </row>
    <row r="5905" spans="1:9" s="97" customFormat="1" ht="11.25" customHeight="1" x14ac:dyDescent="0.25">
      <c r="A5905" s="77">
        <v>5899</v>
      </c>
      <c r="B5905" s="76" t="s">
        <v>6400</v>
      </c>
      <c r="C5905" s="98" t="s">
        <v>1642</v>
      </c>
      <c r="D5905" s="77" t="s">
        <v>1586</v>
      </c>
      <c r="E5905" s="76" t="s">
        <v>6120</v>
      </c>
      <c r="F5905" s="94" t="s">
        <v>1596</v>
      </c>
      <c r="G5905" s="94">
        <v>0.1</v>
      </c>
      <c r="H5905" s="94">
        <v>3.3525020177562551E-2</v>
      </c>
      <c r="I5905" s="94">
        <v>6.2752380952380948E-2</v>
      </c>
    </row>
    <row r="5906" spans="1:9" s="97" customFormat="1" ht="11.25" customHeight="1" x14ac:dyDescent="0.25">
      <c r="A5906" s="77">
        <v>5900</v>
      </c>
      <c r="B5906" s="76" t="s">
        <v>6399</v>
      </c>
      <c r="C5906" s="98" t="s">
        <v>1642</v>
      </c>
      <c r="D5906" s="77" t="s">
        <v>1586</v>
      </c>
      <c r="E5906" s="76" t="s">
        <v>6393</v>
      </c>
      <c r="F5906" s="94" t="s">
        <v>1596</v>
      </c>
      <c r="G5906" s="94">
        <v>0.1</v>
      </c>
      <c r="H5906" s="94">
        <v>3.4155569007263922E-2</v>
      </c>
      <c r="I5906" s="94">
        <v>6.2157142857142855E-2</v>
      </c>
    </row>
    <row r="5907" spans="1:9" s="97" customFormat="1" ht="11.25" customHeight="1" x14ac:dyDescent="0.25">
      <c r="A5907" s="77">
        <v>5901</v>
      </c>
      <c r="B5907" s="76" t="s">
        <v>6398</v>
      </c>
      <c r="C5907" s="98" t="s">
        <v>1642</v>
      </c>
      <c r="D5907" s="77" t="s">
        <v>1586</v>
      </c>
      <c r="E5907" s="76" t="s">
        <v>6393</v>
      </c>
      <c r="F5907" s="94" t="s">
        <v>1596</v>
      </c>
      <c r="G5907" s="94">
        <v>0.1</v>
      </c>
      <c r="H5907" s="94">
        <v>6.2858151735270387E-2</v>
      </c>
      <c r="I5907" s="94">
        <v>3.5061904761904759E-2</v>
      </c>
    </row>
    <row r="5908" spans="1:9" s="97" customFormat="1" ht="11.25" customHeight="1" x14ac:dyDescent="0.25">
      <c r="A5908" s="77">
        <v>5902</v>
      </c>
      <c r="B5908" s="76" t="s">
        <v>1345</v>
      </c>
      <c r="C5908" s="98" t="s">
        <v>1605</v>
      </c>
      <c r="D5908" s="77" t="s">
        <v>1586</v>
      </c>
      <c r="E5908" s="76" t="s">
        <v>8481</v>
      </c>
      <c r="F5908" s="94" t="s">
        <v>1596</v>
      </c>
      <c r="G5908" s="94">
        <v>0.16</v>
      </c>
      <c r="H5908" s="94">
        <v>5.6416464891041164E-2</v>
      </c>
      <c r="I5908" s="94">
        <v>9.7782857142857144E-2</v>
      </c>
    </row>
    <row r="5909" spans="1:9" s="97" customFormat="1" ht="11.25" customHeight="1" x14ac:dyDescent="0.25">
      <c r="A5909" s="77">
        <v>5903</v>
      </c>
      <c r="B5909" s="76" t="s">
        <v>6397</v>
      </c>
      <c r="C5909" s="98" t="s">
        <v>1642</v>
      </c>
      <c r="D5909" s="77" t="s">
        <v>1586</v>
      </c>
      <c r="E5909" s="76" t="s">
        <v>6395</v>
      </c>
      <c r="F5909" s="94" t="s">
        <v>1596</v>
      </c>
      <c r="G5909" s="94">
        <v>0.16</v>
      </c>
      <c r="H5909" s="94">
        <v>8.5199999999999998E-2</v>
      </c>
      <c r="I5909" s="94">
        <v>7.0611199999999999E-2</v>
      </c>
    </row>
    <row r="5910" spans="1:9" s="97" customFormat="1" ht="11.25" customHeight="1" x14ac:dyDescent="0.25">
      <c r="A5910" s="77">
        <v>5904</v>
      </c>
      <c r="B5910" s="76" t="s">
        <v>6396</v>
      </c>
      <c r="C5910" s="98" t="s">
        <v>1642</v>
      </c>
      <c r="D5910" s="77" t="s">
        <v>1586</v>
      </c>
      <c r="E5910" s="76" t="s">
        <v>6395</v>
      </c>
      <c r="F5910" s="94" t="s">
        <v>1596</v>
      </c>
      <c r="G5910" s="94">
        <v>6.3E-2</v>
      </c>
      <c r="H5910" s="94">
        <v>1.2429378531073447E-2</v>
      </c>
      <c r="I5910" s="94">
        <v>4.7738666666666665E-2</v>
      </c>
    </row>
    <row r="5911" spans="1:9" s="97" customFormat="1" ht="11.25" customHeight="1" x14ac:dyDescent="0.25">
      <c r="A5911" s="77">
        <v>5905</v>
      </c>
      <c r="B5911" s="76" t="s">
        <v>6394</v>
      </c>
      <c r="C5911" s="98" t="s">
        <v>1642</v>
      </c>
      <c r="D5911" s="77" t="s">
        <v>1586</v>
      </c>
      <c r="E5911" s="76" t="s">
        <v>6393</v>
      </c>
      <c r="F5911" s="94" t="s">
        <v>1596</v>
      </c>
      <c r="G5911" s="94">
        <v>0.16</v>
      </c>
      <c r="H5911" s="94">
        <v>3.7590799031477003E-2</v>
      </c>
      <c r="I5911" s="94">
        <v>0.11555428571428569</v>
      </c>
    </row>
    <row r="5912" spans="1:9" s="97" customFormat="1" ht="11.25" customHeight="1" x14ac:dyDescent="0.25">
      <c r="A5912" s="77">
        <v>5906</v>
      </c>
      <c r="B5912" s="76" t="s">
        <v>444</v>
      </c>
      <c r="C5912" s="98" t="s">
        <v>1633</v>
      </c>
      <c r="D5912" s="77" t="s">
        <v>1586</v>
      </c>
      <c r="E5912" s="76" t="s">
        <v>7837</v>
      </c>
      <c r="F5912" s="94" t="s">
        <v>1596</v>
      </c>
      <c r="G5912" s="94">
        <v>0.1</v>
      </c>
      <c r="H5912" s="94">
        <v>0.1</v>
      </c>
      <c r="I5912" s="94">
        <v>0</v>
      </c>
    </row>
    <row r="5913" spans="1:9" s="97" customFormat="1" ht="11.25" customHeight="1" x14ac:dyDescent="0.25">
      <c r="A5913" s="77">
        <v>5907</v>
      </c>
      <c r="B5913" s="76" t="s">
        <v>1327</v>
      </c>
      <c r="C5913" s="98" t="s">
        <v>1605</v>
      </c>
      <c r="D5913" s="77" t="s">
        <v>1586</v>
      </c>
      <c r="E5913" s="76" t="s">
        <v>8541</v>
      </c>
      <c r="F5913" s="94" t="s">
        <v>1596</v>
      </c>
      <c r="G5913" s="94">
        <v>0.25</v>
      </c>
      <c r="H5913" s="94">
        <v>4.8426150121065378E-3</v>
      </c>
      <c r="I5913" s="94">
        <v>0.23142857142857143</v>
      </c>
    </row>
    <row r="5914" spans="1:9" s="97" customFormat="1" ht="11.25" customHeight="1" x14ac:dyDescent="0.25">
      <c r="A5914" s="77">
        <v>5908</v>
      </c>
      <c r="B5914" s="76" t="s">
        <v>6392</v>
      </c>
      <c r="C5914" s="98" t="s">
        <v>1642</v>
      </c>
      <c r="D5914" s="77" t="s">
        <v>1586</v>
      </c>
      <c r="E5914" s="76" t="s">
        <v>6270</v>
      </c>
      <c r="F5914" s="94" t="s">
        <v>1596</v>
      </c>
      <c r="G5914" s="94">
        <v>0.1</v>
      </c>
      <c r="H5914" s="94">
        <v>2.4268563357546409E-2</v>
      </c>
      <c r="I5914" s="94">
        <v>7.1490476190476188E-2</v>
      </c>
    </row>
    <row r="5915" spans="1:9" s="97" customFormat="1" ht="11.25" customHeight="1" x14ac:dyDescent="0.25">
      <c r="A5915" s="77">
        <v>5909</v>
      </c>
      <c r="B5915" s="76" t="s">
        <v>1340</v>
      </c>
      <c r="C5915" s="98" t="s">
        <v>1605</v>
      </c>
      <c r="D5915" s="77" t="s">
        <v>1586</v>
      </c>
      <c r="E5915" s="76" t="s">
        <v>8481</v>
      </c>
      <c r="F5915" s="94" t="s">
        <v>1596</v>
      </c>
      <c r="G5915" s="94">
        <v>0.16</v>
      </c>
      <c r="H5915" s="94">
        <v>2.1312550443906376E-2</v>
      </c>
      <c r="I5915" s="94">
        <v>0.13092095238095236</v>
      </c>
    </row>
    <row r="5916" spans="1:9" s="97" customFormat="1" ht="11.25" customHeight="1" x14ac:dyDescent="0.25">
      <c r="A5916" s="77">
        <v>5910</v>
      </c>
      <c r="B5916" s="76" t="s">
        <v>3541</v>
      </c>
      <c r="C5916" s="98" t="s">
        <v>1633</v>
      </c>
      <c r="D5916" s="77" t="s">
        <v>1586</v>
      </c>
      <c r="E5916" s="76" t="s">
        <v>7837</v>
      </c>
      <c r="F5916" s="94" t="s">
        <v>1596</v>
      </c>
      <c r="G5916" s="94">
        <v>0.25</v>
      </c>
      <c r="H5916" s="94">
        <v>0.25</v>
      </c>
      <c r="I5916" s="94">
        <v>0</v>
      </c>
    </row>
    <row r="5917" spans="1:9" s="97" customFormat="1" ht="11.25" customHeight="1" x14ac:dyDescent="0.25">
      <c r="A5917" s="77">
        <v>5911</v>
      </c>
      <c r="B5917" s="76" t="s">
        <v>6391</v>
      </c>
      <c r="C5917" s="98" t="s">
        <v>1642</v>
      </c>
      <c r="D5917" s="77" t="s">
        <v>1586</v>
      </c>
      <c r="E5917" s="76" t="s">
        <v>6270</v>
      </c>
      <c r="F5917" s="94" t="s">
        <v>1596</v>
      </c>
      <c r="G5917" s="94">
        <v>0.04</v>
      </c>
      <c r="H5917" s="94">
        <v>1.3781275221953189E-2</v>
      </c>
      <c r="I5917" s="94">
        <v>2.4750476190476187E-2</v>
      </c>
    </row>
    <row r="5918" spans="1:9" s="97" customFormat="1" ht="11.25" customHeight="1" x14ac:dyDescent="0.25">
      <c r="A5918" s="77">
        <v>5912</v>
      </c>
      <c r="B5918" s="76" t="s">
        <v>445</v>
      </c>
      <c r="C5918" s="98" t="s">
        <v>1633</v>
      </c>
      <c r="D5918" s="77" t="s">
        <v>1586</v>
      </c>
      <c r="E5918" s="76" t="s">
        <v>7837</v>
      </c>
      <c r="F5918" s="94" t="s">
        <v>1596</v>
      </c>
      <c r="G5918" s="94">
        <v>0.1</v>
      </c>
      <c r="H5918" s="94">
        <v>3.4216101694915249E-2</v>
      </c>
      <c r="I5918" s="94">
        <v>6.2100000000000002E-2</v>
      </c>
    </row>
    <row r="5919" spans="1:9" s="97" customFormat="1" ht="11.25" customHeight="1" x14ac:dyDescent="0.25">
      <c r="A5919" s="77">
        <v>5913</v>
      </c>
      <c r="B5919" s="76" t="s">
        <v>446</v>
      </c>
      <c r="C5919" s="98" t="s">
        <v>1633</v>
      </c>
      <c r="D5919" s="77" t="s">
        <v>1586</v>
      </c>
      <c r="E5919" s="76" t="s">
        <v>7837</v>
      </c>
      <c r="F5919" s="94" t="s">
        <v>1596</v>
      </c>
      <c r="G5919" s="94">
        <v>0.25</v>
      </c>
      <c r="H5919" s="94">
        <v>0.25</v>
      </c>
      <c r="I5919" s="94">
        <v>0</v>
      </c>
    </row>
    <row r="5920" spans="1:9" s="97" customFormat="1" ht="11.25" customHeight="1" x14ac:dyDescent="0.25">
      <c r="A5920" s="77">
        <v>5914</v>
      </c>
      <c r="B5920" s="76" t="s">
        <v>6390</v>
      </c>
      <c r="C5920" s="98" t="s">
        <v>1642</v>
      </c>
      <c r="D5920" s="77" t="s">
        <v>1586</v>
      </c>
      <c r="E5920" s="76" t="s">
        <v>6389</v>
      </c>
      <c r="F5920" s="94" t="s">
        <v>1596</v>
      </c>
      <c r="G5920" s="94">
        <v>0.1</v>
      </c>
      <c r="H5920" s="94">
        <v>8.0054479418886198E-3</v>
      </c>
      <c r="I5920" s="94">
        <v>8.6842857142857138E-2</v>
      </c>
    </row>
    <row r="5921" spans="1:9" s="97" customFormat="1" ht="11.25" customHeight="1" x14ac:dyDescent="0.25">
      <c r="A5921" s="77">
        <v>5915</v>
      </c>
      <c r="B5921" s="76" t="s">
        <v>8544</v>
      </c>
      <c r="C5921" s="98" t="s">
        <v>1633</v>
      </c>
      <c r="D5921" s="77" t="s">
        <v>1586</v>
      </c>
      <c r="E5921" s="76" t="s">
        <v>9575</v>
      </c>
      <c r="F5921" s="94" t="s">
        <v>1596</v>
      </c>
      <c r="G5921" s="94">
        <v>0.5</v>
      </c>
      <c r="H5921" s="94">
        <v>0.20450232314639094</v>
      </c>
      <c r="I5921" s="94">
        <v>4.2949806949806942E-2</v>
      </c>
    </row>
    <row r="5922" spans="1:9" s="97" customFormat="1" ht="11.25" customHeight="1" x14ac:dyDescent="0.25">
      <c r="A5922" s="77">
        <v>5916</v>
      </c>
      <c r="B5922" s="76" t="s">
        <v>2301</v>
      </c>
      <c r="C5922" s="98" t="s">
        <v>1633</v>
      </c>
      <c r="D5922" s="77" t="s">
        <v>1586</v>
      </c>
      <c r="E5922" s="76" t="s">
        <v>5478</v>
      </c>
      <c r="F5922" s="94" t="s">
        <v>1596</v>
      </c>
      <c r="G5922" s="94">
        <v>0.16</v>
      </c>
      <c r="H5922" s="94">
        <v>8.6884584342211468E-2</v>
      </c>
      <c r="I5922" s="94">
        <v>6.9020952380952363E-2</v>
      </c>
    </row>
    <row r="5923" spans="1:9" s="97" customFormat="1" ht="11.25" customHeight="1" x14ac:dyDescent="0.25">
      <c r="A5923" s="77">
        <v>5917</v>
      </c>
      <c r="B5923" s="76" t="s">
        <v>6388</v>
      </c>
      <c r="C5923" s="98" t="s">
        <v>1642</v>
      </c>
      <c r="D5923" s="77" t="s">
        <v>1586</v>
      </c>
      <c r="E5923" s="76" t="s">
        <v>6120</v>
      </c>
      <c r="F5923" s="94" t="s">
        <v>1596</v>
      </c>
      <c r="G5923" s="94">
        <v>0.1</v>
      </c>
      <c r="H5923" s="94">
        <v>2.8445318805488298E-2</v>
      </c>
      <c r="I5923" s="94">
        <v>6.7547619047619037E-2</v>
      </c>
    </row>
    <row r="5924" spans="1:9" s="97" customFormat="1" ht="11.25" customHeight="1" x14ac:dyDescent="0.25">
      <c r="A5924" s="77">
        <v>5918</v>
      </c>
      <c r="B5924" s="76" t="s">
        <v>383</v>
      </c>
      <c r="C5924" s="98" t="s">
        <v>1633</v>
      </c>
      <c r="D5924" s="77" t="s">
        <v>1586</v>
      </c>
      <c r="E5924" s="76" t="s">
        <v>7837</v>
      </c>
      <c r="F5924" s="94" t="s">
        <v>1596</v>
      </c>
      <c r="G5924" s="94">
        <v>6.3E-2</v>
      </c>
      <c r="H5924" s="94">
        <v>6.3E-2</v>
      </c>
      <c r="I5924" s="94">
        <v>0</v>
      </c>
    </row>
    <row r="5925" spans="1:9" s="97" customFormat="1" ht="11.25" customHeight="1" x14ac:dyDescent="0.25">
      <c r="A5925" s="77">
        <v>5919</v>
      </c>
      <c r="B5925" s="76" t="s">
        <v>385</v>
      </c>
      <c r="C5925" s="98" t="s">
        <v>1633</v>
      </c>
      <c r="D5925" s="77" t="s">
        <v>1586</v>
      </c>
      <c r="E5925" s="76" t="s">
        <v>5555</v>
      </c>
      <c r="F5925" s="94" t="s">
        <v>1596</v>
      </c>
      <c r="G5925" s="94">
        <v>0.1</v>
      </c>
      <c r="H5925" s="94">
        <v>7.4409806295399519E-2</v>
      </c>
      <c r="I5925" s="94">
        <v>2.4157142857142853E-2</v>
      </c>
    </row>
    <row r="5926" spans="1:9" s="97" customFormat="1" ht="11.25" customHeight="1" x14ac:dyDescent="0.25">
      <c r="A5926" s="77">
        <v>5920</v>
      </c>
      <c r="B5926" s="76" t="s">
        <v>1801</v>
      </c>
      <c r="C5926" s="98" t="s">
        <v>1633</v>
      </c>
      <c r="D5926" s="77" t="s">
        <v>1586</v>
      </c>
      <c r="E5926" s="76" t="s">
        <v>7837</v>
      </c>
      <c r="F5926" s="94" t="s">
        <v>1596</v>
      </c>
      <c r="G5926" s="94">
        <v>0.04</v>
      </c>
      <c r="H5926" s="94">
        <v>0.04</v>
      </c>
      <c r="I5926" s="94">
        <v>0</v>
      </c>
    </row>
    <row r="5927" spans="1:9" s="97" customFormat="1" ht="11.25" customHeight="1" x14ac:dyDescent="0.25">
      <c r="A5927" s="77">
        <v>5921</v>
      </c>
      <c r="B5927" s="76" t="s">
        <v>386</v>
      </c>
      <c r="C5927" s="98" t="s">
        <v>1633</v>
      </c>
      <c r="D5927" s="77" t="s">
        <v>1586</v>
      </c>
      <c r="E5927" s="76" t="s">
        <v>5553</v>
      </c>
      <c r="F5927" s="94" t="s">
        <v>1596</v>
      </c>
      <c r="G5927" s="94">
        <v>6.3E-2</v>
      </c>
      <c r="H5927" s="94">
        <v>6.3E-2</v>
      </c>
      <c r="I5927" s="94">
        <v>0</v>
      </c>
    </row>
    <row r="5928" spans="1:9" s="97" customFormat="1" ht="11.25" customHeight="1" x14ac:dyDescent="0.25">
      <c r="A5928" s="77">
        <v>5922</v>
      </c>
      <c r="B5928" s="76" t="s">
        <v>387</v>
      </c>
      <c r="C5928" s="98" t="s">
        <v>1633</v>
      </c>
      <c r="D5928" s="77" t="s">
        <v>1586</v>
      </c>
      <c r="E5928" s="76" t="s">
        <v>5553</v>
      </c>
      <c r="F5928" s="94" t="s">
        <v>1596</v>
      </c>
      <c r="G5928" s="94">
        <v>0.16</v>
      </c>
      <c r="H5928" s="94">
        <v>8.9391646489104123E-2</v>
      </c>
      <c r="I5928" s="94">
        <v>6.6654285714285708E-2</v>
      </c>
    </row>
    <row r="5929" spans="1:9" s="97" customFormat="1" ht="11.25" customHeight="1" x14ac:dyDescent="0.25">
      <c r="A5929" s="77">
        <v>5923</v>
      </c>
      <c r="B5929" s="76" t="s">
        <v>1702</v>
      </c>
      <c r="C5929" s="98" t="s">
        <v>1633</v>
      </c>
      <c r="D5929" s="77" t="s">
        <v>1586</v>
      </c>
      <c r="E5929" s="76" t="s">
        <v>5553</v>
      </c>
      <c r="F5929" s="94" t="s">
        <v>1596</v>
      </c>
      <c r="G5929" s="94">
        <v>0.16</v>
      </c>
      <c r="H5929" s="94">
        <v>0.16</v>
      </c>
      <c r="I5929" s="94">
        <v>0</v>
      </c>
    </row>
    <row r="5930" spans="1:9" s="97" customFormat="1" ht="11.25" customHeight="1" x14ac:dyDescent="0.25">
      <c r="A5930" s="77">
        <v>5924</v>
      </c>
      <c r="B5930" s="76" t="s">
        <v>1343</v>
      </c>
      <c r="C5930" s="98" t="s">
        <v>1605</v>
      </c>
      <c r="D5930" s="77" t="s">
        <v>1586</v>
      </c>
      <c r="E5930" s="76" t="s">
        <v>8481</v>
      </c>
      <c r="F5930" s="94" t="s">
        <v>1596</v>
      </c>
      <c r="G5930" s="94">
        <v>0.16</v>
      </c>
      <c r="H5930" s="94">
        <v>3.465496368038741E-2</v>
      </c>
      <c r="I5930" s="94">
        <v>0.11832571428571428</v>
      </c>
    </row>
    <row r="5931" spans="1:9" s="97" customFormat="1" ht="11.25" customHeight="1" x14ac:dyDescent="0.25">
      <c r="A5931" s="77">
        <v>5925</v>
      </c>
      <c r="B5931" s="76" t="s">
        <v>2321</v>
      </c>
      <c r="C5931" s="98" t="s">
        <v>1633</v>
      </c>
      <c r="D5931" s="77" t="s">
        <v>1586</v>
      </c>
      <c r="E5931" s="76" t="s">
        <v>5553</v>
      </c>
      <c r="F5931" s="94" t="s">
        <v>1596</v>
      </c>
      <c r="G5931" s="94">
        <v>0.25</v>
      </c>
      <c r="H5931" s="94">
        <v>0.12870762711864406</v>
      </c>
      <c r="I5931" s="94">
        <v>0.11449999999999999</v>
      </c>
    </row>
    <row r="5932" spans="1:9" s="97" customFormat="1" ht="11.25" customHeight="1" x14ac:dyDescent="0.25">
      <c r="A5932" s="77">
        <v>5926</v>
      </c>
      <c r="B5932" s="76" t="s">
        <v>1743</v>
      </c>
      <c r="C5932" s="98" t="s">
        <v>1633</v>
      </c>
      <c r="D5932" s="77" t="s">
        <v>1586</v>
      </c>
      <c r="E5932" s="76" t="s">
        <v>5553</v>
      </c>
      <c r="F5932" s="94" t="s">
        <v>1596</v>
      </c>
      <c r="G5932" s="94">
        <v>0.04</v>
      </c>
      <c r="H5932" s="94">
        <v>8.6763518966908801E-3</v>
      </c>
      <c r="I5932" s="94">
        <v>2.9569523809523806E-2</v>
      </c>
    </row>
    <row r="5933" spans="1:9" s="97" customFormat="1" ht="11.25" customHeight="1" x14ac:dyDescent="0.25">
      <c r="A5933" s="77">
        <v>5927</v>
      </c>
      <c r="B5933" s="76" t="s">
        <v>2328</v>
      </c>
      <c r="C5933" s="98" t="s">
        <v>1633</v>
      </c>
      <c r="D5933" s="77" t="s">
        <v>1586</v>
      </c>
      <c r="E5933" s="76" t="s">
        <v>5554</v>
      </c>
      <c r="F5933" s="94" t="s">
        <v>1596</v>
      </c>
      <c r="G5933" s="94">
        <v>0.25</v>
      </c>
      <c r="H5933" s="94">
        <v>4.7533292978208234E-2</v>
      </c>
      <c r="I5933" s="94">
        <v>0.1911285714285714</v>
      </c>
    </row>
    <row r="5934" spans="1:9" s="97" customFormat="1" ht="11.25" customHeight="1" x14ac:dyDescent="0.25">
      <c r="A5934" s="77">
        <v>5928</v>
      </c>
      <c r="B5934" s="76" t="s">
        <v>477</v>
      </c>
      <c r="C5934" s="98" t="s">
        <v>1633</v>
      </c>
      <c r="D5934" s="77" t="s">
        <v>1586</v>
      </c>
      <c r="E5934" s="76" t="s">
        <v>5553</v>
      </c>
      <c r="F5934" s="94" t="s">
        <v>1596</v>
      </c>
      <c r="G5934" s="94">
        <v>0.25</v>
      </c>
      <c r="H5934" s="94">
        <v>5.4085956416464895E-2</v>
      </c>
      <c r="I5934" s="94">
        <v>0.18494285714285713</v>
      </c>
    </row>
    <row r="5935" spans="1:9" s="97" customFormat="1" ht="11.25" customHeight="1" x14ac:dyDescent="0.25">
      <c r="A5935" s="77">
        <v>5929</v>
      </c>
      <c r="B5935" s="76" t="s">
        <v>2327</v>
      </c>
      <c r="C5935" s="98" t="s">
        <v>1633</v>
      </c>
      <c r="D5935" s="77" t="s">
        <v>1586</v>
      </c>
      <c r="E5935" s="76" t="s">
        <v>5553</v>
      </c>
      <c r="F5935" s="94" t="s">
        <v>1596</v>
      </c>
      <c r="G5935" s="94">
        <v>0.2</v>
      </c>
      <c r="H5935" s="94">
        <v>8.1800929258556393E-2</v>
      </c>
      <c r="I5935" s="94">
        <v>1.7179922779922762E-2</v>
      </c>
    </row>
    <row r="5936" spans="1:9" s="97" customFormat="1" ht="11.25" customHeight="1" x14ac:dyDescent="0.25">
      <c r="A5936" s="77">
        <v>5930</v>
      </c>
      <c r="B5936" s="76" t="s">
        <v>4965</v>
      </c>
      <c r="C5936" s="98" t="s">
        <v>1633</v>
      </c>
      <c r="D5936" s="77" t="s">
        <v>1586</v>
      </c>
      <c r="E5936" s="76" t="s">
        <v>5553</v>
      </c>
      <c r="F5936" s="94" t="s">
        <v>1596</v>
      </c>
      <c r="G5936" s="94">
        <v>0.25</v>
      </c>
      <c r="H5936" s="94">
        <v>0.10015637610976594</v>
      </c>
      <c r="I5936" s="94">
        <v>0.14145238095238094</v>
      </c>
    </row>
    <row r="5937" spans="1:9" s="97" customFormat="1" ht="11.25" customHeight="1" x14ac:dyDescent="0.25">
      <c r="A5937" s="77">
        <v>5931</v>
      </c>
      <c r="B5937" s="76" t="s">
        <v>5552</v>
      </c>
      <c r="C5937" s="98" t="s">
        <v>1633</v>
      </c>
      <c r="D5937" s="77" t="s">
        <v>1586</v>
      </c>
      <c r="E5937" s="76" t="s">
        <v>5553</v>
      </c>
      <c r="F5937" s="94" t="s">
        <v>1596</v>
      </c>
      <c r="G5937" s="94">
        <v>0.25</v>
      </c>
      <c r="H5937" s="94">
        <v>0.13201170298627926</v>
      </c>
      <c r="I5937" s="94">
        <v>0.11138095238095237</v>
      </c>
    </row>
    <row r="5938" spans="1:9" s="97" customFormat="1" ht="11.25" customHeight="1" x14ac:dyDescent="0.25">
      <c r="A5938" s="77">
        <v>5932</v>
      </c>
      <c r="B5938" s="76" t="s">
        <v>5551</v>
      </c>
      <c r="C5938" s="98" t="s">
        <v>1633</v>
      </c>
      <c r="D5938" s="77" t="s">
        <v>1586</v>
      </c>
      <c r="E5938" s="76" t="s">
        <v>5550</v>
      </c>
      <c r="F5938" s="94" t="s">
        <v>1596</v>
      </c>
      <c r="G5938" s="94">
        <v>6.3E-2</v>
      </c>
      <c r="H5938" s="94">
        <v>6.3E-2</v>
      </c>
      <c r="I5938" s="94">
        <v>0</v>
      </c>
    </row>
    <row r="5939" spans="1:9" s="97" customFormat="1" ht="11.25" customHeight="1" x14ac:dyDescent="0.25">
      <c r="A5939" s="77">
        <v>5933</v>
      </c>
      <c r="B5939" s="76" t="s">
        <v>5549</v>
      </c>
      <c r="C5939" s="98" t="s">
        <v>1633</v>
      </c>
      <c r="D5939" s="77" t="s">
        <v>1586</v>
      </c>
      <c r="E5939" s="76" t="s">
        <v>5553</v>
      </c>
      <c r="F5939" s="94" t="s">
        <v>1596</v>
      </c>
      <c r="G5939" s="94">
        <v>0.25</v>
      </c>
      <c r="H5939" s="94">
        <v>3.0811138014527846E-2</v>
      </c>
      <c r="I5939" s="94">
        <v>0.20691428571428572</v>
      </c>
    </row>
    <row r="5940" spans="1:9" s="97" customFormat="1" ht="11.25" customHeight="1" x14ac:dyDescent="0.25">
      <c r="A5940" s="77">
        <v>5934</v>
      </c>
      <c r="B5940" s="76" t="s">
        <v>500</v>
      </c>
      <c r="C5940" s="98" t="s">
        <v>1633</v>
      </c>
      <c r="D5940" s="77" t="s">
        <v>1586</v>
      </c>
      <c r="E5940" s="76" t="s">
        <v>5553</v>
      </c>
      <c r="F5940" s="94" t="s">
        <v>1596</v>
      </c>
      <c r="G5940" s="94">
        <v>0.25</v>
      </c>
      <c r="H5940" s="94">
        <v>0.12318401937046006</v>
      </c>
      <c r="I5940" s="94">
        <v>0.11971428571428569</v>
      </c>
    </row>
    <row r="5941" spans="1:9" s="97" customFormat="1" ht="11.25" customHeight="1" x14ac:dyDescent="0.25">
      <c r="A5941" s="77">
        <v>5935</v>
      </c>
      <c r="B5941" s="76" t="s">
        <v>1753</v>
      </c>
      <c r="C5941" s="98" t="s">
        <v>1633</v>
      </c>
      <c r="D5941" s="77" t="s">
        <v>1586</v>
      </c>
      <c r="E5941" s="76" t="s">
        <v>5553</v>
      </c>
      <c r="F5941" s="94" t="s">
        <v>1596</v>
      </c>
      <c r="G5941" s="94">
        <v>0.16</v>
      </c>
      <c r="H5941" s="94">
        <v>8.3439265536723164E-2</v>
      </c>
      <c r="I5941" s="94">
        <v>7.2273333333333328E-2</v>
      </c>
    </row>
    <row r="5942" spans="1:9" s="97" customFormat="1" ht="11.25" customHeight="1" x14ac:dyDescent="0.25">
      <c r="A5942" s="77">
        <v>5936</v>
      </c>
      <c r="B5942" s="76" t="s">
        <v>1703</v>
      </c>
      <c r="C5942" s="98" t="s">
        <v>1633</v>
      </c>
      <c r="D5942" s="77" t="s">
        <v>1586</v>
      </c>
      <c r="E5942" s="76" t="s">
        <v>5553</v>
      </c>
      <c r="F5942" s="94" t="s">
        <v>1596</v>
      </c>
      <c r="G5942" s="94">
        <v>0.16</v>
      </c>
      <c r="H5942" s="94">
        <v>0.15773305084745765</v>
      </c>
      <c r="I5942" s="94">
        <v>2.1399999999999939E-3</v>
      </c>
    </row>
    <row r="5943" spans="1:9" s="97" customFormat="1" ht="11.25" customHeight="1" x14ac:dyDescent="0.25">
      <c r="A5943" s="77">
        <v>5937</v>
      </c>
      <c r="B5943" s="76" t="s">
        <v>2314</v>
      </c>
      <c r="C5943" s="98" t="s">
        <v>1633</v>
      </c>
      <c r="D5943" s="77" t="s">
        <v>1586</v>
      </c>
      <c r="E5943" s="76" t="s">
        <v>5553</v>
      </c>
      <c r="F5943" s="94" t="s">
        <v>1596</v>
      </c>
      <c r="G5943" s="94">
        <v>0.25</v>
      </c>
      <c r="H5943" s="94">
        <v>9.810835351089589E-2</v>
      </c>
      <c r="I5943" s="94">
        <v>0.14338571428571428</v>
      </c>
    </row>
    <row r="5944" spans="1:9" s="97" customFormat="1" ht="11.25" customHeight="1" x14ac:dyDescent="0.25">
      <c r="A5944" s="77">
        <v>5938</v>
      </c>
      <c r="B5944" s="76" t="s">
        <v>6387</v>
      </c>
      <c r="C5944" s="98" t="s">
        <v>1642</v>
      </c>
      <c r="D5944" s="77" t="s">
        <v>1586</v>
      </c>
      <c r="E5944" s="76" t="s">
        <v>6385</v>
      </c>
      <c r="F5944" s="94" t="s">
        <v>1596</v>
      </c>
      <c r="G5944" s="94">
        <v>0.04</v>
      </c>
      <c r="H5944" s="94">
        <v>2.4E-2</v>
      </c>
      <c r="I5944" s="94">
        <v>1.5103999999999999E-2</v>
      </c>
    </row>
    <row r="5945" spans="1:9" s="97" customFormat="1" ht="11.25" customHeight="1" x14ac:dyDescent="0.25">
      <c r="A5945" s="77">
        <v>5939</v>
      </c>
      <c r="B5945" s="76" t="s">
        <v>6386</v>
      </c>
      <c r="C5945" s="98" t="s">
        <v>1642</v>
      </c>
      <c r="D5945" s="77" t="s">
        <v>1586</v>
      </c>
      <c r="E5945" s="76" t="s">
        <v>6385</v>
      </c>
      <c r="F5945" s="94" t="s">
        <v>1596</v>
      </c>
      <c r="G5945" s="94">
        <v>0.04</v>
      </c>
      <c r="H5945" s="94">
        <v>4.2675544794188863E-3</v>
      </c>
      <c r="I5945" s="94">
        <v>3.3731428571428572E-2</v>
      </c>
    </row>
    <row r="5946" spans="1:9" s="97" customFormat="1" ht="11.25" customHeight="1" x14ac:dyDescent="0.25">
      <c r="A5946" s="77">
        <v>5940</v>
      </c>
      <c r="B5946" s="76" t="s">
        <v>6384</v>
      </c>
      <c r="C5946" s="98" t="s">
        <v>1642</v>
      </c>
      <c r="D5946" s="77" t="s">
        <v>1586</v>
      </c>
      <c r="E5946" s="76" t="s">
        <v>6383</v>
      </c>
      <c r="F5946" s="94" t="s">
        <v>1596</v>
      </c>
      <c r="G5946" s="94">
        <v>1.6E-2</v>
      </c>
      <c r="H5946" s="94">
        <v>1.128E-2</v>
      </c>
      <c r="I5946" s="94">
        <v>4.4556800000000001E-3</v>
      </c>
    </row>
    <row r="5947" spans="1:9" s="97" customFormat="1" ht="11.25" customHeight="1" x14ac:dyDescent="0.25">
      <c r="A5947" s="77">
        <v>5941</v>
      </c>
      <c r="B5947" s="76" t="s">
        <v>8543</v>
      </c>
      <c r="C5947" s="98" t="s">
        <v>1628</v>
      </c>
      <c r="D5947" s="77" t="s">
        <v>1586</v>
      </c>
      <c r="E5947" s="76" t="s">
        <v>7630</v>
      </c>
      <c r="F5947" s="94" t="s">
        <v>1596</v>
      </c>
      <c r="G5947" s="94">
        <v>0.5</v>
      </c>
      <c r="H5947" s="94">
        <v>4.3734866828087179E-2</v>
      </c>
      <c r="I5947" s="94">
        <v>0.1947142857142857</v>
      </c>
    </row>
    <row r="5948" spans="1:9" s="97" customFormat="1" ht="11.25" customHeight="1" x14ac:dyDescent="0.25">
      <c r="A5948" s="77">
        <v>5942</v>
      </c>
      <c r="B5948" s="76" t="s">
        <v>1344</v>
      </c>
      <c r="C5948" s="98" t="s">
        <v>1605</v>
      </c>
      <c r="D5948" s="77" t="s">
        <v>1586</v>
      </c>
      <c r="E5948" s="76" t="s">
        <v>8481</v>
      </c>
      <c r="F5948" s="94" t="s">
        <v>1596</v>
      </c>
      <c r="G5948" s="94">
        <v>0.16</v>
      </c>
      <c r="H5948" s="94">
        <v>1.2242736077481841E-2</v>
      </c>
      <c r="I5948" s="94">
        <v>0.1394828571428571</v>
      </c>
    </row>
    <row r="5949" spans="1:9" s="97" customFormat="1" ht="11.25" customHeight="1" x14ac:dyDescent="0.25">
      <c r="A5949" s="77">
        <v>5943</v>
      </c>
      <c r="B5949" s="76" t="s">
        <v>1339</v>
      </c>
      <c r="C5949" s="98" t="s">
        <v>1605</v>
      </c>
      <c r="D5949" s="77" t="s">
        <v>1586</v>
      </c>
      <c r="E5949" s="76" t="s">
        <v>8488</v>
      </c>
      <c r="F5949" s="94" t="s">
        <v>1596</v>
      </c>
      <c r="G5949" s="94">
        <v>0.16</v>
      </c>
      <c r="H5949" s="94">
        <v>1.6343825665859565E-2</v>
      </c>
      <c r="I5949" s="94">
        <v>0.13561142857142858</v>
      </c>
    </row>
    <row r="5950" spans="1:9" s="97" customFormat="1" ht="11.25" customHeight="1" x14ac:dyDescent="0.25">
      <c r="A5950" s="77">
        <v>5944</v>
      </c>
      <c r="B5950" s="76" t="s">
        <v>5548</v>
      </c>
      <c r="C5950" s="98" t="s">
        <v>1633</v>
      </c>
      <c r="D5950" s="77" t="s">
        <v>1586</v>
      </c>
      <c r="E5950" s="76" t="s">
        <v>5531</v>
      </c>
      <c r="F5950" s="94" t="s">
        <v>1596</v>
      </c>
      <c r="G5950" s="94">
        <v>0.16</v>
      </c>
      <c r="H5950" s="94">
        <v>0.16</v>
      </c>
      <c r="I5950" s="94">
        <v>0</v>
      </c>
    </row>
    <row r="5951" spans="1:9" s="97" customFormat="1" ht="11.25" customHeight="1" x14ac:dyDescent="0.25">
      <c r="A5951" s="77">
        <v>5945</v>
      </c>
      <c r="B5951" s="76" t="s">
        <v>8542</v>
      </c>
      <c r="C5951" s="98" t="s">
        <v>1642</v>
      </c>
      <c r="D5951" s="77" t="s">
        <v>1586</v>
      </c>
      <c r="E5951" s="76" t="s">
        <v>6140</v>
      </c>
      <c r="F5951" s="94" t="s">
        <v>1596</v>
      </c>
      <c r="G5951" s="94">
        <v>0.04</v>
      </c>
      <c r="H5951" s="94">
        <v>3.3847861178369652E-2</v>
      </c>
      <c r="I5951" s="94">
        <v>5.8076190476190458E-3</v>
      </c>
    </row>
    <row r="5952" spans="1:9" s="97" customFormat="1" ht="11.25" customHeight="1" x14ac:dyDescent="0.25">
      <c r="A5952" s="77">
        <v>5946</v>
      </c>
      <c r="B5952" s="76" t="s">
        <v>6382</v>
      </c>
      <c r="C5952" s="98" t="s">
        <v>1642</v>
      </c>
      <c r="D5952" s="77" t="s">
        <v>1586</v>
      </c>
      <c r="E5952" s="76" t="s">
        <v>6372</v>
      </c>
      <c r="F5952" s="94" t="s">
        <v>1596</v>
      </c>
      <c r="G5952" s="94">
        <v>0.04</v>
      </c>
      <c r="H5952" s="94">
        <v>6.0936238902340595E-3</v>
      </c>
      <c r="I5952" s="94">
        <v>3.2007619047619049E-2</v>
      </c>
    </row>
    <row r="5953" spans="1:9" s="97" customFormat="1" ht="11.25" customHeight="1" x14ac:dyDescent="0.25">
      <c r="A5953" s="77">
        <v>5947</v>
      </c>
      <c r="B5953" s="76" t="s">
        <v>6381</v>
      </c>
      <c r="C5953" s="98" t="s">
        <v>1642</v>
      </c>
      <c r="D5953" s="77" t="s">
        <v>1586</v>
      </c>
      <c r="E5953" s="76" t="s">
        <v>6372</v>
      </c>
      <c r="F5953" s="94" t="s">
        <v>1596</v>
      </c>
      <c r="G5953" s="94">
        <v>0.1</v>
      </c>
      <c r="H5953" s="94">
        <v>9.2564568200161415E-3</v>
      </c>
      <c r="I5953" s="94">
        <v>8.5661904761904759E-2</v>
      </c>
    </row>
    <row r="5954" spans="1:9" s="97" customFormat="1" ht="11.25" customHeight="1" x14ac:dyDescent="0.25">
      <c r="A5954" s="77">
        <v>5948</v>
      </c>
      <c r="B5954" s="76" t="s">
        <v>4618</v>
      </c>
      <c r="C5954" s="98" t="s">
        <v>1633</v>
      </c>
      <c r="D5954" s="77" t="s">
        <v>1586</v>
      </c>
      <c r="E5954" s="76" t="s">
        <v>5531</v>
      </c>
      <c r="F5954" s="94" t="s">
        <v>1596</v>
      </c>
      <c r="G5954" s="94">
        <v>0.04</v>
      </c>
      <c r="H5954" s="94">
        <v>3.3842816787732037E-2</v>
      </c>
      <c r="I5954" s="94">
        <v>5.8123809523809534E-3</v>
      </c>
    </row>
    <row r="5955" spans="1:9" s="97" customFormat="1" ht="11.25" customHeight="1" x14ac:dyDescent="0.25">
      <c r="A5955" s="77">
        <v>5949</v>
      </c>
      <c r="B5955" s="76" t="s">
        <v>1341</v>
      </c>
      <c r="C5955" s="98" t="s">
        <v>1605</v>
      </c>
      <c r="D5955" s="77" t="s">
        <v>1586</v>
      </c>
      <c r="E5955" s="76" t="s">
        <v>8481</v>
      </c>
      <c r="F5955" s="94" t="s">
        <v>1596</v>
      </c>
      <c r="G5955" s="94">
        <v>0.1</v>
      </c>
      <c r="H5955" s="94">
        <v>8.131053268765133E-2</v>
      </c>
      <c r="I5955" s="94">
        <v>1.7642857142857141E-2</v>
      </c>
    </row>
    <row r="5956" spans="1:9" s="97" customFormat="1" ht="11.25" customHeight="1" x14ac:dyDescent="0.25">
      <c r="A5956" s="77">
        <v>5950</v>
      </c>
      <c r="B5956" s="76" t="s">
        <v>6380</v>
      </c>
      <c r="C5956" s="98" t="s">
        <v>1642</v>
      </c>
      <c r="D5956" s="77" t="s">
        <v>1586</v>
      </c>
      <c r="E5956" s="76" t="s">
        <v>6377</v>
      </c>
      <c r="F5956" s="94" t="s">
        <v>1596</v>
      </c>
      <c r="G5956" s="94">
        <v>6.3E-2</v>
      </c>
      <c r="H5956" s="94">
        <v>3.0538740920096855E-2</v>
      </c>
      <c r="I5956" s="94">
        <v>3.0643428571428565E-2</v>
      </c>
    </row>
    <row r="5957" spans="1:9" s="97" customFormat="1" ht="11.25" customHeight="1" x14ac:dyDescent="0.25">
      <c r="A5957" s="77">
        <v>5951</v>
      </c>
      <c r="B5957" s="76" t="s">
        <v>6379</v>
      </c>
      <c r="C5957" s="98" t="s">
        <v>1642</v>
      </c>
      <c r="D5957" s="77" t="s">
        <v>1586</v>
      </c>
      <c r="E5957" s="76" t="s">
        <v>6372</v>
      </c>
      <c r="F5957" s="94" t="s">
        <v>1596</v>
      </c>
      <c r="G5957" s="94">
        <v>0.1</v>
      </c>
      <c r="H5957" s="94">
        <v>5.6396287328490724E-2</v>
      </c>
      <c r="I5957" s="94">
        <v>4.1161904761904761E-2</v>
      </c>
    </row>
    <row r="5958" spans="1:9" s="97" customFormat="1" ht="11.25" customHeight="1" x14ac:dyDescent="0.25">
      <c r="A5958" s="77">
        <v>5952</v>
      </c>
      <c r="B5958" s="76" t="s">
        <v>460</v>
      </c>
      <c r="C5958" s="98" t="s">
        <v>1633</v>
      </c>
      <c r="D5958" s="77" t="s">
        <v>1586</v>
      </c>
      <c r="E5958" s="76" t="s">
        <v>5531</v>
      </c>
      <c r="F5958" s="94" t="s">
        <v>1596</v>
      </c>
      <c r="G5958" s="94">
        <v>0.04</v>
      </c>
      <c r="H5958" s="94">
        <v>1.5107949959644876E-2</v>
      </c>
      <c r="I5958" s="94">
        <v>2.3498095238095235E-2</v>
      </c>
    </row>
    <row r="5959" spans="1:9" s="97" customFormat="1" ht="11.25" customHeight="1" x14ac:dyDescent="0.25">
      <c r="A5959" s="77">
        <v>5953</v>
      </c>
      <c r="B5959" s="76" t="s">
        <v>334</v>
      </c>
      <c r="C5959" s="98" t="s">
        <v>1627</v>
      </c>
      <c r="D5959" s="77" t="s">
        <v>1586</v>
      </c>
      <c r="E5959" s="76" t="s">
        <v>4973</v>
      </c>
      <c r="F5959" s="94" t="s">
        <v>1596</v>
      </c>
      <c r="G5959" s="94">
        <v>6.3E-2</v>
      </c>
      <c r="H5959" s="94">
        <v>1.4245359160613398E-2</v>
      </c>
      <c r="I5959" s="94">
        <v>4.6024380952380949E-2</v>
      </c>
    </row>
    <row r="5960" spans="1:9" s="97" customFormat="1" ht="11.25" customHeight="1" x14ac:dyDescent="0.25">
      <c r="A5960" s="77">
        <v>5954</v>
      </c>
      <c r="B5960" s="76" t="s">
        <v>6378</v>
      </c>
      <c r="C5960" s="98" t="s">
        <v>1642</v>
      </c>
      <c r="D5960" s="77" t="s">
        <v>1586</v>
      </c>
      <c r="E5960" s="76" t="s">
        <v>6377</v>
      </c>
      <c r="F5960" s="94" t="s">
        <v>1596</v>
      </c>
      <c r="G5960" s="94">
        <v>0.16</v>
      </c>
      <c r="H5960" s="94">
        <v>0.1028</v>
      </c>
      <c r="I5960" s="94">
        <v>5.3996799999999998E-2</v>
      </c>
    </row>
    <row r="5961" spans="1:9" s="97" customFormat="1" ht="11.25" customHeight="1" x14ac:dyDescent="0.25">
      <c r="A5961" s="77">
        <v>5955</v>
      </c>
      <c r="B5961" s="76" t="s">
        <v>337</v>
      </c>
      <c r="C5961" s="98" t="s">
        <v>1633</v>
      </c>
      <c r="D5961" s="77" t="s">
        <v>1586</v>
      </c>
      <c r="E5961" s="76" t="s">
        <v>7837</v>
      </c>
      <c r="F5961" s="94" t="s">
        <v>1596</v>
      </c>
      <c r="G5961" s="94">
        <v>0.1</v>
      </c>
      <c r="H5961" s="94">
        <v>6.6000000000000003E-2</v>
      </c>
      <c r="I5961" s="94">
        <v>3.2096E-2</v>
      </c>
    </row>
    <row r="5962" spans="1:9" s="97" customFormat="1" ht="11.25" customHeight="1" x14ac:dyDescent="0.25">
      <c r="A5962" s="77">
        <v>5956</v>
      </c>
      <c r="B5962" s="76" t="s">
        <v>443</v>
      </c>
      <c r="C5962" s="98" t="s">
        <v>1633</v>
      </c>
      <c r="D5962" s="77" t="s">
        <v>1586</v>
      </c>
      <c r="E5962" s="76" t="s">
        <v>5481</v>
      </c>
      <c r="F5962" s="94" t="s">
        <v>1596</v>
      </c>
      <c r="G5962" s="94">
        <v>0.16</v>
      </c>
      <c r="H5962" s="94">
        <v>8.5759685230024224E-2</v>
      </c>
      <c r="I5962" s="94">
        <v>7.0082857142857141E-2</v>
      </c>
    </row>
    <row r="5963" spans="1:9" s="97" customFormat="1" ht="11.25" customHeight="1" x14ac:dyDescent="0.25">
      <c r="A5963" s="77">
        <v>5957</v>
      </c>
      <c r="B5963" s="76" t="s">
        <v>6376</v>
      </c>
      <c r="C5963" s="98" t="s">
        <v>1642</v>
      </c>
      <c r="D5963" s="77" t="s">
        <v>1586</v>
      </c>
      <c r="E5963" s="76" t="s">
        <v>6375</v>
      </c>
      <c r="F5963" s="94" t="s">
        <v>1596</v>
      </c>
      <c r="G5963" s="94">
        <v>0.63</v>
      </c>
      <c r="H5963" s="94">
        <v>7.6664648910411609E-2</v>
      </c>
      <c r="I5963" s="94">
        <v>0.52234857142857138</v>
      </c>
    </row>
    <row r="5964" spans="1:9" s="97" customFormat="1" ht="11.25" customHeight="1" x14ac:dyDescent="0.25">
      <c r="A5964" s="77">
        <v>5958</v>
      </c>
      <c r="B5964" s="76" t="s">
        <v>462</v>
      </c>
      <c r="C5964" s="98" t="s">
        <v>1633</v>
      </c>
      <c r="D5964" s="77" t="s">
        <v>1586</v>
      </c>
      <c r="E5964" s="76" t="s">
        <v>5428</v>
      </c>
      <c r="F5964" s="94" t="s">
        <v>1596</v>
      </c>
      <c r="G5964" s="94">
        <v>0.25</v>
      </c>
      <c r="H5964" s="94">
        <v>8.3192090395480228E-2</v>
      </c>
      <c r="I5964" s="94">
        <v>0.15746666666666667</v>
      </c>
    </row>
    <row r="5965" spans="1:9" s="97" customFormat="1" ht="11.25" customHeight="1" x14ac:dyDescent="0.25">
      <c r="A5965" s="77">
        <v>5959</v>
      </c>
      <c r="B5965" s="76" t="s">
        <v>6374</v>
      </c>
      <c r="C5965" s="98" t="s">
        <v>1642</v>
      </c>
      <c r="D5965" s="77" t="s">
        <v>1586</v>
      </c>
      <c r="E5965" s="76" t="s">
        <v>6369</v>
      </c>
      <c r="F5965" s="94" t="s">
        <v>1596</v>
      </c>
      <c r="G5965" s="94">
        <v>0.1</v>
      </c>
      <c r="H5965" s="94">
        <v>6.0999999999999999E-2</v>
      </c>
      <c r="I5965" s="94">
        <v>3.6815999999999995E-2</v>
      </c>
    </row>
    <row r="5966" spans="1:9" s="97" customFormat="1" ht="11.25" customHeight="1" x14ac:dyDescent="0.25">
      <c r="A5966" s="77">
        <v>5960</v>
      </c>
      <c r="B5966" s="76" t="s">
        <v>5547</v>
      </c>
      <c r="C5966" s="98" t="s">
        <v>1633</v>
      </c>
      <c r="D5966" s="77" t="s">
        <v>1586</v>
      </c>
      <c r="E5966" s="76" t="s">
        <v>5428</v>
      </c>
      <c r="F5966" s="94" t="s">
        <v>1596</v>
      </c>
      <c r="G5966" s="94">
        <v>0.4</v>
      </c>
      <c r="H5966" s="94">
        <v>1.296408393866021E-2</v>
      </c>
      <c r="I5966" s="94">
        <v>0.36536190476190472</v>
      </c>
    </row>
    <row r="5967" spans="1:9" s="97" customFormat="1" ht="11.25" customHeight="1" x14ac:dyDescent="0.25">
      <c r="A5967" s="77">
        <v>5961</v>
      </c>
      <c r="B5967" s="76" t="s">
        <v>337</v>
      </c>
      <c r="C5967" s="98" t="s">
        <v>1627</v>
      </c>
      <c r="D5967" s="77" t="s">
        <v>1586</v>
      </c>
      <c r="E5967" s="76" t="s">
        <v>4930</v>
      </c>
      <c r="F5967" s="94" t="s">
        <v>1596</v>
      </c>
      <c r="G5967" s="94">
        <v>0.1</v>
      </c>
      <c r="H5967" s="94">
        <v>2.33000403551251E-2</v>
      </c>
      <c r="I5967" s="94">
        <v>7.2404761904761902E-2</v>
      </c>
    </row>
    <row r="5968" spans="1:9" s="97" customFormat="1" ht="11.25" customHeight="1" x14ac:dyDescent="0.25">
      <c r="A5968" s="77">
        <v>5962</v>
      </c>
      <c r="B5968" s="76" t="s">
        <v>6373</v>
      </c>
      <c r="C5968" s="98" t="s">
        <v>1642</v>
      </c>
      <c r="D5968" s="77" t="s">
        <v>1586</v>
      </c>
      <c r="E5968" s="76" t="s">
        <v>6372</v>
      </c>
      <c r="F5968" s="94" t="s">
        <v>1596</v>
      </c>
      <c r="G5968" s="94">
        <v>0.16</v>
      </c>
      <c r="H5968" s="94">
        <v>9.4799999999999995E-2</v>
      </c>
      <c r="I5968" s="94">
        <v>6.1548800000000001E-2</v>
      </c>
    </row>
    <row r="5969" spans="1:9" s="97" customFormat="1" ht="11.25" customHeight="1" x14ac:dyDescent="0.25">
      <c r="A5969" s="77">
        <v>5963</v>
      </c>
      <c r="B5969" s="76" t="s">
        <v>6371</v>
      </c>
      <c r="C5969" s="98" t="s">
        <v>1642</v>
      </c>
      <c r="D5969" s="77" t="s">
        <v>1586</v>
      </c>
      <c r="E5969" s="76" t="s">
        <v>6369</v>
      </c>
      <c r="F5969" s="94" t="s">
        <v>1596</v>
      </c>
      <c r="G5969" s="94">
        <v>6.3E-2</v>
      </c>
      <c r="H5969" s="94">
        <v>1.1470944309927362E-2</v>
      </c>
      <c r="I5969" s="94">
        <v>4.8643428571428567E-2</v>
      </c>
    </row>
    <row r="5970" spans="1:9" s="97" customFormat="1" ht="11.25" customHeight="1" x14ac:dyDescent="0.25">
      <c r="A5970" s="77">
        <v>5964</v>
      </c>
      <c r="B5970" s="76" t="s">
        <v>6370</v>
      </c>
      <c r="C5970" s="98" t="s">
        <v>1642</v>
      </c>
      <c r="D5970" s="77" t="s">
        <v>1586</v>
      </c>
      <c r="E5970" s="76" t="s">
        <v>6369</v>
      </c>
      <c r="F5970" s="94" t="s">
        <v>1596</v>
      </c>
      <c r="G5970" s="94">
        <v>0.1</v>
      </c>
      <c r="H5970" s="94">
        <v>4.081920903954802E-2</v>
      </c>
      <c r="I5970" s="94">
        <v>5.5866666666666669E-2</v>
      </c>
    </row>
    <row r="5971" spans="1:9" s="97" customFormat="1" ht="11.25" customHeight="1" x14ac:dyDescent="0.25">
      <c r="A5971" s="77">
        <v>5965</v>
      </c>
      <c r="B5971" s="76" t="s">
        <v>1334</v>
      </c>
      <c r="C5971" s="98" t="s">
        <v>1605</v>
      </c>
      <c r="D5971" s="77" t="s">
        <v>1586</v>
      </c>
      <c r="E5971" s="76" t="s">
        <v>8541</v>
      </c>
      <c r="F5971" s="94" t="s">
        <v>1596</v>
      </c>
      <c r="G5971" s="94">
        <v>0.16</v>
      </c>
      <c r="H5971" s="94">
        <v>9.9525827280064587E-3</v>
      </c>
      <c r="I5971" s="94">
        <v>0.14164476190476188</v>
      </c>
    </row>
    <row r="5972" spans="1:9" s="97" customFormat="1" ht="11.25" customHeight="1" x14ac:dyDescent="0.25">
      <c r="A5972" s="77">
        <v>5966</v>
      </c>
      <c r="B5972" s="76" t="s">
        <v>1314</v>
      </c>
      <c r="C5972" s="98" t="s">
        <v>1605</v>
      </c>
      <c r="D5972" s="77" t="s">
        <v>1586</v>
      </c>
      <c r="E5972" s="76" t="s">
        <v>7823</v>
      </c>
      <c r="F5972" s="94" t="s">
        <v>1596</v>
      </c>
      <c r="G5972" s="94">
        <v>0.16</v>
      </c>
      <c r="H5972" s="94">
        <v>1.8260694108151735E-2</v>
      </c>
      <c r="I5972" s="94">
        <v>0.13380190476190476</v>
      </c>
    </row>
    <row r="5973" spans="1:9" s="97" customFormat="1" ht="11.25" customHeight="1" x14ac:dyDescent="0.25">
      <c r="A5973" s="77">
        <v>5967</v>
      </c>
      <c r="B5973" s="76" t="s">
        <v>1335</v>
      </c>
      <c r="C5973" s="98" t="s">
        <v>1605</v>
      </c>
      <c r="D5973" s="77" t="s">
        <v>1586</v>
      </c>
      <c r="E5973" s="76" t="s">
        <v>8541</v>
      </c>
      <c r="F5973" s="94" t="s">
        <v>1596</v>
      </c>
      <c r="G5973" s="94">
        <v>0.16</v>
      </c>
      <c r="H5973" s="94">
        <v>2.1574858757062148E-2</v>
      </c>
      <c r="I5973" s="94">
        <v>0.13067333333333331</v>
      </c>
    </row>
    <row r="5974" spans="1:9" s="97" customFormat="1" ht="11.25" customHeight="1" x14ac:dyDescent="0.25">
      <c r="A5974" s="77">
        <v>5968</v>
      </c>
      <c r="B5974" s="76" t="s">
        <v>1333</v>
      </c>
      <c r="C5974" s="98" t="s">
        <v>1605</v>
      </c>
      <c r="D5974" s="77" t="s">
        <v>1586</v>
      </c>
      <c r="E5974" s="76" t="s">
        <v>8541</v>
      </c>
      <c r="F5974" s="94" t="s">
        <v>1596</v>
      </c>
      <c r="G5974" s="94">
        <v>0.1</v>
      </c>
      <c r="H5974" s="94">
        <v>1.1395278450363196E-2</v>
      </c>
      <c r="I5974" s="94">
        <v>8.3642857142857144E-2</v>
      </c>
    </row>
    <row r="5975" spans="1:9" s="97" customFormat="1" ht="11.25" customHeight="1" x14ac:dyDescent="0.25">
      <c r="A5975" s="77">
        <v>5969</v>
      </c>
      <c r="B5975" s="76" t="s">
        <v>3534</v>
      </c>
      <c r="C5975" s="98" t="s">
        <v>1633</v>
      </c>
      <c r="D5975" s="77" t="s">
        <v>1586</v>
      </c>
      <c r="E5975" s="76" t="s">
        <v>7837</v>
      </c>
      <c r="F5975" s="94" t="s">
        <v>1596</v>
      </c>
      <c r="G5975" s="94">
        <v>0.04</v>
      </c>
      <c r="H5975" s="94">
        <v>3.1285310734463279E-2</v>
      </c>
      <c r="I5975" s="94">
        <v>8.2266666666666634E-3</v>
      </c>
    </row>
    <row r="5976" spans="1:9" s="97" customFormat="1" ht="11.25" customHeight="1" x14ac:dyDescent="0.25">
      <c r="A5976" s="77">
        <v>5970</v>
      </c>
      <c r="B5976" s="76" t="s">
        <v>385</v>
      </c>
      <c r="C5976" s="98" t="s">
        <v>1627</v>
      </c>
      <c r="D5976" s="77" t="s">
        <v>1586</v>
      </c>
      <c r="E5976" s="76" t="s">
        <v>4972</v>
      </c>
      <c r="F5976" s="94" t="s">
        <v>1596</v>
      </c>
      <c r="G5976" s="94">
        <v>0.1</v>
      </c>
      <c r="H5976" s="94">
        <v>2.4445117029862792E-2</v>
      </c>
      <c r="I5976" s="94">
        <v>7.1323809523809525E-2</v>
      </c>
    </row>
    <row r="5977" spans="1:9" s="97" customFormat="1" ht="11.25" customHeight="1" x14ac:dyDescent="0.25">
      <c r="A5977" s="77">
        <v>5971</v>
      </c>
      <c r="B5977" s="76" t="s">
        <v>3967</v>
      </c>
      <c r="C5977" s="98" t="s">
        <v>1605</v>
      </c>
      <c r="D5977" s="77" t="s">
        <v>1586</v>
      </c>
      <c r="E5977" s="76" t="s">
        <v>8541</v>
      </c>
      <c r="F5977" s="94" t="s">
        <v>1596</v>
      </c>
      <c r="G5977" s="94">
        <v>0.1</v>
      </c>
      <c r="H5977" s="94">
        <v>4.368442292171106E-3</v>
      </c>
      <c r="I5977" s="94">
        <v>9.0276190476190468E-2</v>
      </c>
    </row>
    <row r="5978" spans="1:9" s="97" customFormat="1" ht="11.25" customHeight="1" x14ac:dyDescent="0.25">
      <c r="A5978" s="77">
        <v>5972</v>
      </c>
      <c r="B5978" s="76" t="s">
        <v>1774</v>
      </c>
      <c r="C5978" s="98" t="s">
        <v>1633</v>
      </c>
      <c r="D5978" s="77" t="s">
        <v>1586</v>
      </c>
      <c r="E5978" s="76" t="s">
        <v>7837</v>
      </c>
      <c r="F5978" s="94" t="s">
        <v>1596</v>
      </c>
      <c r="G5978" s="94">
        <v>0.1</v>
      </c>
      <c r="H5978" s="94">
        <v>4.5934221146085558E-2</v>
      </c>
      <c r="I5978" s="94">
        <v>5.103809523809523E-2</v>
      </c>
    </row>
    <row r="5979" spans="1:9" s="97" customFormat="1" ht="11.25" customHeight="1" x14ac:dyDescent="0.25">
      <c r="A5979" s="77">
        <v>5973</v>
      </c>
      <c r="B5979" s="76" t="s">
        <v>1291</v>
      </c>
      <c r="C5979" s="98" t="s">
        <v>1633</v>
      </c>
      <c r="D5979" s="77" t="s">
        <v>1586</v>
      </c>
      <c r="E5979" s="76" t="s">
        <v>7837</v>
      </c>
      <c r="F5979" s="94" t="s">
        <v>1596</v>
      </c>
      <c r="G5979" s="94">
        <v>0.1</v>
      </c>
      <c r="H5979" s="94">
        <v>0.1</v>
      </c>
      <c r="I5979" s="94">
        <v>0</v>
      </c>
    </row>
    <row r="5980" spans="1:9" s="97" customFormat="1" ht="11.25" customHeight="1" x14ac:dyDescent="0.25">
      <c r="A5980" s="77">
        <v>5974</v>
      </c>
      <c r="B5980" s="76" t="s">
        <v>3966</v>
      </c>
      <c r="C5980" s="98" t="s">
        <v>1605</v>
      </c>
      <c r="D5980" s="77" t="s">
        <v>1586</v>
      </c>
      <c r="E5980" s="76" t="s">
        <v>8541</v>
      </c>
      <c r="F5980" s="94" t="s">
        <v>1596</v>
      </c>
      <c r="G5980" s="94">
        <v>0.1</v>
      </c>
      <c r="H5980" s="94">
        <v>7.8238498789346255E-3</v>
      </c>
      <c r="I5980" s="94">
        <v>8.7014285714285711E-2</v>
      </c>
    </row>
    <row r="5981" spans="1:9" s="97" customFormat="1" ht="11.25" customHeight="1" x14ac:dyDescent="0.25">
      <c r="A5981" s="77">
        <v>5975</v>
      </c>
      <c r="B5981" s="76" t="s">
        <v>2333</v>
      </c>
      <c r="C5981" s="98" t="s">
        <v>1633</v>
      </c>
      <c r="D5981" s="77" t="s">
        <v>1586</v>
      </c>
      <c r="E5981" s="76" t="s">
        <v>7837</v>
      </c>
      <c r="F5981" s="94" t="s">
        <v>1596</v>
      </c>
      <c r="G5981" s="94">
        <v>0.1</v>
      </c>
      <c r="H5981" s="94">
        <v>4.2095439870863609E-2</v>
      </c>
      <c r="I5981" s="94">
        <v>5.4661904761904752E-2</v>
      </c>
    </row>
    <row r="5982" spans="1:9" s="97" customFormat="1" ht="11.25" customHeight="1" x14ac:dyDescent="0.25">
      <c r="A5982" s="77">
        <v>5976</v>
      </c>
      <c r="B5982" s="76" t="s">
        <v>5546</v>
      </c>
      <c r="C5982" s="98" t="s">
        <v>1633</v>
      </c>
      <c r="D5982" s="77" t="s">
        <v>1586</v>
      </c>
      <c r="E5982" s="76" t="s">
        <v>7837</v>
      </c>
      <c r="F5982" s="94" t="s">
        <v>1596</v>
      </c>
      <c r="G5982" s="94">
        <v>6.3E-2</v>
      </c>
      <c r="H5982" s="94">
        <v>1.9975786924939471E-2</v>
      </c>
      <c r="I5982" s="94">
        <v>4.061485714285714E-2</v>
      </c>
    </row>
    <row r="5983" spans="1:9" s="97" customFormat="1" ht="11.25" customHeight="1" x14ac:dyDescent="0.25">
      <c r="A5983" s="77">
        <v>5977</v>
      </c>
      <c r="B5983" s="76" t="s">
        <v>2311</v>
      </c>
      <c r="C5983" s="98" t="s">
        <v>1633</v>
      </c>
      <c r="D5983" s="77" t="s">
        <v>1586</v>
      </c>
      <c r="E5983" s="76" t="s">
        <v>7837</v>
      </c>
      <c r="F5983" s="94" t="s">
        <v>1596</v>
      </c>
      <c r="G5983" s="94">
        <v>0.1</v>
      </c>
      <c r="H5983" s="94">
        <v>9.7533292978208244E-2</v>
      </c>
      <c r="I5983" s="94">
        <v>2.3285714285714238E-3</v>
      </c>
    </row>
    <row r="5984" spans="1:9" s="97" customFormat="1" ht="11.25" customHeight="1" x14ac:dyDescent="0.25">
      <c r="A5984" s="77">
        <v>5978</v>
      </c>
      <c r="B5984" s="76" t="s">
        <v>5545</v>
      </c>
      <c r="C5984" s="98" t="s">
        <v>1633</v>
      </c>
      <c r="D5984" s="77" t="s">
        <v>1586</v>
      </c>
      <c r="E5984" s="76" t="s">
        <v>5531</v>
      </c>
      <c r="F5984" s="94" t="s">
        <v>1596</v>
      </c>
      <c r="G5984" s="94">
        <v>0.65</v>
      </c>
      <c r="H5984" s="94">
        <v>0.32500000000000007</v>
      </c>
      <c r="I5984" s="94">
        <v>0</v>
      </c>
    </row>
    <row r="5985" spans="1:9" s="97" customFormat="1" ht="11.25" customHeight="1" x14ac:dyDescent="0.25">
      <c r="A5985" s="77">
        <v>5979</v>
      </c>
      <c r="B5985" s="76" t="s">
        <v>3536</v>
      </c>
      <c r="C5985" s="98" t="s">
        <v>1633</v>
      </c>
      <c r="D5985" s="77" t="s">
        <v>1586</v>
      </c>
      <c r="E5985" s="76" t="s">
        <v>7837</v>
      </c>
      <c r="F5985" s="94" t="s">
        <v>1596</v>
      </c>
      <c r="G5985" s="94">
        <v>0.1</v>
      </c>
      <c r="H5985" s="94">
        <v>0.1</v>
      </c>
      <c r="I5985" s="94">
        <v>0</v>
      </c>
    </row>
    <row r="5986" spans="1:9" s="97" customFormat="1" ht="11.25" customHeight="1" x14ac:dyDescent="0.25">
      <c r="A5986" s="77">
        <v>5980</v>
      </c>
      <c r="B5986" s="76" t="s">
        <v>5544</v>
      </c>
      <c r="C5986" s="98" t="s">
        <v>1633</v>
      </c>
      <c r="D5986" s="77" t="s">
        <v>1586</v>
      </c>
      <c r="E5986" s="76" t="s">
        <v>5478</v>
      </c>
      <c r="F5986" s="94" t="s">
        <v>1596</v>
      </c>
      <c r="G5986" s="94">
        <v>0.16</v>
      </c>
      <c r="H5986" s="94">
        <v>7.8773204196933025E-2</v>
      </c>
      <c r="I5986" s="94">
        <v>7.6678095238095226E-2</v>
      </c>
    </row>
    <row r="5987" spans="1:9" s="97" customFormat="1" ht="11.25" customHeight="1" x14ac:dyDescent="0.25">
      <c r="A5987" s="77">
        <v>5981</v>
      </c>
      <c r="B5987" s="76" t="s">
        <v>1336</v>
      </c>
      <c r="C5987" s="98" t="s">
        <v>1605</v>
      </c>
      <c r="D5987" s="77" t="s">
        <v>1586</v>
      </c>
      <c r="E5987" s="76" t="s">
        <v>8541</v>
      </c>
      <c r="F5987" s="94" t="s">
        <v>1596</v>
      </c>
      <c r="G5987" s="94">
        <v>6.3E-2</v>
      </c>
      <c r="H5987" s="94">
        <v>1.1092615012106538E-2</v>
      </c>
      <c r="I5987" s="94">
        <v>4.9000571428571428E-2</v>
      </c>
    </row>
    <row r="5988" spans="1:9" s="97" customFormat="1" ht="11.25" customHeight="1" x14ac:dyDescent="0.25">
      <c r="A5988" s="77">
        <v>5982</v>
      </c>
      <c r="B5988" s="76" t="s">
        <v>1301</v>
      </c>
      <c r="C5988" s="98" t="s">
        <v>1633</v>
      </c>
      <c r="D5988" s="77" t="s">
        <v>1586</v>
      </c>
      <c r="E5988" s="76" t="s">
        <v>7837</v>
      </c>
      <c r="F5988" s="94" t="s">
        <v>1596</v>
      </c>
      <c r="G5988" s="94">
        <v>6.3E-2</v>
      </c>
      <c r="H5988" s="94">
        <v>9.5843422114608549E-3</v>
      </c>
      <c r="I5988" s="94">
        <v>5.042438095238095E-2</v>
      </c>
    </row>
    <row r="5989" spans="1:9" s="97" customFormat="1" ht="11.25" customHeight="1" x14ac:dyDescent="0.25">
      <c r="A5989" s="77">
        <v>5983</v>
      </c>
      <c r="B5989" s="76" t="s">
        <v>5543</v>
      </c>
      <c r="C5989" s="98" t="s">
        <v>1633</v>
      </c>
      <c r="D5989" s="77" t="s">
        <v>1586</v>
      </c>
      <c r="E5989" s="76" t="s">
        <v>5542</v>
      </c>
      <c r="F5989" s="94" t="s">
        <v>1596</v>
      </c>
      <c r="G5989" s="94">
        <v>6.3E-2</v>
      </c>
      <c r="H5989" s="94">
        <v>4.0940274414850687E-2</v>
      </c>
      <c r="I5989" s="94">
        <v>2.0824380952380952E-2</v>
      </c>
    </row>
    <row r="5990" spans="1:9" s="97" customFormat="1" ht="11.25" customHeight="1" x14ac:dyDescent="0.25">
      <c r="A5990" s="77">
        <v>5984</v>
      </c>
      <c r="B5990" s="76" t="s">
        <v>3537</v>
      </c>
      <c r="C5990" s="98" t="s">
        <v>1633</v>
      </c>
      <c r="D5990" s="77" t="s">
        <v>1586</v>
      </c>
      <c r="E5990" s="76" t="s">
        <v>7837</v>
      </c>
      <c r="F5990" s="94" t="s">
        <v>1596</v>
      </c>
      <c r="G5990" s="94">
        <v>0.1</v>
      </c>
      <c r="H5990" s="94">
        <v>7.3683414043583542E-2</v>
      </c>
      <c r="I5990" s="94">
        <v>2.4842857142857139E-2</v>
      </c>
    </row>
    <row r="5991" spans="1:9" s="97" customFormat="1" ht="11.25" customHeight="1" x14ac:dyDescent="0.25">
      <c r="A5991" s="77">
        <v>5985</v>
      </c>
      <c r="B5991" s="76" t="s">
        <v>5541</v>
      </c>
      <c r="C5991" s="98" t="s">
        <v>1633</v>
      </c>
      <c r="D5991" s="77" t="s">
        <v>1586</v>
      </c>
      <c r="E5991" s="76" t="s">
        <v>7837</v>
      </c>
      <c r="F5991" s="94" t="s">
        <v>1596</v>
      </c>
      <c r="G5991" s="94">
        <v>0.16</v>
      </c>
      <c r="H5991" s="94">
        <v>9.7149919289749809E-2</v>
      </c>
      <c r="I5991" s="94">
        <v>5.9330476190476183E-2</v>
      </c>
    </row>
    <row r="5992" spans="1:9" s="97" customFormat="1" ht="11.25" customHeight="1" x14ac:dyDescent="0.25">
      <c r="A5992" s="77">
        <v>5986</v>
      </c>
      <c r="B5992" s="76" t="s">
        <v>1506</v>
      </c>
      <c r="C5992" s="98" t="s">
        <v>1633</v>
      </c>
      <c r="D5992" s="77" t="s">
        <v>1586</v>
      </c>
      <c r="E5992" s="76" t="s">
        <v>7837</v>
      </c>
      <c r="F5992" s="94" t="s">
        <v>1596</v>
      </c>
      <c r="G5992" s="94">
        <v>0.1</v>
      </c>
      <c r="H5992" s="94">
        <v>0.1</v>
      </c>
      <c r="I5992" s="94">
        <v>0</v>
      </c>
    </row>
    <row r="5993" spans="1:9" s="97" customFormat="1" ht="11.25" customHeight="1" x14ac:dyDescent="0.25">
      <c r="A5993" s="77">
        <v>5987</v>
      </c>
      <c r="B5993" s="76" t="s">
        <v>2310</v>
      </c>
      <c r="C5993" s="98" t="s">
        <v>1633</v>
      </c>
      <c r="D5993" s="77" t="s">
        <v>1586</v>
      </c>
      <c r="E5993" s="76" t="s">
        <v>7837</v>
      </c>
      <c r="F5993" s="94" t="s">
        <v>1596</v>
      </c>
      <c r="G5993" s="94">
        <v>0.16</v>
      </c>
      <c r="H5993" s="94">
        <v>0.16</v>
      </c>
      <c r="I5993" s="94">
        <v>0</v>
      </c>
    </row>
    <row r="5994" spans="1:9" s="97" customFormat="1" ht="11.25" customHeight="1" x14ac:dyDescent="0.25">
      <c r="A5994" s="77">
        <v>5988</v>
      </c>
      <c r="B5994" s="76" t="s">
        <v>1332</v>
      </c>
      <c r="C5994" s="98" t="s">
        <v>1605</v>
      </c>
      <c r="D5994" s="77" t="s">
        <v>1586</v>
      </c>
      <c r="E5994" s="76" t="s">
        <v>8541</v>
      </c>
      <c r="F5994" s="94" t="s">
        <v>1596</v>
      </c>
      <c r="G5994" s="94">
        <v>6.3E-2</v>
      </c>
      <c r="H5994" s="94">
        <v>7.0369249394673129E-3</v>
      </c>
      <c r="I5994" s="94">
        <v>5.2829142857142852E-2</v>
      </c>
    </row>
    <row r="5995" spans="1:9" s="97" customFormat="1" ht="11.25" customHeight="1" x14ac:dyDescent="0.25">
      <c r="A5995" s="77">
        <v>5989</v>
      </c>
      <c r="B5995" s="76" t="s">
        <v>5540</v>
      </c>
      <c r="C5995" s="98" t="s">
        <v>1633</v>
      </c>
      <c r="D5995" s="77" t="s">
        <v>1586</v>
      </c>
      <c r="E5995" s="76" t="s">
        <v>7837</v>
      </c>
      <c r="F5995" s="94" t="s">
        <v>1596</v>
      </c>
      <c r="G5995" s="94">
        <v>0.16</v>
      </c>
      <c r="H5995" s="94">
        <v>6.8331315577078305E-2</v>
      </c>
      <c r="I5995" s="94">
        <v>8.6535238095238082E-2</v>
      </c>
    </row>
    <row r="5996" spans="1:9" s="97" customFormat="1" ht="11.25" customHeight="1" x14ac:dyDescent="0.25">
      <c r="A5996" s="77">
        <v>5990</v>
      </c>
      <c r="B5996" s="76" t="s">
        <v>2308</v>
      </c>
      <c r="C5996" s="98" t="s">
        <v>1633</v>
      </c>
      <c r="D5996" s="77" t="s">
        <v>1586</v>
      </c>
      <c r="E5996" s="76" t="s">
        <v>7837</v>
      </c>
      <c r="F5996" s="94" t="s">
        <v>1596</v>
      </c>
      <c r="G5996" s="94">
        <v>0.25</v>
      </c>
      <c r="H5996" s="94">
        <v>0.157</v>
      </c>
      <c r="I5996" s="94">
        <v>8.7791999999999995E-2</v>
      </c>
    </row>
    <row r="5997" spans="1:9" s="97" customFormat="1" ht="11.25" customHeight="1" x14ac:dyDescent="0.25">
      <c r="A5997" s="77">
        <v>5991</v>
      </c>
      <c r="B5997" s="76" t="s">
        <v>5539</v>
      </c>
      <c r="C5997" s="98" t="s">
        <v>1633</v>
      </c>
      <c r="D5997" s="77" t="s">
        <v>1586</v>
      </c>
      <c r="E5997" s="76" t="s">
        <v>5531</v>
      </c>
      <c r="F5997" s="94" t="s">
        <v>1596</v>
      </c>
      <c r="G5997" s="94">
        <v>0.32</v>
      </c>
      <c r="H5997" s="94">
        <v>0.16</v>
      </c>
      <c r="I5997" s="94">
        <v>0</v>
      </c>
    </row>
    <row r="5998" spans="1:9" s="97" customFormat="1" ht="11.25" customHeight="1" x14ac:dyDescent="0.25">
      <c r="A5998" s="77">
        <v>5992</v>
      </c>
      <c r="B5998" s="76" t="s">
        <v>2309</v>
      </c>
      <c r="C5998" s="98" t="s">
        <v>1633</v>
      </c>
      <c r="D5998" s="77" t="s">
        <v>1586</v>
      </c>
      <c r="E5998" s="76" t="s">
        <v>7837</v>
      </c>
      <c r="F5998" s="94" t="s">
        <v>1596</v>
      </c>
      <c r="G5998" s="94">
        <v>0.16</v>
      </c>
      <c r="H5998" s="94">
        <v>5.5584140435835351E-2</v>
      </c>
      <c r="I5998" s="94">
        <v>9.8568571428571422E-2</v>
      </c>
    </row>
    <row r="5999" spans="1:9" s="97" customFormat="1" ht="11.25" customHeight="1" x14ac:dyDescent="0.25">
      <c r="A5999" s="77">
        <v>5993</v>
      </c>
      <c r="B5999" s="76" t="s">
        <v>2307</v>
      </c>
      <c r="C5999" s="98" t="s">
        <v>1633</v>
      </c>
      <c r="D5999" s="77" t="s">
        <v>1586</v>
      </c>
      <c r="E5999" s="76" t="s">
        <v>7837</v>
      </c>
      <c r="F5999" s="94" t="s">
        <v>1596</v>
      </c>
      <c r="G5999" s="94">
        <v>6.3E-2</v>
      </c>
      <c r="H5999" s="94">
        <v>2.0485270379338179E-2</v>
      </c>
      <c r="I5999" s="94">
        <v>4.013390476190476E-2</v>
      </c>
    </row>
    <row r="6000" spans="1:9" s="97" customFormat="1" ht="11.25" customHeight="1" x14ac:dyDescent="0.25">
      <c r="A6000" s="77">
        <v>5994</v>
      </c>
      <c r="B6000" s="76" t="s">
        <v>384</v>
      </c>
      <c r="C6000" s="98" t="s">
        <v>1627</v>
      </c>
      <c r="D6000" s="77" t="s">
        <v>1586</v>
      </c>
      <c r="E6000" s="76" t="s">
        <v>4972</v>
      </c>
      <c r="F6000" s="94" t="s">
        <v>1596</v>
      </c>
      <c r="G6000" s="94">
        <v>6.3E-2</v>
      </c>
      <c r="H6000" s="94">
        <v>3.8771186440677972E-2</v>
      </c>
      <c r="I6000" s="94">
        <v>2.2871999999999993E-2</v>
      </c>
    </row>
    <row r="6001" spans="1:9" s="97" customFormat="1" ht="11.25" customHeight="1" x14ac:dyDescent="0.25">
      <c r="A6001" s="77">
        <v>5995</v>
      </c>
      <c r="B6001" s="76" t="s">
        <v>383</v>
      </c>
      <c r="C6001" s="98" t="s">
        <v>1627</v>
      </c>
      <c r="D6001" s="77" t="s">
        <v>1586</v>
      </c>
      <c r="E6001" s="76" t="s">
        <v>4971</v>
      </c>
      <c r="F6001" s="94" t="s">
        <v>1596</v>
      </c>
      <c r="G6001" s="94">
        <v>0.1</v>
      </c>
      <c r="H6001" s="94">
        <v>1.9834543987086364E-2</v>
      </c>
      <c r="I6001" s="94">
        <v>7.5676190476190466E-2</v>
      </c>
    </row>
    <row r="6002" spans="1:9" s="97" customFormat="1" ht="11.25" customHeight="1" x14ac:dyDescent="0.25">
      <c r="A6002" s="77">
        <v>5996</v>
      </c>
      <c r="B6002" s="76" t="s">
        <v>444</v>
      </c>
      <c r="C6002" s="98" t="s">
        <v>1627</v>
      </c>
      <c r="D6002" s="77" t="s">
        <v>1586</v>
      </c>
      <c r="E6002" s="76" t="s">
        <v>4970</v>
      </c>
      <c r="F6002" s="94" t="s">
        <v>1596</v>
      </c>
      <c r="G6002" s="94">
        <v>0.16</v>
      </c>
      <c r="H6002" s="94">
        <v>0.11239999999999999</v>
      </c>
      <c r="I6002" s="94">
        <v>4.4934400000000006E-2</v>
      </c>
    </row>
    <row r="6003" spans="1:9" s="97" customFormat="1" ht="11.25" customHeight="1" x14ac:dyDescent="0.25">
      <c r="A6003" s="77">
        <v>5997</v>
      </c>
      <c r="B6003" s="76" t="s">
        <v>443</v>
      </c>
      <c r="C6003" s="98" t="s">
        <v>1627</v>
      </c>
      <c r="D6003" s="77" t="s">
        <v>1586</v>
      </c>
      <c r="E6003" s="76" t="s">
        <v>4970</v>
      </c>
      <c r="F6003" s="94" t="s">
        <v>1596</v>
      </c>
      <c r="G6003" s="94">
        <v>0.25</v>
      </c>
      <c r="H6003" s="94">
        <v>0.16868946731234866</v>
      </c>
      <c r="I6003" s="94">
        <v>7.6757142857142871E-2</v>
      </c>
    </row>
    <row r="6004" spans="1:9" s="97" customFormat="1" ht="11.25" customHeight="1" x14ac:dyDescent="0.25">
      <c r="A6004" s="77">
        <v>5998</v>
      </c>
      <c r="B6004" s="76" t="s">
        <v>1739</v>
      </c>
      <c r="C6004" s="98" t="s">
        <v>1627</v>
      </c>
      <c r="D6004" s="77" t="s">
        <v>1586</v>
      </c>
      <c r="E6004" s="76" t="s">
        <v>4970</v>
      </c>
      <c r="F6004" s="94" t="s">
        <v>1596</v>
      </c>
      <c r="G6004" s="94">
        <v>0.8</v>
      </c>
      <c r="H6004" s="94">
        <v>4.6975887812752207E-2</v>
      </c>
      <c r="I6004" s="94">
        <v>0.33325476190476189</v>
      </c>
    </row>
    <row r="6005" spans="1:9" s="97" customFormat="1" ht="11.25" customHeight="1" x14ac:dyDescent="0.25">
      <c r="A6005" s="77">
        <v>5999</v>
      </c>
      <c r="B6005" s="76" t="s">
        <v>1620</v>
      </c>
      <c r="C6005" s="98" t="s">
        <v>1627</v>
      </c>
      <c r="D6005" s="77" t="s">
        <v>1586</v>
      </c>
      <c r="E6005" s="76" t="s">
        <v>4931</v>
      </c>
      <c r="F6005" s="94" t="s">
        <v>1596</v>
      </c>
      <c r="G6005" s="94">
        <v>0.25</v>
      </c>
      <c r="H6005" s="94">
        <v>4.6509281678773204E-2</v>
      </c>
      <c r="I6005" s="94">
        <v>0.19209523809523807</v>
      </c>
    </row>
    <row r="6006" spans="1:9" s="97" customFormat="1" ht="11.25" customHeight="1" x14ac:dyDescent="0.25">
      <c r="A6006" s="77">
        <v>6000</v>
      </c>
      <c r="B6006" s="76" t="s">
        <v>6368</v>
      </c>
      <c r="C6006" s="98" t="s">
        <v>1642</v>
      </c>
      <c r="D6006" s="77" t="s">
        <v>1586</v>
      </c>
      <c r="E6006" s="76" t="s">
        <v>6366</v>
      </c>
      <c r="F6006" s="94" t="s">
        <v>1596</v>
      </c>
      <c r="G6006" s="94">
        <v>0.25</v>
      </c>
      <c r="H6006" s="94">
        <v>0.11962772397094432</v>
      </c>
      <c r="I6006" s="94">
        <v>0.12307142857142855</v>
      </c>
    </row>
    <row r="6007" spans="1:9" s="97" customFormat="1" ht="11.25" customHeight="1" x14ac:dyDescent="0.25">
      <c r="A6007" s="77">
        <v>6001</v>
      </c>
      <c r="B6007" s="76" t="s">
        <v>6367</v>
      </c>
      <c r="C6007" s="98" t="s">
        <v>1642</v>
      </c>
      <c r="D6007" s="77" t="s">
        <v>1586</v>
      </c>
      <c r="E6007" s="76" t="s">
        <v>6366</v>
      </c>
      <c r="F6007" s="94" t="s">
        <v>1596</v>
      </c>
      <c r="G6007" s="94">
        <v>0.25</v>
      </c>
      <c r="H6007" s="94">
        <v>2.6190476190476195E-2</v>
      </c>
      <c r="I6007" s="94">
        <v>0.21127619047619045</v>
      </c>
    </row>
    <row r="6008" spans="1:9" s="97" customFormat="1" ht="11.25" customHeight="1" x14ac:dyDescent="0.25">
      <c r="A6008" s="77">
        <v>6002</v>
      </c>
      <c r="B6008" s="76" t="s">
        <v>3192</v>
      </c>
      <c r="C6008" s="98" t="s">
        <v>1638</v>
      </c>
      <c r="D6008" s="77" t="s">
        <v>1586</v>
      </c>
      <c r="E6008" s="76" t="s">
        <v>2559</v>
      </c>
      <c r="F6008" s="94" t="s">
        <v>1596</v>
      </c>
      <c r="G6008" s="94">
        <v>0.25</v>
      </c>
      <c r="H6008" s="94">
        <v>5.1437651331719132E-2</v>
      </c>
      <c r="I6008" s="94">
        <v>0.18744285714285713</v>
      </c>
    </row>
    <row r="6009" spans="1:9" s="97" customFormat="1" ht="11.25" customHeight="1" x14ac:dyDescent="0.25">
      <c r="A6009" s="77">
        <v>6003</v>
      </c>
      <c r="B6009" s="76" t="s">
        <v>3191</v>
      </c>
      <c r="C6009" s="98" t="s">
        <v>1638</v>
      </c>
      <c r="D6009" s="77" t="s">
        <v>1586</v>
      </c>
      <c r="E6009" s="76" t="s">
        <v>2559</v>
      </c>
      <c r="F6009" s="94" t="s">
        <v>1596</v>
      </c>
      <c r="G6009" s="94">
        <v>0.25</v>
      </c>
      <c r="H6009" s="94">
        <v>3.1431598062953994E-2</v>
      </c>
      <c r="I6009" s="94">
        <v>0.20632857142857142</v>
      </c>
    </row>
    <row r="6010" spans="1:9" s="97" customFormat="1" ht="11.25" customHeight="1" x14ac:dyDescent="0.25">
      <c r="A6010" s="77">
        <v>6004</v>
      </c>
      <c r="B6010" s="76" t="s">
        <v>2567</v>
      </c>
      <c r="C6010" s="98" t="s">
        <v>1638</v>
      </c>
      <c r="D6010" s="77" t="s">
        <v>1586</v>
      </c>
      <c r="E6010" s="76" t="s">
        <v>2559</v>
      </c>
      <c r="F6010" s="94" t="s">
        <v>1596</v>
      </c>
      <c r="G6010" s="94">
        <v>0.16</v>
      </c>
      <c r="H6010" s="94">
        <v>5.7117635189669086E-2</v>
      </c>
      <c r="I6010" s="94">
        <v>9.7120952380952377E-2</v>
      </c>
    </row>
    <row r="6011" spans="1:9" s="97" customFormat="1" ht="11.25" customHeight="1" x14ac:dyDescent="0.25">
      <c r="A6011" s="77">
        <v>6005</v>
      </c>
      <c r="B6011" s="76" t="s">
        <v>3190</v>
      </c>
      <c r="C6011" s="98" t="s">
        <v>1638</v>
      </c>
      <c r="D6011" s="77" t="s">
        <v>1586</v>
      </c>
      <c r="E6011" s="76" t="s">
        <v>2559</v>
      </c>
      <c r="F6011" s="94" t="s">
        <v>1596</v>
      </c>
      <c r="G6011" s="94">
        <v>0.1</v>
      </c>
      <c r="H6011" s="94">
        <v>6.9098062953995149E-2</v>
      </c>
      <c r="I6011" s="94">
        <v>2.9171428571428574E-2</v>
      </c>
    </row>
    <row r="6012" spans="1:9" s="97" customFormat="1" ht="11.25" customHeight="1" x14ac:dyDescent="0.25">
      <c r="A6012" s="77">
        <v>6006</v>
      </c>
      <c r="B6012" s="76" t="s">
        <v>2566</v>
      </c>
      <c r="C6012" s="98" t="s">
        <v>1638</v>
      </c>
      <c r="D6012" s="77" t="s">
        <v>1586</v>
      </c>
      <c r="E6012" s="76" t="s">
        <v>2559</v>
      </c>
      <c r="F6012" s="94" t="s">
        <v>1596</v>
      </c>
      <c r="G6012" s="94">
        <v>0.1</v>
      </c>
      <c r="H6012" s="94">
        <v>4.5752623083131563E-2</v>
      </c>
      <c r="I6012" s="94">
        <v>5.1209523809523802E-2</v>
      </c>
    </row>
    <row r="6013" spans="1:9" s="97" customFormat="1" ht="11.25" customHeight="1" x14ac:dyDescent="0.25">
      <c r="A6013" s="77">
        <v>6007</v>
      </c>
      <c r="B6013" s="76" t="s">
        <v>2565</v>
      </c>
      <c r="C6013" s="98" t="s">
        <v>1638</v>
      </c>
      <c r="D6013" s="77" t="s">
        <v>1586</v>
      </c>
      <c r="E6013" s="76" t="s">
        <v>2564</v>
      </c>
      <c r="F6013" s="94" t="s">
        <v>1596</v>
      </c>
      <c r="G6013" s="94">
        <v>0.25</v>
      </c>
      <c r="H6013" s="94">
        <v>4.105629539951574E-2</v>
      </c>
      <c r="I6013" s="94">
        <v>0.19724285714285714</v>
      </c>
    </row>
    <row r="6014" spans="1:9" s="97" customFormat="1" ht="11.25" customHeight="1" x14ac:dyDescent="0.25">
      <c r="A6014" s="77">
        <v>6008</v>
      </c>
      <c r="B6014" s="76" t="s">
        <v>2563</v>
      </c>
      <c r="C6014" s="98" t="s">
        <v>1638</v>
      </c>
      <c r="D6014" s="77" t="s">
        <v>1586</v>
      </c>
      <c r="E6014" s="76" t="s">
        <v>2562</v>
      </c>
      <c r="F6014" s="94" t="s">
        <v>1596</v>
      </c>
      <c r="G6014" s="94">
        <v>2.5000000000000001E-2</v>
      </c>
      <c r="H6014" s="94">
        <v>1.5133171912832932E-2</v>
      </c>
      <c r="I6014" s="94">
        <v>9.3142857142857107E-3</v>
      </c>
    </row>
    <row r="6015" spans="1:9" s="97" customFormat="1" ht="11.25" customHeight="1" x14ac:dyDescent="0.25">
      <c r="A6015" s="77">
        <v>6009</v>
      </c>
      <c r="B6015" s="76" t="s">
        <v>3189</v>
      </c>
      <c r="C6015" s="98" t="s">
        <v>1638</v>
      </c>
      <c r="D6015" s="77" t="s">
        <v>1586</v>
      </c>
      <c r="E6015" s="76" t="s">
        <v>2562</v>
      </c>
      <c r="F6015" s="94" t="s">
        <v>1596</v>
      </c>
      <c r="G6015" s="94">
        <v>0.1</v>
      </c>
      <c r="H6015" s="94">
        <v>5.1765536723163849E-2</v>
      </c>
      <c r="I6015" s="94">
        <v>4.5533333333333322E-2</v>
      </c>
    </row>
    <row r="6016" spans="1:9" s="97" customFormat="1" ht="11.25" customHeight="1" x14ac:dyDescent="0.25">
      <c r="A6016" s="77">
        <v>6010</v>
      </c>
      <c r="B6016" s="76" t="s">
        <v>2561</v>
      </c>
      <c r="C6016" s="98" t="s">
        <v>1638</v>
      </c>
      <c r="D6016" s="77" t="s">
        <v>1586</v>
      </c>
      <c r="E6016" s="76" t="s">
        <v>2559</v>
      </c>
      <c r="F6016" s="94" t="s">
        <v>1596</v>
      </c>
      <c r="G6016" s="94">
        <v>0.4</v>
      </c>
      <c r="H6016" s="94">
        <v>7.3456416464891053E-2</v>
      </c>
      <c r="I6016" s="94">
        <v>0.30825714285714279</v>
      </c>
    </row>
    <row r="6017" spans="1:9" s="97" customFormat="1" ht="11.25" customHeight="1" x14ac:dyDescent="0.25">
      <c r="A6017" s="77">
        <v>6011</v>
      </c>
      <c r="B6017" s="76" t="s">
        <v>2560</v>
      </c>
      <c r="C6017" s="98" t="s">
        <v>1638</v>
      </c>
      <c r="D6017" s="77" t="s">
        <v>1586</v>
      </c>
      <c r="E6017" s="76" t="s">
        <v>2559</v>
      </c>
      <c r="F6017" s="94" t="s">
        <v>1596</v>
      </c>
      <c r="G6017" s="94">
        <v>6.3E-2</v>
      </c>
      <c r="H6017" s="94">
        <v>6.3E-2</v>
      </c>
      <c r="I6017" s="94">
        <v>0</v>
      </c>
    </row>
    <row r="6018" spans="1:9" s="97" customFormat="1" ht="11.25" customHeight="1" x14ac:dyDescent="0.25">
      <c r="A6018" s="77">
        <v>6012</v>
      </c>
      <c r="B6018" s="76" t="s">
        <v>3188</v>
      </c>
      <c r="C6018" s="98" t="s">
        <v>1638</v>
      </c>
      <c r="D6018" s="77" t="s">
        <v>1586</v>
      </c>
      <c r="E6018" s="76" t="s">
        <v>3187</v>
      </c>
      <c r="F6018" s="94" t="s">
        <v>1596</v>
      </c>
      <c r="G6018" s="94">
        <v>6.3E-2</v>
      </c>
      <c r="H6018" s="94">
        <v>6.3E-2</v>
      </c>
      <c r="I6018" s="94">
        <v>0</v>
      </c>
    </row>
    <row r="6019" spans="1:9" s="97" customFormat="1" ht="11.25" customHeight="1" x14ac:dyDescent="0.25">
      <c r="A6019" s="77">
        <v>6013</v>
      </c>
      <c r="B6019" s="76" t="s">
        <v>6365</v>
      </c>
      <c r="C6019" s="98" t="s">
        <v>1642</v>
      </c>
      <c r="D6019" s="77" t="s">
        <v>1586</v>
      </c>
      <c r="E6019" s="76" t="s">
        <v>6140</v>
      </c>
      <c r="F6019" s="94" t="s">
        <v>1596</v>
      </c>
      <c r="G6019" s="94">
        <v>6.3E-2</v>
      </c>
      <c r="H6019" s="94">
        <v>4.4209999999999999E-2</v>
      </c>
      <c r="I6019" s="94">
        <v>1.7737759999999998E-2</v>
      </c>
    </row>
    <row r="6020" spans="1:9" s="97" customFormat="1" ht="11.25" customHeight="1" x14ac:dyDescent="0.25">
      <c r="A6020" s="77">
        <v>6014</v>
      </c>
      <c r="B6020" s="76" t="s">
        <v>6364</v>
      </c>
      <c r="C6020" s="98" t="s">
        <v>1642</v>
      </c>
      <c r="D6020" s="77" t="s">
        <v>1586</v>
      </c>
      <c r="E6020" s="76" t="s">
        <v>6363</v>
      </c>
      <c r="F6020" s="94" t="s">
        <v>1596</v>
      </c>
      <c r="G6020" s="94">
        <v>0.16</v>
      </c>
      <c r="H6020" s="94">
        <v>8.8841807909604512E-2</v>
      </c>
      <c r="I6020" s="94">
        <v>6.7173333333333335E-2</v>
      </c>
    </row>
    <row r="6021" spans="1:9" s="97" customFormat="1" ht="11.25" customHeight="1" x14ac:dyDescent="0.25">
      <c r="A6021" s="77">
        <v>6015</v>
      </c>
      <c r="B6021" s="76" t="s">
        <v>6362</v>
      </c>
      <c r="C6021" s="98" t="s">
        <v>1642</v>
      </c>
      <c r="D6021" s="77" t="s">
        <v>1586</v>
      </c>
      <c r="E6021" s="76" t="s">
        <v>6096</v>
      </c>
      <c r="F6021" s="94" t="s">
        <v>1596</v>
      </c>
      <c r="G6021" s="94">
        <v>0.16</v>
      </c>
      <c r="H6021" s="94">
        <v>3.7116626311541563E-2</v>
      </c>
      <c r="I6021" s="94">
        <v>0.11600190476190475</v>
      </c>
    </row>
    <row r="6022" spans="1:9" s="97" customFormat="1" ht="11.25" customHeight="1" x14ac:dyDescent="0.25">
      <c r="A6022" s="77">
        <v>6016</v>
      </c>
      <c r="B6022" s="76" t="s">
        <v>6361</v>
      </c>
      <c r="C6022" s="98" t="s">
        <v>1642</v>
      </c>
      <c r="D6022" s="77" t="s">
        <v>1586</v>
      </c>
      <c r="E6022" s="76" t="s">
        <v>6096</v>
      </c>
      <c r="F6022" s="94" t="s">
        <v>1596</v>
      </c>
      <c r="G6022" s="94">
        <v>0.1</v>
      </c>
      <c r="H6022" s="94">
        <v>9.8466505246166281E-3</v>
      </c>
      <c r="I6022" s="94">
        <v>8.5104761904761905E-2</v>
      </c>
    </row>
    <row r="6023" spans="1:9" s="97" customFormat="1" ht="11.25" customHeight="1" x14ac:dyDescent="0.25">
      <c r="A6023" s="77">
        <v>6017</v>
      </c>
      <c r="B6023" s="76" t="s">
        <v>3552</v>
      </c>
      <c r="C6023" s="98" t="s">
        <v>1633</v>
      </c>
      <c r="D6023" s="77" t="s">
        <v>1586</v>
      </c>
      <c r="E6023" s="76" t="s">
        <v>3648</v>
      </c>
      <c r="F6023" s="94" t="s">
        <v>1596</v>
      </c>
      <c r="G6023" s="94">
        <v>0.16</v>
      </c>
      <c r="H6023" s="94">
        <v>4.0607344632768369E-3</v>
      </c>
      <c r="I6023" s="94">
        <v>0.14720666666666665</v>
      </c>
    </row>
    <row r="6024" spans="1:9" s="97" customFormat="1" ht="11.25" customHeight="1" x14ac:dyDescent="0.25">
      <c r="A6024" s="77">
        <v>6018</v>
      </c>
      <c r="B6024" s="76" t="s">
        <v>6360</v>
      </c>
      <c r="C6024" s="98" t="s">
        <v>1642</v>
      </c>
      <c r="D6024" s="77" t="s">
        <v>1586</v>
      </c>
      <c r="E6024" s="76" t="s">
        <v>6096</v>
      </c>
      <c r="F6024" s="94" t="s">
        <v>1596</v>
      </c>
      <c r="G6024" s="94">
        <v>0.04</v>
      </c>
      <c r="H6024" s="94">
        <v>0.04</v>
      </c>
      <c r="I6024" s="94">
        <v>0</v>
      </c>
    </row>
    <row r="6025" spans="1:9" s="97" customFormat="1" ht="11.25" customHeight="1" x14ac:dyDescent="0.25">
      <c r="A6025" s="77">
        <v>6019</v>
      </c>
      <c r="B6025" s="76" t="s">
        <v>773</v>
      </c>
      <c r="C6025" s="98" t="s">
        <v>1633</v>
      </c>
      <c r="D6025" s="77" t="s">
        <v>1586</v>
      </c>
      <c r="E6025" s="76" t="s">
        <v>3648</v>
      </c>
      <c r="F6025" s="94" t="s">
        <v>1596</v>
      </c>
      <c r="G6025" s="94">
        <v>0.04</v>
      </c>
      <c r="H6025" s="94">
        <v>1.0018159806295401E-2</v>
      </c>
      <c r="I6025" s="94">
        <v>2.830285714285714E-2</v>
      </c>
    </row>
    <row r="6026" spans="1:9" s="97" customFormat="1" ht="11.25" customHeight="1" x14ac:dyDescent="0.25">
      <c r="A6026" s="77">
        <v>6020</v>
      </c>
      <c r="B6026" s="76" t="s">
        <v>6359</v>
      </c>
      <c r="C6026" s="98" t="s">
        <v>1642</v>
      </c>
      <c r="D6026" s="77" t="s">
        <v>1586</v>
      </c>
      <c r="E6026" s="76" t="s">
        <v>6096</v>
      </c>
      <c r="F6026" s="94" t="s">
        <v>1596</v>
      </c>
      <c r="G6026" s="94">
        <v>0.1</v>
      </c>
      <c r="H6026" s="94">
        <v>8.3323244552058112E-2</v>
      </c>
      <c r="I6026" s="94">
        <v>1.5742857142857142E-2</v>
      </c>
    </row>
    <row r="6027" spans="1:9" s="97" customFormat="1" ht="11.25" customHeight="1" x14ac:dyDescent="0.25">
      <c r="A6027" s="77">
        <v>6021</v>
      </c>
      <c r="B6027" s="76" t="s">
        <v>774</v>
      </c>
      <c r="C6027" s="98" t="s">
        <v>1633</v>
      </c>
      <c r="D6027" s="77" t="s">
        <v>1586</v>
      </c>
      <c r="E6027" s="76" t="s">
        <v>5538</v>
      </c>
      <c r="F6027" s="94" t="s">
        <v>1596</v>
      </c>
      <c r="G6027" s="94">
        <v>0.1</v>
      </c>
      <c r="H6027" s="94">
        <v>7.4152542372881358E-3</v>
      </c>
      <c r="I6027" s="94">
        <v>8.7399999999999992E-2</v>
      </c>
    </row>
    <row r="6028" spans="1:9" s="97" customFormat="1" ht="11.25" customHeight="1" x14ac:dyDescent="0.25">
      <c r="A6028" s="77">
        <v>6022</v>
      </c>
      <c r="B6028" s="76" t="s">
        <v>3567</v>
      </c>
      <c r="C6028" s="98" t="s">
        <v>1633</v>
      </c>
      <c r="D6028" s="77" t="s">
        <v>1586</v>
      </c>
      <c r="E6028" s="76" t="s">
        <v>8106</v>
      </c>
      <c r="F6028" s="94" t="s">
        <v>1596</v>
      </c>
      <c r="G6028" s="94">
        <v>0.1</v>
      </c>
      <c r="H6028" s="94">
        <v>5.9999999999999991E-2</v>
      </c>
      <c r="I6028" s="94">
        <v>3.7760000000000002E-2</v>
      </c>
    </row>
    <row r="6029" spans="1:9" s="97" customFormat="1" ht="11.25" customHeight="1" x14ac:dyDescent="0.25">
      <c r="A6029" s="77">
        <v>6023</v>
      </c>
      <c r="B6029" s="76" t="s">
        <v>2291</v>
      </c>
      <c r="C6029" s="98" t="s">
        <v>1633</v>
      </c>
      <c r="D6029" s="77" t="s">
        <v>1586</v>
      </c>
      <c r="E6029" s="76" t="s">
        <v>5564</v>
      </c>
      <c r="F6029" s="94" t="s">
        <v>1596</v>
      </c>
      <c r="G6029" s="94">
        <v>0.1</v>
      </c>
      <c r="H6029" s="94">
        <v>1.2459644874899114E-2</v>
      </c>
      <c r="I6029" s="94">
        <v>8.2638095238095233E-2</v>
      </c>
    </row>
    <row r="6030" spans="1:9" s="97" customFormat="1" ht="11.25" customHeight="1" x14ac:dyDescent="0.25">
      <c r="A6030" s="77">
        <v>6024</v>
      </c>
      <c r="B6030" s="76" t="s">
        <v>525</v>
      </c>
      <c r="C6030" s="98" t="s">
        <v>1633</v>
      </c>
      <c r="D6030" s="77" t="s">
        <v>1586</v>
      </c>
      <c r="E6030" s="76" t="s">
        <v>8106</v>
      </c>
      <c r="F6030" s="94" t="s">
        <v>1596</v>
      </c>
      <c r="G6030" s="94">
        <v>0.04</v>
      </c>
      <c r="H6030" s="94">
        <v>1.600080710250202E-2</v>
      </c>
      <c r="I6030" s="94">
        <v>2.2655238095238093E-2</v>
      </c>
    </row>
    <row r="6031" spans="1:9" s="97" customFormat="1" ht="11.25" customHeight="1" x14ac:dyDescent="0.25">
      <c r="A6031" s="77">
        <v>6025</v>
      </c>
      <c r="B6031" s="76" t="s">
        <v>736</v>
      </c>
      <c r="C6031" s="98" t="s">
        <v>1633</v>
      </c>
      <c r="D6031" s="77" t="s">
        <v>1586</v>
      </c>
      <c r="E6031" s="76" t="s">
        <v>5537</v>
      </c>
      <c r="F6031" s="94" t="s">
        <v>1596</v>
      </c>
      <c r="G6031" s="94">
        <v>6.3E-2</v>
      </c>
      <c r="H6031" s="94">
        <v>2.4197941888619855E-2</v>
      </c>
      <c r="I6031" s="94">
        <v>3.662914285714286E-2</v>
      </c>
    </row>
    <row r="6032" spans="1:9" s="97" customFormat="1" ht="11.25" customHeight="1" x14ac:dyDescent="0.25">
      <c r="A6032" s="77">
        <v>6026</v>
      </c>
      <c r="B6032" s="76" t="s">
        <v>804</v>
      </c>
      <c r="C6032" s="98" t="s">
        <v>1633</v>
      </c>
      <c r="D6032" s="77" t="s">
        <v>1586</v>
      </c>
      <c r="E6032" s="76" t="s">
        <v>8106</v>
      </c>
      <c r="F6032" s="94" t="s">
        <v>1596</v>
      </c>
      <c r="G6032" s="94">
        <v>0.25</v>
      </c>
      <c r="H6032" s="94">
        <v>0.1295</v>
      </c>
      <c r="I6032" s="94">
        <v>0.11375199999999999</v>
      </c>
    </row>
    <row r="6033" spans="1:9" s="97" customFormat="1" ht="11.25" customHeight="1" x14ac:dyDescent="0.25">
      <c r="A6033" s="77">
        <v>6027</v>
      </c>
      <c r="B6033" s="76" t="s">
        <v>6358</v>
      </c>
      <c r="C6033" s="98" t="s">
        <v>1642</v>
      </c>
      <c r="D6033" s="77" t="s">
        <v>1586</v>
      </c>
      <c r="E6033" s="76" t="s">
        <v>6357</v>
      </c>
      <c r="F6033" s="94" t="s">
        <v>1596</v>
      </c>
      <c r="G6033" s="94">
        <v>6.3E-2</v>
      </c>
      <c r="H6033" s="94">
        <v>3.5159402744148506E-2</v>
      </c>
      <c r="I6033" s="94">
        <v>2.6281523809523807E-2</v>
      </c>
    </row>
    <row r="6034" spans="1:9" s="97" customFormat="1" ht="11.25" customHeight="1" x14ac:dyDescent="0.25">
      <c r="A6034" s="77">
        <v>6028</v>
      </c>
      <c r="B6034" s="76" t="s">
        <v>809</v>
      </c>
      <c r="C6034" s="98" t="s">
        <v>1633</v>
      </c>
      <c r="D6034" s="77" t="s">
        <v>1586</v>
      </c>
      <c r="E6034" s="76" t="s">
        <v>8106</v>
      </c>
      <c r="F6034" s="94" t="s">
        <v>1596</v>
      </c>
      <c r="G6034" s="94">
        <v>0.04</v>
      </c>
      <c r="H6034" s="94">
        <v>2.3200000000000002E-2</v>
      </c>
      <c r="I6034" s="94">
        <v>1.5859199999999997E-2</v>
      </c>
    </row>
    <row r="6035" spans="1:9" s="97" customFormat="1" ht="11.25" customHeight="1" x14ac:dyDescent="0.25">
      <c r="A6035" s="77">
        <v>6029</v>
      </c>
      <c r="B6035" s="76" t="s">
        <v>1632</v>
      </c>
      <c r="C6035" s="98" t="s">
        <v>1633</v>
      </c>
      <c r="D6035" s="77" t="s">
        <v>1586</v>
      </c>
      <c r="E6035" s="76" t="s">
        <v>5536</v>
      </c>
      <c r="F6035" s="94" t="s">
        <v>1596</v>
      </c>
      <c r="G6035" s="94">
        <v>0.06</v>
      </c>
      <c r="H6035" s="94">
        <v>3.4400000000000007E-2</v>
      </c>
      <c r="I6035" s="94">
        <v>2.4166399999999991E-2</v>
      </c>
    </row>
    <row r="6036" spans="1:9" s="97" customFormat="1" ht="11.25" customHeight="1" x14ac:dyDescent="0.25">
      <c r="A6036" s="77">
        <v>6030</v>
      </c>
      <c r="B6036" s="76" t="s">
        <v>3530</v>
      </c>
      <c r="C6036" s="98" t="s">
        <v>1633</v>
      </c>
      <c r="D6036" s="77" t="s">
        <v>1586</v>
      </c>
      <c r="E6036" s="76" t="s">
        <v>658</v>
      </c>
      <c r="F6036" s="94" t="s">
        <v>1596</v>
      </c>
      <c r="G6036" s="94">
        <v>0.1</v>
      </c>
      <c r="H6036" s="94">
        <v>1.4381557707828894E-2</v>
      </c>
      <c r="I6036" s="94">
        <v>8.0823809523809534E-2</v>
      </c>
    </row>
    <row r="6037" spans="1:9" s="97" customFormat="1" ht="11.25" customHeight="1" x14ac:dyDescent="0.25">
      <c r="A6037" s="77">
        <v>6031</v>
      </c>
      <c r="B6037" s="76" t="s">
        <v>3554</v>
      </c>
      <c r="C6037" s="98" t="s">
        <v>1633</v>
      </c>
      <c r="D6037" s="77" t="s">
        <v>1586</v>
      </c>
      <c r="E6037" s="76" t="s">
        <v>8106</v>
      </c>
      <c r="F6037" s="94" t="s">
        <v>1596</v>
      </c>
      <c r="G6037" s="94">
        <v>0.25</v>
      </c>
      <c r="H6037" s="94">
        <v>4.9031476997578698E-3</v>
      </c>
      <c r="I6037" s="94">
        <v>0.23137142857142853</v>
      </c>
    </row>
    <row r="6038" spans="1:9" s="97" customFormat="1" ht="11.25" customHeight="1" x14ac:dyDescent="0.25">
      <c r="A6038" s="77">
        <v>6032</v>
      </c>
      <c r="B6038" s="76" t="s">
        <v>6356</v>
      </c>
      <c r="C6038" s="98" t="s">
        <v>1642</v>
      </c>
      <c r="D6038" s="77" t="s">
        <v>1586</v>
      </c>
      <c r="E6038" s="76" t="s">
        <v>6096</v>
      </c>
      <c r="F6038" s="94" t="s">
        <v>1596</v>
      </c>
      <c r="G6038" s="94">
        <v>0.16</v>
      </c>
      <c r="H6038" s="94">
        <v>6.3518966908797422E-2</v>
      </c>
      <c r="I6038" s="94">
        <v>9.1078095238095236E-2</v>
      </c>
    </row>
    <row r="6039" spans="1:9" s="97" customFormat="1" ht="11.25" customHeight="1" x14ac:dyDescent="0.25">
      <c r="A6039" s="77">
        <v>6033</v>
      </c>
      <c r="B6039" s="76" t="s">
        <v>5535</v>
      </c>
      <c r="C6039" s="98" t="s">
        <v>1633</v>
      </c>
      <c r="D6039" s="77" t="s">
        <v>1586</v>
      </c>
      <c r="E6039" s="76" t="s">
        <v>5515</v>
      </c>
      <c r="F6039" s="94" t="s">
        <v>1596</v>
      </c>
      <c r="G6039" s="94">
        <v>0.16</v>
      </c>
      <c r="H6039" s="94">
        <v>0.10483252623083132</v>
      </c>
      <c r="I6039" s="94">
        <v>5.2078095238095229E-2</v>
      </c>
    </row>
    <row r="6040" spans="1:9" s="97" customFormat="1" ht="11.25" customHeight="1" x14ac:dyDescent="0.25">
      <c r="A6040" s="77">
        <v>6034</v>
      </c>
      <c r="B6040" s="76" t="s">
        <v>2306</v>
      </c>
      <c r="C6040" s="98" t="s">
        <v>1627</v>
      </c>
      <c r="D6040" s="77" t="s">
        <v>1586</v>
      </c>
      <c r="E6040" s="76" t="s">
        <v>4918</v>
      </c>
      <c r="F6040" s="94" t="s">
        <v>1596</v>
      </c>
      <c r="G6040" s="94">
        <v>0.1</v>
      </c>
      <c r="H6040" s="94">
        <v>0.1</v>
      </c>
      <c r="I6040" s="94">
        <v>0</v>
      </c>
    </row>
    <row r="6041" spans="1:9" s="97" customFormat="1" ht="11.25" customHeight="1" x14ac:dyDescent="0.25">
      <c r="A6041" s="77">
        <v>6035</v>
      </c>
      <c r="B6041" s="76" t="s">
        <v>1634</v>
      </c>
      <c r="C6041" s="98" t="s">
        <v>1627</v>
      </c>
      <c r="D6041" s="77" t="s">
        <v>1586</v>
      </c>
      <c r="E6041" s="76" t="s">
        <v>4918</v>
      </c>
      <c r="F6041" s="94" t="s">
        <v>1596</v>
      </c>
      <c r="G6041" s="94">
        <v>6.3E-2</v>
      </c>
      <c r="H6041" s="94">
        <v>3.888216303470541E-2</v>
      </c>
      <c r="I6041" s="94">
        <v>2.2767238095238094E-2</v>
      </c>
    </row>
    <row r="6042" spans="1:9" s="97" customFormat="1" ht="11.25" customHeight="1" x14ac:dyDescent="0.25">
      <c r="A6042" s="77">
        <v>6036</v>
      </c>
      <c r="B6042" s="76" t="s">
        <v>3186</v>
      </c>
      <c r="C6042" s="98" t="s">
        <v>1638</v>
      </c>
      <c r="D6042" s="77" t="s">
        <v>1586</v>
      </c>
      <c r="E6042" s="76" t="s">
        <v>2460</v>
      </c>
      <c r="F6042" s="94" t="s">
        <v>1596</v>
      </c>
      <c r="G6042" s="94">
        <v>0.1</v>
      </c>
      <c r="H6042" s="94">
        <v>5.0791969330104929E-2</v>
      </c>
      <c r="I6042" s="94">
        <v>4.6452380952380946E-2</v>
      </c>
    </row>
    <row r="6043" spans="1:9" s="97" customFormat="1" ht="11.25" customHeight="1" x14ac:dyDescent="0.25">
      <c r="A6043" s="77">
        <v>6037</v>
      </c>
      <c r="B6043" s="76" t="s">
        <v>510</v>
      </c>
      <c r="C6043" s="98" t="s">
        <v>1627</v>
      </c>
      <c r="D6043" s="77" t="s">
        <v>1586</v>
      </c>
      <c r="E6043" s="76" t="s">
        <v>4918</v>
      </c>
      <c r="F6043" s="94" t="s">
        <v>1596</v>
      </c>
      <c r="G6043" s="94">
        <v>0.4</v>
      </c>
      <c r="H6043" s="94">
        <v>0.10303672316384181</v>
      </c>
      <c r="I6043" s="94">
        <v>0.28033333333333332</v>
      </c>
    </row>
    <row r="6044" spans="1:9" s="97" customFormat="1" ht="11.25" customHeight="1" x14ac:dyDescent="0.25">
      <c r="A6044" s="77">
        <v>6038</v>
      </c>
      <c r="B6044" s="76" t="s">
        <v>3184</v>
      </c>
      <c r="C6044" s="98" t="s">
        <v>1638</v>
      </c>
      <c r="D6044" s="77" t="s">
        <v>1586</v>
      </c>
      <c r="E6044" s="76" t="s">
        <v>2460</v>
      </c>
      <c r="F6044" s="94" t="s">
        <v>1596</v>
      </c>
      <c r="G6044" s="94">
        <v>0.1</v>
      </c>
      <c r="H6044" s="94">
        <v>8.3504842615012106E-2</v>
      </c>
      <c r="I6044" s="94">
        <v>1.5571428571428568E-2</v>
      </c>
    </row>
    <row r="6045" spans="1:9" s="97" customFormat="1" ht="11.25" customHeight="1" x14ac:dyDescent="0.25">
      <c r="A6045" s="77">
        <v>6039</v>
      </c>
      <c r="B6045" s="76" t="s">
        <v>2294</v>
      </c>
      <c r="C6045" s="98" t="s">
        <v>1627</v>
      </c>
      <c r="D6045" s="77" t="s">
        <v>1586</v>
      </c>
      <c r="E6045" s="76" t="s">
        <v>4969</v>
      </c>
      <c r="F6045" s="94" t="s">
        <v>1596</v>
      </c>
      <c r="G6045" s="94">
        <v>0.315</v>
      </c>
      <c r="H6045" s="94">
        <v>2.5060532687651335E-2</v>
      </c>
      <c r="I6045" s="94">
        <v>0.27370285714285714</v>
      </c>
    </row>
    <row r="6046" spans="1:9" s="97" customFormat="1" ht="11.25" customHeight="1" x14ac:dyDescent="0.25">
      <c r="A6046" s="77">
        <v>6040</v>
      </c>
      <c r="B6046" s="76" t="s">
        <v>765</v>
      </c>
      <c r="C6046" s="98" t="s">
        <v>1627</v>
      </c>
      <c r="D6046" s="77" t="s">
        <v>1586</v>
      </c>
      <c r="E6046" s="76" t="s">
        <v>4918</v>
      </c>
      <c r="F6046" s="94" t="s">
        <v>1596</v>
      </c>
      <c r="G6046" s="94">
        <v>0.2</v>
      </c>
      <c r="H6046" s="94">
        <v>6.1622276029055713E-2</v>
      </c>
      <c r="I6046" s="94">
        <v>3.6228571428571409E-2</v>
      </c>
    </row>
    <row r="6047" spans="1:9" s="97" customFormat="1" ht="11.25" customHeight="1" x14ac:dyDescent="0.25">
      <c r="A6047" s="77">
        <v>6041</v>
      </c>
      <c r="B6047" s="76" t="s">
        <v>1718</v>
      </c>
      <c r="C6047" s="98" t="s">
        <v>1627</v>
      </c>
      <c r="D6047" s="77" t="s">
        <v>1586</v>
      </c>
      <c r="E6047" s="76" t="s">
        <v>4918</v>
      </c>
      <c r="F6047" s="94" t="s">
        <v>1596</v>
      </c>
      <c r="G6047" s="94">
        <v>0.25</v>
      </c>
      <c r="H6047" s="94">
        <v>0.13854923325262311</v>
      </c>
      <c r="I6047" s="94">
        <v>0.10520952380952377</v>
      </c>
    </row>
    <row r="6048" spans="1:9" s="97" customFormat="1" ht="11.25" customHeight="1" x14ac:dyDescent="0.25">
      <c r="A6048" s="77">
        <v>6042</v>
      </c>
      <c r="B6048" s="76" t="s">
        <v>2218</v>
      </c>
      <c r="C6048" s="98" t="s">
        <v>1627</v>
      </c>
      <c r="D6048" s="77" t="s">
        <v>1586</v>
      </c>
      <c r="E6048" s="76" t="s">
        <v>4968</v>
      </c>
      <c r="F6048" s="94" t="s">
        <v>1596</v>
      </c>
      <c r="G6048" s="94">
        <v>0.16</v>
      </c>
      <c r="H6048" s="94">
        <v>1.8881154156577887E-2</v>
      </c>
      <c r="I6048" s="94">
        <v>0.13321619047619046</v>
      </c>
    </row>
    <row r="6049" spans="1:9" s="97" customFormat="1" ht="11.25" customHeight="1" x14ac:dyDescent="0.25">
      <c r="A6049" s="77">
        <v>6043</v>
      </c>
      <c r="B6049" s="76" t="s">
        <v>2009</v>
      </c>
      <c r="C6049" s="98" t="s">
        <v>1627</v>
      </c>
      <c r="D6049" s="77" t="s">
        <v>1586</v>
      </c>
      <c r="E6049" s="76" t="s">
        <v>4967</v>
      </c>
      <c r="F6049" s="94" t="s">
        <v>1596</v>
      </c>
      <c r="G6049" s="94">
        <v>0.1</v>
      </c>
      <c r="H6049" s="94">
        <v>6.9763922518159813E-2</v>
      </c>
      <c r="I6049" s="94">
        <v>2.854285714285713E-2</v>
      </c>
    </row>
    <row r="6050" spans="1:9" s="97" customFormat="1" ht="11.25" customHeight="1" x14ac:dyDescent="0.25">
      <c r="A6050" s="77">
        <v>6044</v>
      </c>
      <c r="B6050" s="76" t="s">
        <v>8540</v>
      </c>
      <c r="C6050" s="98" t="s">
        <v>1627</v>
      </c>
      <c r="D6050" s="77" t="s">
        <v>1586</v>
      </c>
      <c r="E6050" s="76" t="s">
        <v>4918</v>
      </c>
      <c r="F6050" s="94" t="s">
        <v>1596</v>
      </c>
      <c r="G6050" s="94">
        <v>0.1</v>
      </c>
      <c r="H6050" s="94">
        <v>7.0999999999999994E-2</v>
      </c>
      <c r="I6050" s="94">
        <v>2.7375999999999998E-2</v>
      </c>
    </row>
    <row r="6051" spans="1:9" s="97" customFormat="1" ht="11.25" customHeight="1" x14ac:dyDescent="0.25">
      <c r="A6051" s="77">
        <v>6045</v>
      </c>
      <c r="B6051" s="76" t="s">
        <v>531</v>
      </c>
      <c r="C6051" s="98" t="s">
        <v>1627</v>
      </c>
      <c r="D6051" s="77" t="s">
        <v>1586</v>
      </c>
      <c r="E6051" s="76" t="s">
        <v>4918</v>
      </c>
      <c r="F6051" s="94" t="s">
        <v>1596</v>
      </c>
      <c r="G6051" s="94">
        <v>0.1</v>
      </c>
      <c r="H6051" s="94">
        <v>7.0687046004842616E-2</v>
      </c>
      <c r="I6051" s="94">
        <v>2.7671428571428573E-2</v>
      </c>
    </row>
    <row r="6052" spans="1:9" s="97" customFormat="1" ht="11.25" customHeight="1" x14ac:dyDescent="0.25">
      <c r="A6052" s="77">
        <v>6046</v>
      </c>
      <c r="B6052" s="76" t="s">
        <v>5534</v>
      </c>
      <c r="C6052" s="98" t="s">
        <v>1633</v>
      </c>
      <c r="D6052" s="77" t="s">
        <v>1586</v>
      </c>
      <c r="E6052" s="76" t="s">
        <v>5531</v>
      </c>
      <c r="F6052" s="94" t="s">
        <v>1596</v>
      </c>
      <c r="G6052" s="94">
        <v>0.25</v>
      </c>
      <c r="H6052" s="94">
        <v>0.14833030669895078</v>
      </c>
      <c r="I6052" s="94">
        <v>9.5976190476190451E-2</v>
      </c>
    </row>
    <row r="6053" spans="1:9" s="97" customFormat="1" ht="11.25" customHeight="1" x14ac:dyDescent="0.25">
      <c r="A6053" s="77">
        <v>6047</v>
      </c>
      <c r="B6053" s="76" t="s">
        <v>5533</v>
      </c>
      <c r="C6053" s="98" t="s">
        <v>1633</v>
      </c>
      <c r="D6053" s="77" t="s">
        <v>1586</v>
      </c>
      <c r="E6053" s="76" t="s">
        <v>5531</v>
      </c>
      <c r="F6053" s="94" t="s">
        <v>1596</v>
      </c>
      <c r="G6053" s="94">
        <v>0.25</v>
      </c>
      <c r="H6053" s="94">
        <v>0.19613095238095241</v>
      </c>
      <c r="I6053" s="94">
        <v>5.0852380952380927E-2</v>
      </c>
    </row>
    <row r="6054" spans="1:9" s="97" customFormat="1" ht="11.25" customHeight="1" x14ac:dyDescent="0.25">
      <c r="A6054" s="77">
        <v>6048</v>
      </c>
      <c r="B6054" s="76" t="s">
        <v>5532</v>
      </c>
      <c r="C6054" s="98" t="s">
        <v>1633</v>
      </c>
      <c r="D6054" s="77" t="s">
        <v>1586</v>
      </c>
      <c r="E6054" s="76" t="s">
        <v>5531</v>
      </c>
      <c r="F6054" s="94" t="s">
        <v>1596</v>
      </c>
      <c r="G6054" s="94">
        <v>0.1</v>
      </c>
      <c r="H6054" s="94">
        <v>4.59997982243745E-2</v>
      </c>
      <c r="I6054" s="94">
        <v>5.0976190476190467E-2</v>
      </c>
    </row>
    <row r="6055" spans="1:9" s="97" customFormat="1" ht="11.25" customHeight="1" x14ac:dyDescent="0.25">
      <c r="A6055" s="77">
        <v>6049</v>
      </c>
      <c r="B6055" s="76" t="s">
        <v>5018</v>
      </c>
      <c r="C6055" s="98" t="s">
        <v>1633</v>
      </c>
      <c r="D6055" s="77" t="s">
        <v>1586</v>
      </c>
      <c r="E6055" s="76" t="s">
        <v>5531</v>
      </c>
      <c r="F6055" s="94" t="s">
        <v>1596</v>
      </c>
      <c r="G6055" s="94">
        <v>0.1</v>
      </c>
      <c r="H6055" s="94">
        <v>5.9473365617433424E-2</v>
      </c>
      <c r="I6055" s="94">
        <v>3.8257142857142844E-2</v>
      </c>
    </row>
    <row r="6056" spans="1:9" s="97" customFormat="1" ht="11.25" customHeight="1" x14ac:dyDescent="0.25">
      <c r="A6056" s="77">
        <v>6050</v>
      </c>
      <c r="B6056" s="76" t="s">
        <v>783</v>
      </c>
      <c r="C6056" s="98" t="s">
        <v>1633</v>
      </c>
      <c r="D6056" s="77" t="s">
        <v>1586</v>
      </c>
      <c r="E6056" s="76" t="s">
        <v>5531</v>
      </c>
      <c r="F6056" s="94" t="s">
        <v>1596</v>
      </c>
      <c r="G6056" s="94">
        <v>0.16</v>
      </c>
      <c r="H6056" s="94">
        <v>8.2041969330104922E-2</v>
      </c>
      <c r="I6056" s="94">
        <v>7.3592380952380951E-2</v>
      </c>
    </row>
    <row r="6057" spans="1:9" s="97" customFormat="1" ht="11.25" customHeight="1" x14ac:dyDescent="0.25">
      <c r="A6057" s="77">
        <v>6051</v>
      </c>
      <c r="B6057" s="76" t="s">
        <v>5530</v>
      </c>
      <c r="C6057" s="98" t="s">
        <v>1633</v>
      </c>
      <c r="D6057" s="77" t="s">
        <v>1586</v>
      </c>
      <c r="E6057" s="76" t="s">
        <v>5531</v>
      </c>
      <c r="F6057" s="94" t="s">
        <v>1596</v>
      </c>
      <c r="G6057" s="94">
        <v>0.4</v>
      </c>
      <c r="H6057" s="94">
        <v>0.13851896690879742</v>
      </c>
      <c r="I6057" s="94">
        <v>0.24683809523809522</v>
      </c>
    </row>
    <row r="6058" spans="1:9" s="97" customFormat="1" ht="11.25" customHeight="1" x14ac:dyDescent="0.25">
      <c r="A6058" s="77">
        <v>6052</v>
      </c>
      <c r="B6058" s="76" t="s">
        <v>457</v>
      </c>
      <c r="C6058" s="98" t="s">
        <v>1627</v>
      </c>
      <c r="D6058" s="77" t="s">
        <v>1586</v>
      </c>
      <c r="E6058" s="76" t="s">
        <v>4966</v>
      </c>
      <c r="F6058" s="94" t="s">
        <v>1596</v>
      </c>
      <c r="G6058" s="94">
        <v>6.3E-2</v>
      </c>
      <c r="H6058" s="94">
        <v>2.354721549636804E-2</v>
      </c>
      <c r="I6058" s="94">
        <v>3.7243428571428566E-2</v>
      </c>
    </row>
    <row r="6059" spans="1:9" s="97" customFormat="1" ht="11.25" customHeight="1" x14ac:dyDescent="0.25">
      <c r="A6059" s="77">
        <v>6053</v>
      </c>
      <c r="B6059" s="76" t="s">
        <v>8539</v>
      </c>
      <c r="C6059" s="98" t="s">
        <v>1633</v>
      </c>
      <c r="D6059" s="77" t="s">
        <v>1586</v>
      </c>
      <c r="E6059" s="76" t="s">
        <v>9391</v>
      </c>
      <c r="F6059" s="94" t="s">
        <v>1596</v>
      </c>
      <c r="G6059" s="94">
        <v>0.5</v>
      </c>
      <c r="H6059" s="94">
        <v>4.2075262308313169E-2</v>
      </c>
      <c r="I6059" s="94">
        <v>0.19628095238095236</v>
      </c>
    </row>
    <row r="6060" spans="1:9" s="97" customFormat="1" ht="11.25" customHeight="1" x14ac:dyDescent="0.25">
      <c r="A6060" s="77">
        <v>6054</v>
      </c>
      <c r="B6060" s="76" t="s">
        <v>325</v>
      </c>
      <c r="C6060" s="98" t="s">
        <v>1633</v>
      </c>
      <c r="D6060" s="77" t="s">
        <v>1586</v>
      </c>
      <c r="E6060" s="76" t="s">
        <v>5531</v>
      </c>
      <c r="F6060" s="94" t="s">
        <v>1596</v>
      </c>
      <c r="G6060" s="94">
        <v>0.16</v>
      </c>
      <c r="H6060" s="94">
        <v>4.4557102502017762E-2</v>
      </c>
      <c r="I6060" s="94">
        <v>0.10897809523809524</v>
      </c>
    </row>
    <row r="6061" spans="1:9" s="97" customFormat="1" ht="11.25" customHeight="1" x14ac:dyDescent="0.25">
      <c r="A6061" s="77">
        <v>6055</v>
      </c>
      <c r="B6061" s="76" t="s">
        <v>5529</v>
      </c>
      <c r="C6061" s="98" t="s">
        <v>1633</v>
      </c>
      <c r="D6061" s="77" t="s">
        <v>1586</v>
      </c>
      <c r="E6061" s="76" t="s">
        <v>5531</v>
      </c>
      <c r="F6061" s="94" t="s">
        <v>1596</v>
      </c>
      <c r="G6061" s="94">
        <v>0.25</v>
      </c>
      <c r="H6061" s="94">
        <v>0.25</v>
      </c>
      <c r="I6061" s="94">
        <v>0</v>
      </c>
    </row>
    <row r="6062" spans="1:9" s="97" customFormat="1" ht="11.25" customHeight="1" x14ac:dyDescent="0.25">
      <c r="A6062" s="77">
        <v>6056</v>
      </c>
      <c r="B6062" s="76" t="s">
        <v>1778</v>
      </c>
      <c r="C6062" s="98" t="s">
        <v>1633</v>
      </c>
      <c r="D6062" s="77" t="s">
        <v>1586</v>
      </c>
      <c r="E6062" s="76" t="s">
        <v>5531</v>
      </c>
      <c r="F6062" s="94" t="s">
        <v>1596</v>
      </c>
      <c r="G6062" s="94">
        <v>0.16</v>
      </c>
      <c r="H6062" s="94">
        <v>0.15228006456820017</v>
      </c>
      <c r="I6062" s="94">
        <v>7.287619047619035E-3</v>
      </c>
    </row>
    <row r="6063" spans="1:9" s="97" customFormat="1" ht="11.25" customHeight="1" x14ac:dyDescent="0.25">
      <c r="A6063" s="77">
        <v>6057</v>
      </c>
      <c r="B6063" s="76" t="s">
        <v>5528</v>
      </c>
      <c r="C6063" s="98" t="s">
        <v>1633</v>
      </c>
      <c r="D6063" s="77" t="s">
        <v>1586</v>
      </c>
      <c r="E6063" s="76" t="s">
        <v>5531</v>
      </c>
      <c r="F6063" s="94" t="s">
        <v>1596</v>
      </c>
      <c r="G6063" s="94">
        <v>0.25</v>
      </c>
      <c r="H6063" s="94">
        <v>0.24187853107344634</v>
      </c>
      <c r="I6063" s="94">
        <v>7.6666666666666558E-3</v>
      </c>
    </row>
    <row r="6064" spans="1:9" s="97" customFormat="1" ht="11.25" customHeight="1" x14ac:dyDescent="0.25">
      <c r="A6064" s="77">
        <v>6058</v>
      </c>
      <c r="B6064" s="76" t="s">
        <v>333</v>
      </c>
      <c r="C6064" s="98" t="s">
        <v>1633</v>
      </c>
      <c r="D6064" s="77" t="s">
        <v>1586</v>
      </c>
      <c r="E6064" s="76" t="s">
        <v>5531</v>
      </c>
      <c r="F6064" s="94" t="s">
        <v>1596</v>
      </c>
      <c r="G6064" s="94">
        <v>0.25</v>
      </c>
      <c r="H6064" s="94">
        <v>0.25</v>
      </c>
      <c r="I6064" s="94">
        <v>0</v>
      </c>
    </row>
    <row r="6065" spans="1:9" s="97" customFormat="1" ht="11.25" customHeight="1" x14ac:dyDescent="0.25">
      <c r="A6065" s="77">
        <v>6059</v>
      </c>
      <c r="B6065" s="76" t="s">
        <v>5527</v>
      </c>
      <c r="C6065" s="98" t="s">
        <v>1633</v>
      </c>
      <c r="D6065" s="77" t="s">
        <v>1586</v>
      </c>
      <c r="E6065" s="76" t="s">
        <v>5531</v>
      </c>
      <c r="F6065" s="94" t="s">
        <v>1596</v>
      </c>
      <c r="G6065" s="94">
        <v>0.25</v>
      </c>
      <c r="H6065" s="94">
        <v>0.2208989104116223</v>
      </c>
      <c r="I6065" s="94">
        <v>2.7471428571428549E-2</v>
      </c>
    </row>
    <row r="6066" spans="1:9" s="97" customFormat="1" ht="11.25" customHeight="1" x14ac:dyDescent="0.25">
      <c r="A6066" s="77">
        <v>6060</v>
      </c>
      <c r="B6066" s="76" t="s">
        <v>331</v>
      </c>
      <c r="C6066" s="98" t="s">
        <v>1633</v>
      </c>
      <c r="D6066" s="77" t="s">
        <v>1586</v>
      </c>
      <c r="E6066" s="76" t="s">
        <v>5420</v>
      </c>
      <c r="F6066" s="94" t="s">
        <v>1596</v>
      </c>
      <c r="G6066" s="94">
        <v>0.25</v>
      </c>
      <c r="H6066" s="94">
        <v>0.24197437449556095</v>
      </c>
      <c r="I6066" s="94">
        <v>7.5761904761904751E-3</v>
      </c>
    </row>
    <row r="6067" spans="1:9" s="97" customFormat="1" ht="11.25" customHeight="1" x14ac:dyDescent="0.25">
      <c r="A6067" s="77">
        <v>6061</v>
      </c>
      <c r="B6067" s="76" t="s">
        <v>1704</v>
      </c>
      <c r="C6067" s="98" t="s">
        <v>1633</v>
      </c>
      <c r="D6067" s="77" t="s">
        <v>1586</v>
      </c>
      <c r="E6067" s="76" t="s">
        <v>5420</v>
      </c>
      <c r="F6067" s="94" t="s">
        <v>1596</v>
      </c>
      <c r="G6067" s="94">
        <v>0.16</v>
      </c>
      <c r="H6067" s="94">
        <v>0.11817493946731236</v>
      </c>
      <c r="I6067" s="94">
        <v>3.9482857142857132E-2</v>
      </c>
    </row>
    <row r="6068" spans="1:9" s="97" customFormat="1" ht="11.25" customHeight="1" x14ac:dyDescent="0.25">
      <c r="A6068" s="77">
        <v>6062</v>
      </c>
      <c r="B6068" s="76" t="s">
        <v>1773</v>
      </c>
      <c r="C6068" s="98" t="s">
        <v>1627</v>
      </c>
      <c r="D6068" s="77" t="s">
        <v>1586</v>
      </c>
      <c r="E6068" s="76" t="s">
        <v>4918</v>
      </c>
      <c r="F6068" s="94" t="s">
        <v>1596</v>
      </c>
      <c r="G6068" s="94">
        <v>0.16</v>
      </c>
      <c r="H6068" s="94">
        <v>0.1528853914447135</v>
      </c>
      <c r="I6068" s="94">
        <v>6.7161904761904642E-3</v>
      </c>
    </row>
    <row r="6069" spans="1:9" s="97" customFormat="1" ht="11.25" customHeight="1" x14ac:dyDescent="0.25">
      <c r="A6069" s="77">
        <v>6063</v>
      </c>
      <c r="B6069" s="76" t="s">
        <v>3183</v>
      </c>
      <c r="C6069" s="98" t="s">
        <v>1638</v>
      </c>
      <c r="D6069" s="77" t="s">
        <v>1586</v>
      </c>
      <c r="E6069" s="76" t="s">
        <v>2460</v>
      </c>
      <c r="F6069" s="94" t="s">
        <v>1596</v>
      </c>
      <c r="G6069" s="94">
        <v>0.25</v>
      </c>
      <c r="H6069" s="94">
        <v>0.12448547215496369</v>
      </c>
      <c r="I6069" s="94">
        <v>0.11848571428571426</v>
      </c>
    </row>
    <row r="6070" spans="1:9" s="97" customFormat="1" ht="11.25" customHeight="1" x14ac:dyDescent="0.25">
      <c r="A6070" s="77">
        <v>6064</v>
      </c>
      <c r="B6070" s="76" t="s">
        <v>4965</v>
      </c>
      <c r="C6070" s="98" t="s">
        <v>1627</v>
      </c>
      <c r="D6070" s="77" t="s">
        <v>1586</v>
      </c>
      <c r="E6070" s="76" t="s">
        <v>4932</v>
      </c>
      <c r="F6070" s="94" t="s">
        <v>1596</v>
      </c>
      <c r="G6070" s="94">
        <v>0.25</v>
      </c>
      <c r="H6070" s="94">
        <v>0.16182909604519777</v>
      </c>
      <c r="I6070" s="94">
        <v>8.3233333333333312E-2</v>
      </c>
    </row>
    <row r="6071" spans="1:9" s="97" customFormat="1" ht="11.25" customHeight="1" x14ac:dyDescent="0.25">
      <c r="A6071" s="77">
        <v>6065</v>
      </c>
      <c r="B6071" s="76" t="s">
        <v>7042</v>
      </c>
      <c r="C6071" s="98" t="s">
        <v>1706</v>
      </c>
      <c r="D6071" s="77" t="s">
        <v>1586</v>
      </c>
      <c r="E6071" s="76" t="s">
        <v>8087</v>
      </c>
      <c r="F6071" s="94" t="s">
        <v>1596</v>
      </c>
      <c r="G6071" s="94">
        <v>0.1</v>
      </c>
      <c r="H6071" s="94">
        <v>6.4000000000000001E-2</v>
      </c>
      <c r="I6071" s="94">
        <v>3.3983999999999993E-2</v>
      </c>
    </row>
    <row r="6072" spans="1:9" s="97" customFormat="1" ht="11.25" customHeight="1" x14ac:dyDescent="0.25">
      <c r="A6072" s="77">
        <v>6066</v>
      </c>
      <c r="B6072" s="76" t="s">
        <v>7041</v>
      </c>
      <c r="C6072" s="98" t="s">
        <v>1706</v>
      </c>
      <c r="D6072" s="77" t="s">
        <v>1586</v>
      </c>
      <c r="E6072" s="76" t="s">
        <v>7805</v>
      </c>
      <c r="F6072" s="94" t="s">
        <v>1596</v>
      </c>
      <c r="G6072" s="94">
        <v>0.25</v>
      </c>
      <c r="H6072" s="94">
        <v>0.1250857546408394</v>
      </c>
      <c r="I6072" s="94">
        <v>0.1179190476190476</v>
      </c>
    </row>
    <row r="6073" spans="1:9" s="97" customFormat="1" ht="11.25" customHeight="1" x14ac:dyDescent="0.25">
      <c r="A6073" s="77">
        <v>6067</v>
      </c>
      <c r="B6073" s="76" t="s">
        <v>7040</v>
      </c>
      <c r="C6073" s="98" t="s">
        <v>1706</v>
      </c>
      <c r="D6073" s="77" t="s">
        <v>1586</v>
      </c>
      <c r="E6073" s="76" t="s">
        <v>7805</v>
      </c>
      <c r="F6073" s="94" t="s">
        <v>1596</v>
      </c>
      <c r="G6073" s="94">
        <v>0.25</v>
      </c>
      <c r="H6073" s="94">
        <v>9.4466303470540747E-2</v>
      </c>
      <c r="I6073" s="94">
        <v>0.1468238095238095</v>
      </c>
    </row>
    <row r="6074" spans="1:9" s="97" customFormat="1" ht="11.25" customHeight="1" x14ac:dyDescent="0.25">
      <c r="A6074" s="77">
        <v>6068</v>
      </c>
      <c r="B6074" s="76" t="s">
        <v>3182</v>
      </c>
      <c r="C6074" s="98" t="s">
        <v>1638</v>
      </c>
      <c r="D6074" s="77" t="s">
        <v>1586</v>
      </c>
      <c r="E6074" s="76" t="s">
        <v>2460</v>
      </c>
      <c r="F6074" s="94" t="s">
        <v>1596</v>
      </c>
      <c r="G6074" s="94">
        <v>0.16</v>
      </c>
      <c r="H6074" s="94">
        <v>0.10320823244552059</v>
      </c>
      <c r="I6074" s="94">
        <v>5.3611428571428553E-2</v>
      </c>
    </row>
    <row r="6075" spans="1:9" s="97" customFormat="1" ht="11.25" customHeight="1" x14ac:dyDescent="0.25">
      <c r="A6075" s="77">
        <v>6069</v>
      </c>
      <c r="B6075" s="76" t="s">
        <v>3181</v>
      </c>
      <c r="C6075" s="98" t="s">
        <v>1638</v>
      </c>
      <c r="D6075" s="77" t="s">
        <v>1586</v>
      </c>
      <c r="E6075" s="76" t="s">
        <v>2460</v>
      </c>
      <c r="F6075" s="94" t="s">
        <v>1596</v>
      </c>
      <c r="G6075" s="94">
        <v>0.25</v>
      </c>
      <c r="H6075" s="94">
        <v>1.6182405165456014E-2</v>
      </c>
      <c r="I6075" s="94">
        <v>0.22072380952380952</v>
      </c>
    </row>
    <row r="6076" spans="1:9" s="97" customFormat="1" ht="11.25" customHeight="1" x14ac:dyDescent="0.25">
      <c r="A6076" s="77">
        <v>6070</v>
      </c>
      <c r="B6076" s="76" t="s">
        <v>7039</v>
      </c>
      <c r="C6076" s="98" t="s">
        <v>1706</v>
      </c>
      <c r="D6076" s="77" t="s">
        <v>1586</v>
      </c>
      <c r="E6076" s="76" t="s">
        <v>7805</v>
      </c>
      <c r="F6076" s="94" t="s">
        <v>1596</v>
      </c>
      <c r="G6076" s="94">
        <v>1.26</v>
      </c>
      <c r="H6076" s="94">
        <v>0.14593169895076677</v>
      </c>
      <c r="I6076" s="94">
        <v>0.45696047619047614</v>
      </c>
    </row>
    <row r="6077" spans="1:9" s="97" customFormat="1" ht="11.25" customHeight="1" x14ac:dyDescent="0.25">
      <c r="A6077" s="77">
        <v>6071</v>
      </c>
      <c r="B6077" s="76" t="s">
        <v>2252</v>
      </c>
      <c r="C6077" s="98" t="s">
        <v>1627</v>
      </c>
      <c r="D6077" s="77" t="s">
        <v>1586</v>
      </c>
      <c r="E6077" s="76" t="s">
        <v>4918</v>
      </c>
      <c r="F6077" s="94" t="s">
        <v>1596</v>
      </c>
      <c r="G6077" s="94">
        <v>0.4</v>
      </c>
      <c r="H6077" s="94">
        <v>0.12429882970137207</v>
      </c>
      <c r="I6077" s="94">
        <v>0.26026190476190475</v>
      </c>
    </row>
    <row r="6078" spans="1:9" s="97" customFormat="1" ht="11.25" customHeight="1" x14ac:dyDescent="0.25">
      <c r="A6078" s="77">
        <v>6072</v>
      </c>
      <c r="B6078" s="76" t="s">
        <v>3180</v>
      </c>
      <c r="C6078" s="98" t="s">
        <v>1638</v>
      </c>
      <c r="D6078" s="77" t="s">
        <v>1586</v>
      </c>
      <c r="E6078" s="76" t="s">
        <v>2460</v>
      </c>
      <c r="F6078" s="94" t="s">
        <v>1596</v>
      </c>
      <c r="G6078" s="94">
        <v>0.25</v>
      </c>
      <c r="H6078" s="94">
        <v>4.9626715092816791E-2</v>
      </c>
      <c r="I6078" s="94">
        <v>0.18915238095238093</v>
      </c>
    </row>
    <row r="6079" spans="1:9" s="97" customFormat="1" ht="11.25" customHeight="1" x14ac:dyDescent="0.25">
      <c r="A6079" s="77">
        <v>6073</v>
      </c>
      <c r="B6079" s="76" t="s">
        <v>5526</v>
      </c>
      <c r="C6079" s="98" t="s">
        <v>1633</v>
      </c>
      <c r="D6079" s="77" t="s">
        <v>1586</v>
      </c>
      <c r="E6079" s="76" t="s">
        <v>8538</v>
      </c>
      <c r="F6079" s="94" t="s">
        <v>1596</v>
      </c>
      <c r="G6079" s="94">
        <v>0.06</v>
      </c>
      <c r="H6079" s="94">
        <v>6.0000000000000005E-2</v>
      </c>
      <c r="I6079" s="94">
        <v>0</v>
      </c>
    </row>
    <row r="6080" spans="1:9" s="97" customFormat="1" ht="11.25" customHeight="1" x14ac:dyDescent="0.25">
      <c r="A6080" s="77">
        <v>6074</v>
      </c>
      <c r="B6080" s="76" t="s">
        <v>2330</v>
      </c>
      <c r="C6080" s="98" t="s">
        <v>1633</v>
      </c>
      <c r="D6080" s="77" t="s">
        <v>1586</v>
      </c>
      <c r="E6080" s="76" t="s">
        <v>8537</v>
      </c>
      <c r="F6080" s="94" t="s">
        <v>1596</v>
      </c>
      <c r="G6080" s="94">
        <v>0.25</v>
      </c>
      <c r="H6080" s="94">
        <v>0.25</v>
      </c>
      <c r="I6080" s="94">
        <v>0</v>
      </c>
    </row>
    <row r="6081" spans="1:9" s="97" customFormat="1" ht="11.25" customHeight="1" x14ac:dyDescent="0.25">
      <c r="A6081" s="77">
        <v>6075</v>
      </c>
      <c r="B6081" s="76" t="s">
        <v>3612</v>
      </c>
      <c r="C6081" s="98" t="s">
        <v>1633</v>
      </c>
      <c r="D6081" s="77" t="s">
        <v>1586</v>
      </c>
      <c r="E6081" s="76" t="s">
        <v>5586</v>
      </c>
      <c r="F6081" s="94" t="s">
        <v>1596</v>
      </c>
      <c r="G6081" s="94">
        <v>0.16</v>
      </c>
      <c r="H6081" s="94">
        <v>0.16</v>
      </c>
      <c r="I6081" s="94">
        <v>0</v>
      </c>
    </row>
    <row r="6082" spans="1:9" s="97" customFormat="1" ht="11.25" customHeight="1" x14ac:dyDescent="0.25">
      <c r="A6082" s="77">
        <v>6076</v>
      </c>
      <c r="B6082" s="76" t="s">
        <v>1724</v>
      </c>
      <c r="C6082" s="98" t="s">
        <v>1633</v>
      </c>
      <c r="D6082" s="77" t="s">
        <v>1586</v>
      </c>
      <c r="E6082" s="76" t="s">
        <v>8536</v>
      </c>
      <c r="F6082" s="94" t="s">
        <v>1596</v>
      </c>
      <c r="G6082" s="94">
        <v>0.1</v>
      </c>
      <c r="H6082" s="94">
        <v>6.0648708635996779E-2</v>
      </c>
      <c r="I6082" s="94">
        <v>3.714761904761904E-2</v>
      </c>
    </row>
    <row r="6083" spans="1:9" s="97" customFormat="1" ht="11.25" customHeight="1" x14ac:dyDescent="0.25">
      <c r="A6083" s="77">
        <v>6077</v>
      </c>
      <c r="B6083" s="76" t="s">
        <v>1735</v>
      </c>
      <c r="C6083" s="98" t="s">
        <v>1627</v>
      </c>
      <c r="D6083" s="77" t="s">
        <v>1586</v>
      </c>
      <c r="E6083" s="76" t="s">
        <v>4964</v>
      </c>
      <c r="F6083" s="94" t="s">
        <v>1596</v>
      </c>
      <c r="G6083" s="94">
        <v>0.16</v>
      </c>
      <c r="H6083" s="94">
        <v>1.7899999999999999E-2</v>
      </c>
      <c r="I6083" s="94">
        <v>0.13414239999999997</v>
      </c>
    </row>
    <row r="6084" spans="1:9" s="97" customFormat="1" ht="11.25" customHeight="1" x14ac:dyDescent="0.25">
      <c r="A6084" s="77">
        <v>6078</v>
      </c>
      <c r="B6084" s="76" t="s">
        <v>2215</v>
      </c>
      <c r="C6084" s="98" t="s">
        <v>1633</v>
      </c>
      <c r="D6084" s="77" t="s">
        <v>1586</v>
      </c>
      <c r="E6084" s="76" t="s">
        <v>5420</v>
      </c>
      <c r="F6084" s="94" t="s">
        <v>1596</v>
      </c>
      <c r="G6084" s="94">
        <v>0.25</v>
      </c>
      <c r="H6084" s="94">
        <v>0.1805589184826473</v>
      </c>
      <c r="I6084" s="94">
        <v>6.5552380952380945E-2</v>
      </c>
    </row>
    <row r="6085" spans="1:9" s="97" customFormat="1" ht="11.25" customHeight="1" x14ac:dyDescent="0.25">
      <c r="A6085" s="77">
        <v>6079</v>
      </c>
      <c r="B6085" s="76" t="s">
        <v>2214</v>
      </c>
      <c r="C6085" s="98" t="s">
        <v>1633</v>
      </c>
      <c r="D6085" s="77" t="s">
        <v>1586</v>
      </c>
      <c r="E6085" s="76" t="s">
        <v>5586</v>
      </c>
      <c r="F6085" s="94" t="s">
        <v>1596</v>
      </c>
      <c r="G6085" s="94">
        <v>0.16</v>
      </c>
      <c r="H6085" s="94">
        <v>0.14668079096045197</v>
      </c>
      <c r="I6085" s="94">
        <v>1.2573333333333324E-2</v>
      </c>
    </row>
    <row r="6086" spans="1:9" s="97" customFormat="1" ht="11.25" customHeight="1" x14ac:dyDescent="0.25">
      <c r="A6086" s="77">
        <v>6080</v>
      </c>
      <c r="B6086" s="76" t="s">
        <v>1725</v>
      </c>
      <c r="C6086" s="98" t="s">
        <v>1633</v>
      </c>
      <c r="D6086" s="77" t="s">
        <v>1586</v>
      </c>
      <c r="E6086" s="76" t="s">
        <v>8535</v>
      </c>
      <c r="F6086" s="94" t="s">
        <v>1596</v>
      </c>
      <c r="G6086" s="94">
        <v>0.16</v>
      </c>
      <c r="H6086" s="94">
        <v>0.14062247780468121</v>
      </c>
      <c r="I6086" s="94">
        <v>1.8292380952380935E-2</v>
      </c>
    </row>
    <row r="6087" spans="1:9" s="97" customFormat="1" ht="11.25" customHeight="1" x14ac:dyDescent="0.25">
      <c r="A6087" s="77">
        <v>6081</v>
      </c>
      <c r="B6087" s="76" t="s">
        <v>3551</v>
      </c>
      <c r="C6087" s="98" t="s">
        <v>1633</v>
      </c>
      <c r="D6087" s="77" t="s">
        <v>1586</v>
      </c>
      <c r="E6087" s="76" t="s">
        <v>8534</v>
      </c>
      <c r="F6087" s="94" t="s">
        <v>1596</v>
      </c>
      <c r="G6087" s="94">
        <v>0.1</v>
      </c>
      <c r="H6087" s="94">
        <v>0.1</v>
      </c>
      <c r="I6087" s="94">
        <v>0</v>
      </c>
    </row>
    <row r="6088" spans="1:9" s="97" customFormat="1" ht="11.25" customHeight="1" x14ac:dyDescent="0.25">
      <c r="A6088" s="77">
        <v>6082</v>
      </c>
      <c r="B6088" s="76" t="s">
        <v>8533</v>
      </c>
      <c r="C6088" s="98" t="s">
        <v>1633</v>
      </c>
      <c r="D6088" s="77" t="s">
        <v>1586</v>
      </c>
      <c r="E6088" s="76" t="s">
        <v>9574</v>
      </c>
      <c r="F6088" s="94" t="s">
        <v>1596</v>
      </c>
      <c r="G6088" s="94">
        <v>0.4</v>
      </c>
      <c r="H6088" s="94">
        <v>4.6912832929782086E-2</v>
      </c>
      <c r="I6088" s="94">
        <v>0.33331428571428567</v>
      </c>
    </row>
    <row r="6089" spans="1:9" s="97" customFormat="1" ht="11.25" customHeight="1" x14ac:dyDescent="0.25">
      <c r="A6089" s="77">
        <v>6083</v>
      </c>
      <c r="B6089" s="76" t="s">
        <v>1793</v>
      </c>
      <c r="C6089" s="98" t="s">
        <v>1633</v>
      </c>
      <c r="D6089" s="77" t="s">
        <v>1586</v>
      </c>
      <c r="E6089" s="76" t="s">
        <v>5420</v>
      </c>
      <c r="F6089" s="94" t="s">
        <v>1596</v>
      </c>
      <c r="G6089" s="94">
        <v>6.3E-2</v>
      </c>
      <c r="H6089" s="94">
        <v>6.3E-2</v>
      </c>
      <c r="I6089" s="94">
        <v>0</v>
      </c>
    </row>
    <row r="6090" spans="1:9" s="97" customFormat="1" ht="11.25" customHeight="1" x14ac:dyDescent="0.25">
      <c r="A6090" s="77">
        <v>6084</v>
      </c>
      <c r="B6090" s="76" t="s">
        <v>3179</v>
      </c>
      <c r="C6090" s="98" t="s">
        <v>1638</v>
      </c>
      <c r="D6090" s="77" t="s">
        <v>1586</v>
      </c>
      <c r="E6090" s="76" t="s">
        <v>2460</v>
      </c>
      <c r="F6090" s="94" t="s">
        <v>1596</v>
      </c>
      <c r="G6090" s="94">
        <v>0.25</v>
      </c>
      <c r="H6090" s="94">
        <v>4.4582324455205817E-2</v>
      </c>
      <c r="I6090" s="94">
        <v>0.19391428571428568</v>
      </c>
    </row>
    <row r="6091" spans="1:9" s="97" customFormat="1" ht="11.25" customHeight="1" x14ac:dyDescent="0.25">
      <c r="A6091" s="77">
        <v>6085</v>
      </c>
      <c r="B6091" s="76" t="s">
        <v>5525</v>
      </c>
      <c r="C6091" s="98" t="s">
        <v>1633</v>
      </c>
      <c r="D6091" s="77" t="s">
        <v>1586</v>
      </c>
      <c r="E6091" s="76" t="s">
        <v>5420</v>
      </c>
      <c r="F6091" s="94" t="s">
        <v>1596</v>
      </c>
      <c r="G6091" s="94">
        <v>0.16</v>
      </c>
      <c r="H6091" s="94">
        <v>0.12093926553672317</v>
      </c>
      <c r="I6091" s="94">
        <v>3.6873333333333327E-2</v>
      </c>
    </row>
    <row r="6092" spans="1:9" s="97" customFormat="1" ht="11.25" customHeight="1" x14ac:dyDescent="0.25">
      <c r="A6092" s="77">
        <v>6086</v>
      </c>
      <c r="B6092" s="76" t="s">
        <v>2212</v>
      </c>
      <c r="C6092" s="98" t="s">
        <v>1633</v>
      </c>
      <c r="D6092" s="77" t="s">
        <v>1586</v>
      </c>
      <c r="E6092" s="76" t="s">
        <v>5420</v>
      </c>
      <c r="F6092" s="94" t="s">
        <v>1596</v>
      </c>
      <c r="G6092" s="94">
        <v>0.16</v>
      </c>
      <c r="H6092" s="94">
        <v>0.12271489104116223</v>
      </c>
      <c r="I6092" s="94">
        <v>3.519714285714285E-2</v>
      </c>
    </row>
    <row r="6093" spans="1:9" s="97" customFormat="1" ht="11.25" customHeight="1" x14ac:dyDescent="0.25">
      <c r="A6093" s="77">
        <v>6087</v>
      </c>
      <c r="B6093" s="76" t="s">
        <v>2557</v>
      </c>
      <c r="C6093" s="98" t="s">
        <v>1638</v>
      </c>
      <c r="D6093" s="77" t="s">
        <v>1586</v>
      </c>
      <c r="E6093" s="76" t="s">
        <v>2460</v>
      </c>
      <c r="F6093" s="94" t="s">
        <v>1596</v>
      </c>
      <c r="G6093" s="94">
        <v>0.1</v>
      </c>
      <c r="H6093" s="94">
        <v>0.1</v>
      </c>
      <c r="I6093" s="94">
        <v>0</v>
      </c>
    </row>
    <row r="6094" spans="1:9" s="97" customFormat="1" ht="11.25" customHeight="1" x14ac:dyDescent="0.25">
      <c r="A6094" s="77">
        <v>6088</v>
      </c>
      <c r="B6094" s="76" t="s">
        <v>1700</v>
      </c>
      <c r="C6094" s="98" t="s">
        <v>1633</v>
      </c>
      <c r="D6094" s="77" t="s">
        <v>1586</v>
      </c>
      <c r="E6094" s="76" t="s">
        <v>5420</v>
      </c>
      <c r="F6094" s="94" t="s">
        <v>1596</v>
      </c>
      <c r="G6094" s="94">
        <v>6.3E-2</v>
      </c>
      <c r="H6094" s="94">
        <v>6.3E-2</v>
      </c>
      <c r="I6094" s="94">
        <v>0</v>
      </c>
    </row>
    <row r="6095" spans="1:9" s="97" customFormat="1" ht="11.25" customHeight="1" x14ac:dyDescent="0.25">
      <c r="A6095" s="77">
        <v>6089</v>
      </c>
      <c r="B6095" s="76" t="s">
        <v>1614</v>
      </c>
      <c r="C6095" s="98" t="s">
        <v>1633</v>
      </c>
      <c r="D6095" s="77" t="s">
        <v>1586</v>
      </c>
      <c r="E6095" s="76" t="s">
        <v>5524</v>
      </c>
      <c r="F6095" s="94" t="s">
        <v>1596</v>
      </c>
      <c r="G6095" s="94">
        <v>0.25</v>
      </c>
      <c r="H6095" s="94">
        <v>1.8916464891041162E-2</v>
      </c>
      <c r="I6095" s="94">
        <v>0.21814285714285714</v>
      </c>
    </row>
    <row r="6096" spans="1:9" s="97" customFormat="1" ht="11.25" customHeight="1" x14ac:dyDescent="0.25">
      <c r="A6096" s="77">
        <v>6090</v>
      </c>
      <c r="B6096" s="76" t="s">
        <v>1779</v>
      </c>
      <c r="C6096" s="98" t="s">
        <v>1633</v>
      </c>
      <c r="D6096" s="77" t="s">
        <v>1586</v>
      </c>
      <c r="E6096" s="76" t="s">
        <v>5524</v>
      </c>
      <c r="F6096" s="94" t="s">
        <v>1596</v>
      </c>
      <c r="G6096" s="94">
        <v>0.1</v>
      </c>
      <c r="H6096" s="94">
        <v>4.4390637610976598E-3</v>
      </c>
      <c r="I6096" s="94">
        <v>9.0209523809523795E-2</v>
      </c>
    </row>
    <row r="6097" spans="1:9" s="97" customFormat="1" ht="11.25" customHeight="1" x14ac:dyDescent="0.25">
      <c r="A6097" s="77">
        <v>6091</v>
      </c>
      <c r="B6097" s="76" t="s">
        <v>1726</v>
      </c>
      <c r="C6097" s="98" t="s">
        <v>1627</v>
      </c>
      <c r="D6097" s="77" t="s">
        <v>1586</v>
      </c>
      <c r="E6097" s="76" t="s">
        <v>4949</v>
      </c>
      <c r="F6097" s="94" t="s">
        <v>1596</v>
      </c>
      <c r="G6097" s="94">
        <v>2.5000000000000001E-2</v>
      </c>
      <c r="H6097" s="94">
        <v>1.55E-2</v>
      </c>
      <c r="I6097" s="94">
        <v>8.9680000000000003E-3</v>
      </c>
    </row>
    <row r="6098" spans="1:9" s="97" customFormat="1" ht="11.25" customHeight="1" x14ac:dyDescent="0.25">
      <c r="A6098" s="77">
        <v>6092</v>
      </c>
      <c r="B6098" s="76" t="s">
        <v>3611</v>
      </c>
      <c r="C6098" s="98" t="s">
        <v>1633</v>
      </c>
      <c r="D6098" s="77" t="s">
        <v>1586</v>
      </c>
      <c r="E6098" s="76" t="s">
        <v>8532</v>
      </c>
      <c r="F6098" s="94" t="s">
        <v>1596</v>
      </c>
      <c r="G6098" s="94">
        <v>0.16</v>
      </c>
      <c r="H6098" s="94">
        <v>0.10250201775625505</v>
      </c>
      <c r="I6098" s="94">
        <v>5.4278095238095243E-2</v>
      </c>
    </row>
    <row r="6099" spans="1:9" s="97" customFormat="1" ht="11.25" customHeight="1" x14ac:dyDescent="0.25">
      <c r="A6099" s="77">
        <v>6093</v>
      </c>
      <c r="B6099" s="76" t="s">
        <v>1623</v>
      </c>
      <c r="C6099" s="98" t="s">
        <v>1633</v>
      </c>
      <c r="D6099" s="77" t="s">
        <v>1586</v>
      </c>
      <c r="E6099" s="76" t="s">
        <v>5420</v>
      </c>
      <c r="F6099" s="94" t="s">
        <v>1596</v>
      </c>
      <c r="G6099" s="94">
        <v>0.16</v>
      </c>
      <c r="H6099" s="94">
        <v>5.9069814366424535E-2</v>
      </c>
      <c r="I6099" s="94">
        <v>9.5278095238095231E-2</v>
      </c>
    </row>
    <row r="6100" spans="1:9" s="97" customFormat="1" ht="11.25" customHeight="1" x14ac:dyDescent="0.25">
      <c r="A6100" s="77">
        <v>6094</v>
      </c>
      <c r="B6100" s="76" t="s">
        <v>1771</v>
      </c>
      <c r="C6100" s="98" t="s">
        <v>1633</v>
      </c>
      <c r="D6100" s="77" t="s">
        <v>1586</v>
      </c>
      <c r="E6100" s="76" t="s">
        <v>8530</v>
      </c>
      <c r="F6100" s="94" t="s">
        <v>1596</v>
      </c>
      <c r="G6100" s="94">
        <v>0.1</v>
      </c>
      <c r="H6100" s="94">
        <v>7.5141242937853125E-2</v>
      </c>
      <c r="I6100" s="94">
        <v>2.346666666666665E-2</v>
      </c>
    </row>
    <row r="6101" spans="1:9" s="97" customFormat="1" ht="11.25" customHeight="1" x14ac:dyDescent="0.25">
      <c r="A6101" s="77">
        <v>6095</v>
      </c>
      <c r="B6101" s="76" t="s">
        <v>5523</v>
      </c>
      <c r="C6101" s="98" t="s">
        <v>1633</v>
      </c>
      <c r="D6101" s="77" t="s">
        <v>1586</v>
      </c>
      <c r="E6101" s="76" t="s">
        <v>8531</v>
      </c>
      <c r="F6101" s="94" t="s">
        <v>1596</v>
      </c>
      <c r="G6101" s="94">
        <v>0.16</v>
      </c>
      <c r="H6101" s="94">
        <v>0.16</v>
      </c>
      <c r="I6101" s="94">
        <v>0</v>
      </c>
    </row>
    <row r="6102" spans="1:9" s="97" customFormat="1" ht="11.25" customHeight="1" x14ac:dyDescent="0.25">
      <c r="A6102" s="77">
        <v>6096</v>
      </c>
      <c r="B6102" s="76" t="s">
        <v>3549</v>
      </c>
      <c r="C6102" s="98" t="s">
        <v>1633</v>
      </c>
      <c r="D6102" s="77" t="s">
        <v>1586</v>
      </c>
      <c r="E6102" s="76" t="s">
        <v>5420</v>
      </c>
      <c r="F6102" s="94" t="s">
        <v>1596</v>
      </c>
      <c r="G6102" s="94">
        <v>0.16</v>
      </c>
      <c r="H6102" s="94">
        <v>0.11871468926553672</v>
      </c>
      <c r="I6102" s="94">
        <v>3.8973333333333339E-2</v>
      </c>
    </row>
    <row r="6103" spans="1:9" s="97" customFormat="1" ht="11.25" customHeight="1" x14ac:dyDescent="0.25">
      <c r="A6103" s="77">
        <v>6097</v>
      </c>
      <c r="B6103" s="76" t="s">
        <v>1792</v>
      </c>
      <c r="C6103" s="98" t="s">
        <v>1633</v>
      </c>
      <c r="D6103" s="77" t="s">
        <v>1586</v>
      </c>
      <c r="E6103" s="76" t="s">
        <v>5420</v>
      </c>
      <c r="F6103" s="94" t="s">
        <v>1596</v>
      </c>
      <c r="G6103" s="94">
        <v>6.3E-2</v>
      </c>
      <c r="H6103" s="94">
        <v>6.3E-2</v>
      </c>
      <c r="I6103" s="94">
        <v>0</v>
      </c>
    </row>
    <row r="6104" spans="1:9" s="97" customFormat="1" ht="11.25" customHeight="1" x14ac:dyDescent="0.25">
      <c r="A6104" s="77">
        <v>6098</v>
      </c>
      <c r="B6104" s="76" t="s">
        <v>4619</v>
      </c>
      <c r="C6104" s="98" t="s">
        <v>1627</v>
      </c>
      <c r="D6104" s="77" t="s">
        <v>1586</v>
      </c>
      <c r="E6104" s="76" t="s">
        <v>4918</v>
      </c>
      <c r="F6104" s="94" t="s">
        <v>1596</v>
      </c>
      <c r="G6104" s="94">
        <v>1.26</v>
      </c>
      <c r="H6104" s="94">
        <v>0.12913387812752217</v>
      </c>
      <c r="I6104" s="94">
        <v>0.4728176190476191</v>
      </c>
    </row>
    <row r="6105" spans="1:9" s="97" customFormat="1" ht="11.25" customHeight="1" x14ac:dyDescent="0.25">
      <c r="A6105" s="77">
        <v>6099</v>
      </c>
      <c r="B6105" s="76" t="s">
        <v>1788</v>
      </c>
      <c r="C6105" s="98" t="s">
        <v>1633</v>
      </c>
      <c r="D6105" s="77" t="s">
        <v>1586</v>
      </c>
      <c r="E6105" s="76" t="s">
        <v>5420</v>
      </c>
      <c r="F6105" s="94" t="s">
        <v>1596</v>
      </c>
      <c r="G6105" s="94">
        <v>0.1</v>
      </c>
      <c r="H6105" s="94">
        <v>0.1</v>
      </c>
      <c r="I6105" s="94">
        <v>0</v>
      </c>
    </row>
    <row r="6106" spans="1:9" s="97" customFormat="1" ht="11.25" customHeight="1" x14ac:dyDescent="0.25">
      <c r="A6106" s="77">
        <v>6100</v>
      </c>
      <c r="B6106" s="76" t="s">
        <v>384</v>
      </c>
      <c r="C6106" s="98" t="s">
        <v>1633</v>
      </c>
      <c r="D6106" s="77" t="s">
        <v>1586</v>
      </c>
      <c r="E6106" s="76" t="s">
        <v>8530</v>
      </c>
      <c r="F6106" s="94" t="s">
        <v>1596</v>
      </c>
      <c r="G6106" s="94">
        <v>0.1</v>
      </c>
      <c r="H6106" s="94">
        <v>6.5000000000000002E-2</v>
      </c>
      <c r="I6106" s="94">
        <v>3.304E-2</v>
      </c>
    </row>
    <row r="6107" spans="1:9" s="97" customFormat="1" ht="11.25" customHeight="1" x14ac:dyDescent="0.25">
      <c r="A6107" s="77">
        <v>6101</v>
      </c>
      <c r="B6107" s="76" t="s">
        <v>3177</v>
      </c>
      <c r="C6107" s="98" t="s">
        <v>1638</v>
      </c>
      <c r="D6107" s="77" t="s">
        <v>1586</v>
      </c>
      <c r="E6107" s="76" t="s">
        <v>8529</v>
      </c>
      <c r="F6107" s="94" t="s">
        <v>1596</v>
      </c>
      <c r="G6107" s="94">
        <v>6.3E-2</v>
      </c>
      <c r="H6107" s="94">
        <v>6.3E-2</v>
      </c>
      <c r="I6107" s="94">
        <v>0</v>
      </c>
    </row>
    <row r="6108" spans="1:9" s="97" customFormat="1" ht="11.25" customHeight="1" x14ac:dyDescent="0.25">
      <c r="A6108" s="77">
        <v>6102</v>
      </c>
      <c r="B6108" s="76" t="s">
        <v>3176</v>
      </c>
      <c r="C6108" s="98" t="s">
        <v>1638</v>
      </c>
      <c r="D6108" s="77" t="s">
        <v>1586</v>
      </c>
      <c r="E6108" s="76" t="s">
        <v>2460</v>
      </c>
      <c r="F6108" s="94" t="s">
        <v>1596</v>
      </c>
      <c r="G6108" s="94">
        <v>6.3E-2</v>
      </c>
      <c r="H6108" s="94">
        <v>3.4256456820016143E-2</v>
      </c>
      <c r="I6108" s="94">
        <v>2.7133904761904762E-2</v>
      </c>
    </row>
    <row r="6109" spans="1:9" s="97" customFormat="1" ht="11.25" customHeight="1" x14ac:dyDescent="0.25">
      <c r="A6109" s="77">
        <v>6103</v>
      </c>
      <c r="B6109" s="76" t="s">
        <v>3175</v>
      </c>
      <c r="C6109" s="98" t="s">
        <v>1638</v>
      </c>
      <c r="D6109" s="77" t="s">
        <v>1586</v>
      </c>
      <c r="E6109" s="76" t="s">
        <v>2460</v>
      </c>
      <c r="F6109" s="94" t="s">
        <v>1596</v>
      </c>
      <c r="G6109" s="94">
        <v>0.25</v>
      </c>
      <c r="H6109" s="94">
        <v>8.8665254237288132E-2</v>
      </c>
      <c r="I6109" s="94">
        <v>0.15229999999999999</v>
      </c>
    </row>
    <row r="6110" spans="1:9" s="97" customFormat="1" ht="11.25" customHeight="1" x14ac:dyDescent="0.25">
      <c r="A6110" s="77">
        <v>6104</v>
      </c>
      <c r="B6110" s="76" t="s">
        <v>4963</v>
      </c>
      <c r="C6110" s="98" t="s">
        <v>1627</v>
      </c>
      <c r="D6110" s="77" t="s">
        <v>1586</v>
      </c>
      <c r="E6110" s="76" t="s">
        <v>4918</v>
      </c>
      <c r="F6110" s="94" t="s">
        <v>1596</v>
      </c>
      <c r="G6110" s="94">
        <v>0.25</v>
      </c>
      <c r="H6110" s="94">
        <v>7.8687449556093636E-2</v>
      </c>
      <c r="I6110" s="94">
        <v>0.1617190476190476</v>
      </c>
    </row>
    <row r="6111" spans="1:9" s="97" customFormat="1" ht="11.25" customHeight="1" x14ac:dyDescent="0.25">
      <c r="A6111" s="77">
        <v>6105</v>
      </c>
      <c r="B6111" s="76" t="s">
        <v>812</v>
      </c>
      <c r="C6111" s="98" t="s">
        <v>1627</v>
      </c>
      <c r="D6111" s="77" t="s">
        <v>1586</v>
      </c>
      <c r="E6111" s="76" t="s">
        <v>4918</v>
      </c>
      <c r="F6111" s="94" t="s">
        <v>1596</v>
      </c>
      <c r="G6111" s="94">
        <v>0.25</v>
      </c>
      <c r="H6111" s="94">
        <v>0.12777441485068605</v>
      </c>
      <c r="I6111" s="94">
        <v>0.11538095238095236</v>
      </c>
    </row>
    <row r="6112" spans="1:9" s="97" customFormat="1" ht="11.25" customHeight="1" x14ac:dyDescent="0.25">
      <c r="A6112" s="77">
        <v>6106</v>
      </c>
      <c r="B6112" s="76" t="s">
        <v>4962</v>
      </c>
      <c r="C6112" s="98" t="s">
        <v>1627</v>
      </c>
      <c r="D6112" s="77" t="s">
        <v>1586</v>
      </c>
      <c r="E6112" s="76" t="s">
        <v>4918</v>
      </c>
      <c r="F6112" s="94" t="s">
        <v>1596</v>
      </c>
      <c r="G6112" s="94">
        <v>0.5</v>
      </c>
      <c r="H6112" s="94">
        <v>9.4496569814366438E-2</v>
      </c>
      <c r="I6112" s="94">
        <v>0.14679523809523806</v>
      </c>
    </row>
    <row r="6113" spans="1:9" s="97" customFormat="1" ht="11.25" customHeight="1" x14ac:dyDescent="0.25">
      <c r="A6113" s="77">
        <v>6107</v>
      </c>
      <c r="B6113" s="76" t="s">
        <v>2558</v>
      </c>
      <c r="C6113" s="98" t="s">
        <v>1638</v>
      </c>
      <c r="D6113" s="77" t="s">
        <v>1586</v>
      </c>
      <c r="E6113" s="76" t="s">
        <v>2460</v>
      </c>
      <c r="F6113" s="94" t="s">
        <v>1596</v>
      </c>
      <c r="G6113" s="94">
        <v>0.1</v>
      </c>
      <c r="H6113" s="94">
        <v>0.1</v>
      </c>
      <c r="I6113" s="94">
        <v>0</v>
      </c>
    </row>
    <row r="6114" spans="1:9" s="97" customFormat="1" ht="11.25" customHeight="1" x14ac:dyDescent="0.25">
      <c r="A6114" s="77">
        <v>6108</v>
      </c>
      <c r="B6114" s="76" t="s">
        <v>4961</v>
      </c>
      <c r="C6114" s="98" t="s">
        <v>1627</v>
      </c>
      <c r="D6114" s="77" t="s">
        <v>1586</v>
      </c>
      <c r="E6114" s="76" t="s">
        <v>4918</v>
      </c>
      <c r="F6114" s="94" t="s">
        <v>1596</v>
      </c>
      <c r="G6114" s="94">
        <v>0.25</v>
      </c>
      <c r="H6114" s="94">
        <v>0.10973567393058919</v>
      </c>
      <c r="I6114" s="94">
        <v>0.13240952380952378</v>
      </c>
    </row>
    <row r="6115" spans="1:9" s="97" customFormat="1" ht="11.25" customHeight="1" x14ac:dyDescent="0.25">
      <c r="A6115" s="77">
        <v>6109</v>
      </c>
      <c r="B6115" s="76" t="s">
        <v>4960</v>
      </c>
      <c r="C6115" s="98" t="s">
        <v>1627</v>
      </c>
      <c r="D6115" s="77" t="s">
        <v>1586</v>
      </c>
      <c r="E6115" s="76" t="s">
        <v>4918</v>
      </c>
      <c r="F6115" s="94" t="s">
        <v>1596</v>
      </c>
      <c r="G6115" s="94">
        <v>6.3E-2</v>
      </c>
      <c r="H6115" s="94">
        <v>5.3066989507667479E-2</v>
      </c>
      <c r="I6115" s="94">
        <v>9.3767619047618999E-3</v>
      </c>
    </row>
    <row r="6116" spans="1:9" s="97" customFormat="1" ht="11.25" customHeight="1" x14ac:dyDescent="0.25">
      <c r="A6116" s="77">
        <v>6110</v>
      </c>
      <c r="B6116" s="76" t="s">
        <v>4959</v>
      </c>
      <c r="C6116" s="98" t="s">
        <v>1627</v>
      </c>
      <c r="D6116" s="77" t="s">
        <v>1586</v>
      </c>
      <c r="E6116" s="76" t="s">
        <v>4932</v>
      </c>
      <c r="F6116" s="94" t="s">
        <v>1596</v>
      </c>
      <c r="G6116" s="94">
        <v>0.25</v>
      </c>
      <c r="H6116" s="94">
        <v>9.6025020177562551E-2</v>
      </c>
      <c r="I6116" s="94">
        <v>0.14535238095238093</v>
      </c>
    </row>
    <row r="6117" spans="1:9" s="97" customFormat="1" ht="11.25" customHeight="1" x14ac:dyDescent="0.25">
      <c r="A6117" s="77">
        <v>6111</v>
      </c>
      <c r="B6117" s="76" t="s">
        <v>4958</v>
      </c>
      <c r="C6117" s="98" t="s">
        <v>1627</v>
      </c>
      <c r="D6117" s="77" t="s">
        <v>1586</v>
      </c>
      <c r="E6117" s="76" t="s">
        <v>4918</v>
      </c>
      <c r="F6117" s="94" t="s">
        <v>1596</v>
      </c>
      <c r="G6117" s="94">
        <v>0.25</v>
      </c>
      <c r="H6117" s="94">
        <v>0.14867332526230831</v>
      </c>
      <c r="I6117" s="94">
        <v>9.5652380952380947E-2</v>
      </c>
    </row>
    <row r="6118" spans="1:9" s="97" customFormat="1" ht="11.25" customHeight="1" x14ac:dyDescent="0.25">
      <c r="A6118" s="77">
        <v>6112</v>
      </c>
      <c r="B6118" s="76" t="s">
        <v>1825</v>
      </c>
      <c r="C6118" s="98" t="s">
        <v>1627</v>
      </c>
      <c r="D6118" s="77" t="s">
        <v>1586</v>
      </c>
      <c r="E6118" s="76" t="s">
        <v>4918</v>
      </c>
      <c r="F6118" s="94" t="s">
        <v>1596</v>
      </c>
      <c r="G6118" s="94">
        <v>0.25</v>
      </c>
      <c r="H6118" s="94">
        <v>0.15975080710250203</v>
      </c>
      <c r="I6118" s="94">
        <v>8.5195238095238088E-2</v>
      </c>
    </row>
    <row r="6119" spans="1:9" s="97" customFormat="1" ht="11.25" customHeight="1" x14ac:dyDescent="0.25">
      <c r="A6119" s="77">
        <v>6113</v>
      </c>
      <c r="B6119" s="76" t="s">
        <v>3185</v>
      </c>
      <c r="C6119" s="98" t="s">
        <v>1638</v>
      </c>
      <c r="D6119" s="77" t="s">
        <v>1586</v>
      </c>
      <c r="E6119" s="76" t="s">
        <v>2460</v>
      </c>
      <c r="F6119" s="94" t="s">
        <v>1596</v>
      </c>
      <c r="G6119" s="94">
        <v>1.6</v>
      </c>
      <c r="H6119" s="94">
        <v>0.20878732849071835</v>
      </c>
      <c r="I6119" s="94">
        <v>1.3133047619047618</v>
      </c>
    </row>
    <row r="6120" spans="1:9" s="97" customFormat="1" ht="11.25" customHeight="1" x14ac:dyDescent="0.25">
      <c r="A6120" s="77">
        <v>6114</v>
      </c>
      <c r="B6120" s="76" t="s">
        <v>4957</v>
      </c>
      <c r="C6120" s="98" t="s">
        <v>1627</v>
      </c>
      <c r="D6120" s="77" t="s">
        <v>1586</v>
      </c>
      <c r="E6120" s="76" t="s">
        <v>4932</v>
      </c>
      <c r="F6120" s="94" t="s">
        <v>1596</v>
      </c>
      <c r="G6120" s="94">
        <v>0.16</v>
      </c>
      <c r="H6120" s="94">
        <v>0.16</v>
      </c>
      <c r="I6120" s="94">
        <v>0</v>
      </c>
    </row>
    <row r="6121" spans="1:9" s="97" customFormat="1" ht="11.25" customHeight="1" x14ac:dyDescent="0.25">
      <c r="A6121" s="77">
        <v>6115</v>
      </c>
      <c r="B6121" s="76" t="s">
        <v>4956</v>
      </c>
      <c r="C6121" s="98" t="s">
        <v>1627</v>
      </c>
      <c r="D6121" s="77" t="s">
        <v>1586</v>
      </c>
      <c r="E6121" s="76" t="s">
        <v>4918</v>
      </c>
      <c r="F6121" s="94" t="s">
        <v>1596</v>
      </c>
      <c r="G6121" s="94">
        <v>0.16</v>
      </c>
      <c r="H6121" s="94">
        <v>6.6258071025020182E-2</v>
      </c>
      <c r="I6121" s="94">
        <v>8.8492380952380947E-2</v>
      </c>
    </row>
    <row r="6122" spans="1:9" s="97" customFormat="1" ht="11.25" customHeight="1" x14ac:dyDescent="0.25">
      <c r="A6122" s="77">
        <v>6116</v>
      </c>
      <c r="B6122" s="76" t="s">
        <v>4955</v>
      </c>
      <c r="C6122" s="98" t="s">
        <v>1627</v>
      </c>
      <c r="D6122" s="77" t="s">
        <v>1586</v>
      </c>
      <c r="E6122" s="76" t="s">
        <v>4918</v>
      </c>
      <c r="F6122" s="94" t="s">
        <v>1596</v>
      </c>
      <c r="G6122" s="94">
        <v>0.16</v>
      </c>
      <c r="H6122" s="94">
        <v>0.16</v>
      </c>
      <c r="I6122" s="94">
        <v>0</v>
      </c>
    </row>
    <row r="6123" spans="1:9" s="97" customFormat="1" ht="11.25" customHeight="1" x14ac:dyDescent="0.25">
      <c r="A6123" s="77">
        <v>6117</v>
      </c>
      <c r="B6123" s="76" t="s">
        <v>4954</v>
      </c>
      <c r="C6123" s="98" t="s">
        <v>1627</v>
      </c>
      <c r="D6123" s="77" t="s">
        <v>1586</v>
      </c>
      <c r="E6123" s="76" t="s">
        <v>4918</v>
      </c>
      <c r="F6123" s="94" t="s">
        <v>1596</v>
      </c>
      <c r="G6123" s="94">
        <v>0.25</v>
      </c>
      <c r="H6123" s="94">
        <v>5.6123890234059733E-2</v>
      </c>
      <c r="I6123" s="94">
        <v>0.18301904761904761</v>
      </c>
    </row>
    <row r="6124" spans="1:9" s="97" customFormat="1" ht="11.25" customHeight="1" x14ac:dyDescent="0.25">
      <c r="A6124" s="77">
        <v>6118</v>
      </c>
      <c r="B6124" s="76" t="s">
        <v>776</v>
      </c>
      <c r="C6124" s="98" t="s">
        <v>1633</v>
      </c>
      <c r="D6124" s="77" t="s">
        <v>1586</v>
      </c>
      <c r="E6124" s="76" t="s">
        <v>5522</v>
      </c>
      <c r="F6124" s="94" t="s">
        <v>1596</v>
      </c>
      <c r="G6124" s="94">
        <v>0.1</v>
      </c>
      <c r="H6124" s="94">
        <v>2.5746569814366425E-2</v>
      </c>
      <c r="I6124" s="94">
        <v>7.0095238095238085E-2</v>
      </c>
    </row>
    <row r="6125" spans="1:9" s="97" customFormat="1" ht="11.25" customHeight="1" x14ac:dyDescent="0.25">
      <c r="A6125" s="77">
        <v>6119</v>
      </c>
      <c r="B6125" s="76" t="s">
        <v>3540</v>
      </c>
      <c r="C6125" s="98" t="s">
        <v>1633</v>
      </c>
      <c r="D6125" s="77" t="s">
        <v>1586</v>
      </c>
      <c r="E6125" s="76" t="s">
        <v>5564</v>
      </c>
      <c r="F6125" s="94" t="s">
        <v>1596</v>
      </c>
      <c r="G6125" s="94">
        <v>6.3E-2</v>
      </c>
      <c r="H6125" s="94">
        <v>3.8640032284100079E-3</v>
      </c>
      <c r="I6125" s="94">
        <v>5.5824380952380952E-2</v>
      </c>
    </row>
    <row r="6126" spans="1:9" s="97" customFormat="1" ht="11.25" customHeight="1" x14ac:dyDescent="0.25">
      <c r="A6126" s="77">
        <v>6120</v>
      </c>
      <c r="B6126" s="76" t="s">
        <v>3533</v>
      </c>
      <c r="C6126" s="98" t="s">
        <v>1633</v>
      </c>
      <c r="D6126" s="77" t="s">
        <v>1586</v>
      </c>
      <c r="E6126" s="76" t="s">
        <v>5564</v>
      </c>
      <c r="F6126" s="94" t="s">
        <v>1596</v>
      </c>
      <c r="G6126" s="94">
        <v>0.16</v>
      </c>
      <c r="H6126" s="94">
        <v>5.9624697336561748E-2</v>
      </c>
      <c r="I6126" s="94">
        <v>9.4754285714285694E-2</v>
      </c>
    </row>
    <row r="6127" spans="1:9" s="97" customFormat="1" ht="11.25" customHeight="1" x14ac:dyDescent="0.25">
      <c r="A6127" s="77">
        <v>6121</v>
      </c>
      <c r="B6127" s="76" t="s">
        <v>4917</v>
      </c>
      <c r="C6127" s="98" t="s">
        <v>1633</v>
      </c>
      <c r="D6127" s="77" t="s">
        <v>1586</v>
      </c>
      <c r="E6127" s="76" t="s">
        <v>5521</v>
      </c>
      <c r="F6127" s="94" t="s">
        <v>1596</v>
      </c>
      <c r="G6127" s="94">
        <v>0.04</v>
      </c>
      <c r="H6127" s="94">
        <v>9.5641646489104115E-3</v>
      </c>
      <c r="I6127" s="94">
        <v>2.8731428571428571E-2</v>
      </c>
    </row>
    <row r="6128" spans="1:9" s="97" customFormat="1" ht="11.25" customHeight="1" x14ac:dyDescent="0.25">
      <c r="A6128" s="77">
        <v>6122</v>
      </c>
      <c r="B6128" s="76" t="s">
        <v>3564</v>
      </c>
      <c r="C6128" s="98" t="s">
        <v>1633</v>
      </c>
      <c r="D6128" s="77" t="s">
        <v>1586</v>
      </c>
      <c r="E6128" s="76" t="s">
        <v>5564</v>
      </c>
      <c r="F6128" s="94" t="s">
        <v>1596</v>
      </c>
      <c r="G6128" s="94">
        <v>0.04</v>
      </c>
      <c r="H6128" s="94">
        <v>2.1771589991928977E-2</v>
      </c>
      <c r="I6128" s="94">
        <v>1.7207619047619045E-2</v>
      </c>
    </row>
    <row r="6129" spans="1:9" s="97" customFormat="1" ht="11.25" customHeight="1" x14ac:dyDescent="0.25">
      <c r="A6129" s="77">
        <v>6123</v>
      </c>
      <c r="B6129" s="76" t="s">
        <v>3565</v>
      </c>
      <c r="C6129" s="98" t="s">
        <v>1633</v>
      </c>
      <c r="D6129" s="77" t="s">
        <v>1586</v>
      </c>
      <c r="E6129" s="76" t="s">
        <v>5564</v>
      </c>
      <c r="F6129" s="94" t="s">
        <v>1596</v>
      </c>
      <c r="G6129" s="94">
        <v>6.3E-2</v>
      </c>
      <c r="H6129" s="94">
        <v>3.4281678773204198E-2</v>
      </c>
      <c r="I6129" s="94">
        <v>2.7110095238095235E-2</v>
      </c>
    </row>
    <row r="6130" spans="1:9" s="97" customFormat="1" ht="11.25" customHeight="1" x14ac:dyDescent="0.25">
      <c r="A6130" s="77">
        <v>6124</v>
      </c>
      <c r="B6130" s="76" t="s">
        <v>3164</v>
      </c>
      <c r="C6130" s="98" t="s">
        <v>1638</v>
      </c>
      <c r="D6130" s="77" t="s">
        <v>1586</v>
      </c>
      <c r="E6130" s="76" t="s">
        <v>2460</v>
      </c>
      <c r="F6130" s="94" t="s">
        <v>1596</v>
      </c>
      <c r="G6130" s="94">
        <v>0.1</v>
      </c>
      <c r="H6130" s="94">
        <v>5.2436440677966101E-2</v>
      </c>
      <c r="I6130" s="94">
        <v>4.4899999999999995E-2</v>
      </c>
    </row>
    <row r="6131" spans="1:9" s="97" customFormat="1" ht="11.25" customHeight="1" x14ac:dyDescent="0.25">
      <c r="A6131" s="77">
        <v>6125</v>
      </c>
      <c r="B6131" s="76" t="s">
        <v>3173</v>
      </c>
      <c r="C6131" s="98" t="s">
        <v>1638</v>
      </c>
      <c r="D6131" s="77" t="s">
        <v>1586</v>
      </c>
      <c r="E6131" s="76" t="s">
        <v>2555</v>
      </c>
      <c r="F6131" s="94" t="s">
        <v>1596</v>
      </c>
      <c r="G6131" s="94">
        <v>0.1</v>
      </c>
      <c r="H6131" s="94">
        <v>1.517352703793382E-2</v>
      </c>
      <c r="I6131" s="94">
        <v>8.0076190476190467E-2</v>
      </c>
    </row>
    <row r="6132" spans="1:9" s="97" customFormat="1" ht="11.25" customHeight="1" x14ac:dyDescent="0.25">
      <c r="A6132" s="77">
        <v>6126</v>
      </c>
      <c r="B6132" s="76" t="s">
        <v>3172</v>
      </c>
      <c r="C6132" s="98" t="s">
        <v>1638</v>
      </c>
      <c r="D6132" s="77" t="s">
        <v>1586</v>
      </c>
      <c r="E6132" s="76" t="s">
        <v>2460</v>
      </c>
      <c r="F6132" s="94" t="s">
        <v>1596</v>
      </c>
      <c r="G6132" s="94">
        <v>0.1</v>
      </c>
      <c r="H6132" s="94">
        <v>0.1</v>
      </c>
      <c r="I6132" s="94">
        <v>0</v>
      </c>
    </row>
    <row r="6133" spans="1:9" s="97" customFormat="1" ht="11.25" customHeight="1" x14ac:dyDescent="0.25">
      <c r="A6133" s="77">
        <v>6127</v>
      </c>
      <c r="B6133" s="76" t="s">
        <v>3171</v>
      </c>
      <c r="C6133" s="98" t="s">
        <v>1638</v>
      </c>
      <c r="D6133" s="77" t="s">
        <v>1586</v>
      </c>
      <c r="E6133" s="76" t="s">
        <v>2555</v>
      </c>
      <c r="F6133" s="94" t="s">
        <v>1596</v>
      </c>
      <c r="G6133" s="94">
        <v>0.1</v>
      </c>
      <c r="H6133" s="94">
        <v>7.782485875706216E-2</v>
      </c>
      <c r="I6133" s="94">
        <v>2.0933333333333318E-2</v>
      </c>
    </row>
    <row r="6134" spans="1:9" s="97" customFormat="1" ht="11.25" customHeight="1" x14ac:dyDescent="0.25">
      <c r="A6134" s="77">
        <v>6128</v>
      </c>
      <c r="B6134" s="76" t="s">
        <v>2556</v>
      </c>
      <c r="C6134" s="98" t="s">
        <v>1638</v>
      </c>
      <c r="D6134" s="77" t="s">
        <v>1586</v>
      </c>
      <c r="E6134" s="76" t="s">
        <v>2555</v>
      </c>
      <c r="F6134" s="94" t="s">
        <v>1596</v>
      </c>
      <c r="G6134" s="94">
        <v>0.1</v>
      </c>
      <c r="H6134" s="94">
        <v>3.0155367231638419E-2</v>
      </c>
      <c r="I6134" s="94">
        <v>6.5933333333333316E-2</v>
      </c>
    </row>
    <row r="6135" spans="1:9" s="97" customFormat="1" ht="11.25" customHeight="1" x14ac:dyDescent="0.25">
      <c r="A6135" s="77">
        <v>6129</v>
      </c>
      <c r="B6135" s="76" t="s">
        <v>3252</v>
      </c>
      <c r="C6135" s="98" t="s">
        <v>1638</v>
      </c>
      <c r="D6135" s="77" t="s">
        <v>1586</v>
      </c>
      <c r="E6135" s="76" t="s">
        <v>8528</v>
      </c>
      <c r="F6135" s="94" t="s">
        <v>1596</v>
      </c>
      <c r="G6135" s="94">
        <v>0.32</v>
      </c>
      <c r="H6135" s="94">
        <v>2.244552058111381E-2</v>
      </c>
      <c r="I6135" s="94">
        <v>0.12985142857142856</v>
      </c>
    </row>
    <row r="6136" spans="1:9" s="97" customFormat="1" ht="11.25" customHeight="1" x14ac:dyDescent="0.25">
      <c r="A6136" s="77">
        <v>6130</v>
      </c>
      <c r="B6136" s="76" t="s">
        <v>6355</v>
      </c>
      <c r="C6136" s="98" t="s">
        <v>1642</v>
      </c>
      <c r="D6136" s="77" t="s">
        <v>1586</v>
      </c>
      <c r="E6136" s="76" t="s">
        <v>6073</v>
      </c>
      <c r="F6136" s="94" t="s">
        <v>1596</v>
      </c>
      <c r="G6136" s="94">
        <v>0.4</v>
      </c>
      <c r="H6136" s="94">
        <v>9.7508071025020175E-3</v>
      </c>
      <c r="I6136" s="94">
        <v>0.36839523809523811</v>
      </c>
    </row>
    <row r="6137" spans="1:9" s="97" customFormat="1" ht="11.25" customHeight="1" x14ac:dyDescent="0.25">
      <c r="A6137" s="77">
        <v>6131</v>
      </c>
      <c r="B6137" s="76" t="s">
        <v>6354</v>
      </c>
      <c r="C6137" s="98" t="s">
        <v>1642</v>
      </c>
      <c r="D6137" s="77" t="s">
        <v>1586</v>
      </c>
      <c r="E6137" s="76" t="s">
        <v>6073</v>
      </c>
      <c r="F6137" s="94" t="s">
        <v>1596</v>
      </c>
      <c r="G6137" s="94">
        <v>0.1</v>
      </c>
      <c r="H6137" s="94">
        <v>4.4047619047619051E-2</v>
      </c>
      <c r="I6137" s="94">
        <v>5.2819047619047613E-2</v>
      </c>
    </row>
    <row r="6138" spans="1:9" s="97" customFormat="1" ht="11.25" customHeight="1" x14ac:dyDescent="0.25">
      <c r="A6138" s="77">
        <v>6132</v>
      </c>
      <c r="B6138" s="76" t="s">
        <v>6353</v>
      </c>
      <c r="C6138" s="98" t="s">
        <v>1642</v>
      </c>
      <c r="D6138" s="77" t="s">
        <v>1586</v>
      </c>
      <c r="E6138" s="76" t="s">
        <v>6073</v>
      </c>
      <c r="F6138" s="94" t="s">
        <v>1596</v>
      </c>
      <c r="G6138" s="94">
        <v>0.1</v>
      </c>
      <c r="H6138" s="94">
        <v>5.1790758676351897E-2</v>
      </c>
      <c r="I6138" s="94">
        <v>4.5509523809523805E-2</v>
      </c>
    </row>
    <row r="6139" spans="1:9" s="97" customFormat="1" ht="11.25" customHeight="1" x14ac:dyDescent="0.25">
      <c r="A6139" s="77">
        <v>6133</v>
      </c>
      <c r="B6139" s="76" t="s">
        <v>6352</v>
      </c>
      <c r="C6139" s="98" t="s">
        <v>1642</v>
      </c>
      <c r="D6139" s="77" t="s">
        <v>1586</v>
      </c>
      <c r="E6139" s="76" t="s">
        <v>6073</v>
      </c>
      <c r="F6139" s="94" t="s">
        <v>1596</v>
      </c>
      <c r="G6139" s="94">
        <v>0.16</v>
      </c>
      <c r="H6139" s="94">
        <v>4.8627925746569815E-2</v>
      </c>
      <c r="I6139" s="94">
        <v>0.10513523809523809</v>
      </c>
    </row>
    <row r="6140" spans="1:9" s="97" customFormat="1" ht="11.25" customHeight="1" x14ac:dyDescent="0.25">
      <c r="A6140" s="77">
        <v>6134</v>
      </c>
      <c r="B6140" s="76" t="s">
        <v>6351</v>
      </c>
      <c r="C6140" s="98" t="s">
        <v>1642</v>
      </c>
      <c r="D6140" s="77" t="s">
        <v>1586</v>
      </c>
      <c r="E6140" s="76" t="s">
        <v>6073</v>
      </c>
      <c r="F6140" s="94" t="s">
        <v>1596</v>
      </c>
      <c r="G6140" s="94">
        <v>6.3E-2</v>
      </c>
      <c r="H6140" s="94">
        <v>2.4672114608555291E-2</v>
      </c>
      <c r="I6140" s="94">
        <v>3.6181523809523802E-2</v>
      </c>
    </row>
    <row r="6141" spans="1:9" s="97" customFormat="1" ht="11.25" customHeight="1" x14ac:dyDescent="0.25">
      <c r="A6141" s="77">
        <v>6135</v>
      </c>
      <c r="B6141" s="76" t="s">
        <v>8527</v>
      </c>
      <c r="C6141" s="98" t="s">
        <v>1618</v>
      </c>
      <c r="D6141" s="77" t="s">
        <v>1586</v>
      </c>
      <c r="E6141" s="76" t="s">
        <v>7900</v>
      </c>
      <c r="F6141" s="94" t="s">
        <v>1596</v>
      </c>
      <c r="G6141" s="94">
        <v>0.16</v>
      </c>
      <c r="H6141" s="94">
        <v>5.7405165456012916E-2</v>
      </c>
      <c r="I6141" s="94">
        <v>9.6849523809523788E-2</v>
      </c>
    </row>
    <row r="6142" spans="1:9" s="97" customFormat="1" ht="11.25" customHeight="1" x14ac:dyDescent="0.25">
      <c r="A6142" s="77">
        <v>6136</v>
      </c>
      <c r="B6142" s="76" t="s">
        <v>8526</v>
      </c>
      <c r="C6142" s="98" t="s">
        <v>1618</v>
      </c>
      <c r="D6142" s="77" t="s">
        <v>1586</v>
      </c>
      <c r="E6142" s="76" t="s">
        <v>7900</v>
      </c>
      <c r="F6142" s="94" t="s">
        <v>1596</v>
      </c>
      <c r="G6142" s="94">
        <v>0.25</v>
      </c>
      <c r="H6142" s="94">
        <v>0.20863599677159</v>
      </c>
      <c r="I6142" s="94">
        <v>3.9047619047619025E-2</v>
      </c>
    </row>
    <row r="6143" spans="1:9" s="97" customFormat="1" ht="11.25" customHeight="1" x14ac:dyDescent="0.25">
      <c r="A6143" s="77">
        <v>6137</v>
      </c>
      <c r="B6143" s="76" t="s">
        <v>6350</v>
      </c>
      <c r="C6143" s="98" t="s">
        <v>1642</v>
      </c>
      <c r="D6143" s="77" t="s">
        <v>1586</v>
      </c>
      <c r="E6143" s="76" t="s">
        <v>6320</v>
      </c>
      <c r="F6143" s="94" t="s">
        <v>1596</v>
      </c>
      <c r="G6143" s="94">
        <v>0.25</v>
      </c>
      <c r="H6143" s="94">
        <v>1.2767352703793382E-2</v>
      </c>
      <c r="I6143" s="94">
        <v>0.22394761904761901</v>
      </c>
    </row>
    <row r="6144" spans="1:9" s="97" customFormat="1" ht="11.25" customHeight="1" x14ac:dyDescent="0.25">
      <c r="A6144" s="77">
        <v>6138</v>
      </c>
      <c r="B6144" s="76" t="s">
        <v>6349</v>
      </c>
      <c r="C6144" s="98" t="s">
        <v>1642</v>
      </c>
      <c r="D6144" s="77" t="s">
        <v>1586</v>
      </c>
      <c r="E6144" s="76" t="s">
        <v>6320</v>
      </c>
      <c r="F6144" s="94" t="s">
        <v>1596</v>
      </c>
      <c r="G6144" s="94">
        <v>0.25</v>
      </c>
      <c r="H6144" s="94">
        <v>6.0724374495560937E-2</v>
      </c>
      <c r="I6144" s="94">
        <v>0.17867619047619046</v>
      </c>
    </row>
    <row r="6145" spans="1:9" s="97" customFormat="1" ht="11.25" customHeight="1" x14ac:dyDescent="0.25">
      <c r="A6145" s="77">
        <v>6139</v>
      </c>
      <c r="B6145" s="76" t="s">
        <v>8525</v>
      </c>
      <c r="C6145" s="98" t="s">
        <v>1618</v>
      </c>
      <c r="D6145" s="77" t="s">
        <v>1586</v>
      </c>
      <c r="E6145" s="76" t="s">
        <v>7900</v>
      </c>
      <c r="F6145" s="94" t="s">
        <v>1596</v>
      </c>
      <c r="G6145" s="94">
        <v>6.3E-2</v>
      </c>
      <c r="H6145" s="94">
        <v>4.6236884584342212E-2</v>
      </c>
      <c r="I6145" s="94">
        <v>1.5824380952380947E-2</v>
      </c>
    </row>
    <row r="6146" spans="1:9" s="97" customFormat="1" ht="11.25" customHeight="1" x14ac:dyDescent="0.25">
      <c r="A6146" s="77">
        <v>6140</v>
      </c>
      <c r="B6146" s="76" t="s">
        <v>6348</v>
      </c>
      <c r="C6146" s="98" t="s">
        <v>1642</v>
      </c>
      <c r="D6146" s="77" t="s">
        <v>1586</v>
      </c>
      <c r="E6146" s="76" t="s">
        <v>6320</v>
      </c>
      <c r="F6146" s="94" t="s">
        <v>1596</v>
      </c>
      <c r="G6146" s="94">
        <v>0.25</v>
      </c>
      <c r="H6146" s="94">
        <v>0.13596650524616627</v>
      </c>
      <c r="I6146" s="94">
        <v>0.10764761904761905</v>
      </c>
    </row>
    <row r="6147" spans="1:9" s="97" customFormat="1" ht="11.25" customHeight="1" x14ac:dyDescent="0.25">
      <c r="A6147" s="77">
        <v>6141</v>
      </c>
      <c r="B6147" s="76" t="s">
        <v>9573</v>
      </c>
      <c r="C6147" s="98" t="s">
        <v>1642</v>
      </c>
      <c r="D6147" s="77" t="s">
        <v>1586</v>
      </c>
      <c r="E6147" s="76" t="s">
        <v>6320</v>
      </c>
      <c r="F6147" s="94" t="s">
        <v>1596</v>
      </c>
      <c r="G6147" s="94">
        <v>0.16</v>
      </c>
      <c r="H6147" s="94">
        <v>0.10440000000000001</v>
      </c>
      <c r="I6147" s="94">
        <v>5.2486399999999989E-2</v>
      </c>
    </row>
    <row r="6148" spans="1:9" s="97" customFormat="1" ht="11.25" customHeight="1" x14ac:dyDescent="0.25">
      <c r="A6148" s="77">
        <v>6142</v>
      </c>
      <c r="B6148" s="76" t="s">
        <v>8524</v>
      </c>
      <c r="C6148" s="98" t="s">
        <v>1618</v>
      </c>
      <c r="D6148" s="77" t="s">
        <v>1586</v>
      </c>
      <c r="E6148" s="76" t="s">
        <v>7900</v>
      </c>
      <c r="F6148" s="94" t="s">
        <v>1596</v>
      </c>
      <c r="G6148" s="94">
        <v>0.1</v>
      </c>
      <c r="H6148" s="94">
        <v>1.5688054882970138E-2</v>
      </c>
      <c r="I6148" s="94">
        <v>7.9590476190476184E-2</v>
      </c>
    </row>
    <row r="6149" spans="1:9" s="97" customFormat="1" ht="11.25" customHeight="1" x14ac:dyDescent="0.25">
      <c r="A6149" s="77">
        <v>6143</v>
      </c>
      <c r="B6149" s="76" t="s">
        <v>8523</v>
      </c>
      <c r="C6149" s="98" t="s">
        <v>1618</v>
      </c>
      <c r="D6149" s="77" t="s">
        <v>1586</v>
      </c>
      <c r="E6149" s="76" t="s">
        <v>7900</v>
      </c>
      <c r="F6149" s="94" t="s">
        <v>1596</v>
      </c>
      <c r="G6149" s="94">
        <v>6.3E-2</v>
      </c>
      <c r="H6149" s="94">
        <v>2.3219330104923327E-2</v>
      </c>
      <c r="I6149" s="94">
        <v>3.7552952380952374E-2</v>
      </c>
    </row>
    <row r="6150" spans="1:9" s="97" customFormat="1" ht="11.25" customHeight="1" x14ac:dyDescent="0.25">
      <c r="A6150" s="77">
        <v>6144</v>
      </c>
      <c r="B6150" s="76" t="s">
        <v>6347</v>
      </c>
      <c r="C6150" s="98" t="s">
        <v>1642</v>
      </c>
      <c r="D6150" s="77" t="s">
        <v>1586</v>
      </c>
      <c r="E6150" s="76" t="s">
        <v>6346</v>
      </c>
      <c r="F6150" s="94" t="s">
        <v>1596</v>
      </c>
      <c r="G6150" s="94">
        <v>0.25</v>
      </c>
      <c r="H6150" s="94">
        <v>5.2108555286521384E-2</v>
      </c>
      <c r="I6150" s="94">
        <v>0.18680952380952379</v>
      </c>
    </row>
    <row r="6151" spans="1:9" s="97" customFormat="1" ht="11.25" customHeight="1" x14ac:dyDescent="0.25">
      <c r="A6151" s="77">
        <v>6145</v>
      </c>
      <c r="B6151" s="76" t="s">
        <v>6345</v>
      </c>
      <c r="C6151" s="98" t="s">
        <v>1642</v>
      </c>
      <c r="D6151" s="77" t="s">
        <v>1586</v>
      </c>
      <c r="E6151" s="76" t="s">
        <v>6320</v>
      </c>
      <c r="F6151" s="94" t="s">
        <v>1596</v>
      </c>
      <c r="G6151" s="94">
        <v>0.1</v>
      </c>
      <c r="H6151" s="94">
        <v>1.1011904761904763E-2</v>
      </c>
      <c r="I6151" s="94">
        <v>8.4004761904761902E-2</v>
      </c>
    </row>
    <row r="6152" spans="1:9" s="97" customFormat="1" ht="11.25" customHeight="1" x14ac:dyDescent="0.25">
      <c r="A6152" s="77">
        <v>6146</v>
      </c>
      <c r="B6152" s="76" t="s">
        <v>8522</v>
      </c>
      <c r="C6152" s="98" t="s">
        <v>1618</v>
      </c>
      <c r="D6152" s="77" t="s">
        <v>1586</v>
      </c>
      <c r="E6152" s="76" t="s">
        <v>7676</v>
      </c>
      <c r="F6152" s="94" t="s">
        <v>1596</v>
      </c>
      <c r="G6152" s="94">
        <v>0.63</v>
      </c>
      <c r="H6152" s="94">
        <v>4.9107142857142856E-2</v>
      </c>
      <c r="I6152" s="94">
        <v>0.54836285714285715</v>
      </c>
    </row>
    <row r="6153" spans="1:9" s="97" customFormat="1" ht="11.25" customHeight="1" x14ac:dyDescent="0.25">
      <c r="A6153" s="77">
        <v>6147</v>
      </c>
      <c r="B6153" s="76" t="s">
        <v>8521</v>
      </c>
      <c r="C6153" s="98" t="s">
        <v>1618</v>
      </c>
      <c r="D6153" s="77" t="s">
        <v>1586</v>
      </c>
      <c r="E6153" s="76" t="s">
        <v>7676</v>
      </c>
      <c r="F6153" s="94" t="s">
        <v>1596</v>
      </c>
      <c r="G6153" s="94">
        <v>0.25</v>
      </c>
      <c r="H6153" s="94">
        <v>1.2242736077481841E-2</v>
      </c>
      <c r="I6153" s="94">
        <v>0.22444285714285711</v>
      </c>
    </row>
    <row r="6154" spans="1:9" s="97" customFormat="1" ht="11.25" customHeight="1" x14ac:dyDescent="0.25">
      <c r="A6154" s="77">
        <v>6148</v>
      </c>
      <c r="B6154" s="76" t="s">
        <v>8520</v>
      </c>
      <c r="C6154" s="98" t="s">
        <v>1618</v>
      </c>
      <c r="D6154" s="77" t="s">
        <v>1586</v>
      </c>
      <c r="E6154" s="76" t="s">
        <v>7676</v>
      </c>
      <c r="F6154" s="94" t="s">
        <v>1596</v>
      </c>
      <c r="G6154" s="94">
        <v>0.1</v>
      </c>
      <c r="H6154" s="94">
        <v>9.7745157384987902E-2</v>
      </c>
      <c r="I6154" s="94">
        <v>2.1285714285714172E-3</v>
      </c>
    </row>
    <row r="6155" spans="1:9" s="97" customFormat="1" ht="11.25" customHeight="1" x14ac:dyDescent="0.25">
      <c r="A6155" s="77">
        <v>6149</v>
      </c>
      <c r="B6155" s="76" t="s">
        <v>8519</v>
      </c>
      <c r="C6155" s="98" t="s">
        <v>1618</v>
      </c>
      <c r="D6155" s="77" t="s">
        <v>1586</v>
      </c>
      <c r="E6155" s="76" t="s">
        <v>7676</v>
      </c>
      <c r="F6155" s="94" t="s">
        <v>1596</v>
      </c>
      <c r="G6155" s="94">
        <v>6.3E-2</v>
      </c>
      <c r="H6155" s="94">
        <v>2.8571428571428574E-2</v>
      </c>
      <c r="I6155" s="94">
        <v>3.2500571428571427E-2</v>
      </c>
    </row>
    <row r="6156" spans="1:9" s="97" customFormat="1" ht="11.25" customHeight="1" x14ac:dyDescent="0.25">
      <c r="A6156" s="77">
        <v>6150</v>
      </c>
      <c r="B6156" s="76" t="s">
        <v>8518</v>
      </c>
      <c r="C6156" s="98" t="s">
        <v>1618</v>
      </c>
      <c r="D6156" s="77" t="s">
        <v>1586</v>
      </c>
      <c r="E6156" s="76" t="s">
        <v>7676</v>
      </c>
      <c r="F6156" s="94" t="s">
        <v>1596</v>
      </c>
      <c r="G6156" s="94">
        <v>6.3E-2</v>
      </c>
      <c r="H6156" s="94">
        <v>3.5389999999999998E-2</v>
      </c>
      <c r="I6156" s="94">
        <v>2.6063839999999998E-2</v>
      </c>
    </row>
    <row r="6157" spans="1:9" s="97" customFormat="1" ht="11.25" customHeight="1" x14ac:dyDescent="0.25">
      <c r="A6157" s="77">
        <v>6151</v>
      </c>
      <c r="B6157" s="76" t="s">
        <v>8517</v>
      </c>
      <c r="C6157" s="98" t="s">
        <v>1618</v>
      </c>
      <c r="D6157" s="77" t="s">
        <v>1586</v>
      </c>
      <c r="E6157" s="76" t="s">
        <v>7676</v>
      </c>
      <c r="F6157" s="94" t="s">
        <v>1596</v>
      </c>
      <c r="G6157" s="94">
        <v>0.06</v>
      </c>
      <c r="H6157" s="94">
        <v>6.7695722356739315E-3</v>
      </c>
      <c r="I6157" s="94">
        <v>5.0249523809523799E-2</v>
      </c>
    </row>
    <row r="6158" spans="1:9" s="97" customFormat="1" ht="11.25" customHeight="1" x14ac:dyDescent="0.25">
      <c r="A6158" s="77">
        <v>6152</v>
      </c>
      <c r="B6158" s="76" t="s">
        <v>6344</v>
      </c>
      <c r="C6158" s="98" t="s">
        <v>1642</v>
      </c>
      <c r="D6158" s="77" t="s">
        <v>1586</v>
      </c>
      <c r="E6158" s="76" t="s">
        <v>6320</v>
      </c>
      <c r="F6158" s="94" t="s">
        <v>1596</v>
      </c>
      <c r="G6158" s="94">
        <v>0.16</v>
      </c>
      <c r="H6158" s="94">
        <v>4.1051251008878131E-2</v>
      </c>
      <c r="I6158" s="94">
        <v>0.11228761904761905</v>
      </c>
    </row>
    <row r="6159" spans="1:9" s="97" customFormat="1" ht="11.25" customHeight="1" x14ac:dyDescent="0.25">
      <c r="A6159" s="77">
        <v>6153</v>
      </c>
      <c r="B6159" s="76" t="s">
        <v>8516</v>
      </c>
      <c r="C6159" s="98" t="s">
        <v>1618</v>
      </c>
      <c r="D6159" s="77" t="s">
        <v>1586</v>
      </c>
      <c r="E6159" s="76" t="s">
        <v>7886</v>
      </c>
      <c r="F6159" s="94" t="s">
        <v>1596</v>
      </c>
      <c r="G6159" s="94">
        <v>0.04</v>
      </c>
      <c r="H6159" s="94">
        <v>1.2273002421307506E-2</v>
      </c>
      <c r="I6159" s="94">
        <v>2.6174285714285712E-2</v>
      </c>
    </row>
    <row r="6160" spans="1:9" s="97" customFormat="1" ht="11.25" customHeight="1" x14ac:dyDescent="0.25">
      <c r="A6160" s="77">
        <v>6154</v>
      </c>
      <c r="B6160" s="76" t="s">
        <v>8515</v>
      </c>
      <c r="C6160" s="98" t="s">
        <v>1618</v>
      </c>
      <c r="D6160" s="77" t="s">
        <v>1586</v>
      </c>
      <c r="E6160" s="76" t="s">
        <v>7886</v>
      </c>
      <c r="F6160" s="94" t="s">
        <v>1596</v>
      </c>
      <c r="G6160" s="94">
        <v>0.16</v>
      </c>
      <c r="H6160" s="94">
        <v>9.1742332526230819E-2</v>
      </c>
      <c r="I6160" s="94">
        <v>6.4435238095238087E-2</v>
      </c>
    </row>
    <row r="6161" spans="1:9" s="97" customFormat="1" ht="11.25" customHeight="1" x14ac:dyDescent="0.25">
      <c r="A6161" s="77">
        <v>6155</v>
      </c>
      <c r="B6161" s="76" t="s">
        <v>8514</v>
      </c>
      <c r="C6161" s="98" t="s">
        <v>1618</v>
      </c>
      <c r="D6161" s="77" t="s">
        <v>1586</v>
      </c>
      <c r="E6161" s="76" t="s">
        <v>7886</v>
      </c>
      <c r="F6161" s="94" t="s">
        <v>1596</v>
      </c>
      <c r="G6161" s="94">
        <v>0.25</v>
      </c>
      <c r="H6161" s="94">
        <v>8.0710250201775621E-2</v>
      </c>
      <c r="I6161" s="94">
        <v>0.15980952380952379</v>
      </c>
    </row>
    <row r="6162" spans="1:9" s="97" customFormat="1" ht="11.25" customHeight="1" x14ac:dyDescent="0.25">
      <c r="A6162" s="77">
        <v>6156</v>
      </c>
      <c r="B6162" s="76" t="s">
        <v>8513</v>
      </c>
      <c r="C6162" s="98" t="s">
        <v>1618</v>
      </c>
      <c r="D6162" s="77" t="s">
        <v>1586</v>
      </c>
      <c r="E6162" s="76" t="s">
        <v>7886</v>
      </c>
      <c r="F6162" s="94" t="s">
        <v>1596</v>
      </c>
      <c r="G6162" s="94">
        <v>0.1</v>
      </c>
      <c r="H6162" s="94">
        <v>3.3837772397094436E-2</v>
      </c>
      <c r="I6162" s="94">
        <v>6.2457142857142857E-2</v>
      </c>
    </row>
    <row r="6163" spans="1:9" s="97" customFormat="1" ht="11.25" customHeight="1" x14ac:dyDescent="0.25">
      <c r="A6163" s="77">
        <v>6157</v>
      </c>
      <c r="B6163" s="76" t="s">
        <v>8512</v>
      </c>
      <c r="C6163" s="98" t="s">
        <v>1618</v>
      </c>
      <c r="D6163" s="77" t="s">
        <v>1586</v>
      </c>
      <c r="E6163" s="76" t="s">
        <v>7886</v>
      </c>
      <c r="F6163" s="94" t="s">
        <v>1596</v>
      </c>
      <c r="G6163" s="94">
        <v>0.1</v>
      </c>
      <c r="H6163" s="94">
        <v>3.1078490718321229E-2</v>
      </c>
      <c r="I6163" s="94">
        <v>6.5061904761904751E-2</v>
      </c>
    </row>
    <row r="6164" spans="1:9" s="97" customFormat="1" ht="11.25" customHeight="1" x14ac:dyDescent="0.25">
      <c r="A6164" s="77">
        <v>6158</v>
      </c>
      <c r="B6164" s="76" t="s">
        <v>8511</v>
      </c>
      <c r="C6164" s="98" t="s">
        <v>1618</v>
      </c>
      <c r="D6164" s="77" t="s">
        <v>1586</v>
      </c>
      <c r="E6164" s="76" t="s">
        <v>6038</v>
      </c>
      <c r="F6164" s="94" t="s">
        <v>1596</v>
      </c>
      <c r="G6164" s="94">
        <v>0.1</v>
      </c>
      <c r="H6164" s="94">
        <v>1.7852098466505248E-2</v>
      </c>
      <c r="I6164" s="94">
        <v>7.7547619047619032E-2</v>
      </c>
    </row>
    <row r="6165" spans="1:9" s="97" customFormat="1" ht="11.25" customHeight="1" x14ac:dyDescent="0.25">
      <c r="A6165" s="77">
        <v>6159</v>
      </c>
      <c r="B6165" s="76" t="s">
        <v>8510</v>
      </c>
      <c r="C6165" s="98" t="s">
        <v>1618</v>
      </c>
      <c r="D6165" s="77" t="s">
        <v>1586</v>
      </c>
      <c r="E6165" s="76" t="s">
        <v>6038</v>
      </c>
      <c r="F6165" s="94" t="s">
        <v>1596</v>
      </c>
      <c r="G6165" s="94">
        <v>0.04</v>
      </c>
      <c r="H6165" s="94">
        <v>0.04</v>
      </c>
      <c r="I6165" s="94">
        <v>0</v>
      </c>
    </row>
    <row r="6166" spans="1:9" s="97" customFormat="1" ht="11.25" customHeight="1" x14ac:dyDescent="0.25">
      <c r="A6166" s="77">
        <v>6160</v>
      </c>
      <c r="B6166" s="76" t="s">
        <v>8509</v>
      </c>
      <c r="C6166" s="98" t="s">
        <v>1701</v>
      </c>
      <c r="D6166" s="77" t="s">
        <v>1586</v>
      </c>
      <c r="E6166" s="76" t="s">
        <v>7998</v>
      </c>
      <c r="F6166" s="94" t="s">
        <v>1596</v>
      </c>
      <c r="G6166" s="94">
        <v>0.1</v>
      </c>
      <c r="H6166" s="94">
        <v>4.307909604519774E-3</v>
      </c>
      <c r="I6166" s="94">
        <v>9.0333333333333335E-2</v>
      </c>
    </row>
    <row r="6167" spans="1:9" s="97" customFormat="1" ht="11.25" customHeight="1" x14ac:dyDescent="0.25">
      <c r="A6167" s="77">
        <v>6161</v>
      </c>
      <c r="B6167" s="76" t="s">
        <v>6343</v>
      </c>
      <c r="C6167" s="98" t="s">
        <v>1642</v>
      </c>
      <c r="D6167" s="77" t="s">
        <v>1586</v>
      </c>
      <c r="E6167" s="76" t="s">
        <v>6333</v>
      </c>
      <c r="F6167" s="94" t="s">
        <v>1596</v>
      </c>
      <c r="G6167" s="94">
        <v>0.16</v>
      </c>
      <c r="H6167" s="94">
        <v>1.6449757869249397E-2</v>
      </c>
      <c r="I6167" s="94">
        <v>0.13551142857142856</v>
      </c>
    </row>
    <row r="6168" spans="1:9" s="97" customFormat="1" ht="11.25" customHeight="1" x14ac:dyDescent="0.25">
      <c r="A6168" s="77">
        <v>6162</v>
      </c>
      <c r="B6168" s="76" t="s">
        <v>6342</v>
      </c>
      <c r="C6168" s="98" t="s">
        <v>1642</v>
      </c>
      <c r="D6168" s="77" t="s">
        <v>1586</v>
      </c>
      <c r="E6168" s="76" t="s">
        <v>6341</v>
      </c>
      <c r="F6168" s="94" t="s">
        <v>1596</v>
      </c>
      <c r="G6168" s="94">
        <v>0.16</v>
      </c>
      <c r="H6168" s="94">
        <v>2.3259685230024214E-2</v>
      </c>
      <c r="I6168" s="94">
        <v>0.12908285714285714</v>
      </c>
    </row>
    <row r="6169" spans="1:9" s="97" customFormat="1" ht="11.25" customHeight="1" x14ac:dyDescent="0.25">
      <c r="A6169" s="77">
        <v>6163</v>
      </c>
      <c r="B6169" s="76" t="s">
        <v>6340</v>
      </c>
      <c r="C6169" s="98" t="s">
        <v>1642</v>
      </c>
      <c r="D6169" s="77" t="s">
        <v>1586</v>
      </c>
      <c r="E6169" s="76" t="s">
        <v>6333</v>
      </c>
      <c r="F6169" s="94" t="s">
        <v>1596</v>
      </c>
      <c r="G6169" s="94">
        <v>0.1</v>
      </c>
      <c r="H6169" s="94">
        <v>1.9884987893462474E-2</v>
      </c>
      <c r="I6169" s="94">
        <v>7.5628571428571434E-2</v>
      </c>
    </row>
    <row r="6170" spans="1:9" s="97" customFormat="1" ht="11.25" customHeight="1" x14ac:dyDescent="0.25">
      <c r="A6170" s="77">
        <v>6164</v>
      </c>
      <c r="B6170" s="76" t="s">
        <v>6339</v>
      </c>
      <c r="C6170" s="98" t="s">
        <v>1642</v>
      </c>
      <c r="D6170" s="77" t="s">
        <v>1586</v>
      </c>
      <c r="E6170" s="76" t="s">
        <v>6333</v>
      </c>
      <c r="F6170" s="94" t="s">
        <v>1596</v>
      </c>
      <c r="G6170" s="94">
        <v>6.3E-2</v>
      </c>
      <c r="H6170" s="94">
        <v>6.3E-2</v>
      </c>
      <c r="I6170" s="94">
        <v>0</v>
      </c>
    </row>
    <row r="6171" spans="1:9" s="97" customFormat="1" ht="11.25" customHeight="1" x14ac:dyDescent="0.25">
      <c r="A6171" s="77">
        <v>6165</v>
      </c>
      <c r="B6171" s="76" t="s">
        <v>6338</v>
      </c>
      <c r="C6171" s="98" t="s">
        <v>1642</v>
      </c>
      <c r="D6171" s="77" t="s">
        <v>1586</v>
      </c>
      <c r="E6171" s="76" t="s">
        <v>6333</v>
      </c>
      <c r="F6171" s="94" t="s">
        <v>1596</v>
      </c>
      <c r="G6171" s="94">
        <v>0.16</v>
      </c>
      <c r="H6171" s="94">
        <v>1.079499596448749E-2</v>
      </c>
      <c r="I6171" s="94">
        <v>0.14084952380952379</v>
      </c>
    </row>
    <row r="6172" spans="1:9" s="97" customFormat="1" ht="11.25" customHeight="1" x14ac:dyDescent="0.25">
      <c r="A6172" s="77">
        <v>6166</v>
      </c>
      <c r="B6172" s="76" t="s">
        <v>6337</v>
      </c>
      <c r="C6172" s="98" t="s">
        <v>1642</v>
      </c>
      <c r="D6172" s="77" t="s">
        <v>1586</v>
      </c>
      <c r="E6172" s="76" t="s">
        <v>6333</v>
      </c>
      <c r="F6172" s="94" t="s">
        <v>1596</v>
      </c>
      <c r="G6172" s="94">
        <v>0.16</v>
      </c>
      <c r="H6172" s="94">
        <v>2.1655569007263925E-2</v>
      </c>
      <c r="I6172" s="94">
        <v>0.13059714285714283</v>
      </c>
    </row>
    <row r="6173" spans="1:9" s="97" customFormat="1" ht="11.25" customHeight="1" x14ac:dyDescent="0.25">
      <c r="A6173" s="77">
        <v>6167</v>
      </c>
      <c r="B6173" s="76" t="s">
        <v>6336</v>
      </c>
      <c r="C6173" s="98" t="s">
        <v>1642</v>
      </c>
      <c r="D6173" s="77" t="s">
        <v>1586</v>
      </c>
      <c r="E6173" s="76" t="s">
        <v>6333</v>
      </c>
      <c r="F6173" s="94" t="s">
        <v>1596</v>
      </c>
      <c r="G6173" s="94">
        <v>6.3E-2</v>
      </c>
      <c r="H6173" s="94">
        <v>8.3131557707828898E-3</v>
      </c>
      <c r="I6173" s="94">
        <v>5.1624380952380949E-2</v>
      </c>
    </row>
    <row r="6174" spans="1:9" s="97" customFormat="1" ht="11.25" customHeight="1" x14ac:dyDescent="0.25">
      <c r="A6174" s="77">
        <v>6168</v>
      </c>
      <c r="B6174" s="76" t="s">
        <v>6335</v>
      </c>
      <c r="C6174" s="98" t="s">
        <v>1642</v>
      </c>
      <c r="D6174" s="77" t="s">
        <v>1586</v>
      </c>
      <c r="E6174" s="76" t="s">
        <v>6333</v>
      </c>
      <c r="F6174" s="94" t="s">
        <v>1596</v>
      </c>
      <c r="G6174" s="94">
        <v>6.3E-2</v>
      </c>
      <c r="H6174" s="94">
        <v>1.0396489104116224E-2</v>
      </c>
      <c r="I6174" s="94">
        <v>4.9657714285714277E-2</v>
      </c>
    </row>
    <row r="6175" spans="1:9" s="97" customFormat="1" ht="11.25" customHeight="1" x14ac:dyDescent="0.25">
      <c r="A6175" s="77">
        <v>6169</v>
      </c>
      <c r="B6175" s="76" t="s">
        <v>6334</v>
      </c>
      <c r="C6175" s="98" t="s">
        <v>1642</v>
      </c>
      <c r="D6175" s="77" t="s">
        <v>1586</v>
      </c>
      <c r="E6175" s="76" t="s">
        <v>6333</v>
      </c>
      <c r="F6175" s="94" t="s">
        <v>1596</v>
      </c>
      <c r="G6175" s="94">
        <v>6.3E-2</v>
      </c>
      <c r="H6175" s="94">
        <v>2.2846045197740115E-2</v>
      </c>
      <c r="I6175" s="94">
        <v>3.7905333333333333E-2</v>
      </c>
    </row>
    <row r="6176" spans="1:9" s="97" customFormat="1" ht="11.25" customHeight="1" x14ac:dyDescent="0.25">
      <c r="A6176" s="77">
        <v>6170</v>
      </c>
      <c r="B6176" s="76" t="s">
        <v>8508</v>
      </c>
      <c r="C6176" s="98" t="s">
        <v>1701</v>
      </c>
      <c r="D6176" s="77" t="s">
        <v>1586</v>
      </c>
      <c r="E6176" s="76" t="s">
        <v>7539</v>
      </c>
      <c r="F6176" s="94" t="s">
        <v>1596</v>
      </c>
      <c r="G6176" s="94">
        <v>0.1</v>
      </c>
      <c r="H6176" s="94">
        <v>0.01</v>
      </c>
      <c r="I6176" s="94">
        <v>8.4959999999999994E-2</v>
      </c>
    </row>
    <row r="6177" spans="1:9" s="97" customFormat="1" ht="11.25" customHeight="1" x14ac:dyDescent="0.25">
      <c r="A6177" s="77">
        <v>6171</v>
      </c>
      <c r="B6177" s="76" t="s">
        <v>8507</v>
      </c>
      <c r="C6177" s="98" t="s">
        <v>1701</v>
      </c>
      <c r="D6177" s="77" t="s">
        <v>1586</v>
      </c>
      <c r="E6177" s="76" t="s">
        <v>7838</v>
      </c>
      <c r="F6177" s="94" t="s">
        <v>1596</v>
      </c>
      <c r="G6177" s="94">
        <v>0.04</v>
      </c>
      <c r="H6177" s="94">
        <v>9.4481436642453592E-3</v>
      </c>
      <c r="I6177" s="94">
        <v>2.884095238095238E-2</v>
      </c>
    </row>
    <row r="6178" spans="1:9" s="97" customFormat="1" ht="11.25" customHeight="1" x14ac:dyDescent="0.25">
      <c r="A6178" s="77">
        <v>6172</v>
      </c>
      <c r="B6178" s="76" t="s">
        <v>8506</v>
      </c>
      <c r="C6178" s="98" t="s">
        <v>1701</v>
      </c>
      <c r="D6178" s="77" t="s">
        <v>1586</v>
      </c>
      <c r="E6178" s="76" t="s">
        <v>7803</v>
      </c>
      <c r="F6178" s="94" t="s">
        <v>1596</v>
      </c>
      <c r="G6178" s="94">
        <v>0.16</v>
      </c>
      <c r="H6178" s="94">
        <v>0.09</v>
      </c>
      <c r="I6178" s="94">
        <v>6.608E-2</v>
      </c>
    </row>
    <row r="6179" spans="1:9" s="97" customFormat="1" ht="11.25" customHeight="1" x14ac:dyDescent="0.25">
      <c r="A6179" s="77">
        <v>6173</v>
      </c>
      <c r="B6179" s="76" t="s">
        <v>8505</v>
      </c>
      <c r="C6179" s="98" t="s">
        <v>1701</v>
      </c>
      <c r="D6179" s="77" t="s">
        <v>1586</v>
      </c>
      <c r="E6179" s="76" t="s">
        <v>7803</v>
      </c>
      <c r="F6179" s="94" t="s">
        <v>1596</v>
      </c>
      <c r="G6179" s="94">
        <v>6.3E-2</v>
      </c>
      <c r="H6179" s="94">
        <v>1.5723365617433416E-2</v>
      </c>
      <c r="I6179" s="94">
        <v>4.4629142857142853E-2</v>
      </c>
    </row>
    <row r="6180" spans="1:9" s="97" customFormat="1" ht="11.25" customHeight="1" x14ac:dyDescent="0.25">
      <c r="A6180" s="77">
        <v>6174</v>
      </c>
      <c r="B6180" s="76" t="s">
        <v>8504</v>
      </c>
      <c r="C6180" s="98" t="s">
        <v>1701</v>
      </c>
      <c r="D6180" s="77" t="s">
        <v>1586</v>
      </c>
      <c r="E6180" s="76" t="s">
        <v>7838</v>
      </c>
      <c r="F6180" s="94" t="s">
        <v>1596</v>
      </c>
      <c r="G6180" s="94">
        <v>0.25</v>
      </c>
      <c r="H6180" s="94">
        <v>0.12992332526230832</v>
      </c>
      <c r="I6180" s="94">
        <v>0.11335238095238095</v>
      </c>
    </row>
    <row r="6181" spans="1:9" s="97" customFormat="1" ht="11.25" customHeight="1" x14ac:dyDescent="0.25">
      <c r="A6181" s="77">
        <v>6175</v>
      </c>
      <c r="B6181" s="76" t="s">
        <v>6332</v>
      </c>
      <c r="C6181" s="98" t="s">
        <v>1642</v>
      </c>
      <c r="D6181" s="77" t="s">
        <v>1586</v>
      </c>
      <c r="E6181" s="76" t="s">
        <v>6331</v>
      </c>
      <c r="F6181" s="94" t="s">
        <v>1596</v>
      </c>
      <c r="G6181" s="94">
        <v>0.16</v>
      </c>
      <c r="H6181" s="94">
        <v>1.3821630347054076E-2</v>
      </c>
      <c r="I6181" s="94">
        <v>0.13799238095238092</v>
      </c>
    </row>
    <row r="6182" spans="1:9" s="97" customFormat="1" ht="11.25" customHeight="1" x14ac:dyDescent="0.25">
      <c r="A6182" s="77">
        <v>6176</v>
      </c>
      <c r="B6182" s="76" t="s">
        <v>6330</v>
      </c>
      <c r="C6182" s="98" t="s">
        <v>1642</v>
      </c>
      <c r="D6182" s="77" t="s">
        <v>1586</v>
      </c>
      <c r="E6182" s="76" t="s">
        <v>6328</v>
      </c>
      <c r="F6182" s="94" t="s">
        <v>1596</v>
      </c>
      <c r="G6182" s="94">
        <v>0.16</v>
      </c>
      <c r="H6182" s="94">
        <v>7.5615415657788549E-3</v>
      </c>
      <c r="I6182" s="94">
        <v>0.14390190476190476</v>
      </c>
    </row>
    <row r="6183" spans="1:9" s="97" customFormat="1" ht="11.25" customHeight="1" x14ac:dyDescent="0.25">
      <c r="A6183" s="77">
        <v>6177</v>
      </c>
      <c r="B6183" s="76" t="s">
        <v>6329</v>
      </c>
      <c r="C6183" s="98" t="s">
        <v>1642</v>
      </c>
      <c r="D6183" s="77" t="s">
        <v>1586</v>
      </c>
      <c r="E6183" s="76" t="s">
        <v>6328</v>
      </c>
      <c r="F6183" s="94" t="s">
        <v>1596</v>
      </c>
      <c r="G6183" s="94">
        <v>0.1</v>
      </c>
      <c r="H6183" s="94">
        <v>1.1218724778046812E-2</v>
      </c>
      <c r="I6183" s="94">
        <v>8.3809523809523806E-2</v>
      </c>
    </row>
    <row r="6184" spans="1:9" s="97" customFormat="1" ht="11.25" customHeight="1" x14ac:dyDescent="0.25">
      <c r="A6184" s="77">
        <v>6178</v>
      </c>
      <c r="B6184" s="76" t="s">
        <v>6327</v>
      </c>
      <c r="C6184" s="98" t="s">
        <v>1642</v>
      </c>
      <c r="D6184" s="77" t="s">
        <v>1586</v>
      </c>
      <c r="E6184" s="76" t="s">
        <v>6324</v>
      </c>
      <c r="F6184" s="94" t="s">
        <v>1596</v>
      </c>
      <c r="G6184" s="94">
        <v>1.6E-2</v>
      </c>
      <c r="H6184" s="94">
        <v>1.1599999999999999E-2</v>
      </c>
      <c r="I6184" s="94">
        <v>4.1536000000000003E-3</v>
      </c>
    </row>
    <row r="6185" spans="1:9" s="97" customFormat="1" ht="11.25" customHeight="1" x14ac:dyDescent="0.25">
      <c r="A6185" s="77">
        <v>6179</v>
      </c>
      <c r="B6185" s="76" t="s">
        <v>6326</v>
      </c>
      <c r="C6185" s="98" t="s">
        <v>1642</v>
      </c>
      <c r="D6185" s="77" t="s">
        <v>1586</v>
      </c>
      <c r="E6185" s="76" t="s">
        <v>6324</v>
      </c>
      <c r="F6185" s="94" t="s">
        <v>1596</v>
      </c>
      <c r="G6185" s="94">
        <v>0.25</v>
      </c>
      <c r="H6185" s="94">
        <v>7.399616626311542E-2</v>
      </c>
      <c r="I6185" s="94">
        <v>0.16614761904761904</v>
      </c>
    </row>
    <row r="6186" spans="1:9" s="97" customFormat="1" ht="11.25" customHeight="1" x14ac:dyDescent="0.25">
      <c r="A6186" s="77">
        <v>6180</v>
      </c>
      <c r="B6186" s="76" t="s">
        <v>6325</v>
      </c>
      <c r="C6186" s="98" t="s">
        <v>1642</v>
      </c>
      <c r="D6186" s="77" t="s">
        <v>1586</v>
      </c>
      <c r="E6186" s="76" t="s">
        <v>6324</v>
      </c>
      <c r="F6186" s="94" t="s">
        <v>1596</v>
      </c>
      <c r="G6186" s="94">
        <v>0.16</v>
      </c>
      <c r="H6186" s="94">
        <v>0.13294995964487488</v>
      </c>
      <c r="I6186" s="94">
        <v>2.55352380952381E-2</v>
      </c>
    </row>
    <row r="6187" spans="1:9" s="97" customFormat="1" ht="11.25" customHeight="1" x14ac:dyDescent="0.25">
      <c r="A6187" s="77">
        <v>6181</v>
      </c>
      <c r="B6187" s="76" t="s">
        <v>6323</v>
      </c>
      <c r="C6187" s="98" t="s">
        <v>1642</v>
      </c>
      <c r="D6187" s="77" t="s">
        <v>1586</v>
      </c>
      <c r="E6187" s="76" t="s">
        <v>6322</v>
      </c>
      <c r="F6187" s="94" t="s">
        <v>1596</v>
      </c>
      <c r="G6187" s="94">
        <v>6.3E-2</v>
      </c>
      <c r="H6187" s="94">
        <v>5.1251008878127518E-3</v>
      </c>
      <c r="I6187" s="94">
        <v>5.4633904761904759E-2</v>
      </c>
    </row>
    <row r="6188" spans="1:9" s="97" customFormat="1" ht="11.25" customHeight="1" x14ac:dyDescent="0.25">
      <c r="A6188" s="77">
        <v>6182</v>
      </c>
      <c r="B6188" s="76" t="s">
        <v>6321</v>
      </c>
      <c r="C6188" s="98" t="s">
        <v>1642</v>
      </c>
      <c r="D6188" s="77" t="s">
        <v>1586</v>
      </c>
      <c r="E6188" s="76" t="s">
        <v>6320</v>
      </c>
      <c r="F6188" s="94" t="s">
        <v>1596</v>
      </c>
      <c r="G6188" s="94">
        <v>0.1</v>
      </c>
      <c r="H6188" s="94">
        <v>5.9316989507667471E-2</v>
      </c>
      <c r="I6188" s="94">
        <v>3.8404761904761907E-2</v>
      </c>
    </row>
    <row r="6189" spans="1:9" s="97" customFormat="1" ht="11.25" customHeight="1" x14ac:dyDescent="0.25">
      <c r="A6189" s="77">
        <v>6183</v>
      </c>
      <c r="B6189" s="76" t="s">
        <v>6319</v>
      </c>
      <c r="C6189" s="98" t="s">
        <v>1642</v>
      </c>
      <c r="D6189" s="77" t="s">
        <v>1586</v>
      </c>
      <c r="E6189" s="76" t="s">
        <v>6317</v>
      </c>
      <c r="F6189" s="94" t="s">
        <v>1596</v>
      </c>
      <c r="G6189" s="94">
        <v>0.1</v>
      </c>
      <c r="H6189" s="94">
        <v>1.6278248587570623E-2</v>
      </c>
      <c r="I6189" s="94">
        <v>7.9033333333333317E-2</v>
      </c>
    </row>
    <row r="6190" spans="1:9" s="97" customFormat="1" ht="11.25" customHeight="1" x14ac:dyDescent="0.25">
      <c r="A6190" s="77">
        <v>6184</v>
      </c>
      <c r="B6190" s="76" t="s">
        <v>6318</v>
      </c>
      <c r="C6190" s="98" t="s">
        <v>1642</v>
      </c>
      <c r="D6190" s="77" t="s">
        <v>1586</v>
      </c>
      <c r="E6190" s="76" t="s">
        <v>6317</v>
      </c>
      <c r="F6190" s="94" t="s">
        <v>1596</v>
      </c>
      <c r="G6190" s="94">
        <v>6.3E-2</v>
      </c>
      <c r="H6190" s="94">
        <v>1.0169491525423728E-2</v>
      </c>
      <c r="I6190" s="94">
        <v>4.9871999999999993E-2</v>
      </c>
    </row>
    <row r="6191" spans="1:9" s="97" customFormat="1" ht="11.25" customHeight="1" x14ac:dyDescent="0.25">
      <c r="A6191" s="77">
        <v>6185</v>
      </c>
      <c r="B6191" s="76" t="s">
        <v>8503</v>
      </c>
      <c r="C6191" s="98" t="s">
        <v>1701</v>
      </c>
      <c r="D6191" s="77" t="s">
        <v>1586</v>
      </c>
      <c r="E6191" s="76" t="s">
        <v>7998</v>
      </c>
      <c r="F6191" s="94" t="s">
        <v>1596</v>
      </c>
      <c r="G6191" s="94">
        <v>0.1</v>
      </c>
      <c r="H6191" s="94">
        <v>5.2999999999999999E-2</v>
      </c>
      <c r="I6191" s="94">
        <v>4.4367999999999998E-2</v>
      </c>
    </row>
    <row r="6192" spans="1:9" s="97" customFormat="1" ht="11.25" customHeight="1" x14ac:dyDescent="0.25">
      <c r="A6192" s="77">
        <v>6186</v>
      </c>
      <c r="B6192" s="76" t="s">
        <v>8502</v>
      </c>
      <c r="C6192" s="98" t="s">
        <v>1701</v>
      </c>
      <c r="D6192" s="77" t="s">
        <v>1586</v>
      </c>
      <c r="E6192" s="76" t="s">
        <v>7931</v>
      </c>
      <c r="F6192" s="94" t="s">
        <v>1596</v>
      </c>
      <c r="G6192" s="94">
        <v>0.25</v>
      </c>
      <c r="H6192" s="94">
        <v>4.6458837772397094E-2</v>
      </c>
      <c r="I6192" s="94">
        <v>0.19214285714285714</v>
      </c>
    </row>
    <row r="6193" spans="1:9" s="97" customFormat="1" ht="11.25" customHeight="1" x14ac:dyDescent="0.25">
      <c r="A6193" s="77">
        <v>6187</v>
      </c>
      <c r="B6193" s="76" t="s">
        <v>8501</v>
      </c>
      <c r="C6193" s="98" t="s">
        <v>1701</v>
      </c>
      <c r="D6193" s="77" t="s">
        <v>1586</v>
      </c>
      <c r="E6193" s="76" t="s">
        <v>7998</v>
      </c>
      <c r="F6193" s="94" t="s">
        <v>1596</v>
      </c>
      <c r="G6193" s="94">
        <v>0.06</v>
      </c>
      <c r="H6193" s="94">
        <v>8.1164245359160621E-3</v>
      </c>
      <c r="I6193" s="94">
        <v>4.8978095238095237E-2</v>
      </c>
    </row>
    <row r="6194" spans="1:9" s="97" customFormat="1" ht="11.25" customHeight="1" x14ac:dyDescent="0.25">
      <c r="A6194" s="77">
        <v>6188</v>
      </c>
      <c r="B6194" s="76" t="s">
        <v>1750</v>
      </c>
      <c r="C6194" s="98" t="s">
        <v>1701</v>
      </c>
      <c r="D6194" s="77" t="s">
        <v>1586</v>
      </c>
      <c r="E6194" s="76" t="s">
        <v>7998</v>
      </c>
      <c r="F6194" s="94" t="s">
        <v>1596</v>
      </c>
      <c r="G6194" s="94">
        <v>0.25</v>
      </c>
      <c r="H6194" s="94">
        <v>0.14199999999999999</v>
      </c>
      <c r="I6194" s="94">
        <v>0.101952</v>
      </c>
    </row>
    <row r="6195" spans="1:9" s="97" customFormat="1" ht="11.25" customHeight="1" x14ac:dyDescent="0.25">
      <c r="A6195" s="77">
        <v>6189</v>
      </c>
      <c r="B6195" s="76" t="s">
        <v>6316</v>
      </c>
      <c r="C6195" s="98" t="s">
        <v>1642</v>
      </c>
      <c r="D6195" s="77" t="s">
        <v>1586</v>
      </c>
      <c r="E6195" s="76" t="s">
        <v>6139</v>
      </c>
      <c r="F6195" s="94" t="s">
        <v>1596</v>
      </c>
      <c r="G6195" s="94">
        <v>0.25</v>
      </c>
      <c r="H6195" s="94">
        <v>9.5898910411622282E-2</v>
      </c>
      <c r="I6195" s="94">
        <v>0.14547142857142853</v>
      </c>
    </row>
    <row r="6196" spans="1:9" s="97" customFormat="1" ht="11.25" customHeight="1" x14ac:dyDescent="0.25">
      <c r="A6196" s="77">
        <v>6190</v>
      </c>
      <c r="B6196" s="76" t="s">
        <v>1546</v>
      </c>
      <c r="C6196" s="98" t="s">
        <v>1642</v>
      </c>
      <c r="D6196" s="77" t="s">
        <v>1586</v>
      </c>
      <c r="E6196" s="76" t="s">
        <v>6139</v>
      </c>
      <c r="F6196" s="94" t="s">
        <v>1596</v>
      </c>
      <c r="G6196" s="94">
        <v>6.3E-2</v>
      </c>
      <c r="H6196" s="94">
        <v>1.1924939467312351E-2</v>
      </c>
      <c r="I6196" s="94">
        <v>4.8214857142857143E-2</v>
      </c>
    </row>
    <row r="6197" spans="1:9" s="97" customFormat="1" ht="11.25" customHeight="1" x14ac:dyDescent="0.25">
      <c r="A6197" s="77">
        <v>6191</v>
      </c>
      <c r="B6197" s="76" t="s">
        <v>1547</v>
      </c>
      <c r="C6197" s="98" t="s">
        <v>1642</v>
      </c>
      <c r="D6197" s="77" t="s">
        <v>1586</v>
      </c>
      <c r="E6197" s="76" t="s">
        <v>6139</v>
      </c>
      <c r="F6197" s="94" t="s">
        <v>1596</v>
      </c>
      <c r="G6197" s="94">
        <v>0.1</v>
      </c>
      <c r="H6197" s="94">
        <v>1.1228813559322034E-2</v>
      </c>
      <c r="I6197" s="94">
        <v>8.3799999999999999E-2</v>
      </c>
    </row>
    <row r="6198" spans="1:9" s="97" customFormat="1" ht="11.25" customHeight="1" x14ac:dyDescent="0.25">
      <c r="A6198" s="77">
        <v>6192</v>
      </c>
      <c r="B6198" s="76" t="s">
        <v>6315</v>
      </c>
      <c r="C6198" s="98" t="s">
        <v>1642</v>
      </c>
      <c r="D6198" s="77" t="s">
        <v>1586</v>
      </c>
      <c r="E6198" s="76" t="s">
        <v>6139</v>
      </c>
      <c r="F6198" s="94" t="s">
        <v>1596</v>
      </c>
      <c r="G6198" s="94">
        <v>6.3E-2</v>
      </c>
      <c r="H6198" s="94">
        <v>3.9799999999999995E-2</v>
      </c>
      <c r="I6198" s="94">
        <v>2.1900800000000002E-2</v>
      </c>
    </row>
    <row r="6199" spans="1:9" s="97" customFormat="1" ht="11.25" customHeight="1" x14ac:dyDescent="0.25">
      <c r="A6199" s="77">
        <v>6193</v>
      </c>
      <c r="B6199" s="76" t="s">
        <v>1548</v>
      </c>
      <c r="C6199" s="98" t="s">
        <v>1642</v>
      </c>
      <c r="D6199" s="77" t="s">
        <v>1586</v>
      </c>
      <c r="E6199" s="76" t="s">
        <v>6139</v>
      </c>
      <c r="F6199" s="94" t="s">
        <v>1596</v>
      </c>
      <c r="G6199" s="94">
        <v>0.25</v>
      </c>
      <c r="H6199" s="94">
        <v>2.096448748991122E-2</v>
      </c>
      <c r="I6199" s="94">
        <v>0.2162095238095238</v>
      </c>
    </row>
    <row r="6200" spans="1:9" s="97" customFormat="1" ht="11.25" customHeight="1" x14ac:dyDescent="0.25">
      <c r="A6200" s="77">
        <v>6194</v>
      </c>
      <c r="B6200" s="76" t="s">
        <v>6314</v>
      </c>
      <c r="C6200" s="98" t="s">
        <v>1642</v>
      </c>
      <c r="D6200" s="77" t="s">
        <v>1586</v>
      </c>
      <c r="E6200" s="76" t="s">
        <v>6139</v>
      </c>
      <c r="F6200" s="94" t="s">
        <v>1596</v>
      </c>
      <c r="G6200" s="94">
        <v>0.1</v>
      </c>
      <c r="H6200" s="94">
        <v>2.2240718321226795E-2</v>
      </c>
      <c r="I6200" s="94">
        <v>7.3404761904761903E-2</v>
      </c>
    </row>
    <row r="6201" spans="1:9" s="97" customFormat="1" ht="11.25" customHeight="1" x14ac:dyDescent="0.25">
      <c r="A6201" s="77">
        <v>6195</v>
      </c>
      <c r="B6201" s="76" t="s">
        <v>8500</v>
      </c>
      <c r="C6201" s="98" t="s">
        <v>1701</v>
      </c>
      <c r="D6201" s="77" t="s">
        <v>1586</v>
      </c>
      <c r="E6201" s="76" t="s">
        <v>7803</v>
      </c>
      <c r="F6201" s="94" t="s">
        <v>1596</v>
      </c>
      <c r="G6201" s="94">
        <v>6.3E-2</v>
      </c>
      <c r="H6201" s="94">
        <v>5.7304277643260701E-3</v>
      </c>
      <c r="I6201" s="94">
        <v>5.4062476190476189E-2</v>
      </c>
    </row>
    <row r="6202" spans="1:9" s="97" customFormat="1" ht="11.25" customHeight="1" x14ac:dyDescent="0.25">
      <c r="A6202" s="77">
        <v>6196</v>
      </c>
      <c r="B6202" s="76" t="s">
        <v>8499</v>
      </c>
      <c r="C6202" s="98" t="s">
        <v>1701</v>
      </c>
      <c r="D6202" s="77" t="s">
        <v>1586</v>
      </c>
      <c r="E6202" s="76" t="s">
        <v>7792</v>
      </c>
      <c r="F6202" s="94" t="s">
        <v>1596</v>
      </c>
      <c r="G6202" s="94">
        <v>6.3E-2</v>
      </c>
      <c r="H6202" s="94">
        <v>4.2320000000000003E-2</v>
      </c>
      <c r="I6202" s="94">
        <v>1.9521919999999998E-2</v>
      </c>
    </row>
    <row r="6203" spans="1:9" s="97" customFormat="1" ht="11.25" customHeight="1" x14ac:dyDescent="0.25">
      <c r="A6203" s="77">
        <v>6197</v>
      </c>
      <c r="B6203" s="76" t="s">
        <v>6313</v>
      </c>
      <c r="C6203" s="98" t="s">
        <v>1642</v>
      </c>
      <c r="D6203" s="77" t="s">
        <v>1586</v>
      </c>
      <c r="E6203" s="76" t="s">
        <v>6139</v>
      </c>
      <c r="F6203" s="94" t="s">
        <v>1596</v>
      </c>
      <c r="G6203" s="94">
        <v>6.3E-2</v>
      </c>
      <c r="H6203" s="94">
        <v>1.6510290556900727E-2</v>
      </c>
      <c r="I6203" s="94">
        <v>4.3886285714285711E-2</v>
      </c>
    </row>
    <row r="6204" spans="1:9" s="97" customFormat="1" ht="11.25" customHeight="1" x14ac:dyDescent="0.25">
      <c r="A6204" s="77">
        <v>6198</v>
      </c>
      <c r="B6204" s="76" t="s">
        <v>6312</v>
      </c>
      <c r="C6204" s="98" t="s">
        <v>1642</v>
      </c>
      <c r="D6204" s="77" t="s">
        <v>1586</v>
      </c>
      <c r="E6204" s="76" t="s">
        <v>6139</v>
      </c>
      <c r="F6204" s="94" t="s">
        <v>1596</v>
      </c>
      <c r="G6204" s="94">
        <v>0.16</v>
      </c>
      <c r="H6204" s="94">
        <v>3.1330710250201774E-2</v>
      </c>
      <c r="I6204" s="94">
        <v>0.12146380952380952</v>
      </c>
    </row>
    <row r="6205" spans="1:9" s="97" customFormat="1" ht="11.25" customHeight="1" x14ac:dyDescent="0.25">
      <c r="A6205" s="77">
        <v>6199</v>
      </c>
      <c r="B6205" s="76" t="s">
        <v>6311</v>
      </c>
      <c r="C6205" s="98" t="s">
        <v>1642</v>
      </c>
      <c r="D6205" s="77" t="s">
        <v>1586</v>
      </c>
      <c r="E6205" s="76" t="s">
        <v>6139</v>
      </c>
      <c r="F6205" s="94" t="s">
        <v>1596</v>
      </c>
      <c r="G6205" s="94">
        <v>0.1</v>
      </c>
      <c r="H6205" s="94">
        <v>1.4321025020177564E-2</v>
      </c>
      <c r="I6205" s="94">
        <v>8.0880952380952373E-2</v>
      </c>
    </row>
    <row r="6206" spans="1:9" s="97" customFormat="1" ht="11.25" customHeight="1" x14ac:dyDescent="0.25">
      <c r="A6206" s="77">
        <v>6200</v>
      </c>
      <c r="B6206" s="76" t="s">
        <v>6310</v>
      </c>
      <c r="C6206" s="98" t="s">
        <v>1642</v>
      </c>
      <c r="D6206" s="77" t="s">
        <v>1586</v>
      </c>
      <c r="E6206" s="76" t="s">
        <v>6139</v>
      </c>
      <c r="F6206" s="94" t="s">
        <v>1596</v>
      </c>
      <c r="G6206" s="94">
        <v>0.1</v>
      </c>
      <c r="H6206" s="94">
        <v>6.6515334947538335E-2</v>
      </c>
      <c r="I6206" s="94">
        <v>3.160952380952381E-2</v>
      </c>
    </row>
    <row r="6207" spans="1:9" s="97" customFormat="1" ht="11.25" customHeight="1" x14ac:dyDescent="0.25">
      <c r="A6207" s="77">
        <v>6201</v>
      </c>
      <c r="B6207" s="76" t="s">
        <v>8498</v>
      </c>
      <c r="C6207" s="98" t="s">
        <v>1701</v>
      </c>
      <c r="D6207" s="77" t="s">
        <v>1586</v>
      </c>
      <c r="E6207" s="76" t="s">
        <v>7838</v>
      </c>
      <c r="F6207" s="94" t="s">
        <v>1596</v>
      </c>
      <c r="G6207" s="94">
        <v>0.16</v>
      </c>
      <c r="H6207" s="94">
        <v>8.4039548022598869E-3</v>
      </c>
      <c r="I6207" s="94">
        <v>0.14310666666666669</v>
      </c>
    </row>
    <row r="6208" spans="1:9" s="97" customFormat="1" ht="11.25" customHeight="1" x14ac:dyDescent="0.25">
      <c r="A6208" s="77">
        <v>6202</v>
      </c>
      <c r="B6208" s="76" t="s">
        <v>6309</v>
      </c>
      <c r="C6208" s="98" t="s">
        <v>1642</v>
      </c>
      <c r="D6208" s="77" t="s">
        <v>1586</v>
      </c>
      <c r="E6208" s="76" t="s">
        <v>6139</v>
      </c>
      <c r="F6208" s="94" t="s">
        <v>1596</v>
      </c>
      <c r="G6208" s="94">
        <v>0.25</v>
      </c>
      <c r="H6208" s="94">
        <v>2.18E-2</v>
      </c>
      <c r="I6208" s="94">
        <v>0.2154208</v>
      </c>
    </row>
    <row r="6209" spans="1:9" s="97" customFormat="1" ht="11.25" customHeight="1" x14ac:dyDescent="0.25">
      <c r="A6209" s="77">
        <v>6203</v>
      </c>
      <c r="B6209" s="76" t="s">
        <v>1549</v>
      </c>
      <c r="C6209" s="98" t="s">
        <v>1642</v>
      </c>
      <c r="D6209" s="77" t="s">
        <v>1586</v>
      </c>
      <c r="E6209" s="76" t="s">
        <v>6139</v>
      </c>
      <c r="F6209" s="94" t="s">
        <v>1596</v>
      </c>
      <c r="G6209" s="94">
        <v>0.25</v>
      </c>
      <c r="H6209" s="94">
        <v>3.1613196125907989E-2</v>
      </c>
      <c r="I6209" s="94">
        <v>0.20615714285714284</v>
      </c>
    </row>
    <row r="6210" spans="1:9" s="97" customFormat="1" ht="11.25" customHeight="1" x14ac:dyDescent="0.25">
      <c r="A6210" s="77">
        <v>6204</v>
      </c>
      <c r="B6210" s="76" t="s">
        <v>6308</v>
      </c>
      <c r="C6210" s="98" t="s">
        <v>1642</v>
      </c>
      <c r="D6210" s="77" t="s">
        <v>1586</v>
      </c>
      <c r="E6210" s="76" t="s">
        <v>6139</v>
      </c>
      <c r="F6210" s="94" t="s">
        <v>1596</v>
      </c>
      <c r="G6210" s="94">
        <v>0.25</v>
      </c>
      <c r="H6210" s="94">
        <v>2.225585149313963E-2</v>
      </c>
      <c r="I6210" s="94">
        <v>0.21499047619047618</v>
      </c>
    </row>
    <row r="6211" spans="1:9" s="97" customFormat="1" ht="11.25" customHeight="1" x14ac:dyDescent="0.25">
      <c r="A6211" s="77">
        <v>6205</v>
      </c>
      <c r="B6211" s="76" t="s">
        <v>6307</v>
      </c>
      <c r="C6211" s="98" t="s">
        <v>1642</v>
      </c>
      <c r="D6211" s="77" t="s">
        <v>1586</v>
      </c>
      <c r="E6211" s="76" t="s">
        <v>6139</v>
      </c>
      <c r="F6211" s="94" t="s">
        <v>1596</v>
      </c>
      <c r="G6211" s="94">
        <v>0.25</v>
      </c>
      <c r="H6211" s="94">
        <v>1.940577078288943E-2</v>
      </c>
      <c r="I6211" s="94">
        <v>0.21768095238095236</v>
      </c>
    </row>
    <row r="6212" spans="1:9" s="97" customFormat="1" ht="11.25" customHeight="1" x14ac:dyDescent="0.25">
      <c r="A6212" s="77">
        <v>6206</v>
      </c>
      <c r="B6212" s="76" t="s">
        <v>6306</v>
      </c>
      <c r="C6212" s="98" t="s">
        <v>1642</v>
      </c>
      <c r="D6212" s="77" t="s">
        <v>1586</v>
      </c>
      <c r="E6212" s="76" t="s">
        <v>6139</v>
      </c>
      <c r="F6212" s="94" t="s">
        <v>1596</v>
      </c>
      <c r="G6212" s="94">
        <v>6.3E-2</v>
      </c>
      <c r="H6212" s="94">
        <v>4.7931799838579502E-2</v>
      </c>
      <c r="I6212" s="94">
        <v>1.422438095238095E-2</v>
      </c>
    </row>
    <row r="6213" spans="1:9" s="97" customFormat="1" ht="11.25" customHeight="1" x14ac:dyDescent="0.25">
      <c r="A6213" s="77">
        <v>6207</v>
      </c>
      <c r="B6213" s="76" t="s">
        <v>6305</v>
      </c>
      <c r="C6213" s="98" t="s">
        <v>1642</v>
      </c>
      <c r="D6213" s="77" t="s">
        <v>1586</v>
      </c>
      <c r="E6213" s="76" t="s">
        <v>6139</v>
      </c>
      <c r="F6213" s="94" t="s">
        <v>1596</v>
      </c>
      <c r="G6213" s="94">
        <v>0.1</v>
      </c>
      <c r="H6213" s="94">
        <v>1.2389023405972558E-2</v>
      </c>
      <c r="I6213" s="94">
        <v>8.2704761904761906E-2</v>
      </c>
    </row>
    <row r="6214" spans="1:9" s="97" customFormat="1" ht="11.25" customHeight="1" x14ac:dyDescent="0.25">
      <c r="A6214" s="77">
        <v>6208</v>
      </c>
      <c r="B6214" s="76" t="s">
        <v>6304</v>
      </c>
      <c r="C6214" s="98" t="s">
        <v>1642</v>
      </c>
      <c r="D6214" s="77" t="s">
        <v>1586</v>
      </c>
      <c r="E6214" s="76" t="s">
        <v>6139</v>
      </c>
      <c r="F6214" s="94" t="s">
        <v>1596</v>
      </c>
      <c r="G6214" s="94">
        <v>0.1</v>
      </c>
      <c r="H6214" s="94">
        <v>9.7457627118644058E-3</v>
      </c>
      <c r="I6214" s="94">
        <v>8.5199999999999998E-2</v>
      </c>
    </row>
    <row r="6215" spans="1:9" s="97" customFormat="1" ht="11.25" customHeight="1" x14ac:dyDescent="0.25">
      <c r="A6215" s="77">
        <v>6209</v>
      </c>
      <c r="B6215" s="76" t="s">
        <v>1578</v>
      </c>
      <c r="C6215" s="98" t="s">
        <v>1642</v>
      </c>
      <c r="D6215" s="77" t="s">
        <v>1586</v>
      </c>
      <c r="E6215" s="76" t="s">
        <v>6161</v>
      </c>
      <c r="F6215" s="94" t="s">
        <v>1596</v>
      </c>
      <c r="G6215" s="94">
        <v>0.1</v>
      </c>
      <c r="H6215" s="94">
        <v>6.0784907183212269E-3</v>
      </c>
      <c r="I6215" s="94">
        <v>8.8661904761904747E-2</v>
      </c>
    </row>
    <row r="6216" spans="1:9" s="97" customFormat="1" ht="11.25" customHeight="1" x14ac:dyDescent="0.25">
      <c r="A6216" s="77">
        <v>6210</v>
      </c>
      <c r="B6216" s="76" t="s">
        <v>6303</v>
      </c>
      <c r="C6216" s="98" t="s">
        <v>1642</v>
      </c>
      <c r="D6216" s="77" t="s">
        <v>1586</v>
      </c>
      <c r="E6216" s="76" t="s">
        <v>6284</v>
      </c>
      <c r="F6216" s="94" t="s">
        <v>1596</v>
      </c>
      <c r="G6216" s="94">
        <v>0.25</v>
      </c>
      <c r="H6216" s="94">
        <v>4.5349071832122678E-3</v>
      </c>
      <c r="I6216" s="94">
        <v>0.2317190476190476</v>
      </c>
    </row>
    <row r="6217" spans="1:9" s="97" customFormat="1" ht="11.25" customHeight="1" x14ac:dyDescent="0.25">
      <c r="A6217" s="77">
        <v>6211</v>
      </c>
      <c r="B6217" s="76" t="s">
        <v>1672</v>
      </c>
      <c r="C6217" s="98" t="s">
        <v>1642</v>
      </c>
      <c r="D6217" s="77" t="s">
        <v>1586</v>
      </c>
      <c r="E6217" s="76" t="s">
        <v>6284</v>
      </c>
      <c r="F6217" s="94" t="s">
        <v>1596</v>
      </c>
      <c r="G6217" s="94">
        <v>0.4</v>
      </c>
      <c r="H6217" s="94">
        <v>0.20536723163841811</v>
      </c>
      <c r="I6217" s="94">
        <v>0.1837333333333333</v>
      </c>
    </row>
    <row r="6218" spans="1:9" s="97" customFormat="1" ht="11.25" customHeight="1" x14ac:dyDescent="0.25">
      <c r="A6218" s="77">
        <v>6212</v>
      </c>
      <c r="B6218" s="76" t="s">
        <v>1674</v>
      </c>
      <c r="C6218" s="98" t="s">
        <v>1642</v>
      </c>
      <c r="D6218" s="77" t="s">
        <v>1586</v>
      </c>
      <c r="E6218" s="76" t="s">
        <v>6082</v>
      </c>
      <c r="F6218" s="94" t="s">
        <v>1596</v>
      </c>
      <c r="G6218" s="94">
        <v>0.25</v>
      </c>
      <c r="H6218" s="94">
        <v>2.1418482647296209E-2</v>
      </c>
      <c r="I6218" s="94">
        <v>0.21578095238095238</v>
      </c>
    </row>
    <row r="6219" spans="1:9" s="97" customFormat="1" ht="11.25" customHeight="1" x14ac:dyDescent="0.25">
      <c r="A6219" s="77">
        <v>6213</v>
      </c>
      <c r="B6219" s="76" t="s">
        <v>1679</v>
      </c>
      <c r="C6219" s="98" t="s">
        <v>1642</v>
      </c>
      <c r="D6219" s="77" t="s">
        <v>1586</v>
      </c>
      <c r="E6219" s="76" t="s">
        <v>6082</v>
      </c>
      <c r="F6219" s="94" t="s">
        <v>1596</v>
      </c>
      <c r="G6219" s="94">
        <v>0.1</v>
      </c>
      <c r="H6219" s="94">
        <v>3.2364810330912028E-2</v>
      </c>
      <c r="I6219" s="94">
        <v>6.3847619047619028E-2</v>
      </c>
    </row>
    <row r="6220" spans="1:9" s="97" customFormat="1" ht="11.25" customHeight="1" x14ac:dyDescent="0.25">
      <c r="A6220" s="77">
        <v>6214</v>
      </c>
      <c r="B6220" s="76" t="s">
        <v>1678</v>
      </c>
      <c r="C6220" s="98" t="s">
        <v>1642</v>
      </c>
      <c r="D6220" s="77" t="s">
        <v>1586</v>
      </c>
      <c r="E6220" s="76" t="s">
        <v>6284</v>
      </c>
      <c r="F6220" s="94" t="s">
        <v>1596</v>
      </c>
      <c r="G6220" s="94">
        <v>0.16</v>
      </c>
      <c r="H6220" s="94">
        <v>1.67E-2</v>
      </c>
      <c r="I6220" s="94">
        <v>0.13527520000000001</v>
      </c>
    </row>
    <row r="6221" spans="1:9" s="97" customFormat="1" ht="11.25" customHeight="1" x14ac:dyDescent="0.25">
      <c r="A6221" s="77">
        <v>6215</v>
      </c>
      <c r="B6221" s="76" t="s">
        <v>1677</v>
      </c>
      <c r="C6221" s="98" t="s">
        <v>1642</v>
      </c>
      <c r="D6221" s="77" t="s">
        <v>1586</v>
      </c>
      <c r="E6221" s="76" t="s">
        <v>6082</v>
      </c>
      <c r="F6221" s="94" t="s">
        <v>1596</v>
      </c>
      <c r="G6221" s="94">
        <v>0.25</v>
      </c>
      <c r="H6221" s="94">
        <v>3.9512711864406781E-2</v>
      </c>
      <c r="I6221" s="94">
        <v>0.19869999999999999</v>
      </c>
    </row>
    <row r="6222" spans="1:9" s="97" customFormat="1" ht="11.25" customHeight="1" x14ac:dyDescent="0.25">
      <c r="A6222" s="77">
        <v>6216</v>
      </c>
      <c r="B6222" s="76" t="s">
        <v>1676</v>
      </c>
      <c r="C6222" s="98" t="s">
        <v>1642</v>
      </c>
      <c r="D6222" s="77" t="s">
        <v>1586</v>
      </c>
      <c r="E6222" s="76" t="s">
        <v>6082</v>
      </c>
      <c r="F6222" s="94" t="s">
        <v>1596</v>
      </c>
      <c r="G6222" s="94">
        <v>0.25</v>
      </c>
      <c r="H6222" s="94">
        <v>6.0275423728813567E-2</v>
      </c>
      <c r="I6222" s="94">
        <v>0.17909999999999998</v>
      </c>
    </row>
    <row r="6223" spans="1:9" s="97" customFormat="1" ht="11.25" customHeight="1" x14ac:dyDescent="0.25">
      <c r="A6223" s="77">
        <v>6217</v>
      </c>
      <c r="B6223" s="76" t="s">
        <v>6302</v>
      </c>
      <c r="C6223" s="98" t="s">
        <v>1642</v>
      </c>
      <c r="D6223" s="77" t="s">
        <v>1586</v>
      </c>
      <c r="E6223" s="76" t="s">
        <v>6284</v>
      </c>
      <c r="F6223" s="94" t="s">
        <v>1596</v>
      </c>
      <c r="G6223" s="94">
        <v>6.3E-2</v>
      </c>
      <c r="H6223" s="94">
        <v>3.1482041969330105E-2</v>
      </c>
      <c r="I6223" s="94">
        <v>2.975295238095238E-2</v>
      </c>
    </row>
    <row r="6224" spans="1:9" s="97" customFormat="1" ht="11.25" customHeight="1" x14ac:dyDescent="0.25">
      <c r="A6224" s="77">
        <v>6218</v>
      </c>
      <c r="B6224" s="76" t="s">
        <v>6301</v>
      </c>
      <c r="C6224" s="98" t="s">
        <v>1642</v>
      </c>
      <c r="D6224" s="77" t="s">
        <v>1586</v>
      </c>
      <c r="E6224" s="76" t="s">
        <v>6082</v>
      </c>
      <c r="F6224" s="94" t="s">
        <v>1596</v>
      </c>
      <c r="G6224" s="94">
        <v>0.1</v>
      </c>
      <c r="H6224" s="94">
        <v>7.3219330104923333E-2</v>
      </c>
      <c r="I6224" s="94">
        <v>2.5280952380952376E-2</v>
      </c>
    </row>
    <row r="6225" spans="1:9" s="97" customFormat="1" ht="11.25" customHeight="1" x14ac:dyDescent="0.25">
      <c r="A6225" s="77">
        <v>6219</v>
      </c>
      <c r="B6225" s="76" t="s">
        <v>6300</v>
      </c>
      <c r="C6225" s="98" t="s">
        <v>1642</v>
      </c>
      <c r="D6225" s="77" t="s">
        <v>1586</v>
      </c>
      <c r="E6225" s="76" t="s">
        <v>6082</v>
      </c>
      <c r="F6225" s="94" t="s">
        <v>1596</v>
      </c>
      <c r="G6225" s="94">
        <v>0.1</v>
      </c>
      <c r="H6225" s="94">
        <v>1.3771186440677968E-2</v>
      </c>
      <c r="I6225" s="94">
        <v>8.1399999999999986E-2</v>
      </c>
    </row>
    <row r="6226" spans="1:9" s="97" customFormat="1" ht="11.25" customHeight="1" x14ac:dyDescent="0.25">
      <c r="A6226" s="77">
        <v>6220</v>
      </c>
      <c r="B6226" s="76" t="s">
        <v>1675</v>
      </c>
      <c r="C6226" s="98" t="s">
        <v>1642</v>
      </c>
      <c r="D6226" s="77" t="s">
        <v>1586</v>
      </c>
      <c r="E6226" s="76" t="s">
        <v>6284</v>
      </c>
      <c r="F6226" s="94" t="s">
        <v>1596</v>
      </c>
      <c r="G6226" s="94">
        <v>6.3E-2</v>
      </c>
      <c r="H6226" s="94">
        <v>1.4018361581920904E-2</v>
      </c>
      <c r="I6226" s="94">
        <v>4.6238666666666664E-2</v>
      </c>
    </row>
    <row r="6227" spans="1:9" s="97" customFormat="1" ht="11.25" customHeight="1" x14ac:dyDescent="0.25">
      <c r="A6227" s="77">
        <v>6221</v>
      </c>
      <c r="B6227" s="76" t="s">
        <v>1673</v>
      </c>
      <c r="C6227" s="98" t="s">
        <v>1642</v>
      </c>
      <c r="D6227" s="77" t="s">
        <v>1586</v>
      </c>
      <c r="E6227" s="76" t="s">
        <v>6082</v>
      </c>
      <c r="F6227" s="94" t="s">
        <v>1596</v>
      </c>
      <c r="G6227" s="94">
        <v>0.1</v>
      </c>
      <c r="H6227" s="94">
        <v>9.7962066182405161E-3</v>
      </c>
      <c r="I6227" s="94">
        <v>8.5152380952380952E-2</v>
      </c>
    </row>
    <row r="6228" spans="1:9" s="97" customFormat="1" ht="11.25" customHeight="1" x14ac:dyDescent="0.25">
      <c r="A6228" s="77">
        <v>6222</v>
      </c>
      <c r="B6228" s="76" t="s">
        <v>6299</v>
      </c>
      <c r="C6228" s="98" t="s">
        <v>1642</v>
      </c>
      <c r="D6228" s="77" t="s">
        <v>1586</v>
      </c>
      <c r="E6228" s="76" t="s">
        <v>6243</v>
      </c>
      <c r="F6228" s="94" t="s">
        <v>1596</v>
      </c>
      <c r="G6228" s="94">
        <v>0.1</v>
      </c>
      <c r="H6228" s="94">
        <v>5.7122679580306701E-2</v>
      </c>
      <c r="I6228" s="94">
        <v>4.0476190476190471E-2</v>
      </c>
    </row>
    <row r="6229" spans="1:9" s="97" customFormat="1" ht="11.25" customHeight="1" x14ac:dyDescent="0.25">
      <c r="A6229" s="77">
        <v>6223</v>
      </c>
      <c r="B6229" s="76" t="s">
        <v>6298</v>
      </c>
      <c r="C6229" s="98" t="s">
        <v>1642</v>
      </c>
      <c r="D6229" s="77" t="s">
        <v>1586</v>
      </c>
      <c r="E6229" s="76" t="s">
        <v>6243</v>
      </c>
      <c r="F6229" s="94" t="s">
        <v>1596</v>
      </c>
      <c r="G6229" s="94">
        <v>6.3E-2</v>
      </c>
      <c r="H6229" s="94">
        <v>3.4130000000000001E-2</v>
      </c>
      <c r="I6229" s="94">
        <v>2.7253279999999998E-2</v>
      </c>
    </row>
    <row r="6230" spans="1:9" s="97" customFormat="1" ht="11.25" customHeight="1" x14ac:dyDescent="0.25">
      <c r="A6230" s="77">
        <v>6224</v>
      </c>
      <c r="B6230" s="76" t="s">
        <v>6297</v>
      </c>
      <c r="C6230" s="98" t="s">
        <v>1642</v>
      </c>
      <c r="D6230" s="77" t="s">
        <v>1586</v>
      </c>
      <c r="E6230" s="76" t="s">
        <v>6243</v>
      </c>
      <c r="F6230" s="94" t="s">
        <v>1596</v>
      </c>
      <c r="G6230" s="94">
        <v>0.25</v>
      </c>
      <c r="H6230" s="94">
        <v>1.4442090395480226E-2</v>
      </c>
      <c r="I6230" s="94">
        <v>0.22236666666666666</v>
      </c>
    </row>
    <row r="6231" spans="1:9" s="97" customFormat="1" ht="11.25" customHeight="1" x14ac:dyDescent="0.25">
      <c r="A6231" s="77">
        <v>6225</v>
      </c>
      <c r="B6231" s="76" t="s">
        <v>1555</v>
      </c>
      <c r="C6231" s="98" t="s">
        <v>1642</v>
      </c>
      <c r="D6231" s="77" t="s">
        <v>1586</v>
      </c>
      <c r="E6231" s="76" t="s">
        <v>6243</v>
      </c>
      <c r="F6231" s="94" t="s">
        <v>1596</v>
      </c>
      <c r="G6231" s="94">
        <v>6.3E-2</v>
      </c>
      <c r="H6231" s="94">
        <v>1.8775221953188058E-2</v>
      </c>
      <c r="I6231" s="94">
        <v>4.1748190476190473E-2</v>
      </c>
    </row>
    <row r="6232" spans="1:9" s="97" customFormat="1" ht="11.25" customHeight="1" x14ac:dyDescent="0.25">
      <c r="A6232" s="77">
        <v>6226</v>
      </c>
      <c r="B6232" s="76" t="s">
        <v>1554</v>
      </c>
      <c r="C6232" s="98" t="s">
        <v>1642</v>
      </c>
      <c r="D6232" s="77" t="s">
        <v>1586</v>
      </c>
      <c r="E6232" s="76" t="s">
        <v>6243</v>
      </c>
      <c r="F6232" s="94" t="s">
        <v>1596</v>
      </c>
      <c r="G6232" s="94">
        <v>0.25</v>
      </c>
      <c r="H6232" s="94">
        <v>3.0750605326876512E-2</v>
      </c>
      <c r="I6232" s="94">
        <v>0.20697142857142856</v>
      </c>
    </row>
    <row r="6233" spans="1:9" s="97" customFormat="1" ht="11.25" customHeight="1" x14ac:dyDescent="0.25">
      <c r="A6233" s="77">
        <v>6227</v>
      </c>
      <c r="B6233" s="76" t="s">
        <v>1553</v>
      </c>
      <c r="C6233" s="98" t="s">
        <v>1642</v>
      </c>
      <c r="D6233" s="77" t="s">
        <v>1586</v>
      </c>
      <c r="E6233" s="76" t="s">
        <v>6243</v>
      </c>
      <c r="F6233" s="94" t="s">
        <v>1596</v>
      </c>
      <c r="G6233" s="94">
        <v>0.1</v>
      </c>
      <c r="H6233" s="94">
        <v>4.7084342211460857E-2</v>
      </c>
      <c r="I6233" s="94">
        <v>4.9952380952380949E-2</v>
      </c>
    </row>
    <row r="6234" spans="1:9" s="97" customFormat="1" ht="11.25" customHeight="1" x14ac:dyDescent="0.25">
      <c r="A6234" s="77">
        <v>6228</v>
      </c>
      <c r="B6234" s="76" t="s">
        <v>6296</v>
      </c>
      <c r="C6234" s="98" t="s">
        <v>1642</v>
      </c>
      <c r="D6234" s="77" t="s">
        <v>1586</v>
      </c>
      <c r="E6234" s="76" t="s">
        <v>6243</v>
      </c>
      <c r="F6234" s="94" t="s">
        <v>1596</v>
      </c>
      <c r="G6234" s="94">
        <v>0.4</v>
      </c>
      <c r="H6234" s="94">
        <v>2.5605326876513318E-2</v>
      </c>
      <c r="I6234" s="94">
        <v>0.35342857142857137</v>
      </c>
    </row>
    <row r="6235" spans="1:9" s="97" customFormat="1" ht="11.25" customHeight="1" x14ac:dyDescent="0.25">
      <c r="A6235" s="77">
        <v>6229</v>
      </c>
      <c r="B6235" s="76" t="s">
        <v>6295</v>
      </c>
      <c r="C6235" s="98" t="s">
        <v>1642</v>
      </c>
      <c r="D6235" s="77" t="s">
        <v>1586</v>
      </c>
      <c r="E6235" s="76" t="s">
        <v>6243</v>
      </c>
      <c r="F6235" s="94" t="s">
        <v>1596</v>
      </c>
      <c r="G6235" s="94">
        <v>0.1</v>
      </c>
      <c r="H6235" s="94">
        <v>4.0556900726392252E-3</v>
      </c>
      <c r="I6235" s="94">
        <v>9.0571428571428567E-2</v>
      </c>
    </row>
    <row r="6236" spans="1:9" s="97" customFormat="1" ht="11.25" customHeight="1" x14ac:dyDescent="0.25">
      <c r="A6236" s="77">
        <v>6230</v>
      </c>
      <c r="B6236" s="76" t="s">
        <v>1556</v>
      </c>
      <c r="C6236" s="98" t="s">
        <v>1642</v>
      </c>
      <c r="D6236" s="77" t="s">
        <v>1586</v>
      </c>
      <c r="E6236" s="76" t="s">
        <v>6243</v>
      </c>
      <c r="F6236" s="94" t="s">
        <v>1596</v>
      </c>
      <c r="G6236" s="94">
        <v>6.3E-2</v>
      </c>
      <c r="H6236" s="94">
        <v>1.9481436642453592E-2</v>
      </c>
      <c r="I6236" s="94">
        <v>4.1081523809523811E-2</v>
      </c>
    </row>
    <row r="6237" spans="1:9" s="97" customFormat="1" ht="11.25" customHeight="1" x14ac:dyDescent="0.25">
      <c r="A6237" s="77">
        <v>6231</v>
      </c>
      <c r="B6237" s="76" t="s">
        <v>6294</v>
      </c>
      <c r="C6237" s="98" t="s">
        <v>1642</v>
      </c>
      <c r="D6237" s="77" t="s">
        <v>1586</v>
      </c>
      <c r="E6237" s="76" t="s">
        <v>6243</v>
      </c>
      <c r="F6237" s="94" t="s">
        <v>1596</v>
      </c>
      <c r="G6237" s="94">
        <v>0.1</v>
      </c>
      <c r="H6237" s="94">
        <v>2.0717312348668283E-2</v>
      </c>
      <c r="I6237" s="94">
        <v>7.4842857142857128E-2</v>
      </c>
    </row>
    <row r="6238" spans="1:9" s="97" customFormat="1" ht="11.25" customHeight="1" x14ac:dyDescent="0.25">
      <c r="A6238" s="77">
        <v>6232</v>
      </c>
      <c r="B6238" s="76" t="s">
        <v>1557</v>
      </c>
      <c r="C6238" s="98" t="s">
        <v>1642</v>
      </c>
      <c r="D6238" s="77" t="s">
        <v>1586</v>
      </c>
      <c r="E6238" s="76" t="s">
        <v>6243</v>
      </c>
      <c r="F6238" s="94" t="s">
        <v>1596</v>
      </c>
      <c r="G6238" s="94">
        <v>0.16</v>
      </c>
      <c r="H6238" s="94">
        <v>8.3989104116222769E-3</v>
      </c>
      <c r="I6238" s="94">
        <v>0.14311142857142858</v>
      </c>
    </row>
    <row r="6239" spans="1:9" s="97" customFormat="1" ht="11.25" customHeight="1" x14ac:dyDescent="0.25">
      <c r="A6239" s="77">
        <v>6233</v>
      </c>
      <c r="B6239" s="76" t="s">
        <v>1562</v>
      </c>
      <c r="C6239" s="98" t="s">
        <v>1642</v>
      </c>
      <c r="D6239" s="77" t="s">
        <v>1586</v>
      </c>
      <c r="E6239" s="76" t="s">
        <v>6293</v>
      </c>
      <c r="F6239" s="94" t="s">
        <v>1596</v>
      </c>
      <c r="G6239" s="94">
        <v>6.3E-2</v>
      </c>
      <c r="H6239" s="94">
        <v>9.3724778046811955E-3</v>
      </c>
      <c r="I6239" s="94">
        <v>5.0624380952380948E-2</v>
      </c>
    </row>
    <row r="6240" spans="1:9" s="97" customFormat="1" ht="11.25" customHeight="1" x14ac:dyDescent="0.25">
      <c r="A6240" s="77">
        <v>6234</v>
      </c>
      <c r="B6240" s="76" t="s">
        <v>1563</v>
      </c>
      <c r="C6240" s="98" t="s">
        <v>1642</v>
      </c>
      <c r="D6240" s="77" t="s">
        <v>1586</v>
      </c>
      <c r="E6240" s="76" t="s">
        <v>6293</v>
      </c>
      <c r="F6240" s="94" t="s">
        <v>1596</v>
      </c>
      <c r="G6240" s="94">
        <v>6.3E-2</v>
      </c>
      <c r="H6240" s="94">
        <v>6.9511702986279266E-3</v>
      </c>
      <c r="I6240" s="94">
        <v>5.2910095238095228E-2</v>
      </c>
    </row>
    <row r="6241" spans="1:9" s="97" customFormat="1" ht="11.25" customHeight="1" x14ac:dyDescent="0.25">
      <c r="A6241" s="77">
        <v>6235</v>
      </c>
      <c r="B6241" s="76" t="s">
        <v>1564</v>
      </c>
      <c r="C6241" s="98" t="s">
        <v>1642</v>
      </c>
      <c r="D6241" s="77" t="s">
        <v>1586</v>
      </c>
      <c r="E6241" s="76" t="s">
        <v>6293</v>
      </c>
      <c r="F6241" s="94" t="s">
        <v>1596</v>
      </c>
      <c r="G6241" s="94">
        <v>0.1</v>
      </c>
      <c r="H6241" s="94">
        <v>2.127219531880549E-2</v>
      </c>
      <c r="I6241" s="94">
        <v>7.4319047619047618E-2</v>
      </c>
    </row>
    <row r="6242" spans="1:9" s="97" customFormat="1" ht="11.25" customHeight="1" x14ac:dyDescent="0.25">
      <c r="A6242" s="77">
        <v>6236</v>
      </c>
      <c r="B6242" s="76" t="s">
        <v>1558</v>
      </c>
      <c r="C6242" s="98" t="s">
        <v>1642</v>
      </c>
      <c r="D6242" s="77" t="s">
        <v>1586</v>
      </c>
      <c r="E6242" s="76" t="s">
        <v>6293</v>
      </c>
      <c r="F6242" s="94" t="s">
        <v>1596</v>
      </c>
      <c r="G6242" s="94">
        <v>6.3E-2</v>
      </c>
      <c r="H6242" s="94">
        <v>1.4999999999999999E-2</v>
      </c>
      <c r="I6242" s="94">
        <v>4.5311999999999998E-2</v>
      </c>
    </row>
    <row r="6243" spans="1:9" s="97" customFormat="1" ht="11.25" customHeight="1" x14ac:dyDescent="0.25">
      <c r="A6243" s="77">
        <v>6237</v>
      </c>
      <c r="B6243" s="76" t="s">
        <v>1559</v>
      </c>
      <c r="C6243" s="98" t="s">
        <v>1642</v>
      </c>
      <c r="D6243" s="77" t="s">
        <v>1586</v>
      </c>
      <c r="E6243" s="76" t="s">
        <v>6293</v>
      </c>
      <c r="F6243" s="94" t="s">
        <v>1596</v>
      </c>
      <c r="G6243" s="94">
        <v>6.3E-2</v>
      </c>
      <c r="H6243" s="94">
        <v>4.3633979015334952E-3</v>
      </c>
      <c r="I6243" s="94">
        <v>5.5352952380952371E-2</v>
      </c>
    </row>
    <row r="6244" spans="1:9" s="97" customFormat="1" ht="11.25" customHeight="1" x14ac:dyDescent="0.25">
      <c r="A6244" s="77">
        <v>6238</v>
      </c>
      <c r="B6244" s="76" t="s">
        <v>1561</v>
      </c>
      <c r="C6244" s="98" t="s">
        <v>1642</v>
      </c>
      <c r="D6244" s="77" t="s">
        <v>1586</v>
      </c>
      <c r="E6244" s="76" t="s">
        <v>6293</v>
      </c>
      <c r="F6244" s="94" t="s">
        <v>1596</v>
      </c>
      <c r="G6244" s="94">
        <v>0.1</v>
      </c>
      <c r="H6244" s="94">
        <v>6.3E-2</v>
      </c>
      <c r="I6244" s="94">
        <v>3.4928000000000001E-2</v>
      </c>
    </row>
    <row r="6245" spans="1:9" s="97" customFormat="1" ht="11.25" customHeight="1" x14ac:dyDescent="0.25">
      <c r="A6245" s="77">
        <v>6239</v>
      </c>
      <c r="B6245" s="76" t="s">
        <v>1560</v>
      </c>
      <c r="C6245" s="98" t="s">
        <v>1642</v>
      </c>
      <c r="D6245" s="77" t="s">
        <v>1586</v>
      </c>
      <c r="E6245" s="76" t="s">
        <v>6293</v>
      </c>
      <c r="F6245" s="94" t="s">
        <v>1596</v>
      </c>
      <c r="G6245" s="94">
        <v>6.3E-2</v>
      </c>
      <c r="H6245" s="94">
        <v>4.6711057304277652E-3</v>
      </c>
      <c r="I6245" s="94">
        <v>5.5062476190476183E-2</v>
      </c>
    </row>
    <row r="6246" spans="1:9" s="97" customFormat="1" ht="11.25" customHeight="1" x14ac:dyDescent="0.25">
      <c r="A6246" s="77">
        <v>6240</v>
      </c>
      <c r="B6246" s="76" t="s">
        <v>1565</v>
      </c>
      <c r="C6246" s="98" t="s">
        <v>1642</v>
      </c>
      <c r="D6246" s="77" t="s">
        <v>1586</v>
      </c>
      <c r="E6246" s="76" t="s">
        <v>6293</v>
      </c>
      <c r="F6246" s="94" t="s">
        <v>1596</v>
      </c>
      <c r="G6246" s="94">
        <v>0.16</v>
      </c>
      <c r="H6246" s="94">
        <v>8.6800000000000016E-2</v>
      </c>
      <c r="I6246" s="94">
        <v>6.910079999999999E-2</v>
      </c>
    </row>
    <row r="6247" spans="1:9" s="97" customFormat="1" ht="11.25" customHeight="1" x14ac:dyDescent="0.25">
      <c r="A6247" s="77">
        <v>6241</v>
      </c>
      <c r="B6247" s="76" t="s">
        <v>7534</v>
      </c>
      <c r="C6247" s="98" t="s">
        <v>1642</v>
      </c>
      <c r="D6247" s="77" t="s">
        <v>1586</v>
      </c>
      <c r="E6247" s="76" t="s">
        <v>6293</v>
      </c>
      <c r="F6247" s="94" t="s">
        <v>1596</v>
      </c>
      <c r="G6247" s="94">
        <v>0.25</v>
      </c>
      <c r="H6247" s="94">
        <v>4.4037530266343829E-3</v>
      </c>
      <c r="I6247" s="94">
        <v>0.23184285714285713</v>
      </c>
    </row>
    <row r="6248" spans="1:9" s="97" customFormat="1" ht="11.25" customHeight="1" x14ac:dyDescent="0.25">
      <c r="A6248" s="77">
        <v>6242</v>
      </c>
      <c r="B6248" s="76" t="s">
        <v>1570</v>
      </c>
      <c r="C6248" s="98" t="s">
        <v>1642</v>
      </c>
      <c r="D6248" s="77" t="s">
        <v>1586</v>
      </c>
      <c r="E6248" s="76" t="s">
        <v>6293</v>
      </c>
      <c r="F6248" s="94" t="s">
        <v>1596</v>
      </c>
      <c r="G6248" s="94">
        <v>0.16</v>
      </c>
      <c r="H6248" s="94">
        <v>2.1191485068603716E-2</v>
      </c>
      <c r="I6248" s="94">
        <v>0.13103523809523807</v>
      </c>
    </row>
    <row r="6249" spans="1:9" s="97" customFormat="1" ht="11.25" customHeight="1" x14ac:dyDescent="0.25">
      <c r="A6249" s="77">
        <v>6243</v>
      </c>
      <c r="B6249" s="76" t="s">
        <v>1569</v>
      </c>
      <c r="C6249" s="98" t="s">
        <v>1642</v>
      </c>
      <c r="D6249" s="77" t="s">
        <v>1586</v>
      </c>
      <c r="E6249" s="76" t="s">
        <v>6293</v>
      </c>
      <c r="F6249" s="94" t="s">
        <v>1596</v>
      </c>
      <c r="G6249" s="94">
        <v>6.3E-2</v>
      </c>
      <c r="H6249" s="94">
        <v>1.0820217917675543E-2</v>
      </c>
      <c r="I6249" s="94">
        <v>4.9257714285714287E-2</v>
      </c>
    </row>
    <row r="6250" spans="1:9" s="97" customFormat="1" ht="11.25" customHeight="1" x14ac:dyDescent="0.25">
      <c r="A6250" s="77">
        <v>6244</v>
      </c>
      <c r="B6250" s="76" t="s">
        <v>1566</v>
      </c>
      <c r="C6250" s="98" t="s">
        <v>1642</v>
      </c>
      <c r="D6250" s="77" t="s">
        <v>1586</v>
      </c>
      <c r="E6250" s="76" t="s">
        <v>6293</v>
      </c>
      <c r="F6250" s="94" t="s">
        <v>1596</v>
      </c>
      <c r="G6250" s="94">
        <v>0.1</v>
      </c>
      <c r="H6250" s="94">
        <v>2.932304277643261E-2</v>
      </c>
      <c r="I6250" s="94">
        <v>6.6719047619047608E-2</v>
      </c>
    </row>
    <row r="6251" spans="1:9" s="97" customFormat="1" ht="11.25" customHeight="1" x14ac:dyDescent="0.25">
      <c r="A6251" s="77">
        <v>6245</v>
      </c>
      <c r="B6251" s="76" t="s">
        <v>1567</v>
      </c>
      <c r="C6251" s="98" t="s">
        <v>1642</v>
      </c>
      <c r="D6251" s="77" t="s">
        <v>1586</v>
      </c>
      <c r="E6251" s="76" t="s">
        <v>6293</v>
      </c>
      <c r="F6251" s="94" t="s">
        <v>1596</v>
      </c>
      <c r="G6251" s="94">
        <v>0.1</v>
      </c>
      <c r="H6251" s="94">
        <v>1.8200000000000001E-2</v>
      </c>
      <c r="I6251" s="94">
        <v>7.7219199999999988E-2</v>
      </c>
    </row>
    <row r="6252" spans="1:9" s="97" customFormat="1" ht="11.25" customHeight="1" x14ac:dyDescent="0.25">
      <c r="A6252" s="77">
        <v>6246</v>
      </c>
      <c r="B6252" s="76" t="s">
        <v>1568</v>
      </c>
      <c r="C6252" s="98" t="s">
        <v>1642</v>
      </c>
      <c r="D6252" s="77" t="s">
        <v>1586</v>
      </c>
      <c r="E6252" s="76" t="s">
        <v>6293</v>
      </c>
      <c r="F6252" s="94" t="s">
        <v>1596</v>
      </c>
      <c r="G6252" s="94">
        <v>0.16</v>
      </c>
      <c r="H6252" s="94">
        <v>9.0193704600484269E-3</v>
      </c>
      <c r="I6252" s="94">
        <v>0.14252571428571426</v>
      </c>
    </row>
    <row r="6253" spans="1:9" s="97" customFormat="1" ht="11.25" customHeight="1" x14ac:dyDescent="0.25">
      <c r="A6253" s="77">
        <v>6247</v>
      </c>
      <c r="B6253" s="76" t="s">
        <v>1571</v>
      </c>
      <c r="C6253" s="98" t="s">
        <v>1642</v>
      </c>
      <c r="D6253" s="77" t="s">
        <v>1586</v>
      </c>
      <c r="E6253" s="76" t="s">
        <v>6293</v>
      </c>
      <c r="F6253" s="94" t="s">
        <v>1596</v>
      </c>
      <c r="G6253" s="94">
        <v>6.3E-2</v>
      </c>
      <c r="H6253" s="94">
        <v>4.8627925746569812E-3</v>
      </c>
      <c r="I6253" s="94">
        <v>5.4881523809523804E-2</v>
      </c>
    </row>
    <row r="6254" spans="1:9" s="97" customFormat="1" ht="11.25" customHeight="1" x14ac:dyDescent="0.25">
      <c r="A6254" s="77">
        <v>6248</v>
      </c>
      <c r="B6254" s="76" t="s">
        <v>1572</v>
      </c>
      <c r="C6254" s="98" t="s">
        <v>1642</v>
      </c>
      <c r="D6254" s="77" t="s">
        <v>1586</v>
      </c>
      <c r="E6254" s="76" t="s">
        <v>6293</v>
      </c>
      <c r="F6254" s="94" t="s">
        <v>1596</v>
      </c>
      <c r="G6254" s="94">
        <v>0.1</v>
      </c>
      <c r="H6254" s="94">
        <v>2.3194108151735272E-2</v>
      </c>
      <c r="I6254" s="94">
        <v>7.2504761904761905E-2</v>
      </c>
    </row>
    <row r="6255" spans="1:9" s="97" customFormat="1" ht="11.25" customHeight="1" x14ac:dyDescent="0.25">
      <c r="A6255" s="77">
        <v>6249</v>
      </c>
      <c r="B6255" s="76" t="s">
        <v>1573</v>
      </c>
      <c r="C6255" s="98" t="s">
        <v>1642</v>
      </c>
      <c r="D6255" s="77" t="s">
        <v>1586</v>
      </c>
      <c r="E6255" s="76" t="s">
        <v>6293</v>
      </c>
      <c r="F6255" s="94" t="s">
        <v>1596</v>
      </c>
      <c r="G6255" s="94">
        <v>0.1</v>
      </c>
      <c r="H6255" s="94">
        <v>1.6570823244552061E-2</v>
      </c>
      <c r="I6255" s="94">
        <v>7.8757142857142859E-2</v>
      </c>
    </row>
    <row r="6256" spans="1:9" s="97" customFormat="1" ht="11.25" customHeight="1" x14ac:dyDescent="0.25">
      <c r="A6256" s="77">
        <v>6250</v>
      </c>
      <c r="B6256" s="76" t="s">
        <v>1670</v>
      </c>
      <c r="C6256" s="98" t="s">
        <v>1642</v>
      </c>
      <c r="D6256" s="77" t="s">
        <v>1586</v>
      </c>
      <c r="E6256" s="76" t="s">
        <v>6293</v>
      </c>
      <c r="F6256" s="94" t="s">
        <v>1596</v>
      </c>
      <c r="G6256" s="94">
        <v>0.16</v>
      </c>
      <c r="H6256" s="94">
        <v>2.41727199354318E-2</v>
      </c>
      <c r="I6256" s="94">
        <v>0.12822095238095235</v>
      </c>
    </row>
    <row r="6257" spans="1:9" s="97" customFormat="1" ht="11.25" customHeight="1" x14ac:dyDescent="0.25">
      <c r="A6257" s="77">
        <v>6251</v>
      </c>
      <c r="B6257" s="76" t="s">
        <v>1669</v>
      </c>
      <c r="C6257" s="98" t="s">
        <v>1642</v>
      </c>
      <c r="D6257" s="77" t="s">
        <v>1586</v>
      </c>
      <c r="E6257" s="76" t="s">
        <v>6293</v>
      </c>
      <c r="F6257" s="94" t="s">
        <v>1596</v>
      </c>
      <c r="G6257" s="94">
        <v>6.3E-2</v>
      </c>
      <c r="H6257" s="94">
        <v>1.4351291364003229E-2</v>
      </c>
      <c r="I6257" s="94">
        <v>4.5924380952380953E-2</v>
      </c>
    </row>
    <row r="6258" spans="1:9" s="97" customFormat="1" ht="11.25" customHeight="1" x14ac:dyDescent="0.25">
      <c r="A6258" s="77">
        <v>6252</v>
      </c>
      <c r="B6258" s="76" t="s">
        <v>1671</v>
      </c>
      <c r="C6258" s="98" t="s">
        <v>1642</v>
      </c>
      <c r="D6258" s="77" t="s">
        <v>1586</v>
      </c>
      <c r="E6258" s="76" t="s">
        <v>6293</v>
      </c>
      <c r="F6258" s="94" t="s">
        <v>1596</v>
      </c>
      <c r="G6258" s="94">
        <v>0.1</v>
      </c>
      <c r="H6258" s="94">
        <v>2.3199999999999998E-2</v>
      </c>
      <c r="I6258" s="94">
        <v>7.2499199999999986E-2</v>
      </c>
    </row>
    <row r="6259" spans="1:9" s="97" customFormat="1" ht="11.25" customHeight="1" x14ac:dyDescent="0.25">
      <c r="A6259" s="77">
        <v>6253</v>
      </c>
      <c r="B6259" s="76" t="s">
        <v>6292</v>
      </c>
      <c r="C6259" s="98" t="s">
        <v>1642</v>
      </c>
      <c r="D6259" s="77" t="s">
        <v>1586</v>
      </c>
      <c r="E6259" s="76" t="s">
        <v>6281</v>
      </c>
      <c r="F6259" s="94" t="s">
        <v>1596</v>
      </c>
      <c r="G6259" s="94">
        <v>0.16</v>
      </c>
      <c r="H6259" s="94">
        <v>3.158797417271994E-2</v>
      </c>
      <c r="I6259" s="94">
        <v>0.12122095238095236</v>
      </c>
    </row>
    <row r="6260" spans="1:9" s="97" customFormat="1" ht="11.25" customHeight="1" x14ac:dyDescent="0.25">
      <c r="A6260" s="77">
        <v>6254</v>
      </c>
      <c r="B6260" s="76" t="s">
        <v>6291</v>
      </c>
      <c r="C6260" s="98" t="s">
        <v>1642</v>
      </c>
      <c r="D6260" s="77" t="s">
        <v>1586</v>
      </c>
      <c r="E6260" s="76" t="s">
        <v>6281</v>
      </c>
      <c r="F6260" s="94" t="s">
        <v>1596</v>
      </c>
      <c r="G6260" s="94">
        <v>6.3E-2</v>
      </c>
      <c r="H6260" s="94">
        <v>3.5389999999999998E-2</v>
      </c>
      <c r="I6260" s="94">
        <v>2.6063839999999998E-2</v>
      </c>
    </row>
    <row r="6261" spans="1:9" s="97" customFormat="1" ht="11.25" customHeight="1" x14ac:dyDescent="0.25">
      <c r="A6261" s="77">
        <v>6255</v>
      </c>
      <c r="B6261" s="76" t="s">
        <v>6290</v>
      </c>
      <c r="C6261" s="98" t="s">
        <v>1642</v>
      </c>
      <c r="D6261" s="77" t="s">
        <v>1586</v>
      </c>
      <c r="E6261" s="76" t="s">
        <v>6281</v>
      </c>
      <c r="F6261" s="94" t="s">
        <v>1596</v>
      </c>
      <c r="G6261" s="94">
        <v>0.04</v>
      </c>
      <c r="H6261" s="94">
        <v>1.7226594027441484E-2</v>
      </c>
      <c r="I6261" s="94">
        <v>2.1498095238095236E-2</v>
      </c>
    </row>
    <row r="6262" spans="1:9" s="97" customFormat="1" ht="11.25" customHeight="1" x14ac:dyDescent="0.25">
      <c r="A6262" s="77">
        <v>6256</v>
      </c>
      <c r="B6262" s="76" t="s">
        <v>6289</v>
      </c>
      <c r="C6262" s="98" t="s">
        <v>1642</v>
      </c>
      <c r="D6262" s="77" t="s">
        <v>1586</v>
      </c>
      <c r="E6262" s="76" t="s">
        <v>6281</v>
      </c>
      <c r="F6262" s="94" t="s">
        <v>1596</v>
      </c>
      <c r="G6262" s="94">
        <v>0.1</v>
      </c>
      <c r="H6262" s="94">
        <v>8.4997982243744958E-3</v>
      </c>
      <c r="I6262" s="94">
        <v>8.6376190476190468E-2</v>
      </c>
    </row>
    <row r="6263" spans="1:9" s="97" customFormat="1" ht="11.25" customHeight="1" x14ac:dyDescent="0.25">
      <c r="A6263" s="77">
        <v>6257</v>
      </c>
      <c r="B6263" s="76" t="s">
        <v>6288</v>
      </c>
      <c r="C6263" s="98" t="s">
        <v>1642</v>
      </c>
      <c r="D6263" s="77" t="s">
        <v>1586</v>
      </c>
      <c r="E6263" s="76" t="s">
        <v>6281</v>
      </c>
      <c r="F6263" s="94" t="s">
        <v>1596</v>
      </c>
      <c r="G6263" s="94">
        <v>6.3E-2</v>
      </c>
      <c r="H6263" s="94">
        <v>1.017453591606134E-2</v>
      </c>
      <c r="I6263" s="94">
        <v>4.9867238095238096E-2</v>
      </c>
    </row>
    <row r="6264" spans="1:9" s="97" customFormat="1" ht="11.25" customHeight="1" x14ac:dyDescent="0.25">
      <c r="A6264" s="77">
        <v>6258</v>
      </c>
      <c r="B6264" s="76" t="s">
        <v>1574</v>
      </c>
      <c r="C6264" s="98" t="s">
        <v>1642</v>
      </c>
      <c r="D6264" s="77" t="s">
        <v>1586</v>
      </c>
      <c r="E6264" s="76" t="s">
        <v>6281</v>
      </c>
      <c r="F6264" s="94" t="s">
        <v>1596</v>
      </c>
      <c r="G6264" s="94">
        <v>6.3E-2</v>
      </c>
      <c r="H6264" s="94">
        <v>3.4130000000000001E-2</v>
      </c>
      <c r="I6264" s="94">
        <v>2.7253279999999998E-2</v>
      </c>
    </row>
    <row r="6265" spans="1:9" s="97" customFormat="1" ht="11.25" customHeight="1" x14ac:dyDescent="0.25">
      <c r="A6265" s="77">
        <v>6259</v>
      </c>
      <c r="B6265" s="76" t="s">
        <v>6287</v>
      </c>
      <c r="C6265" s="98" t="s">
        <v>1642</v>
      </c>
      <c r="D6265" s="77" t="s">
        <v>1586</v>
      </c>
      <c r="E6265" s="76" t="s">
        <v>6281</v>
      </c>
      <c r="F6265" s="94" t="s">
        <v>1596</v>
      </c>
      <c r="G6265" s="94">
        <v>0.1</v>
      </c>
      <c r="H6265" s="94">
        <v>3.7429378531073447E-3</v>
      </c>
      <c r="I6265" s="94">
        <v>9.0866666666666665E-2</v>
      </c>
    </row>
    <row r="6266" spans="1:9" s="97" customFormat="1" ht="11.25" customHeight="1" x14ac:dyDescent="0.25">
      <c r="A6266" s="77">
        <v>6260</v>
      </c>
      <c r="B6266" s="76" t="s">
        <v>6286</v>
      </c>
      <c r="C6266" s="98" t="s">
        <v>1642</v>
      </c>
      <c r="D6266" s="77" t="s">
        <v>1586</v>
      </c>
      <c r="E6266" s="76" t="s">
        <v>6281</v>
      </c>
      <c r="F6266" s="94" t="s">
        <v>1596</v>
      </c>
      <c r="G6266" s="94">
        <v>0.1</v>
      </c>
      <c r="H6266" s="94">
        <v>5.9999999999999991E-2</v>
      </c>
      <c r="I6266" s="94">
        <v>3.7760000000000002E-2</v>
      </c>
    </row>
    <row r="6267" spans="1:9" s="97" customFormat="1" ht="11.25" customHeight="1" x14ac:dyDescent="0.25">
      <c r="A6267" s="77">
        <v>6261</v>
      </c>
      <c r="B6267" s="76" t="s">
        <v>6285</v>
      </c>
      <c r="C6267" s="98" t="s">
        <v>1642</v>
      </c>
      <c r="D6267" s="77" t="s">
        <v>1586</v>
      </c>
      <c r="E6267" s="76" t="s">
        <v>6284</v>
      </c>
      <c r="F6267" s="94" t="s">
        <v>1596</v>
      </c>
      <c r="G6267" s="94">
        <v>0.1</v>
      </c>
      <c r="H6267" s="94">
        <v>2.83999192897498E-2</v>
      </c>
      <c r="I6267" s="94">
        <v>6.7590476190476187E-2</v>
      </c>
    </row>
    <row r="6268" spans="1:9" s="97" customFormat="1" ht="11.25" customHeight="1" x14ac:dyDescent="0.25">
      <c r="A6268" s="77">
        <v>6262</v>
      </c>
      <c r="B6268" s="76" t="s">
        <v>1668</v>
      </c>
      <c r="C6268" s="98" t="s">
        <v>1642</v>
      </c>
      <c r="D6268" s="77" t="s">
        <v>1586</v>
      </c>
      <c r="E6268" s="76" t="s">
        <v>6284</v>
      </c>
      <c r="F6268" s="94" t="s">
        <v>1596</v>
      </c>
      <c r="G6268" s="94">
        <v>0.1</v>
      </c>
      <c r="H6268" s="94">
        <v>3.5598264729620667E-2</v>
      </c>
      <c r="I6268" s="94">
        <v>6.079523809523809E-2</v>
      </c>
    </row>
    <row r="6269" spans="1:9" s="97" customFormat="1" ht="11.25" customHeight="1" x14ac:dyDescent="0.25">
      <c r="A6269" s="77">
        <v>6263</v>
      </c>
      <c r="B6269" s="76" t="s">
        <v>1667</v>
      </c>
      <c r="C6269" s="98" t="s">
        <v>1642</v>
      </c>
      <c r="D6269" s="77" t="s">
        <v>1586</v>
      </c>
      <c r="E6269" s="76" t="s">
        <v>6284</v>
      </c>
      <c r="F6269" s="94" t="s">
        <v>1596</v>
      </c>
      <c r="G6269" s="94">
        <v>6.3E-2</v>
      </c>
      <c r="H6269" s="94">
        <v>1.3302058111380147E-2</v>
      </c>
      <c r="I6269" s="94">
        <v>4.691485714285714E-2</v>
      </c>
    </row>
    <row r="6270" spans="1:9" s="97" customFormat="1" ht="11.25" customHeight="1" x14ac:dyDescent="0.25">
      <c r="A6270" s="77">
        <v>6264</v>
      </c>
      <c r="B6270" s="76" t="s">
        <v>6283</v>
      </c>
      <c r="C6270" s="98" t="s">
        <v>1642</v>
      </c>
      <c r="D6270" s="77" t="s">
        <v>1586</v>
      </c>
      <c r="E6270" s="76" t="s">
        <v>6281</v>
      </c>
      <c r="F6270" s="94" t="s">
        <v>1596</v>
      </c>
      <c r="G6270" s="94">
        <v>0.25</v>
      </c>
      <c r="H6270" s="94">
        <v>2.0611380145278448E-2</v>
      </c>
      <c r="I6270" s="94">
        <v>0.21654285714285715</v>
      </c>
    </row>
    <row r="6271" spans="1:9" s="97" customFormat="1" ht="11.25" customHeight="1" x14ac:dyDescent="0.25">
      <c r="A6271" s="77">
        <v>6265</v>
      </c>
      <c r="B6271" s="76" t="s">
        <v>1584</v>
      </c>
      <c r="C6271" s="98" t="s">
        <v>1642</v>
      </c>
      <c r="D6271" s="77" t="s">
        <v>1586</v>
      </c>
      <c r="E6271" s="76" t="s">
        <v>6281</v>
      </c>
      <c r="F6271" s="94" t="s">
        <v>1596</v>
      </c>
      <c r="G6271" s="94">
        <v>0.16</v>
      </c>
      <c r="H6271" s="94">
        <v>4.8950766747376917E-2</v>
      </c>
      <c r="I6271" s="94">
        <v>0.1048304761904762</v>
      </c>
    </row>
    <row r="6272" spans="1:9" s="97" customFormat="1" ht="11.25" customHeight="1" x14ac:dyDescent="0.25">
      <c r="A6272" s="77">
        <v>6266</v>
      </c>
      <c r="B6272" s="76" t="s">
        <v>1579</v>
      </c>
      <c r="C6272" s="98" t="s">
        <v>1642</v>
      </c>
      <c r="D6272" s="77" t="s">
        <v>1586</v>
      </c>
      <c r="E6272" s="76" t="s">
        <v>6281</v>
      </c>
      <c r="F6272" s="94" t="s">
        <v>1596</v>
      </c>
      <c r="G6272" s="94">
        <v>6.3E-2</v>
      </c>
      <c r="H6272" s="94">
        <v>6.8956820016142055E-3</v>
      </c>
      <c r="I6272" s="94">
        <v>5.2962476190476185E-2</v>
      </c>
    </row>
    <row r="6273" spans="1:9" s="97" customFormat="1" ht="11.25" customHeight="1" x14ac:dyDescent="0.25">
      <c r="A6273" s="77">
        <v>6267</v>
      </c>
      <c r="B6273" s="76" t="s">
        <v>1580</v>
      </c>
      <c r="C6273" s="98" t="s">
        <v>1642</v>
      </c>
      <c r="D6273" s="77" t="s">
        <v>1586</v>
      </c>
      <c r="E6273" s="76" t="s">
        <v>6281</v>
      </c>
      <c r="F6273" s="94" t="s">
        <v>1596</v>
      </c>
      <c r="G6273" s="94">
        <v>6.3E-2</v>
      </c>
      <c r="H6273" s="94">
        <v>9.9525827280064587E-3</v>
      </c>
      <c r="I6273" s="94">
        <v>5.0076761904761895E-2</v>
      </c>
    </row>
    <row r="6274" spans="1:9" s="97" customFormat="1" ht="11.25" customHeight="1" x14ac:dyDescent="0.25">
      <c r="A6274" s="77">
        <v>6268</v>
      </c>
      <c r="B6274" s="76" t="s">
        <v>1581</v>
      </c>
      <c r="C6274" s="98" t="s">
        <v>1642</v>
      </c>
      <c r="D6274" s="77" t="s">
        <v>1586</v>
      </c>
      <c r="E6274" s="76" t="s">
        <v>6281</v>
      </c>
      <c r="F6274" s="94" t="s">
        <v>1596</v>
      </c>
      <c r="G6274" s="94">
        <v>0.1</v>
      </c>
      <c r="H6274" s="94">
        <v>4.4446125907990311E-2</v>
      </c>
      <c r="I6274" s="94">
        <v>5.2442857142857145E-2</v>
      </c>
    </row>
    <row r="6275" spans="1:9" s="97" customFormat="1" ht="11.25" customHeight="1" x14ac:dyDescent="0.25">
      <c r="A6275" s="77">
        <v>6269</v>
      </c>
      <c r="B6275" s="76" t="s">
        <v>1582</v>
      </c>
      <c r="C6275" s="98" t="s">
        <v>1642</v>
      </c>
      <c r="D6275" s="77" t="s">
        <v>1586</v>
      </c>
      <c r="E6275" s="76" t="s">
        <v>6281</v>
      </c>
      <c r="F6275" s="94" t="s">
        <v>1596</v>
      </c>
      <c r="G6275" s="94">
        <v>0.1</v>
      </c>
      <c r="H6275" s="94">
        <v>4.5349071832122678E-3</v>
      </c>
      <c r="I6275" s="94">
        <v>9.0119047619047626E-2</v>
      </c>
    </row>
    <row r="6276" spans="1:9" s="97" customFormat="1" ht="11.25" customHeight="1" x14ac:dyDescent="0.25">
      <c r="A6276" s="77">
        <v>6270</v>
      </c>
      <c r="B6276" s="76" t="s">
        <v>1583</v>
      </c>
      <c r="C6276" s="98" t="s">
        <v>1642</v>
      </c>
      <c r="D6276" s="77" t="s">
        <v>1586</v>
      </c>
      <c r="E6276" s="76" t="s">
        <v>6281</v>
      </c>
      <c r="F6276" s="94" t="s">
        <v>1596</v>
      </c>
      <c r="G6276" s="94">
        <v>0.1</v>
      </c>
      <c r="H6276" s="94">
        <v>5.3520984665052463E-3</v>
      </c>
      <c r="I6276" s="94">
        <v>8.9347619047619037E-2</v>
      </c>
    </row>
    <row r="6277" spans="1:9" s="97" customFormat="1" ht="11.25" customHeight="1" x14ac:dyDescent="0.25">
      <c r="A6277" s="77">
        <v>6271</v>
      </c>
      <c r="B6277" s="76" t="s">
        <v>6282</v>
      </c>
      <c r="C6277" s="98" t="s">
        <v>1642</v>
      </c>
      <c r="D6277" s="77" t="s">
        <v>1586</v>
      </c>
      <c r="E6277" s="76" t="s">
        <v>6281</v>
      </c>
      <c r="F6277" s="94" t="s">
        <v>1596</v>
      </c>
      <c r="G6277" s="94">
        <v>0.1</v>
      </c>
      <c r="H6277" s="94">
        <v>5.800000000000001E-2</v>
      </c>
      <c r="I6277" s="94">
        <v>3.9647999999999989E-2</v>
      </c>
    </row>
    <row r="6278" spans="1:9" s="97" customFormat="1" ht="11.25" customHeight="1" x14ac:dyDescent="0.25">
      <c r="A6278" s="77">
        <v>6272</v>
      </c>
      <c r="B6278" s="76" t="s">
        <v>1654</v>
      </c>
      <c r="C6278" s="98" t="s">
        <v>1642</v>
      </c>
      <c r="D6278" s="77" t="s">
        <v>1586</v>
      </c>
      <c r="E6278" s="76" t="s">
        <v>6055</v>
      </c>
      <c r="F6278" s="94" t="s">
        <v>1596</v>
      </c>
      <c r="G6278" s="94">
        <v>0.16</v>
      </c>
      <c r="H6278" s="94">
        <v>1.1380145278450361E-2</v>
      </c>
      <c r="I6278" s="94">
        <v>0.14029714285714287</v>
      </c>
    </row>
    <row r="6279" spans="1:9" s="97" customFormat="1" ht="11.25" customHeight="1" x14ac:dyDescent="0.25">
      <c r="A6279" s="77">
        <v>6273</v>
      </c>
      <c r="B6279" s="76" t="s">
        <v>1653</v>
      </c>
      <c r="C6279" s="98" t="s">
        <v>1642</v>
      </c>
      <c r="D6279" s="77" t="s">
        <v>1586</v>
      </c>
      <c r="E6279" s="76" t="s">
        <v>6055</v>
      </c>
      <c r="F6279" s="94" t="s">
        <v>1596</v>
      </c>
      <c r="G6279" s="94">
        <v>0.25</v>
      </c>
      <c r="H6279" s="94">
        <v>1.7418280871670702E-2</v>
      </c>
      <c r="I6279" s="94">
        <v>0.21955714285714284</v>
      </c>
    </row>
    <row r="6280" spans="1:9" s="97" customFormat="1" ht="11.25" customHeight="1" x14ac:dyDescent="0.25">
      <c r="A6280" s="77">
        <v>6274</v>
      </c>
      <c r="B6280" s="76" t="s">
        <v>1652</v>
      </c>
      <c r="C6280" s="98" t="s">
        <v>1642</v>
      </c>
      <c r="D6280" s="77" t="s">
        <v>1586</v>
      </c>
      <c r="E6280" s="76" t="s">
        <v>6055</v>
      </c>
      <c r="F6280" s="94" t="s">
        <v>1596</v>
      </c>
      <c r="G6280" s="94">
        <v>0.1</v>
      </c>
      <c r="H6280" s="94">
        <v>2.4344229217110575E-2</v>
      </c>
      <c r="I6280" s="94">
        <v>7.1419047619047604E-2</v>
      </c>
    </row>
    <row r="6281" spans="1:9" s="97" customFormat="1" ht="11.25" customHeight="1" x14ac:dyDescent="0.25">
      <c r="A6281" s="77">
        <v>6275</v>
      </c>
      <c r="B6281" s="76" t="s">
        <v>1651</v>
      </c>
      <c r="C6281" s="98" t="s">
        <v>1642</v>
      </c>
      <c r="D6281" s="77" t="s">
        <v>1586</v>
      </c>
      <c r="E6281" s="76" t="s">
        <v>6055</v>
      </c>
      <c r="F6281" s="94" t="s">
        <v>1596</v>
      </c>
      <c r="G6281" s="94">
        <v>6.3E-2</v>
      </c>
      <c r="H6281" s="94">
        <v>2.075766747376917E-2</v>
      </c>
      <c r="I6281" s="94">
        <v>3.9876761904761901E-2</v>
      </c>
    </row>
    <row r="6282" spans="1:9" s="97" customFormat="1" ht="11.25" customHeight="1" x14ac:dyDescent="0.25">
      <c r="A6282" s="77">
        <v>6276</v>
      </c>
      <c r="B6282" s="76" t="s">
        <v>1648</v>
      </c>
      <c r="C6282" s="98" t="s">
        <v>1642</v>
      </c>
      <c r="D6282" s="77" t="s">
        <v>1586</v>
      </c>
      <c r="E6282" s="76" t="s">
        <v>6055</v>
      </c>
      <c r="F6282" s="94" t="s">
        <v>1596</v>
      </c>
      <c r="G6282" s="94">
        <v>0.16</v>
      </c>
      <c r="H6282" s="94">
        <v>1.1400322841000808E-2</v>
      </c>
      <c r="I6282" s="94">
        <v>0.14027809523809523</v>
      </c>
    </row>
    <row r="6283" spans="1:9" s="97" customFormat="1" ht="11.25" customHeight="1" x14ac:dyDescent="0.25">
      <c r="A6283" s="77">
        <v>6277</v>
      </c>
      <c r="B6283" s="76" t="s">
        <v>1650</v>
      </c>
      <c r="C6283" s="98" t="s">
        <v>1642</v>
      </c>
      <c r="D6283" s="77" t="s">
        <v>1586</v>
      </c>
      <c r="E6283" s="76" t="s">
        <v>6055</v>
      </c>
      <c r="F6283" s="94" t="s">
        <v>1596</v>
      </c>
      <c r="G6283" s="94">
        <v>0.1</v>
      </c>
      <c r="H6283" s="94">
        <v>6.6000000000000003E-2</v>
      </c>
      <c r="I6283" s="94">
        <v>3.2096E-2</v>
      </c>
    </row>
    <row r="6284" spans="1:9" s="97" customFormat="1" ht="11.25" customHeight="1" x14ac:dyDescent="0.25">
      <c r="A6284" s="77">
        <v>6278</v>
      </c>
      <c r="B6284" s="76" t="s">
        <v>1649</v>
      </c>
      <c r="C6284" s="98" t="s">
        <v>1642</v>
      </c>
      <c r="D6284" s="77" t="s">
        <v>1586</v>
      </c>
      <c r="E6284" s="76" t="s">
        <v>6055</v>
      </c>
      <c r="F6284" s="94" t="s">
        <v>1596</v>
      </c>
      <c r="G6284" s="94">
        <v>6.3E-2</v>
      </c>
      <c r="H6284" s="94">
        <v>4.1928974979822439E-2</v>
      </c>
      <c r="I6284" s="94">
        <v>1.9891047619047614E-2</v>
      </c>
    </row>
    <row r="6285" spans="1:9" s="97" customFormat="1" ht="11.25" customHeight="1" x14ac:dyDescent="0.25">
      <c r="A6285" s="77">
        <v>6279</v>
      </c>
      <c r="B6285" s="76" t="s">
        <v>1647</v>
      </c>
      <c r="C6285" s="98" t="s">
        <v>1642</v>
      </c>
      <c r="D6285" s="77" t="s">
        <v>1586</v>
      </c>
      <c r="E6285" s="76" t="s">
        <v>6055</v>
      </c>
      <c r="F6285" s="94" t="s">
        <v>1596</v>
      </c>
      <c r="G6285" s="94">
        <v>6.3E-2</v>
      </c>
      <c r="H6285" s="94">
        <v>9.4935431799838578E-3</v>
      </c>
      <c r="I6285" s="94">
        <v>5.0510095238095229E-2</v>
      </c>
    </row>
    <row r="6286" spans="1:9" s="97" customFormat="1" ht="11.25" customHeight="1" x14ac:dyDescent="0.25">
      <c r="A6286" s="77">
        <v>6280</v>
      </c>
      <c r="B6286" s="76" t="s">
        <v>1646</v>
      </c>
      <c r="C6286" s="98" t="s">
        <v>1642</v>
      </c>
      <c r="D6286" s="77" t="s">
        <v>1586</v>
      </c>
      <c r="E6286" s="76" t="s">
        <v>6055</v>
      </c>
      <c r="F6286" s="94" t="s">
        <v>1596</v>
      </c>
      <c r="G6286" s="94">
        <v>0.1</v>
      </c>
      <c r="H6286" s="94">
        <v>1.5799031476997582E-2</v>
      </c>
      <c r="I6286" s="94">
        <v>7.9485714285714285E-2</v>
      </c>
    </row>
    <row r="6287" spans="1:9" s="97" customFormat="1" ht="11.25" customHeight="1" x14ac:dyDescent="0.25">
      <c r="A6287" s="77">
        <v>6281</v>
      </c>
      <c r="B6287" s="76" t="s">
        <v>1655</v>
      </c>
      <c r="C6287" s="98" t="s">
        <v>1642</v>
      </c>
      <c r="D6287" s="77" t="s">
        <v>1586</v>
      </c>
      <c r="E6287" s="76" t="s">
        <v>6055</v>
      </c>
      <c r="F6287" s="94" t="s">
        <v>1596</v>
      </c>
      <c r="G6287" s="94">
        <v>0.1</v>
      </c>
      <c r="H6287" s="94">
        <v>1.1475988700564972E-2</v>
      </c>
      <c r="I6287" s="94">
        <v>8.3566666666666664E-2</v>
      </c>
    </row>
    <row r="6288" spans="1:9" s="97" customFormat="1" ht="11.25" customHeight="1" x14ac:dyDescent="0.25">
      <c r="A6288" s="77">
        <v>6282</v>
      </c>
      <c r="B6288" s="76" t="s">
        <v>6280</v>
      </c>
      <c r="C6288" s="98" t="s">
        <v>1642</v>
      </c>
      <c r="D6288" s="77" t="s">
        <v>1586</v>
      </c>
      <c r="E6288" s="76" t="s">
        <v>6274</v>
      </c>
      <c r="F6288" s="94" t="s">
        <v>1596</v>
      </c>
      <c r="G6288" s="94">
        <v>0.1</v>
      </c>
      <c r="H6288" s="94">
        <v>6.6939063761097661E-3</v>
      </c>
      <c r="I6288" s="94">
        <v>8.8080952380952385E-2</v>
      </c>
    </row>
    <row r="6289" spans="1:9" s="97" customFormat="1" ht="11.25" customHeight="1" x14ac:dyDescent="0.25">
      <c r="A6289" s="77">
        <v>6283</v>
      </c>
      <c r="B6289" s="76" t="s">
        <v>9572</v>
      </c>
      <c r="C6289" s="98" t="s">
        <v>1642</v>
      </c>
      <c r="D6289" s="77" t="s">
        <v>1586</v>
      </c>
      <c r="E6289" s="76" t="s">
        <v>6274</v>
      </c>
      <c r="F6289" s="94" t="s">
        <v>1596</v>
      </c>
      <c r="G6289" s="94">
        <v>0.1</v>
      </c>
      <c r="H6289" s="94">
        <v>6.689870863599677E-2</v>
      </c>
      <c r="I6289" s="94">
        <v>3.1247619047619048E-2</v>
      </c>
    </row>
    <row r="6290" spans="1:9" s="97" customFormat="1" ht="11.25" customHeight="1" x14ac:dyDescent="0.25">
      <c r="A6290" s="77">
        <v>6284</v>
      </c>
      <c r="B6290" s="76" t="s">
        <v>6279</v>
      </c>
      <c r="C6290" s="98" t="s">
        <v>1642</v>
      </c>
      <c r="D6290" s="77" t="s">
        <v>1586</v>
      </c>
      <c r="E6290" s="76" t="s">
        <v>6274</v>
      </c>
      <c r="F6290" s="94" t="s">
        <v>1596</v>
      </c>
      <c r="G6290" s="94">
        <v>0.16</v>
      </c>
      <c r="H6290" s="94">
        <v>1.7816787732041969E-2</v>
      </c>
      <c r="I6290" s="94">
        <v>0.13422095238095239</v>
      </c>
    </row>
    <row r="6291" spans="1:9" s="97" customFormat="1" ht="11.25" customHeight="1" x14ac:dyDescent="0.25">
      <c r="A6291" s="77">
        <v>6285</v>
      </c>
      <c r="B6291" s="76" t="s">
        <v>6278</v>
      </c>
      <c r="C6291" s="98" t="s">
        <v>1642</v>
      </c>
      <c r="D6291" s="77" t="s">
        <v>1586</v>
      </c>
      <c r="E6291" s="76" t="s">
        <v>6274</v>
      </c>
      <c r="F6291" s="94" t="s">
        <v>1596</v>
      </c>
      <c r="G6291" s="94">
        <v>0.25</v>
      </c>
      <c r="H6291" s="94">
        <v>1.704499596448749E-2</v>
      </c>
      <c r="I6291" s="94">
        <v>0.21990952380952378</v>
      </c>
    </row>
    <row r="6292" spans="1:9" s="97" customFormat="1" ht="11.25" customHeight="1" x14ac:dyDescent="0.25">
      <c r="A6292" s="77">
        <v>6286</v>
      </c>
      <c r="B6292" s="76" t="s">
        <v>6277</v>
      </c>
      <c r="C6292" s="98" t="s">
        <v>1642</v>
      </c>
      <c r="D6292" s="77" t="s">
        <v>1586</v>
      </c>
      <c r="E6292" s="76" t="s">
        <v>6274</v>
      </c>
      <c r="F6292" s="94" t="s">
        <v>1596</v>
      </c>
      <c r="G6292" s="94">
        <v>0.16</v>
      </c>
      <c r="H6292" s="94">
        <v>1.4139426957223568E-2</v>
      </c>
      <c r="I6292" s="94">
        <v>0.13769238095238095</v>
      </c>
    </row>
    <row r="6293" spans="1:9" s="97" customFormat="1" ht="11.25" customHeight="1" x14ac:dyDescent="0.25">
      <c r="A6293" s="77">
        <v>6287</v>
      </c>
      <c r="B6293" s="76" t="s">
        <v>6276</v>
      </c>
      <c r="C6293" s="98" t="s">
        <v>1642</v>
      </c>
      <c r="D6293" s="77" t="s">
        <v>1586</v>
      </c>
      <c r="E6293" s="76" t="s">
        <v>6274</v>
      </c>
      <c r="F6293" s="94" t="s">
        <v>1596</v>
      </c>
      <c r="G6293" s="94">
        <v>0.1</v>
      </c>
      <c r="H6293" s="94">
        <v>1.5466101694915255E-2</v>
      </c>
      <c r="I6293" s="94">
        <v>7.9799999999999996E-2</v>
      </c>
    </row>
    <row r="6294" spans="1:9" s="97" customFormat="1" ht="11.25" customHeight="1" x14ac:dyDescent="0.25">
      <c r="A6294" s="77">
        <v>6288</v>
      </c>
      <c r="B6294" s="76" t="s">
        <v>1657</v>
      </c>
      <c r="C6294" s="98" t="s">
        <v>1642</v>
      </c>
      <c r="D6294" s="77" t="s">
        <v>1586</v>
      </c>
      <c r="E6294" s="76" t="s">
        <v>6107</v>
      </c>
      <c r="F6294" s="94" t="s">
        <v>1596</v>
      </c>
      <c r="G6294" s="94">
        <v>0.16</v>
      </c>
      <c r="H6294" s="94">
        <v>2.375403551251009E-2</v>
      </c>
      <c r="I6294" s="94">
        <v>0.12861619047619047</v>
      </c>
    </row>
    <row r="6295" spans="1:9" s="97" customFormat="1" ht="11.25" customHeight="1" x14ac:dyDescent="0.25">
      <c r="A6295" s="77">
        <v>6289</v>
      </c>
      <c r="B6295" s="76" t="s">
        <v>6275</v>
      </c>
      <c r="C6295" s="98" t="s">
        <v>1642</v>
      </c>
      <c r="D6295" s="77" t="s">
        <v>1586</v>
      </c>
      <c r="E6295" s="76" t="s">
        <v>6107</v>
      </c>
      <c r="F6295" s="94" t="s">
        <v>1596</v>
      </c>
      <c r="G6295" s="94">
        <v>0.25</v>
      </c>
      <c r="H6295" s="94">
        <v>4.6257062146892658E-3</v>
      </c>
      <c r="I6295" s="94">
        <v>0.23163333333333333</v>
      </c>
    </row>
    <row r="6296" spans="1:9" s="97" customFormat="1" ht="11.25" customHeight="1" x14ac:dyDescent="0.25">
      <c r="A6296" s="77">
        <v>6290</v>
      </c>
      <c r="B6296" s="76" t="s">
        <v>1656</v>
      </c>
      <c r="C6296" s="98" t="s">
        <v>1642</v>
      </c>
      <c r="D6296" s="77" t="s">
        <v>1586</v>
      </c>
      <c r="E6296" s="76" t="s">
        <v>6107</v>
      </c>
      <c r="F6296" s="94" t="s">
        <v>1596</v>
      </c>
      <c r="G6296" s="94">
        <v>0.25</v>
      </c>
      <c r="H6296" s="94">
        <v>1.4618644067796612E-2</v>
      </c>
      <c r="I6296" s="94">
        <v>0.22219999999999998</v>
      </c>
    </row>
    <row r="6297" spans="1:9" s="97" customFormat="1" ht="11.25" customHeight="1" x14ac:dyDescent="0.25">
      <c r="A6297" s="77">
        <v>6291</v>
      </c>
      <c r="B6297" s="76" t="s">
        <v>1659</v>
      </c>
      <c r="C6297" s="98" t="s">
        <v>1642</v>
      </c>
      <c r="D6297" s="77" t="s">
        <v>1586</v>
      </c>
      <c r="E6297" s="76" t="s">
        <v>6161</v>
      </c>
      <c r="F6297" s="94" t="s">
        <v>1596</v>
      </c>
      <c r="G6297" s="94">
        <v>0.16</v>
      </c>
      <c r="H6297" s="94">
        <v>4.1454802259887014E-2</v>
      </c>
      <c r="I6297" s="94">
        <v>0.11190666666666667</v>
      </c>
    </row>
    <row r="6298" spans="1:9" s="97" customFormat="1" ht="11.25" customHeight="1" x14ac:dyDescent="0.25">
      <c r="A6298" s="77">
        <v>6292</v>
      </c>
      <c r="B6298" s="76" t="s">
        <v>1658</v>
      </c>
      <c r="C6298" s="98" t="s">
        <v>1642</v>
      </c>
      <c r="D6298" s="77" t="s">
        <v>1586</v>
      </c>
      <c r="E6298" s="76" t="s">
        <v>6161</v>
      </c>
      <c r="F6298" s="94" t="s">
        <v>1596</v>
      </c>
      <c r="G6298" s="94">
        <v>0.1</v>
      </c>
      <c r="H6298" s="94">
        <v>2.7068200161420503E-2</v>
      </c>
      <c r="I6298" s="94">
        <v>6.8847619047619033E-2</v>
      </c>
    </row>
    <row r="6299" spans="1:9" s="97" customFormat="1" ht="11.25" customHeight="1" x14ac:dyDescent="0.25">
      <c r="A6299" s="77">
        <v>6293</v>
      </c>
      <c r="B6299" s="76" t="s">
        <v>1664</v>
      </c>
      <c r="C6299" s="98" t="s">
        <v>1642</v>
      </c>
      <c r="D6299" s="77" t="s">
        <v>1586</v>
      </c>
      <c r="E6299" s="76" t="s">
        <v>6274</v>
      </c>
      <c r="F6299" s="94" t="s">
        <v>1596</v>
      </c>
      <c r="G6299" s="94">
        <v>0.25</v>
      </c>
      <c r="H6299" s="94">
        <v>1.9486481033091207E-2</v>
      </c>
      <c r="I6299" s="94">
        <v>0.21760476190476188</v>
      </c>
    </row>
    <row r="6300" spans="1:9" s="97" customFormat="1" ht="11.25" customHeight="1" x14ac:dyDescent="0.25">
      <c r="A6300" s="77">
        <v>6294</v>
      </c>
      <c r="B6300" s="76" t="s">
        <v>6273</v>
      </c>
      <c r="C6300" s="98" t="s">
        <v>1642</v>
      </c>
      <c r="D6300" s="77" t="s">
        <v>1586</v>
      </c>
      <c r="E6300" s="76" t="s">
        <v>6270</v>
      </c>
      <c r="F6300" s="94" t="s">
        <v>1596</v>
      </c>
      <c r="G6300" s="94">
        <v>0.1</v>
      </c>
      <c r="H6300" s="94">
        <v>2.2129741727199351E-2</v>
      </c>
      <c r="I6300" s="94">
        <v>7.3509523809523802E-2</v>
      </c>
    </row>
    <row r="6301" spans="1:9" s="97" customFormat="1" ht="11.25" customHeight="1" x14ac:dyDescent="0.25">
      <c r="A6301" s="77">
        <v>6295</v>
      </c>
      <c r="B6301" s="76" t="s">
        <v>6272</v>
      </c>
      <c r="C6301" s="98" t="s">
        <v>1642</v>
      </c>
      <c r="D6301" s="77" t="s">
        <v>1586</v>
      </c>
      <c r="E6301" s="76" t="s">
        <v>6270</v>
      </c>
      <c r="F6301" s="94" t="s">
        <v>1596</v>
      </c>
      <c r="G6301" s="94">
        <v>0.4</v>
      </c>
      <c r="H6301" s="94">
        <v>2.1726190476190479E-2</v>
      </c>
      <c r="I6301" s="94">
        <v>0.35709047619047618</v>
      </c>
    </row>
    <row r="6302" spans="1:9" s="97" customFormat="1" ht="11.25" customHeight="1" x14ac:dyDescent="0.25">
      <c r="A6302" s="77">
        <v>6296</v>
      </c>
      <c r="B6302" s="76" t="s">
        <v>6271</v>
      </c>
      <c r="C6302" s="98" t="s">
        <v>1642</v>
      </c>
      <c r="D6302" s="77" t="s">
        <v>1586</v>
      </c>
      <c r="E6302" s="76" t="s">
        <v>6270</v>
      </c>
      <c r="F6302" s="94" t="s">
        <v>1596</v>
      </c>
      <c r="G6302" s="94">
        <v>0.16</v>
      </c>
      <c r="H6302" s="94">
        <v>2.1357949959644879E-2</v>
      </c>
      <c r="I6302" s="94">
        <v>0.13087809523809524</v>
      </c>
    </row>
    <row r="6303" spans="1:9" s="97" customFormat="1" ht="11.25" customHeight="1" x14ac:dyDescent="0.25">
      <c r="A6303" s="77">
        <v>6297</v>
      </c>
      <c r="B6303" s="76" t="s">
        <v>6269</v>
      </c>
      <c r="C6303" s="98" t="s">
        <v>1642</v>
      </c>
      <c r="D6303" s="77" t="s">
        <v>1586</v>
      </c>
      <c r="E6303" s="76" t="s">
        <v>6268</v>
      </c>
      <c r="F6303" s="94" t="s">
        <v>1596</v>
      </c>
      <c r="G6303" s="94">
        <v>6.3E-2</v>
      </c>
      <c r="H6303" s="94">
        <v>1.735270379338176E-2</v>
      </c>
      <c r="I6303" s="94">
        <v>4.3091047619047612E-2</v>
      </c>
    </row>
    <row r="6304" spans="1:9" s="97" customFormat="1" ht="11.25" customHeight="1" x14ac:dyDescent="0.25">
      <c r="A6304" s="77">
        <v>6298</v>
      </c>
      <c r="B6304" s="76" t="s">
        <v>6267</v>
      </c>
      <c r="C6304" s="98" t="s">
        <v>1642</v>
      </c>
      <c r="D6304" s="77" t="s">
        <v>1586</v>
      </c>
      <c r="E6304" s="76" t="s">
        <v>6266</v>
      </c>
      <c r="F6304" s="94" t="s">
        <v>1596</v>
      </c>
      <c r="G6304" s="94">
        <v>0.25</v>
      </c>
      <c r="H6304" s="94">
        <v>5.6295399515738503E-3</v>
      </c>
      <c r="I6304" s="94">
        <v>0.23068571428571424</v>
      </c>
    </row>
    <row r="6305" spans="1:9" s="97" customFormat="1" ht="11.25" customHeight="1" x14ac:dyDescent="0.25">
      <c r="A6305" s="77">
        <v>6299</v>
      </c>
      <c r="B6305" s="76" t="s">
        <v>6265</v>
      </c>
      <c r="C6305" s="98" t="s">
        <v>1642</v>
      </c>
      <c r="D6305" s="77" t="s">
        <v>1586</v>
      </c>
      <c r="E6305" s="76" t="s">
        <v>6264</v>
      </c>
      <c r="F6305" s="94" t="s">
        <v>1596</v>
      </c>
      <c r="G6305" s="94">
        <v>0.1</v>
      </c>
      <c r="H6305" s="94">
        <v>2.7199999999999998E-2</v>
      </c>
      <c r="I6305" s="94">
        <v>6.8723199999999998E-2</v>
      </c>
    </row>
    <row r="6306" spans="1:9" s="97" customFormat="1" ht="11.25" customHeight="1" x14ac:dyDescent="0.25">
      <c r="A6306" s="77">
        <v>6300</v>
      </c>
      <c r="B6306" s="76" t="s">
        <v>6263</v>
      </c>
      <c r="C6306" s="98" t="s">
        <v>1642</v>
      </c>
      <c r="D6306" s="77" t="s">
        <v>1586</v>
      </c>
      <c r="E6306" s="76" t="s">
        <v>6261</v>
      </c>
      <c r="F6306" s="94" t="s">
        <v>1596</v>
      </c>
      <c r="G6306" s="94">
        <v>0.1</v>
      </c>
      <c r="H6306" s="94">
        <v>4.105629539951574E-2</v>
      </c>
      <c r="I6306" s="94">
        <v>5.564285714285714E-2</v>
      </c>
    </row>
    <row r="6307" spans="1:9" s="97" customFormat="1" ht="11.25" customHeight="1" x14ac:dyDescent="0.25">
      <c r="A6307" s="77">
        <v>6301</v>
      </c>
      <c r="B6307" s="76" t="s">
        <v>6262</v>
      </c>
      <c r="C6307" s="98" t="s">
        <v>1642</v>
      </c>
      <c r="D6307" s="77" t="s">
        <v>1586</v>
      </c>
      <c r="E6307" s="76" t="s">
        <v>6261</v>
      </c>
      <c r="F6307" s="94" t="s">
        <v>1596</v>
      </c>
      <c r="G6307" s="94">
        <v>0.1</v>
      </c>
      <c r="H6307" s="94">
        <v>4.9924334140435837E-2</v>
      </c>
      <c r="I6307" s="94">
        <v>4.7271428571428568E-2</v>
      </c>
    </row>
    <row r="6308" spans="1:9" s="97" customFormat="1" ht="11.25" customHeight="1" x14ac:dyDescent="0.25">
      <c r="A6308" s="77">
        <v>6302</v>
      </c>
      <c r="B6308" s="76" t="s">
        <v>6260</v>
      </c>
      <c r="C6308" s="98" t="s">
        <v>1642</v>
      </c>
      <c r="D6308" s="77" t="s">
        <v>1586</v>
      </c>
      <c r="E6308" s="76" t="s">
        <v>6159</v>
      </c>
      <c r="F6308" s="94" t="s">
        <v>1596</v>
      </c>
      <c r="G6308" s="94">
        <v>0.1</v>
      </c>
      <c r="H6308" s="94">
        <v>3.793381759483455E-3</v>
      </c>
      <c r="I6308" s="94">
        <v>9.0819047619047619E-2</v>
      </c>
    </row>
    <row r="6309" spans="1:9" s="97" customFormat="1" ht="11.25" customHeight="1" x14ac:dyDescent="0.25">
      <c r="A6309" s="77">
        <v>6303</v>
      </c>
      <c r="B6309" s="76" t="s">
        <v>6259</v>
      </c>
      <c r="C6309" s="98" t="s">
        <v>1642</v>
      </c>
      <c r="D6309" s="77" t="s">
        <v>1586</v>
      </c>
      <c r="E6309" s="76" t="s">
        <v>6159</v>
      </c>
      <c r="F6309" s="94" t="s">
        <v>1596</v>
      </c>
      <c r="G6309" s="94">
        <v>6.3E-2</v>
      </c>
      <c r="H6309" s="94">
        <v>4.8264729620661827E-2</v>
      </c>
      <c r="I6309" s="94">
        <v>1.3910095238095235E-2</v>
      </c>
    </row>
    <row r="6310" spans="1:9" s="97" customFormat="1" ht="11.25" customHeight="1" x14ac:dyDescent="0.25">
      <c r="A6310" s="77">
        <v>6304</v>
      </c>
      <c r="B6310" s="76" t="s">
        <v>6258</v>
      </c>
      <c r="C6310" s="98" t="s">
        <v>1642</v>
      </c>
      <c r="D6310" s="77" t="s">
        <v>1586</v>
      </c>
      <c r="E6310" s="76" t="s">
        <v>6257</v>
      </c>
      <c r="F6310" s="94" t="s">
        <v>1596</v>
      </c>
      <c r="G6310" s="94">
        <v>0.16</v>
      </c>
      <c r="H6310" s="94">
        <v>2.2200363196125904E-2</v>
      </c>
      <c r="I6310" s="94">
        <v>0.13008285714285714</v>
      </c>
    </row>
    <row r="6311" spans="1:9" s="97" customFormat="1" ht="11.25" customHeight="1" x14ac:dyDescent="0.25">
      <c r="A6311" s="77">
        <v>6305</v>
      </c>
      <c r="B6311" s="76" t="s">
        <v>8497</v>
      </c>
      <c r="C6311" s="98" t="s">
        <v>1701</v>
      </c>
      <c r="D6311" s="77" t="s">
        <v>1586</v>
      </c>
      <c r="E6311" s="76" t="s">
        <v>7923</v>
      </c>
      <c r="F6311" s="94" t="s">
        <v>1596</v>
      </c>
      <c r="G6311" s="94">
        <v>0.04</v>
      </c>
      <c r="H6311" s="94">
        <v>2.6800000000000001E-2</v>
      </c>
      <c r="I6311" s="94">
        <v>1.2460799999999999E-2</v>
      </c>
    </row>
    <row r="6312" spans="1:9" s="97" customFormat="1" ht="11.25" customHeight="1" x14ac:dyDescent="0.25">
      <c r="A6312" s="77">
        <v>6306</v>
      </c>
      <c r="B6312" s="76" t="s">
        <v>8496</v>
      </c>
      <c r="C6312" s="98" t="s">
        <v>1701</v>
      </c>
      <c r="D6312" s="77" t="s">
        <v>1586</v>
      </c>
      <c r="E6312" s="76" t="s">
        <v>7998</v>
      </c>
      <c r="F6312" s="94" t="s">
        <v>1596</v>
      </c>
      <c r="G6312" s="94">
        <v>0.16</v>
      </c>
      <c r="H6312" s="94">
        <v>1.3246569814366426E-2</v>
      </c>
      <c r="I6312" s="94">
        <v>0.13853523809523807</v>
      </c>
    </row>
    <row r="6313" spans="1:9" s="97" customFormat="1" ht="11.25" customHeight="1" x14ac:dyDescent="0.25">
      <c r="A6313" s="77">
        <v>6307</v>
      </c>
      <c r="B6313" s="76" t="s">
        <v>1749</v>
      </c>
      <c r="C6313" s="98" t="s">
        <v>1701</v>
      </c>
      <c r="D6313" s="77" t="s">
        <v>1586</v>
      </c>
      <c r="E6313" s="76" t="s">
        <v>7998</v>
      </c>
      <c r="F6313" s="94" t="s">
        <v>1596</v>
      </c>
      <c r="G6313" s="94">
        <v>0.1</v>
      </c>
      <c r="H6313" s="94">
        <v>5.6648506860371272E-3</v>
      </c>
      <c r="I6313" s="94">
        <v>8.9052380952380938E-2</v>
      </c>
    </row>
    <row r="6314" spans="1:9" s="97" customFormat="1" ht="11.25" customHeight="1" x14ac:dyDescent="0.25">
      <c r="A6314" s="77">
        <v>6308</v>
      </c>
      <c r="B6314" s="76" t="s">
        <v>8495</v>
      </c>
      <c r="C6314" s="98" t="s">
        <v>1701</v>
      </c>
      <c r="D6314" s="77" t="s">
        <v>1586</v>
      </c>
      <c r="E6314" s="76" t="s">
        <v>7803</v>
      </c>
      <c r="F6314" s="94" t="s">
        <v>1596</v>
      </c>
      <c r="G6314" s="94">
        <v>0.16</v>
      </c>
      <c r="H6314" s="94">
        <v>2.2600000000000002E-2</v>
      </c>
      <c r="I6314" s="94">
        <v>0.1297056</v>
      </c>
    </row>
    <row r="6315" spans="1:9" s="97" customFormat="1" ht="11.25" customHeight="1" x14ac:dyDescent="0.25">
      <c r="A6315" s="77">
        <v>6309</v>
      </c>
      <c r="B6315" s="76" t="s">
        <v>8494</v>
      </c>
      <c r="C6315" s="98" t="s">
        <v>1701</v>
      </c>
      <c r="D6315" s="77" t="s">
        <v>1586</v>
      </c>
      <c r="E6315" s="76" t="s">
        <v>1517</v>
      </c>
      <c r="F6315" s="94" t="s">
        <v>1596</v>
      </c>
      <c r="G6315" s="94">
        <v>6.3E-2</v>
      </c>
      <c r="H6315" s="94">
        <v>6.0482243744955609E-3</v>
      </c>
      <c r="I6315" s="94">
        <v>5.3762476190476187E-2</v>
      </c>
    </row>
    <row r="6316" spans="1:9" s="97" customFormat="1" ht="11.25" customHeight="1" x14ac:dyDescent="0.25">
      <c r="A6316" s="77">
        <v>6310</v>
      </c>
      <c r="B6316" s="76" t="s">
        <v>8493</v>
      </c>
      <c r="C6316" s="98" t="s">
        <v>1701</v>
      </c>
      <c r="D6316" s="77" t="s">
        <v>1586</v>
      </c>
      <c r="E6316" s="76" t="s">
        <v>7803</v>
      </c>
      <c r="F6316" s="94" t="s">
        <v>1596</v>
      </c>
      <c r="G6316" s="94">
        <v>0.1</v>
      </c>
      <c r="H6316" s="94">
        <v>2.5741525423728817E-2</v>
      </c>
      <c r="I6316" s="94">
        <v>7.0099999999999996E-2</v>
      </c>
    </row>
    <row r="6317" spans="1:9" s="97" customFormat="1" ht="11.25" customHeight="1" x14ac:dyDescent="0.25">
      <c r="A6317" s="77">
        <v>6311</v>
      </c>
      <c r="B6317" s="76" t="s">
        <v>8492</v>
      </c>
      <c r="C6317" s="98" t="s">
        <v>1701</v>
      </c>
      <c r="D6317" s="77" t="s">
        <v>1586</v>
      </c>
      <c r="E6317" s="76" t="s">
        <v>7923</v>
      </c>
      <c r="F6317" s="94" t="s">
        <v>1596</v>
      </c>
      <c r="G6317" s="94">
        <v>6.3E-2</v>
      </c>
      <c r="H6317" s="94">
        <v>9.0042372881355935E-3</v>
      </c>
      <c r="I6317" s="94">
        <v>5.0972000000000003E-2</v>
      </c>
    </row>
    <row r="6318" spans="1:9" s="97" customFormat="1" ht="11.25" customHeight="1" x14ac:dyDescent="0.25">
      <c r="A6318" s="77">
        <v>6312</v>
      </c>
      <c r="B6318" s="76" t="s">
        <v>6256</v>
      </c>
      <c r="C6318" s="98" t="s">
        <v>1642</v>
      </c>
      <c r="D6318" s="77" t="s">
        <v>1586</v>
      </c>
      <c r="E6318" s="76" t="s">
        <v>6255</v>
      </c>
      <c r="F6318" s="94" t="s">
        <v>1596</v>
      </c>
      <c r="G6318" s="94">
        <v>6.3E-2</v>
      </c>
      <c r="H6318" s="94">
        <v>2.8520984665052464E-2</v>
      </c>
      <c r="I6318" s="94">
        <v>3.2548190476190467E-2</v>
      </c>
    </row>
    <row r="6319" spans="1:9" s="97" customFormat="1" ht="11.25" customHeight="1" x14ac:dyDescent="0.25">
      <c r="A6319" s="77">
        <v>6313</v>
      </c>
      <c r="B6319" s="76" t="s">
        <v>6254</v>
      </c>
      <c r="C6319" s="98" t="s">
        <v>1642</v>
      </c>
      <c r="D6319" s="77" t="s">
        <v>1586</v>
      </c>
      <c r="E6319" s="76" t="s">
        <v>6253</v>
      </c>
      <c r="F6319" s="94" t="s">
        <v>1596</v>
      </c>
      <c r="G6319" s="94">
        <v>0.04</v>
      </c>
      <c r="H6319" s="94">
        <v>1.3100282485875707E-2</v>
      </c>
      <c r="I6319" s="94">
        <v>2.5393333333333327E-2</v>
      </c>
    </row>
    <row r="6320" spans="1:9" s="97" customFormat="1" ht="11.25" customHeight="1" x14ac:dyDescent="0.25">
      <c r="A6320" s="77">
        <v>6314</v>
      </c>
      <c r="B6320" s="76" t="s">
        <v>6252</v>
      </c>
      <c r="C6320" s="98" t="s">
        <v>1642</v>
      </c>
      <c r="D6320" s="77" t="s">
        <v>1586</v>
      </c>
      <c r="E6320" s="76" t="s">
        <v>6251</v>
      </c>
      <c r="F6320" s="94" t="s">
        <v>1596</v>
      </c>
      <c r="G6320" s="94">
        <v>0.16</v>
      </c>
      <c r="H6320" s="94">
        <v>5.3672316384180789E-3</v>
      </c>
      <c r="I6320" s="94">
        <v>0.14597333333333332</v>
      </c>
    </row>
    <row r="6321" spans="1:9" s="97" customFormat="1" ht="11.25" customHeight="1" x14ac:dyDescent="0.25">
      <c r="A6321" s="77">
        <v>6315</v>
      </c>
      <c r="B6321" s="76" t="s">
        <v>6250</v>
      </c>
      <c r="C6321" s="98" t="s">
        <v>1642</v>
      </c>
      <c r="D6321" s="77" t="s">
        <v>1586</v>
      </c>
      <c r="E6321" s="76" t="s">
        <v>6249</v>
      </c>
      <c r="F6321" s="94" t="s">
        <v>1596</v>
      </c>
      <c r="G6321" s="94">
        <v>0.1</v>
      </c>
      <c r="H6321" s="94">
        <v>7.2033898305084746E-3</v>
      </c>
      <c r="I6321" s="94">
        <v>8.7599999999999997E-2</v>
      </c>
    </row>
    <row r="6322" spans="1:9" s="97" customFormat="1" ht="11.25" customHeight="1" x14ac:dyDescent="0.25">
      <c r="A6322" s="77">
        <v>6316</v>
      </c>
      <c r="B6322" s="76" t="s">
        <v>6248</v>
      </c>
      <c r="C6322" s="98" t="s">
        <v>1642</v>
      </c>
      <c r="D6322" s="77" t="s">
        <v>1586</v>
      </c>
      <c r="E6322" s="76" t="s">
        <v>6247</v>
      </c>
      <c r="F6322" s="94" t="s">
        <v>1596</v>
      </c>
      <c r="G6322" s="94">
        <v>0.16</v>
      </c>
      <c r="H6322" s="94">
        <v>1.4235270379338177E-2</v>
      </c>
      <c r="I6322" s="94">
        <v>0.13760190476190476</v>
      </c>
    </row>
    <row r="6323" spans="1:9" s="97" customFormat="1" ht="11.25" customHeight="1" x14ac:dyDescent="0.25">
      <c r="A6323" s="77">
        <v>6317</v>
      </c>
      <c r="B6323" s="76" t="s">
        <v>6246</v>
      </c>
      <c r="C6323" s="98" t="s">
        <v>1642</v>
      </c>
      <c r="D6323" s="77" t="s">
        <v>1586</v>
      </c>
      <c r="E6323" s="76" t="s">
        <v>6245</v>
      </c>
      <c r="F6323" s="94" t="s">
        <v>1596</v>
      </c>
      <c r="G6323" s="94">
        <v>0.04</v>
      </c>
      <c r="H6323" s="94">
        <v>1.3261702986279258E-2</v>
      </c>
      <c r="I6323" s="94">
        <v>2.5240952380952374E-2</v>
      </c>
    </row>
    <row r="6324" spans="1:9" s="97" customFormat="1" ht="11.25" customHeight="1" x14ac:dyDescent="0.25">
      <c r="A6324" s="77">
        <v>6318</v>
      </c>
      <c r="B6324" s="76" t="s">
        <v>6244</v>
      </c>
      <c r="C6324" s="98" t="s">
        <v>1642</v>
      </c>
      <c r="D6324" s="77" t="s">
        <v>1586</v>
      </c>
      <c r="E6324" s="76" t="s">
        <v>6243</v>
      </c>
      <c r="F6324" s="94" t="s">
        <v>1596</v>
      </c>
      <c r="G6324" s="94">
        <v>0.04</v>
      </c>
      <c r="H6324" s="94">
        <v>3.3837772397094436E-2</v>
      </c>
      <c r="I6324" s="94">
        <v>5.8171428571428549E-3</v>
      </c>
    </row>
    <row r="6325" spans="1:9" s="97" customFormat="1" ht="11.25" customHeight="1" x14ac:dyDescent="0.25">
      <c r="A6325" s="77">
        <v>6319</v>
      </c>
      <c r="B6325" s="76" t="s">
        <v>6242</v>
      </c>
      <c r="C6325" s="98" t="s">
        <v>1642</v>
      </c>
      <c r="D6325" s="77" t="s">
        <v>1586</v>
      </c>
      <c r="E6325" s="76" t="s">
        <v>6241</v>
      </c>
      <c r="F6325" s="94" t="s">
        <v>1596</v>
      </c>
      <c r="G6325" s="94">
        <v>6.3E-2</v>
      </c>
      <c r="H6325" s="94">
        <v>7.4909200968523004E-3</v>
      </c>
      <c r="I6325" s="94">
        <v>5.2400571428571421E-2</v>
      </c>
    </row>
    <row r="6326" spans="1:9" s="97" customFormat="1" ht="11.25" customHeight="1" x14ac:dyDescent="0.25">
      <c r="A6326" s="77">
        <v>6320</v>
      </c>
      <c r="B6326" s="76" t="s">
        <v>6240</v>
      </c>
      <c r="C6326" s="98" t="s">
        <v>1642</v>
      </c>
      <c r="D6326" s="77" t="s">
        <v>1586</v>
      </c>
      <c r="E6326" s="76" t="s">
        <v>6239</v>
      </c>
      <c r="F6326" s="94" t="s">
        <v>1596</v>
      </c>
      <c r="G6326" s="94">
        <v>6.3E-2</v>
      </c>
      <c r="H6326" s="94">
        <v>2.2276029055690073E-2</v>
      </c>
      <c r="I6326" s="94">
        <v>3.8443428571428566E-2</v>
      </c>
    </row>
    <row r="6327" spans="1:9" s="97" customFormat="1" ht="11.25" customHeight="1" x14ac:dyDescent="0.25">
      <c r="A6327" s="77">
        <v>6321</v>
      </c>
      <c r="B6327" s="76" t="s">
        <v>6238</v>
      </c>
      <c r="C6327" s="98" t="s">
        <v>1642</v>
      </c>
      <c r="D6327" s="77" t="s">
        <v>1586</v>
      </c>
      <c r="E6327" s="76" t="s">
        <v>6237</v>
      </c>
      <c r="F6327" s="94" t="s">
        <v>1596</v>
      </c>
      <c r="G6327" s="94">
        <v>0.16</v>
      </c>
      <c r="H6327" s="94">
        <v>4.02542372881356E-3</v>
      </c>
      <c r="I6327" s="94">
        <v>0.14723999999999998</v>
      </c>
    </row>
    <row r="6328" spans="1:9" s="97" customFormat="1" ht="11.25" customHeight="1" x14ac:dyDescent="0.25">
      <c r="A6328" s="77">
        <v>6322</v>
      </c>
      <c r="B6328" s="76" t="s">
        <v>6236</v>
      </c>
      <c r="C6328" s="98" t="s">
        <v>1642</v>
      </c>
      <c r="D6328" s="77" t="s">
        <v>1586</v>
      </c>
      <c r="E6328" s="76" t="s">
        <v>6235</v>
      </c>
      <c r="F6328" s="94" t="s">
        <v>1596</v>
      </c>
      <c r="G6328" s="94">
        <v>0.04</v>
      </c>
      <c r="H6328" s="94">
        <v>3.6889628732849074E-2</v>
      </c>
      <c r="I6328" s="94">
        <v>2.9361904761904725E-3</v>
      </c>
    </row>
    <row r="6329" spans="1:9" s="97" customFormat="1" ht="11.25" customHeight="1" x14ac:dyDescent="0.25">
      <c r="A6329" s="77">
        <v>6323</v>
      </c>
      <c r="B6329" s="76" t="s">
        <v>6234</v>
      </c>
      <c r="C6329" s="98" t="s">
        <v>1642</v>
      </c>
      <c r="D6329" s="77" t="s">
        <v>1586</v>
      </c>
      <c r="E6329" s="76" t="s">
        <v>6232</v>
      </c>
      <c r="F6329" s="94" t="s">
        <v>1596</v>
      </c>
      <c r="G6329" s="94">
        <v>0.1</v>
      </c>
      <c r="H6329" s="94">
        <v>1.6459846650524617E-2</v>
      </c>
      <c r="I6329" s="94">
        <v>7.8861904761904772E-2</v>
      </c>
    </row>
    <row r="6330" spans="1:9" s="97" customFormat="1" ht="11.25" customHeight="1" x14ac:dyDescent="0.25">
      <c r="A6330" s="77">
        <v>6324</v>
      </c>
      <c r="B6330" s="76" t="s">
        <v>6233</v>
      </c>
      <c r="C6330" s="98" t="s">
        <v>1642</v>
      </c>
      <c r="D6330" s="77" t="s">
        <v>1586</v>
      </c>
      <c r="E6330" s="76" t="s">
        <v>6232</v>
      </c>
      <c r="F6330" s="94" t="s">
        <v>1596</v>
      </c>
      <c r="G6330" s="94">
        <v>0.16</v>
      </c>
      <c r="H6330" s="94">
        <v>4.9722558514931403E-2</v>
      </c>
      <c r="I6330" s="94">
        <v>0.10410190476190476</v>
      </c>
    </row>
    <row r="6331" spans="1:9" s="97" customFormat="1" ht="11.25" customHeight="1" x14ac:dyDescent="0.25">
      <c r="A6331" s="77">
        <v>6325</v>
      </c>
      <c r="B6331" s="76" t="s">
        <v>1749</v>
      </c>
      <c r="C6331" s="98" t="s">
        <v>1642</v>
      </c>
      <c r="D6331" s="77" t="s">
        <v>1586</v>
      </c>
      <c r="E6331" s="76" t="s">
        <v>6232</v>
      </c>
      <c r="F6331" s="94" t="s">
        <v>1596</v>
      </c>
      <c r="G6331" s="94">
        <v>0.16</v>
      </c>
      <c r="H6331" s="94">
        <v>0.106</v>
      </c>
      <c r="I6331" s="94">
        <v>5.0976E-2</v>
      </c>
    </row>
    <row r="6332" spans="1:9" s="97" customFormat="1" ht="11.25" customHeight="1" x14ac:dyDescent="0.25">
      <c r="A6332" s="77">
        <v>6326</v>
      </c>
      <c r="B6332" s="76" t="s">
        <v>6231</v>
      </c>
      <c r="C6332" s="98" t="s">
        <v>1642</v>
      </c>
      <c r="D6332" s="77" t="s">
        <v>1586</v>
      </c>
      <c r="E6332" s="76" t="s">
        <v>6230</v>
      </c>
      <c r="F6332" s="94" t="s">
        <v>1596</v>
      </c>
      <c r="G6332" s="94">
        <v>0.1</v>
      </c>
      <c r="H6332" s="94">
        <v>2.9418886198547215E-2</v>
      </c>
      <c r="I6332" s="94">
        <v>6.662857142857144E-2</v>
      </c>
    </row>
    <row r="6333" spans="1:9" s="97" customFormat="1" ht="11.25" customHeight="1" x14ac:dyDescent="0.25">
      <c r="A6333" s="77">
        <v>6327</v>
      </c>
      <c r="B6333" s="76" t="s">
        <v>6229</v>
      </c>
      <c r="C6333" s="98" t="s">
        <v>1642</v>
      </c>
      <c r="D6333" s="77" t="s">
        <v>1586</v>
      </c>
      <c r="E6333" s="76" t="s">
        <v>6228</v>
      </c>
      <c r="F6333" s="94" t="s">
        <v>1596</v>
      </c>
      <c r="G6333" s="94">
        <v>6.3E-2</v>
      </c>
      <c r="H6333" s="94">
        <v>1.8200000000000001E-2</v>
      </c>
      <c r="I6333" s="94">
        <v>4.2291199999999994E-2</v>
      </c>
    </row>
    <row r="6334" spans="1:9" s="97" customFormat="1" ht="11.25" customHeight="1" x14ac:dyDescent="0.25">
      <c r="A6334" s="77">
        <v>6328</v>
      </c>
      <c r="B6334" s="76" t="s">
        <v>6227</v>
      </c>
      <c r="C6334" s="98" t="s">
        <v>1642</v>
      </c>
      <c r="D6334" s="77" t="s">
        <v>1586</v>
      </c>
      <c r="E6334" s="76" t="s">
        <v>6062</v>
      </c>
      <c r="F6334" s="94" t="s">
        <v>1596</v>
      </c>
      <c r="G6334" s="94">
        <v>0.1</v>
      </c>
      <c r="H6334" s="94">
        <v>6.0999999999999999E-2</v>
      </c>
      <c r="I6334" s="94">
        <v>3.6815999999999995E-2</v>
      </c>
    </row>
    <row r="6335" spans="1:9" s="97" customFormat="1" ht="11.25" customHeight="1" x14ac:dyDescent="0.25">
      <c r="A6335" s="77">
        <v>6329</v>
      </c>
      <c r="B6335" s="76" t="s">
        <v>6226</v>
      </c>
      <c r="C6335" s="98" t="s">
        <v>1642</v>
      </c>
      <c r="D6335" s="77" t="s">
        <v>1586</v>
      </c>
      <c r="E6335" s="76" t="s">
        <v>6073</v>
      </c>
      <c r="F6335" s="94" t="s">
        <v>1596</v>
      </c>
      <c r="G6335" s="94">
        <v>0.04</v>
      </c>
      <c r="H6335" s="94">
        <v>3.5694108151735272E-2</v>
      </c>
      <c r="I6335" s="94">
        <v>4.0647619047619035E-3</v>
      </c>
    </row>
    <row r="6336" spans="1:9" s="97" customFormat="1" ht="11.25" customHeight="1" x14ac:dyDescent="0.25">
      <c r="A6336" s="77">
        <v>6330</v>
      </c>
      <c r="B6336" s="76" t="s">
        <v>6225</v>
      </c>
      <c r="C6336" s="98" t="s">
        <v>1642</v>
      </c>
      <c r="D6336" s="77" t="s">
        <v>1586</v>
      </c>
      <c r="E6336" s="76" t="s">
        <v>6223</v>
      </c>
      <c r="F6336" s="94" t="s">
        <v>1596</v>
      </c>
      <c r="G6336" s="94">
        <v>0.1</v>
      </c>
      <c r="H6336" s="94">
        <v>2.4868845843422114E-2</v>
      </c>
      <c r="I6336" s="94">
        <v>7.0923809523809514E-2</v>
      </c>
    </row>
    <row r="6337" spans="1:9" s="97" customFormat="1" ht="11.25" customHeight="1" x14ac:dyDescent="0.25">
      <c r="A6337" s="77">
        <v>6331</v>
      </c>
      <c r="B6337" s="76" t="s">
        <v>6224</v>
      </c>
      <c r="C6337" s="98" t="s">
        <v>1642</v>
      </c>
      <c r="D6337" s="77" t="s">
        <v>1586</v>
      </c>
      <c r="E6337" s="76" t="s">
        <v>6223</v>
      </c>
      <c r="F6337" s="94" t="s">
        <v>1596</v>
      </c>
      <c r="G6337" s="94">
        <v>0.1</v>
      </c>
      <c r="H6337" s="94">
        <v>6.8649112187247785E-2</v>
      </c>
      <c r="I6337" s="94">
        <v>2.9595238095238095E-2</v>
      </c>
    </row>
    <row r="6338" spans="1:9" s="97" customFormat="1" ht="11.25" customHeight="1" x14ac:dyDescent="0.25">
      <c r="A6338" s="77">
        <v>6332</v>
      </c>
      <c r="B6338" s="76" t="s">
        <v>6222</v>
      </c>
      <c r="C6338" s="98" t="s">
        <v>1642</v>
      </c>
      <c r="D6338" s="77" t="s">
        <v>1586</v>
      </c>
      <c r="E6338" s="76" t="s">
        <v>6221</v>
      </c>
      <c r="F6338" s="94" t="s">
        <v>1596</v>
      </c>
      <c r="G6338" s="94">
        <v>0.1</v>
      </c>
      <c r="H6338" s="94">
        <v>1.9647901533494754E-2</v>
      </c>
      <c r="I6338" s="94">
        <v>7.5852380952380949E-2</v>
      </c>
    </row>
    <row r="6339" spans="1:9" s="97" customFormat="1" ht="11.25" customHeight="1" x14ac:dyDescent="0.25">
      <c r="A6339" s="77">
        <v>6333</v>
      </c>
      <c r="B6339" s="76" t="s">
        <v>6220</v>
      </c>
      <c r="C6339" s="98" t="s">
        <v>1642</v>
      </c>
      <c r="D6339" s="77" t="s">
        <v>1586</v>
      </c>
      <c r="E6339" s="76" t="s">
        <v>6205</v>
      </c>
      <c r="F6339" s="94" t="s">
        <v>1596</v>
      </c>
      <c r="G6339" s="94">
        <v>0.16</v>
      </c>
      <c r="H6339" s="94">
        <v>7.682606941081517E-2</v>
      </c>
      <c r="I6339" s="94">
        <v>7.8516190476190476E-2</v>
      </c>
    </row>
    <row r="6340" spans="1:9" s="97" customFormat="1" ht="11.25" customHeight="1" x14ac:dyDescent="0.25">
      <c r="A6340" s="77">
        <v>6334</v>
      </c>
      <c r="B6340" s="76" t="s">
        <v>6219</v>
      </c>
      <c r="C6340" s="98" t="s">
        <v>1642</v>
      </c>
      <c r="D6340" s="77" t="s">
        <v>1586</v>
      </c>
      <c r="E6340" s="76" t="s">
        <v>6218</v>
      </c>
      <c r="F6340" s="94" t="s">
        <v>1596</v>
      </c>
      <c r="G6340" s="94">
        <v>0.1</v>
      </c>
      <c r="H6340" s="94">
        <v>8.6561743341404367E-3</v>
      </c>
      <c r="I6340" s="94">
        <v>8.6228571428571432E-2</v>
      </c>
    </row>
    <row r="6341" spans="1:9" s="97" customFormat="1" ht="11.25" customHeight="1" x14ac:dyDescent="0.25">
      <c r="A6341" s="77">
        <v>6335</v>
      </c>
      <c r="B6341" s="76" t="s">
        <v>6217</v>
      </c>
      <c r="C6341" s="98" t="s">
        <v>1642</v>
      </c>
      <c r="D6341" s="77" t="s">
        <v>1586</v>
      </c>
      <c r="E6341" s="76" t="s">
        <v>6104</v>
      </c>
      <c r="F6341" s="94" t="s">
        <v>1596</v>
      </c>
      <c r="G6341" s="94">
        <v>0.1</v>
      </c>
      <c r="H6341" s="94">
        <v>4.7770379338175947E-2</v>
      </c>
      <c r="I6341" s="94">
        <v>4.9304761904761907E-2</v>
      </c>
    </row>
    <row r="6342" spans="1:9" s="97" customFormat="1" ht="11.25" customHeight="1" x14ac:dyDescent="0.25">
      <c r="A6342" s="77">
        <v>6336</v>
      </c>
      <c r="B6342" s="76" t="s">
        <v>6216</v>
      </c>
      <c r="C6342" s="98" t="s">
        <v>1642</v>
      </c>
      <c r="D6342" s="77" t="s">
        <v>1586</v>
      </c>
      <c r="E6342" s="76" t="s">
        <v>6215</v>
      </c>
      <c r="F6342" s="94" t="s">
        <v>1596</v>
      </c>
      <c r="G6342" s="94">
        <v>0.1</v>
      </c>
      <c r="H6342" s="94">
        <v>1.451271186440678E-2</v>
      </c>
      <c r="I6342" s="94">
        <v>8.0699999999999994E-2</v>
      </c>
    </row>
    <row r="6343" spans="1:9" s="97" customFormat="1" ht="11.25" customHeight="1" x14ac:dyDescent="0.25">
      <c r="A6343" s="77">
        <v>6337</v>
      </c>
      <c r="B6343" s="76" t="s">
        <v>6214</v>
      </c>
      <c r="C6343" s="98" t="s">
        <v>1642</v>
      </c>
      <c r="D6343" s="77" t="s">
        <v>1586</v>
      </c>
      <c r="E6343" s="76" t="s">
        <v>6213</v>
      </c>
      <c r="F6343" s="94" t="s">
        <v>1596</v>
      </c>
      <c r="G6343" s="94">
        <v>6.3E-2</v>
      </c>
      <c r="H6343" s="94">
        <v>3.5966505246166264E-2</v>
      </c>
      <c r="I6343" s="94">
        <v>2.5519619047619044E-2</v>
      </c>
    </row>
    <row r="6344" spans="1:9" s="97" customFormat="1" ht="11.25" customHeight="1" x14ac:dyDescent="0.25">
      <c r="A6344" s="77">
        <v>6338</v>
      </c>
      <c r="B6344" s="76" t="s">
        <v>6212</v>
      </c>
      <c r="C6344" s="98" t="s">
        <v>1642</v>
      </c>
      <c r="D6344" s="77" t="s">
        <v>1586</v>
      </c>
      <c r="E6344" s="76" t="s">
        <v>6205</v>
      </c>
      <c r="F6344" s="94" t="s">
        <v>1596</v>
      </c>
      <c r="G6344" s="94">
        <v>6.3E-2</v>
      </c>
      <c r="H6344" s="94">
        <v>6.3E-2</v>
      </c>
      <c r="I6344" s="94">
        <v>0</v>
      </c>
    </row>
    <row r="6345" spans="1:9" s="97" customFormat="1" ht="11.25" customHeight="1" x14ac:dyDescent="0.25">
      <c r="A6345" s="77">
        <v>6339</v>
      </c>
      <c r="B6345" s="76" t="s">
        <v>6211</v>
      </c>
      <c r="C6345" s="98" t="s">
        <v>1642</v>
      </c>
      <c r="D6345" s="77" t="s">
        <v>1586</v>
      </c>
      <c r="E6345" s="76" t="s">
        <v>6205</v>
      </c>
      <c r="F6345" s="94" t="s">
        <v>1596</v>
      </c>
      <c r="G6345" s="94">
        <v>0.25</v>
      </c>
      <c r="H6345" s="94">
        <v>4.2675544794188863E-2</v>
      </c>
      <c r="I6345" s="94">
        <v>0.19571428571428573</v>
      </c>
    </row>
    <row r="6346" spans="1:9" s="97" customFormat="1" ht="11.25" customHeight="1" x14ac:dyDescent="0.25">
      <c r="A6346" s="77">
        <v>6340</v>
      </c>
      <c r="B6346" s="76" t="s">
        <v>6210</v>
      </c>
      <c r="C6346" s="98" t="s">
        <v>1642</v>
      </c>
      <c r="D6346" s="77" t="s">
        <v>1586</v>
      </c>
      <c r="E6346" s="76" t="s">
        <v>6209</v>
      </c>
      <c r="F6346" s="94" t="s">
        <v>1596</v>
      </c>
      <c r="G6346" s="94">
        <v>0.04</v>
      </c>
      <c r="H6346" s="94">
        <v>2.7547417271993547E-2</v>
      </c>
      <c r="I6346" s="94">
        <v>1.1755238095238093E-2</v>
      </c>
    </row>
    <row r="6347" spans="1:9" s="97" customFormat="1" ht="11.25" customHeight="1" x14ac:dyDescent="0.25">
      <c r="A6347" s="77">
        <v>6341</v>
      </c>
      <c r="B6347" s="76" t="s">
        <v>6208</v>
      </c>
      <c r="C6347" s="98" t="s">
        <v>1642</v>
      </c>
      <c r="D6347" s="77" t="s">
        <v>1586</v>
      </c>
      <c r="E6347" s="76" t="s">
        <v>6205</v>
      </c>
      <c r="F6347" s="94" t="s">
        <v>1596</v>
      </c>
      <c r="G6347" s="94">
        <v>0.1</v>
      </c>
      <c r="H6347" s="94">
        <v>5.2587772397094439E-2</v>
      </c>
      <c r="I6347" s="94">
        <v>4.4757142857142843E-2</v>
      </c>
    </row>
    <row r="6348" spans="1:9" s="97" customFormat="1" ht="11.25" customHeight="1" x14ac:dyDescent="0.25">
      <c r="A6348" s="77">
        <v>6342</v>
      </c>
      <c r="B6348" s="76" t="s">
        <v>6207</v>
      </c>
      <c r="C6348" s="98" t="s">
        <v>1642</v>
      </c>
      <c r="D6348" s="77" t="s">
        <v>1586</v>
      </c>
      <c r="E6348" s="76" t="s">
        <v>6205</v>
      </c>
      <c r="F6348" s="94" t="s">
        <v>1596</v>
      </c>
      <c r="G6348" s="94">
        <v>0.1</v>
      </c>
      <c r="H6348" s="94">
        <v>0.1</v>
      </c>
      <c r="I6348" s="94">
        <v>0</v>
      </c>
    </row>
    <row r="6349" spans="1:9" s="97" customFormat="1" ht="11.25" customHeight="1" x14ac:dyDescent="0.25">
      <c r="A6349" s="77">
        <v>6343</v>
      </c>
      <c r="B6349" s="76" t="s">
        <v>6206</v>
      </c>
      <c r="C6349" s="98" t="s">
        <v>1642</v>
      </c>
      <c r="D6349" s="77" t="s">
        <v>1586</v>
      </c>
      <c r="E6349" s="76" t="s">
        <v>6205</v>
      </c>
      <c r="F6349" s="94" t="s">
        <v>1596</v>
      </c>
      <c r="G6349" s="94">
        <v>0.1</v>
      </c>
      <c r="H6349" s="94">
        <v>2.9661016949152543E-2</v>
      </c>
      <c r="I6349" s="94">
        <v>6.6400000000000001E-2</v>
      </c>
    </row>
    <row r="6350" spans="1:9" s="97" customFormat="1" ht="11.25" customHeight="1" x14ac:dyDescent="0.25">
      <c r="A6350" s="77">
        <v>6344</v>
      </c>
      <c r="B6350" s="76" t="s">
        <v>6204</v>
      </c>
      <c r="C6350" s="98" t="s">
        <v>1642</v>
      </c>
      <c r="D6350" s="77" t="s">
        <v>1586</v>
      </c>
      <c r="E6350" s="76" t="s">
        <v>6198</v>
      </c>
      <c r="F6350" s="94" t="s">
        <v>1596</v>
      </c>
      <c r="G6350" s="94">
        <v>0.16</v>
      </c>
      <c r="H6350" s="94">
        <v>0.16</v>
      </c>
      <c r="I6350" s="94">
        <v>0</v>
      </c>
    </row>
    <row r="6351" spans="1:9" s="97" customFormat="1" ht="11.25" customHeight="1" x14ac:dyDescent="0.25">
      <c r="A6351" s="77">
        <v>6345</v>
      </c>
      <c r="B6351" s="76" t="s">
        <v>6203</v>
      </c>
      <c r="C6351" s="98" t="s">
        <v>1642</v>
      </c>
      <c r="D6351" s="77" t="s">
        <v>1586</v>
      </c>
      <c r="E6351" s="76" t="s">
        <v>6198</v>
      </c>
      <c r="F6351" s="94" t="s">
        <v>1596</v>
      </c>
      <c r="G6351" s="94">
        <v>0.16300000000000001</v>
      </c>
      <c r="H6351" s="94">
        <v>5.8166868442292179E-2</v>
      </c>
      <c r="I6351" s="94">
        <v>9.896247619047617E-2</v>
      </c>
    </row>
    <row r="6352" spans="1:9" s="97" customFormat="1" ht="11.25" customHeight="1" x14ac:dyDescent="0.25">
      <c r="A6352" s="77">
        <v>6346</v>
      </c>
      <c r="B6352" s="76" t="s">
        <v>6202</v>
      </c>
      <c r="C6352" s="98" t="s">
        <v>1642</v>
      </c>
      <c r="D6352" s="77" t="s">
        <v>1586</v>
      </c>
      <c r="E6352" s="76" t="s">
        <v>6198</v>
      </c>
      <c r="F6352" s="94" t="s">
        <v>1596</v>
      </c>
      <c r="G6352" s="94">
        <v>0.1</v>
      </c>
      <c r="H6352" s="94">
        <v>5.6668684422921715E-2</v>
      </c>
      <c r="I6352" s="94">
        <v>4.0904761904761895E-2</v>
      </c>
    </row>
    <row r="6353" spans="1:9" s="97" customFormat="1" ht="11.25" customHeight="1" x14ac:dyDescent="0.25">
      <c r="A6353" s="77">
        <v>6347</v>
      </c>
      <c r="B6353" s="76" t="s">
        <v>6201</v>
      </c>
      <c r="C6353" s="98" t="s">
        <v>1642</v>
      </c>
      <c r="D6353" s="77" t="s">
        <v>1586</v>
      </c>
      <c r="E6353" s="76" t="s">
        <v>6198</v>
      </c>
      <c r="F6353" s="94" t="s">
        <v>1596</v>
      </c>
      <c r="G6353" s="94">
        <v>0.1</v>
      </c>
      <c r="H6353" s="94">
        <v>0.1</v>
      </c>
      <c r="I6353" s="94">
        <v>0</v>
      </c>
    </row>
    <row r="6354" spans="1:9" s="97" customFormat="1" ht="11.25" customHeight="1" x14ac:dyDescent="0.25">
      <c r="A6354" s="77">
        <v>6348</v>
      </c>
      <c r="B6354" s="76" t="s">
        <v>6200</v>
      </c>
      <c r="C6354" s="98" t="s">
        <v>1642</v>
      </c>
      <c r="D6354" s="77" t="s">
        <v>1586</v>
      </c>
      <c r="E6354" s="76" t="s">
        <v>6060</v>
      </c>
      <c r="F6354" s="94" t="s">
        <v>1596</v>
      </c>
      <c r="G6354" s="94">
        <v>0.1</v>
      </c>
      <c r="H6354" s="94">
        <v>0.1</v>
      </c>
      <c r="I6354" s="94">
        <v>0</v>
      </c>
    </row>
    <row r="6355" spans="1:9" s="97" customFormat="1" ht="11.25" customHeight="1" x14ac:dyDescent="0.25">
      <c r="A6355" s="77">
        <v>6349</v>
      </c>
      <c r="B6355" s="76" t="s">
        <v>6199</v>
      </c>
      <c r="C6355" s="98" t="s">
        <v>1642</v>
      </c>
      <c r="D6355" s="77" t="s">
        <v>1586</v>
      </c>
      <c r="E6355" s="76" t="s">
        <v>6060</v>
      </c>
      <c r="F6355" s="94" t="s">
        <v>1596</v>
      </c>
      <c r="G6355" s="94">
        <v>0.25</v>
      </c>
      <c r="H6355" s="94">
        <v>5.2179176755447948E-2</v>
      </c>
      <c r="I6355" s="94">
        <v>0.18674285714285713</v>
      </c>
    </row>
    <row r="6356" spans="1:9" s="97" customFormat="1" ht="11.25" customHeight="1" x14ac:dyDescent="0.25">
      <c r="A6356" s="77">
        <v>6350</v>
      </c>
      <c r="B6356" s="76" t="s">
        <v>6197</v>
      </c>
      <c r="C6356" s="98" t="s">
        <v>1642</v>
      </c>
      <c r="D6356" s="77" t="s">
        <v>1586</v>
      </c>
      <c r="E6356" s="76" t="s">
        <v>6060</v>
      </c>
      <c r="F6356" s="94" t="s">
        <v>1596</v>
      </c>
      <c r="G6356" s="94">
        <v>0.1</v>
      </c>
      <c r="H6356" s="94">
        <v>7.7456618240516542E-2</v>
      </c>
      <c r="I6356" s="94">
        <v>2.128095238095238E-2</v>
      </c>
    </row>
    <row r="6357" spans="1:9" s="97" customFormat="1" ht="11.25" customHeight="1" x14ac:dyDescent="0.25">
      <c r="A6357" s="77">
        <v>6351</v>
      </c>
      <c r="B6357" s="76" t="s">
        <v>6196</v>
      </c>
      <c r="C6357" s="98" t="s">
        <v>1642</v>
      </c>
      <c r="D6357" s="77" t="s">
        <v>1586</v>
      </c>
      <c r="E6357" s="76" t="s">
        <v>6060</v>
      </c>
      <c r="F6357" s="94" t="s">
        <v>1596</v>
      </c>
      <c r="G6357" s="94">
        <v>0.1</v>
      </c>
      <c r="H6357" s="94">
        <v>0.1</v>
      </c>
      <c r="I6357" s="94">
        <v>0</v>
      </c>
    </row>
    <row r="6358" spans="1:9" s="97" customFormat="1" ht="11.25" customHeight="1" x14ac:dyDescent="0.25">
      <c r="A6358" s="77">
        <v>6352</v>
      </c>
      <c r="B6358" s="76" t="s">
        <v>6195</v>
      </c>
      <c r="C6358" s="98" t="s">
        <v>1642</v>
      </c>
      <c r="D6358" s="77" t="s">
        <v>1586</v>
      </c>
      <c r="E6358" s="76" t="s">
        <v>6060</v>
      </c>
      <c r="F6358" s="94" t="s">
        <v>1596</v>
      </c>
      <c r="G6358" s="94">
        <v>0.25</v>
      </c>
      <c r="H6358" s="94">
        <v>8.8488700564971753E-2</v>
      </c>
      <c r="I6358" s="94">
        <v>0.15246666666666667</v>
      </c>
    </row>
    <row r="6359" spans="1:9" s="97" customFormat="1" ht="11.25" customHeight="1" x14ac:dyDescent="0.25">
      <c r="A6359" s="77">
        <v>6353</v>
      </c>
      <c r="B6359" s="76" t="s">
        <v>8491</v>
      </c>
      <c r="C6359" s="98" t="s">
        <v>1701</v>
      </c>
      <c r="D6359" s="77" t="s">
        <v>1586</v>
      </c>
      <c r="E6359" s="76" t="s">
        <v>7838</v>
      </c>
      <c r="F6359" s="94" t="s">
        <v>1596</v>
      </c>
      <c r="G6359" s="94">
        <v>0.1</v>
      </c>
      <c r="H6359" s="94">
        <v>1.9183817594834549E-2</v>
      </c>
      <c r="I6359" s="94">
        <v>7.6290476190476186E-2</v>
      </c>
    </row>
    <row r="6360" spans="1:9" s="97" customFormat="1" ht="11.25" customHeight="1" x14ac:dyDescent="0.25">
      <c r="A6360" s="77">
        <v>6354</v>
      </c>
      <c r="B6360" s="76" t="s">
        <v>1390</v>
      </c>
      <c r="C6360" s="98" t="s">
        <v>1605</v>
      </c>
      <c r="D6360" s="77" t="s">
        <v>1586</v>
      </c>
      <c r="E6360" s="76" t="s">
        <v>3961</v>
      </c>
      <c r="F6360" s="94" t="s">
        <v>1596</v>
      </c>
      <c r="G6360" s="94">
        <v>2.5000000000000001E-2</v>
      </c>
      <c r="H6360" s="94">
        <v>1.1082526230831316E-2</v>
      </c>
      <c r="I6360" s="94">
        <v>1.3138095238095235E-2</v>
      </c>
    </row>
    <row r="6361" spans="1:9" s="97" customFormat="1" ht="11.25" customHeight="1" x14ac:dyDescent="0.25">
      <c r="A6361" s="77">
        <v>6355</v>
      </c>
      <c r="B6361" s="76" t="s">
        <v>6194</v>
      </c>
      <c r="C6361" s="98" t="s">
        <v>1642</v>
      </c>
      <c r="D6361" s="77" t="s">
        <v>1586</v>
      </c>
      <c r="E6361" s="76" t="s">
        <v>6088</v>
      </c>
      <c r="F6361" s="94" t="s">
        <v>1596</v>
      </c>
      <c r="G6361" s="94">
        <v>0.16</v>
      </c>
      <c r="H6361" s="94">
        <v>8.1229822437449556E-2</v>
      </c>
      <c r="I6361" s="94">
        <v>7.4359047619047616E-2</v>
      </c>
    </row>
    <row r="6362" spans="1:9" s="97" customFormat="1" ht="11.25" customHeight="1" x14ac:dyDescent="0.25">
      <c r="A6362" s="77">
        <v>6356</v>
      </c>
      <c r="B6362" s="76" t="s">
        <v>6193</v>
      </c>
      <c r="C6362" s="98" t="s">
        <v>1642</v>
      </c>
      <c r="D6362" s="77" t="s">
        <v>1586</v>
      </c>
      <c r="E6362" s="76" t="s">
        <v>6088</v>
      </c>
      <c r="F6362" s="94" t="s">
        <v>1596</v>
      </c>
      <c r="G6362" s="94">
        <v>0.16</v>
      </c>
      <c r="H6362" s="94">
        <v>4.5122074253430185E-2</v>
      </c>
      <c r="I6362" s="94">
        <v>0.1084447619047619</v>
      </c>
    </row>
    <row r="6363" spans="1:9" s="97" customFormat="1" ht="11.25" customHeight="1" x14ac:dyDescent="0.25">
      <c r="A6363" s="77">
        <v>6357</v>
      </c>
      <c r="B6363" s="76" t="s">
        <v>6192</v>
      </c>
      <c r="C6363" s="98" t="s">
        <v>1642</v>
      </c>
      <c r="D6363" s="77" t="s">
        <v>1586</v>
      </c>
      <c r="E6363" s="76" t="s">
        <v>6088</v>
      </c>
      <c r="F6363" s="94" t="s">
        <v>1596</v>
      </c>
      <c r="G6363" s="94">
        <v>0.4</v>
      </c>
      <c r="H6363" s="94">
        <v>4.0188660209846655E-2</v>
      </c>
      <c r="I6363" s="94">
        <v>0.33966190476190472</v>
      </c>
    </row>
    <row r="6364" spans="1:9" s="97" customFormat="1" ht="11.25" customHeight="1" x14ac:dyDescent="0.25">
      <c r="A6364" s="77">
        <v>6358</v>
      </c>
      <c r="B6364" s="76" t="s">
        <v>1401</v>
      </c>
      <c r="C6364" s="98" t="s">
        <v>1605</v>
      </c>
      <c r="D6364" s="77" t="s">
        <v>1586</v>
      </c>
      <c r="E6364" s="76" t="s">
        <v>7684</v>
      </c>
      <c r="F6364" s="94" t="s">
        <v>1596</v>
      </c>
      <c r="G6364" s="94">
        <v>0.04</v>
      </c>
      <c r="H6364" s="94">
        <v>4.0859564164648912E-3</v>
      </c>
      <c r="I6364" s="94">
        <v>3.3902857142857144E-2</v>
      </c>
    </row>
    <row r="6365" spans="1:9" s="97" customFormat="1" ht="11.25" customHeight="1" x14ac:dyDescent="0.25">
      <c r="A6365" s="77">
        <v>6359</v>
      </c>
      <c r="B6365" s="76" t="s">
        <v>6191</v>
      </c>
      <c r="C6365" s="98" t="s">
        <v>1642</v>
      </c>
      <c r="D6365" s="77" t="s">
        <v>1586</v>
      </c>
      <c r="E6365" s="76" t="s">
        <v>6088</v>
      </c>
      <c r="F6365" s="94" t="s">
        <v>1596</v>
      </c>
      <c r="G6365" s="94">
        <v>0.1</v>
      </c>
      <c r="H6365" s="94">
        <v>0.1</v>
      </c>
      <c r="I6365" s="94">
        <v>0</v>
      </c>
    </row>
    <row r="6366" spans="1:9" s="97" customFormat="1" ht="11.25" customHeight="1" x14ac:dyDescent="0.25">
      <c r="A6366" s="77">
        <v>6360</v>
      </c>
      <c r="B6366" s="76" t="s">
        <v>1397</v>
      </c>
      <c r="C6366" s="98" t="s">
        <v>1605</v>
      </c>
      <c r="D6366" s="77" t="s">
        <v>1586</v>
      </c>
      <c r="E6366" s="76" t="s">
        <v>7684</v>
      </c>
      <c r="F6366" s="94" t="s">
        <v>1596</v>
      </c>
      <c r="G6366" s="94">
        <v>0.25</v>
      </c>
      <c r="H6366" s="94">
        <v>6.1006860371267152E-2</v>
      </c>
      <c r="I6366" s="94">
        <v>0.1784095238095238</v>
      </c>
    </row>
    <row r="6367" spans="1:9" s="97" customFormat="1" ht="11.25" customHeight="1" x14ac:dyDescent="0.25">
      <c r="A6367" s="77">
        <v>6361</v>
      </c>
      <c r="B6367" s="76" t="s">
        <v>8490</v>
      </c>
      <c r="C6367" s="98" t="s">
        <v>1701</v>
      </c>
      <c r="D6367" s="77" t="s">
        <v>1586</v>
      </c>
      <c r="E6367" s="76" t="s">
        <v>7931</v>
      </c>
      <c r="F6367" s="94" t="s">
        <v>1596</v>
      </c>
      <c r="G6367" s="94">
        <v>0.16</v>
      </c>
      <c r="H6367" s="94">
        <v>3.888216303470541E-2</v>
      </c>
      <c r="I6367" s="94">
        <v>0.1143352380952381</v>
      </c>
    </row>
    <row r="6368" spans="1:9" s="97" customFormat="1" ht="11.25" customHeight="1" x14ac:dyDescent="0.25">
      <c r="A6368" s="77">
        <v>6362</v>
      </c>
      <c r="B6368" s="76" t="s">
        <v>1396</v>
      </c>
      <c r="C6368" s="98" t="s">
        <v>1605</v>
      </c>
      <c r="D6368" s="77" t="s">
        <v>1586</v>
      </c>
      <c r="E6368" s="76" t="s">
        <v>7684</v>
      </c>
      <c r="F6368" s="94" t="s">
        <v>1596</v>
      </c>
      <c r="G6368" s="94">
        <v>0.25</v>
      </c>
      <c r="H6368" s="94">
        <v>3.3696529459241328E-2</v>
      </c>
      <c r="I6368" s="94">
        <v>0.20419047619047617</v>
      </c>
    </row>
    <row r="6369" spans="1:9" s="97" customFormat="1" ht="11.25" customHeight="1" x14ac:dyDescent="0.25">
      <c r="A6369" s="77">
        <v>6363</v>
      </c>
      <c r="B6369" s="76" t="s">
        <v>8489</v>
      </c>
      <c r="C6369" s="98" t="s">
        <v>1701</v>
      </c>
      <c r="D6369" s="77" t="s">
        <v>1586</v>
      </c>
      <c r="E6369" s="76" t="s">
        <v>7923</v>
      </c>
      <c r="F6369" s="94" t="s">
        <v>1596</v>
      </c>
      <c r="G6369" s="94">
        <v>6.3E-2</v>
      </c>
      <c r="H6369" s="94">
        <v>6.3E-2</v>
      </c>
      <c r="I6369" s="94">
        <v>0</v>
      </c>
    </row>
    <row r="6370" spans="1:9" s="97" customFormat="1" ht="11.25" customHeight="1" x14ac:dyDescent="0.25">
      <c r="A6370" s="77">
        <v>6364</v>
      </c>
      <c r="B6370" s="76" t="s">
        <v>1398</v>
      </c>
      <c r="C6370" s="98" t="s">
        <v>1605</v>
      </c>
      <c r="D6370" s="77" t="s">
        <v>1586</v>
      </c>
      <c r="E6370" s="76" t="s">
        <v>8488</v>
      </c>
      <c r="F6370" s="94" t="s">
        <v>1596</v>
      </c>
      <c r="G6370" s="94">
        <v>0.16</v>
      </c>
      <c r="H6370" s="94">
        <v>8.8579499596448744E-3</v>
      </c>
      <c r="I6370" s="94">
        <v>0.14267809523809521</v>
      </c>
    </row>
    <row r="6371" spans="1:9" s="97" customFormat="1" ht="11.25" customHeight="1" x14ac:dyDescent="0.25">
      <c r="A6371" s="77">
        <v>6365</v>
      </c>
      <c r="B6371" s="76" t="s">
        <v>8487</v>
      </c>
      <c r="C6371" s="98" t="s">
        <v>1701</v>
      </c>
      <c r="D6371" s="77" t="s">
        <v>1586</v>
      </c>
      <c r="E6371" s="76" t="s">
        <v>7923</v>
      </c>
      <c r="F6371" s="94" t="s">
        <v>1596</v>
      </c>
      <c r="G6371" s="94">
        <v>6.3E-2</v>
      </c>
      <c r="H6371" s="94">
        <v>2.5121065375302665E-2</v>
      </c>
      <c r="I6371" s="94">
        <v>3.5757714285714289E-2</v>
      </c>
    </row>
    <row r="6372" spans="1:9" s="97" customFormat="1" ht="11.25" customHeight="1" x14ac:dyDescent="0.25">
      <c r="A6372" s="77">
        <v>6366</v>
      </c>
      <c r="B6372" s="76" t="s">
        <v>1399</v>
      </c>
      <c r="C6372" s="98" t="s">
        <v>1605</v>
      </c>
      <c r="D6372" s="77" t="s">
        <v>1586</v>
      </c>
      <c r="E6372" s="76" t="s">
        <v>7684</v>
      </c>
      <c r="F6372" s="94" t="s">
        <v>1596</v>
      </c>
      <c r="G6372" s="94">
        <v>0.25</v>
      </c>
      <c r="H6372" s="94">
        <v>2.3002421307506054E-2</v>
      </c>
      <c r="I6372" s="94">
        <v>0.21428571428571427</v>
      </c>
    </row>
    <row r="6373" spans="1:9" s="97" customFormat="1" ht="11.25" customHeight="1" x14ac:dyDescent="0.25">
      <c r="A6373" s="77">
        <v>6367</v>
      </c>
      <c r="B6373" s="76" t="s">
        <v>1400</v>
      </c>
      <c r="C6373" s="98" t="s">
        <v>1605</v>
      </c>
      <c r="D6373" s="77" t="s">
        <v>1586</v>
      </c>
      <c r="E6373" s="76" t="s">
        <v>7684</v>
      </c>
      <c r="F6373" s="94" t="s">
        <v>1596</v>
      </c>
      <c r="G6373" s="94">
        <v>0.1</v>
      </c>
      <c r="H6373" s="94">
        <v>1.0114003228410008E-2</v>
      </c>
      <c r="I6373" s="94">
        <v>8.4852380952380943E-2</v>
      </c>
    </row>
    <row r="6374" spans="1:9" s="97" customFormat="1" ht="11.25" customHeight="1" x14ac:dyDescent="0.25">
      <c r="A6374" s="77">
        <v>6368</v>
      </c>
      <c r="B6374" s="76" t="s">
        <v>1404</v>
      </c>
      <c r="C6374" s="98" t="s">
        <v>1605</v>
      </c>
      <c r="D6374" s="77" t="s">
        <v>1586</v>
      </c>
      <c r="E6374" s="76" t="s">
        <v>7684</v>
      </c>
      <c r="F6374" s="94" t="s">
        <v>1596</v>
      </c>
      <c r="G6374" s="94">
        <v>0.25</v>
      </c>
      <c r="H6374" s="94">
        <v>8.2122679580306696E-2</v>
      </c>
      <c r="I6374" s="94">
        <v>0.15847619047619049</v>
      </c>
    </row>
    <row r="6375" spans="1:9" s="97" customFormat="1" ht="11.25" customHeight="1" x14ac:dyDescent="0.25">
      <c r="A6375" s="77">
        <v>6369</v>
      </c>
      <c r="B6375" s="76" t="s">
        <v>1403</v>
      </c>
      <c r="C6375" s="98" t="s">
        <v>1605</v>
      </c>
      <c r="D6375" s="77" t="s">
        <v>1586</v>
      </c>
      <c r="E6375" s="76" t="s">
        <v>7684</v>
      </c>
      <c r="F6375" s="94" t="s">
        <v>1596</v>
      </c>
      <c r="G6375" s="94">
        <v>0.25</v>
      </c>
      <c r="H6375" s="94">
        <v>4.5611380145278456E-2</v>
      </c>
      <c r="I6375" s="94">
        <v>0.19294285714285714</v>
      </c>
    </row>
    <row r="6376" spans="1:9" s="97" customFormat="1" ht="11.25" customHeight="1" x14ac:dyDescent="0.25">
      <c r="A6376" s="77">
        <v>6370</v>
      </c>
      <c r="B6376" s="76" t="s">
        <v>1606</v>
      </c>
      <c r="C6376" s="98" t="s">
        <v>1605</v>
      </c>
      <c r="D6376" s="77" t="s">
        <v>1586</v>
      </c>
      <c r="E6376" s="76" t="s">
        <v>7684</v>
      </c>
      <c r="F6376" s="94" t="s">
        <v>1596</v>
      </c>
      <c r="G6376" s="94">
        <v>0.1</v>
      </c>
      <c r="H6376" s="94">
        <v>1.5099999999999999E-2</v>
      </c>
      <c r="I6376" s="94">
        <v>8.0145599999999997E-2</v>
      </c>
    </row>
    <row r="6377" spans="1:9" s="97" customFormat="1" ht="11.25" customHeight="1" x14ac:dyDescent="0.25">
      <c r="A6377" s="77">
        <v>6371</v>
      </c>
      <c r="B6377" s="76" t="s">
        <v>1408</v>
      </c>
      <c r="C6377" s="98" t="s">
        <v>1605</v>
      </c>
      <c r="D6377" s="77" t="s">
        <v>1586</v>
      </c>
      <c r="E6377" s="76" t="s">
        <v>7684</v>
      </c>
      <c r="F6377" s="94" t="s">
        <v>1596</v>
      </c>
      <c r="G6377" s="94">
        <v>0.1</v>
      </c>
      <c r="H6377" s="94">
        <v>4.8390839386602102E-2</v>
      </c>
      <c r="I6377" s="94">
        <v>4.8719047619047613E-2</v>
      </c>
    </row>
    <row r="6378" spans="1:9" s="97" customFormat="1" ht="11.25" customHeight="1" x14ac:dyDescent="0.25">
      <c r="A6378" s="77">
        <v>6372</v>
      </c>
      <c r="B6378" s="76" t="s">
        <v>1406</v>
      </c>
      <c r="C6378" s="98" t="s">
        <v>1605</v>
      </c>
      <c r="D6378" s="77" t="s">
        <v>1586</v>
      </c>
      <c r="E6378" s="76" t="s">
        <v>7684</v>
      </c>
      <c r="F6378" s="94" t="s">
        <v>1596</v>
      </c>
      <c r="G6378" s="94">
        <v>0.1</v>
      </c>
      <c r="H6378" s="94">
        <v>5.899999999999999E-2</v>
      </c>
      <c r="I6378" s="94">
        <v>3.8704000000000009E-2</v>
      </c>
    </row>
    <row r="6379" spans="1:9" s="97" customFormat="1" ht="11.25" customHeight="1" x14ac:dyDescent="0.25">
      <c r="A6379" s="77">
        <v>6373</v>
      </c>
      <c r="B6379" s="76" t="s">
        <v>1407</v>
      </c>
      <c r="C6379" s="98" t="s">
        <v>1605</v>
      </c>
      <c r="D6379" s="77" t="s">
        <v>1586</v>
      </c>
      <c r="E6379" s="76" t="s">
        <v>7684</v>
      </c>
      <c r="F6379" s="94" t="s">
        <v>1596</v>
      </c>
      <c r="G6379" s="94">
        <v>0.1</v>
      </c>
      <c r="H6379" s="94">
        <v>5.9999999999999991E-2</v>
      </c>
      <c r="I6379" s="94">
        <v>3.7760000000000002E-2</v>
      </c>
    </row>
    <row r="6380" spans="1:9" s="97" customFormat="1" ht="11.25" customHeight="1" x14ac:dyDescent="0.25">
      <c r="A6380" s="77">
        <v>6374</v>
      </c>
      <c r="B6380" s="76" t="s">
        <v>3965</v>
      </c>
      <c r="C6380" s="98" t="s">
        <v>1605</v>
      </c>
      <c r="D6380" s="77" t="s">
        <v>1586</v>
      </c>
      <c r="E6380" s="76" t="s">
        <v>7684</v>
      </c>
      <c r="F6380" s="94" t="s">
        <v>1596</v>
      </c>
      <c r="G6380" s="94">
        <v>2.5000000000000001E-2</v>
      </c>
      <c r="H6380" s="94">
        <v>1.7000000000000001E-2</v>
      </c>
      <c r="I6380" s="94">
        <v>7.5519999999999997E-3</v>
      </c>
    </row>
    <row r="6381" spans="1:9" s="97" customFormat="1" ht="11.25" customHeight="1" x14ac:dyDescent="0.25">
      <c r="A6381" s="77">
        <v>6375</v>
      </c>
      <c r="B6381" s="76" t="s">
        <v>8486</v>
      </c>
      <c r="C6381" s="98" t="s">
        <v>1701</v>
      </c>
      <c r="D6381" s="77" t="s">
        <v>1586</v>
      </c>
      <c r="E6381" s="76" t="s">
        <v>7803</v>
      </c>
      <c r="F6381" s="94" t="s">
        <v>1596</v>
      </c>
      <c r="G6381" s="94">
        <v>0.1</v>
      </c>
      <c r="H6381" s="94">
        <v>5.9019370460048426E-3</v>
      </c>
      <c r="I6381" s="94">
        <v>8.8828571428571423E-2</v>
      </c>
    </row>
    <row r="6382" spans="1:9" s="97" customFormat="1" ht="11.25" customHeight="1" x14ac:dyDescent="0.25">
      <c r="A6382" s="77">
        <v>6376</v>
      </c>
      <c r="B6382" s="76" t="s">
        <v>1402</v>
      </c>
      <c r="C6382" s="98" t="s">
        <v>1605</v>
      </c>
      <c r="D6382" s="77" t="s">
        <v>1586</v>
      </c>
      <c r="E6382" s="76" t="s">
        <v>7684</v>
      </c>
      <c r="F6382" s="94" t="s">
        <v>1596</v>
      </c>
      <c r="G6382" s="94">
        <v>0.1</v>
      </c>
      <c r="H6382" s="94">
        <v>3.918987086359968E-2</v>
      </c>
      <c r="I6382" s="94">
        <v>5.7404761904761896E-2</v>
      </c>
    </row>
    <row r="6383" spans="1:9" s="97" customFormat="1" ht="11.25" customHeight="1" x14ac:dyDescent="0.25">
      <c r="A6383" s="77">
        <v>6377</v>
      </c>
      <c r="B6383" s="76" t="s">
        <v>6190</v>
      </c>
      <c r="C6383" s="98" t="s">
        <v>1642</v>
      </c>
      <c r="D6383" s="77" t="s">
        <v>1586</v>
      </c>
      <c r="E6383" s="76" t="s">
        <v>6088</v>
      </c>
      <c r="F6383" s="94" t="s">
        <v>1596</v>
      </c>
      <c r="G6383" s="94">
        <v>0.1</v>
      </c>
      <c r="H6383" s="94">
        <v>0.1</v>
      </c>
      <c r="I6383" s="94">
        <v>0</v>
      </c>
    </row>
    <row r="6384" spans="1:9" s="97" customFormat="1" ht="11.25" customHeight="1" x14ac:dyDescent="0.25">
      <c r="A6384" s="77">
        <v>6378</v>
      </c>
      <c r="B6384" s="76" t="s">
        <v>1405</v>
      </c>
      <c r="C6384" s="98" t="s">
        <v>1605</v>
      </c>
      <c r="D6384" s="77" t="s">
        <v>1586</v>
      </c>
      <c r="E6384" s="76" t="s">
        <v>7684</v>
      </c>
      <c r="F6384" s="94" t="s">
        <v>1596</v>
      </c>
      <c r="G6384" s="94">
        <v>6.3E-2</v>
      </c>
      <c r="H6384" s="94">
        <v>8.1113801452784504E-3</v>
      </c>
      <c r="I6384" s="94">
        <v>5.1814857142857135E-2</v>
      </c>
    </row>
    <row r="6385" spans="1:9" s="97" customFormat="1" ht="11.25" customHeight="1" x14ac:dyDescent="0.25">
      <c r="A6385" s="77">
        <v>6379</v>
      </c>
      <c r="B6385" s="76" t="s">
        <v>6189</v>
      </c>
      <c r="C6385" s="98" t="s">
        <v>1642</v>
      </c>
      <c r="D6385" s="77" t="s">
        <v>1586</v>
      </c>
      <c r="E6385" s="76" t="s">
        <v>6088</v>
      </c>
      <c r="F6385" s="94" t="s">
        <v>1596</v>
      </c>
      <c r="G6385" s="94">
        <v>0.4</v>
      </c>
      <c r="H6385" s="94">
        <v>6.5072639225181597E-2</v>
      </c>
      <c r="I6385" s="94">
        <v>0.31617142857142855</v>
      </c>
    </row>
    <row r="6386" spans="1:9" s="97" customFormat="1" ht="11.25" customHeight="1" x14ac:dyDescent="0.25">
      <c r="A6386" s="77">
        <v>6380</v>
      </c>
      <c r="B6386" s="76" t="s">
        <v>8485</v>
      </c>
      <c r="C6386" s="98" t="s">
        <v>1701</v>
      </c>
      <c r="D6386" s="77" t="s">
        <v>1586</v>
      </c>
      <c r="E6386" s="76" t="s">
        <v>7803</v>
      </c>
      <c r="F6386" s="94" t="s">
        <v>1596</v>
      </c>
      <c r="G6386" s="94">
        <v>0.04</v>
      </c>
      <c r="H6386" s="94">
        <v>7.0419693301049238E-3</v>
      </c>
      <c r="I6386" s="94">
        <v>3.111238095238095E-2</v>
      </c>
    </row>
    <row r="6387" spans="1:9" s="97" customFormat="1" ht="11.25" customHeight="1" x14ac:dyDescent="0.25">
      <c r="A6387" s="77">
        <v>6381</v>
      </c>
      <c r="B6387" s="76" t="s">
        <v>1394</v>
      </c>
      <c r="C6387" s="98" t="s">
        <v>1605</v>
      </c>
      <c r="D6387" s="77" t="s">
        <v>1586</v>
      </c>
      <c r="E6387" s="76" t="s">
        <v>7684</v>
      </c>
      <c r="F6387" s="94" t="s">
        <v>1596</v>
      </c>
      <c r="G6387" s="94">
        <v>0.16</v>
      </c>
      <c r="H6387" s="94">
        <v>9.0546811945117038E-3</v>
      </c>
      <c r="I6387" s="94">
        <v>0.14249238095238093</v>
      </c>
    </row>
    <row r="6388" spans="1:9" s="97" customFormat="1" ht="11.25" customHeight="1" x14ac:dyDescent="0.25">
      <c r="A6388" s="77">
        <v>6382</v>
      </c>
      <c r="B6388" s="76" t="s">
        <v>6188</v>
      </c>
      <c r="C6388" s="98" t="s">
        <v>1642</v>
      </c>
      <c r="D6388" s="77" t="s">
        <v>1586</v>
      </c>
      <c r="E6388" s="76" t="s">
        <v>6088</v>
      </c>
      <c r="F6388" s="94" t="s">
        <v>1596</v>
      </c>
      <c r="G6388" s="94">
        <v>0.4</v>
      </c>
      <c r="H6388" s="94">
        <v>0.10765738498789348</v>
      </c>
      <c r="I6388" s="94">
        <v>0.27597142857142853</v>
      </c>
    </row>
    <row r="6389" spans="1:9" s="97" customFormat="1" ht="11.25" customHeight="1" x14ac:dyDescent="0.25">
      <c r="A6389" s="77">
        <v>6383</v>
      </c>
      <c r="B6389" s="76" t="s">
        <v>1393</v>
      </c>
      <c r="C6389" s="98" t="s">
        <v>1605</v>
      </c>
      <c r="D6389" s="77" t="s">
        <v>1586</v>
      </c>
      <c r="E6389" s="76" t="s">
        <v>7684</v>
      </c>
      <c r="F6389" s="94" t="s">
        <v>1596</v>
      </c>
      <c r="G6389" s="94">
        <v>0.16</v>
      </c>
      <c r="H6389" s="94">
        <v>0.114</v>
      </c>
      <c r="I6389" s="94">
        <v>4.3423999999999997E-2</v>
      </c>
    </row>
    <row r="6390" spans="1:9" s="97" customFormat="1" ht="11.25" customHeight="1" x14ac:dyDescent="0.25">
      <c r="A6390" s="77">
        <v>6384</v>
      </c>
      <c r="B6390" s="76" t="s">
        <v>8484</v>
      </c>
      <c r="C6390" s="98" t="s">
        <v>1701</v>
      </c>
      <c r="D6390" s="77" t="s">
        <v>1586</v>
      </c>
      <c r="E6390" s="76" t="s">
        <v>7803</v>
      </c>
      <c r="F6390" s="94" t="s">
        <v>1596</v>
      </c>
      <c r="G6390" s="94">
        <v>0.1</v>
      </c>
      <c r="H6390" s="94">
        <v>9.8264729620661847E-3</v>
      </c>
      <c r="I6390" s="94">
        <v>8.5123809523809518E-2</v>
      </c>
    </row>
    <row r="6391" spans="1:9" s="97" customFormat="1" ht="11.25" customHeight="1" x14ac:dyDescent="0.25">
      <c r="A6391" s="77">
        <v>6385</v>
      </c>
      <c r="B6391" s="76" t="s">
        <v>1395</v>
      </c>
      <c r="C6391" s="98" t="s">
        <v>1605</v>
      </c>
      <c r="D6391" s="77" t="s">
        <v>1586</v>
      </c>
      <c r="E6391" s="76" t="s">
        <v>7684</v>
      </c>
      <c r="F6391" s="94" t="s">
        <v>1596</v>
      </c>
      <c r="G6391" s="94">
        <v>0.16</v>
      </c>
      <c r="H6391" s="94">
        <v>9.4799999999999995E-2</v>
      </c>
      <c r="I6391" s="94">
        <v>6.1548800000000001E-2</v>
      </c>
    </row>
    <row r="6392" spans="1:9" s="97" customFormat="1" ht="11.25" customHeight="1" x14ac:dyDescent="0.25">
      <c r="A6392" s="77">
        <v>6386</v>
      </c>
      <c r="B6392" s="76" t="s">
        <v>8483</v>
      </c>
      <c r="C6392" s="98" t="s">
        <v>1642</v>
      </c>
      <c r="D6392" s="77" t="s">
        <v>1586</v>
      </c>
      <c r="E6392" s="76" t="s">
        <v>8482</v>
      </c>
      <c r="F6392" s="94" t="s">
        <v>1596</v>
      </c>
      <c r="G6392" s="94">
        <v>0.06</v>
      </c>
      <c r="H6392" s="94">
        <v>6.0000000000000005E-2</v>
      </c>
      <c r="I6392" s="94">
        <v>0</v>
      </c>
    </row>
    <row r="6393" spans="1:9" s="97" customFormat="1" ht="11.25" customHeight="1" x14ac:dyDescent="0.25">
      <c r="A6393" s="77">
        <v>6387</v>
      </c>
      <c r="B6393" s="76" t="s">
        <v>3964</v>
      </c>
      <c r="C6393" s="98" t="s">
        <v>1605</v>
      </c>
      <c r="D6393" s="77" t="s">
        <v>1586</v>
      </c>
      <c r="E6393" s="76" t="s">
        <v>7953</v>
      </c>
      <c r="F6393" s="94" t="s">
        <v>1596</v>
      </c>
      <c r="G6393" s="94">
        <v>0.4</v>
      </c>
      <c r="H6393" s="94">
        <v>2.1655569007263925E-2</v>
      </c>
      <c r="I6393" s="94">
        <v>0.35715714285714284</v>
      </c>
    </row>
    <row r="6394" spans="1:9" s="97" customFormat="1" ht="11.25" customHeight="1" x14ac:dyDescent="0.25">
      <c r="A6394" s="77">
        <v>6388</v>
      </c>
      <c r="B6394" s="76" t="s">
        <v>1342</v>
      </c>
      <c r="C6394" s="98" t="s">
        <v>1605</v>
      </c>
      <c r="D6394" s="77" t="s">
        <v>1586</v>
      </c>
      <c r="E6394" s="76" t="s">
        <v>8481</v>
      </c>
      <c r="F6394" s="94" t="s">
        <v>1596</v>
      </c>
      <c r="G6394" s="94">
        <v>0.1</v>
      </c>
      <c r="H6394" s="94">
        <v>6.9158595641646498E-3</v>
      </c>
      <c r="I6394" s="94">
        <v>8.7871428571428573E-2</v>
      </c>
    </row>
    <row r="6395" spans="1:9" s="97" customFormat="1" ht="11.25" customHeight="1" x14ac:dyDescent="0.25">
      <c r="A6395" s="77">
        <v>6389</v>
      </c>
      <c r="B6395" s="76" t="s">
        <v>6187</v>
      </c>
      <c r="C6395" s="98" t="s">
        <v>1642</v>
      </c>
      <c r="D6395" s="77" t="s">
        <v>1586</v>
      </c>
      <c r="E6395" s="76" t="s">
        <v>8480</v>
      </c>
      <c r="F6395" s="94" t="s">
        <v>1596</v>
      </c>
      <c r="G6395" s="94">
        <v>0.04</v>
      </c>
      <c r="H6395" s="94">
        <v>2.7512106537530268E-2</v>
      </c>
      <c r="I6395" s="94">
        <v>1.1788571428571426E-2</v>
      </c>
    </row>
    <row r="6396" spans="1:9" s="97" customFormat="1" ht="11.25" customHeight="1" x14ac:dyDescent="0.25">
      <c r="A6396" s="77">
        <v>6390</v>
      </c>
      <c r="B6396" s="76" t="s">
        <v>8479</v>
      </c>
      <c r="C6396" s="98" t="s">
        <v>1701</v>
      </c>
      <c r="D6396" s="77" t="s">
        <v>1586</v>
      </c>
      <c r="E6396" s="76" t="s">
        <v>7803</v>
      </c>
      <c r="F6396" s="94" t="s">
        <v>1596</v>
      </c>
      <c r="G6396" s="94">
        <v>0.16</v>
      </c>
      <c r="H6396" s="94">
        <v>1.8190072639225181E-2</v>
      </c>
      <c r="I6396" s="94">
        <v>0.13386857142857142</v>
      </c>
    </row>
    <row r="6397" spans="1:9" s="97" customFormat="1" ht="11.25" customHeight="1" x14ac:dyDescent="0.25">
      <c r="A6397" s="77">
        <v>6391</v>
      </c>
      <c r="B6397" s="76" t="s">
        <v>1384</v>
      </c>
      <c r="C6397" s="98" t="s">
        <v>1605</v>
      </c>
      <c r="D6397" s="77" t="s">
        <v>1586</v>
      </c>
      <c r="E6397" s="76" t="s">
        <v>3961</v>
      </c>
      <c r="F6397" s="94" t="s">
        <v>1596</v>
      </c>
      <c r="G6397" s="94">
        <v>0.25</v>
      </c>
      <c r="H6397" s="94">
        <v>0.12006154156577885</v>
      </c>
      <c r="I6397" s="94">
        <v>0.12266190476190476</v>
      </c>
    </row>
    <row r="6398" spans="1:9" s="97" customFormat="1" ht="11.25" customHeight="1" x14ac:dyDescent="0.25">
      <c r="A6398" s="77">
        <v>6392</v>
      </c>
      <c r="B6398" s="76" t="s">
        <v>2340</v>
      </c>
      <c r="C6398" s="98" t="s">
        <v>1638</v>
      </c>
      <c r="D6398" s="77" t="s">
        <v>1586</v>
      </c>
      <c r="E6398" s="76" t="s">
        <v>2334</v>
      </c>
      <c r="F6398" s="94" t="s">
        <v>1596</v>
      </c>
      <c r="G6398" s="94">
        <v>0.04</v>
      </c>
      <c r="H6398" s="94">
        <v>2.7164043583535111E-2</v>
      </c>
      <c r="I6398" s="94">
        <v>1.2117142857142854E-2</v>
      </c>
    </row>
    <row r="6399" spans="1:9" s="97" customFormat="1" ht="11.25" customHeight="1" x14ac:dyDescent="0.25">
      <c r="A6399" s="77">
        <v>6393</v>
      </c>
      <c r="B6399" s="76" t="s">
        <v>8478</v>
      </c>
      <c r="C6399" s="98" t="s">
        <v>1618</v>
      </c>
      <c r="D6399" s="77" t="s">
        <v>1586</v>
      </c>
      <c r="E6399" s="76" t="s">
        <v>7856</v>
      </c>
      <c r="F6399" s="94" t="s">
        <v>1596</v>
      </c>
      <c r="G6399" s="94">
        <v>0.4</v>
      </c>
      <c r="H6399" s="94">
        <v>1.9834543987086364E-2</v>
      </c>
      <c r="I6399" s="94">
        <v>0.35887619047619046</v>
      </c>
    </row>
    <row r="6400" spans="1:9" s="97" customFormat="1" ht="11.25" customHeight="1" x14ac:dyDescent="0.25">
      <c r="A6400" s="77">
        <v>6394</v>
      </c>
      <c r="B6400" s="76" t="s">
        <v>8477</v>
      </c>
      <c r="C6400" s="98" t="s">
        <v>1618</v>
      </c>
      <c r="D6400" s="77" t="s">
        <v>1586</v>
      </c>
      <c r="E6400" s="76" t="s">
        <v>7856</v>
      </c>
      <c r="F6400" s="94" t="s">
        <v>1596</v>
      </c>
      <c r="G6400" s="94">
        <v>0.5</v>
      </c>
      <c r="H6400" s="94">
        <v>8.4493543179983865E-2</v>
      </c>
      <c r="I6400" s="94">
        <v>0.39223809523809516</v>
      </c>
    </row>
    <row r="6401" spans="1:9" s="97" customFormat="1" ht="11.25" customHeight="1" x14ac:dyDescent="0.25">
      <c r="A6401" s="77">
        <v>6395</v>
      </c>
      <c r="B6401" s="76" t="s">
        <v>8476</v>
      </c>
      <c r="C6401" s="98" t="s">
        <v>1618</v>
      </c>
      <c r="D6401" s="77" t="s">
        <v>1586</v>
      </c>
      <c r="E6401" s="76" t="s">
        <v>7856</v>
      </c>
      <c r="F6401" s="94" t="s">
        <v>1596</v>
      </c>
      <c r="G6401" s="94">
        <v>0.16</v>
      </c>
      <c r="H6401" s="94">
        <v>0.12145379338175949</v>
      </c>
      <c r="I6401" s="94">
        <v>3.638761904761903E-2</v>
      </c>
    </row>
    <row r="6402" spans="1:9" s="97" customFormat="1" ht="11.25" customHeight="1" x14ac:dyDescent="0.25">
      <c r="A6402" s="77">
        <v>6396</v>
      </c>
      <c r="B6402" s="76" t="s">
        <v>8475</v>
      </c>
      <c r="C6402" s="98" t="s">
        <v>1618</v>
      </c>
      <c r="D6402" s="77" t="s">
        <v>1586</v>
      </c>
      <c r="E6402" s="76" t="s">
        <v>7856</v>
      </c>
      <c r="F6402" s="94" t="s">
        <v>1596</v>
      </c>
      <c r="G6402" s="94">
        <v>0.25</v>
      </c>
      <c r="H6402" s="94">
        <v>4.7684624697336558E-2</v>
      </c>
      <c r="I6402" s="94">
        <v>0.19098571428571426</v>
      </c>
    </row>
    <row r="6403" spans="1:9" s="97" customFormat="1" ht="11.25" customHeight="1" x14ac:dyDescent="0.25">
      <c r="A6403" s="77">
        <v>6397</v>
      </c>
      <c r="B6403" s="76" t="s">
        <v>8474</v>
      </c>
      <c r="C6403" s="98" t="s">
        <v>1618</v>
      </c>
      <c r="D6403" s="77" t="s">
        <v>1586</v>
      </c>
      <c r="E6403" s="76" t="s">
        <v>7856</v>
      </c>
      <c r="F6403" s="94" t="s">
        <v>1596</v>
      </c>
      <c r="G6403" s="94">
        <v>6.3E-2</v>
      </c>
      <c r="H6403" s="94">
        <v>3.7883373688458438E-3</v>
      </c>
      <c r="I6403" s="94">
        <v>5.5895809523809521E-2</v>
      </c>
    </row>
    <row r="6404" spans="1:9" s="97" customFormat="1" ht="11.25" customHeight="1" x14ac:dyDescent="0.25">
      <c r="A6404" s="77">
        <v>6398</v>
      </c>
      <c r="B6404" s="76" t="s">
        <v>8473</v>
      </c>
      <c r="C6404" s="98" t="s">
        <v>1618</v>
      </c>
      <c r="D6404" s="77" t="s">
        <v>1586</v>
      </c>
      <c r="E6404" s="76" t="s">
        <v>7856</v>
      </c>
      <c r="F6404" s="94" t="s">
        <v>1596</v>
      </c>
      <c r="G6404" s="94">
        <v>0.16</v>
      </c>
      <c r="H6404" s="94">
        <v>2.5121065375302665E-2</v>
      </c>
      <c r="I6404" s="94">
        <v>0.12732571428571429</v>
      </c>
    </row>
    <row r="6405" spans="1:9" s="97" customFormat="1" ht="11.25" customHeight="1" x14ac:dyDescent="0.25">
      <c r="A6405" s="77">
        <v>6399</v>
      </c>
      <c r="B6405" s="76" t="s">
        <v>6186</v>
      </c>
      <c r="C6405" s="98" t="s">
        <v>1642</v>
      </c>
      <c r="D6405" s="77" t="s">
        <v>1586</v>
      </c>
      <c r="E6405" s="76" t="s">
        <v>9522</v>
      </c>
      <c r="F6405" s="94" t="s">
        <v>1596</v>
      </c>
      <c r="G6405" s="94">
        <v>0.1</v>
      </c>
      <c r="H6405" s="94">
        <v>1.7458635996771589E-2</v>
      </c>
      <c r="I6405" s="94">
        <v>7.7919047619047624E-2</v>
      </c>
    </row>
    <row r="6406" spans="1:9" s="97" customFormat="1" ht="11.25" customHeight="1" x14ac:dyDescent="0.25">
      <c r="A6406" s="77">
        <v>6400</v>
      </c>
      <c r="B6406" s="76" t="s">
        <v>6185</v>
      </c>
      <c r="C6406" s="98" t="s">
        <v>1642</v>
      </c>
      <c r="D6406" s="77" t="s">
        <v>1586</v>
      </c>
      <c r="E6406" s="76" t="s">
        <v>9522</v>
      </c>
      <c r="F6406" s="94" t="s">
        <v>1596</v>
      </c>
      <c r="G6406" s="94">
        <v>0.1</v>
      </c>
      <c r="H6406" s="94">
        <v>5.4106133979015342E-2</v>
      </c>
      <c r="I6406" s="94">
        <v>4.3323809523809514E-2</v>
      </c>
    </row>
    <row r="6407" spans="1:9" s="97" customFormat="1" ht="11.25" customHeight="1" x14ac:dyDescent="0.25">
      <c r="A6407" s="77">
        <v>6401</v>
      </c>
      <c r="B6407" s="76" t="s">
        <v>6184</v>
      </c>
      <c r="C6407" s="98" t="s">
        <v>1642</v>
      </c>
      <c r="D6407" s="77" t="s">
        <v>1586</v>
      </c>
      <c r="E6407" s="76" t="s">
        <v>9522</v>
      </c>
      <c r="F6407" s="94" t="s">
        <v>1596</v>
      </c>
      <c r="G6407" s="94">
        <v>0.25</v>
      </c>
      <c r="H6407" s="94">
        <v>0.13807506053268767</v>
      </c>
      <c r="I6407" s="94">
        <v>0.10565714285714282</v>
      </c>
    </row>
    <row r="6408" spans="1:9" s="97" customFormat="1" ht="11.25" customHeight="1" x14ac:dyDescent="0.25">
      <c r="A6408" s="77">
        <v>6402</v>
      </c>
      <c r="B6408" s="76" t="s">
        <v>6183</v>
      </c>
      <c r="C6408" s="98" t="s">
        <v>1642</v>
      </c>
      <c r="D6408" s="77" t="s">
        <v>1586</v>
      </c>
      <c r="E6408" s="76" t="s">
        <v>6062</v>
      </c>
      <c r="F6408" s="94" t="s">
        <v>1596</v>
      </c>
      <c r="G6408" s="94">
        <v>0.16</v>
      </c>
      <c r="H6408" s="94">
        <v>0.15473668280871672</v>
      </c>
      <c r="I6408" s="94">
        <v>4.9685714285714134E-3</v>
      </c>
    </row>
    <row r="6409" spans="1:9" s="97" customFormat="1" ht="11.25" customHeight="1" x14ac:dyDescent="0.25">
      <c r="A6409" s="77">
        <v>6403</v>
      </c>
      <c r="B6409" s="76" t="s">
        <v>6182</v>
      </c>
      <c r="C6409" s="98" t="s">
        <v>1642</v>
      </c>
      <c r="D6409" s="77" t="s">
        <v>1586</v>
      </c>
      <c r="E6409" s="76" t="s">
        <v>6096</v>
      </c>
      <c r="F6409" s="94" t="s">
        <v>1596</v>
      </c>
      <c r="G6409" s="94">
        <v>0.04</v>
      </c>
      <c r="H6409" s="94">
        <v>2.6483050847457629E-2</v>
      </c>
      <c r="I6409" s="94">
        <v>1.2759999999999997E-2</v>
      </c>
    </row>
    <row r="6410" spans="1:9" s="97" customFormat="1" ht="11.25" customHeight="1" x14ac:dyDescent="0.25">
      <c r="A6410" s="77">
        <v>6404</v>
      </c>
      <c r="B6410" s="76" t="s">
        <v>6181</v>
      </c>
      <c r="C6410" s="98" t="s">
        <v>1642</v>
      </c>
      <c r="D6410" s="77" t="s">
        <v>1586</v>
      </c>
      <c r="E6410" s="76" t="s">
        <v>8472</v>
      </c>
      <c r="F6410" s="94" t="s">
        <v>1596</v>
      </c>
      <c r="G6410" s="94">
        <v>0.1</v>
      </c>
      <c r="H6410" s="94">
        <v>7.7138821630347063E-2</v>
      </c>
      <c r="I6410" s="94">
        <v>2.1580952380952367E-2</v>
      </c>
    </row>
    <row r="6411" spans="1:9" s="97" customFormat="1" ht="11.25" customHeight="1" x14ac:dyDescent="0.25">
      <c r="A6411" s="77">
        <v>6405</v>
      </c>
      <c r="B6411" s="76" t="s">
        <v>8471</v>
      </c>
      <c r="C6411" s="98" t="s">
        <v>1701</v>
      </c>
      <c r="D6411" s="77" t="s">
        <v>1586</v>
      </c>
      <c r="E6411" s="76" t="s">
        <v>7931</v>
      </c>
      <c r="F6411" s="94" t="s">
        <v>1596</v>
      </c>
      <c r="G6411" s="94">
        <v>0.16</v>
      </c>
      <c r="H6411" s="94">
        <v>8.1265133171912838E-3</v>
      </c>
      <c r="I6411" s="94">
        <v>0.1433685714285714</v>
      </c>
    </row>
    <row r="6412" spans="1:9" s="97" customFormat="1" ht="11.25" customHeight="1" x14ac:dyDescent="0.25">
      <c r="A6412" s="77">
        <v>6406</v>
      </c>
      <c r="B6412" s="76" t="s">
        <v>6180</v>
      </c>
      <c r="C6412" s="98" t="s">
        <v>1642</v>
      </c>
      <c r="D6412" s="77" t="s">
        <v>1586</v>
      </c>
      <c r="E6412" s="76" t="s">
        <v>6085</v>
      </c>
      <c r="F6412" s="94" t="s">
        <v>1596</v>
      </c>
      <c r="G6412" s="94">
        <v>0.04</v>
      </c>
      <c r="H6412" s="94">
        <v>0.04</v>
      </c>
      <c r="I6412" s="94">
        <v>0</v>
      </c>
    </row>
    <row r="6413" spans="1:9" s="97" customFormat="1" ht="11.25" customHeight="1" x14ac:dyDescent="0.25">
      <c r="A6413" s="77">
        <v>6407</v>
      </c>
      <c r="B6413" s="76" t="s">
        <v>6179</v>
      </c>
      <c r="C6413" s="98" t="s">
        <v>1642</v>
      </c>
      <c r="D6413" s="77" t="s">
        <v>1586</v>
      </c>
      <c r="E6413" s="76" t="s">
        <v>9522</v>
      </c>
      <c r="F6413" s="94" t="s">
        <v>1596</v>
      </c>
      <c r="G6413" s="94">
        <v>0.25</v>
      </c>
      <c r="H6413" s="94">
        <v>0.1013771186440678</v>
      </c>
      <c r="I6413" s="94">
        <v>0.14029999999999998</v>
      </c>
    </row>
    <row r="6414" spans="1:9" s="97" customFormat="1" ht="11.25" customHeight="1" x14ac:dyDescent="0.25">
      <c r="A6414" s="77">
        <v>6408</v>
      </c>
      <c r="B6414" s="76" t="s">
        <v>6178</v>
      </c>
      <c r="C6414" s="98" t="s">
        <v>1642</v>
      </c>
      <c r="D6414" s="77" t="s">
        <v>1586</v>
      </c>
      <c r="E6414" s="76" t="s">
        <v>6085</v>
      </c>
      <c r="F6414" s="94" t="s">
        <v>1596</v>
      </c>
      <c r="G6414" s="94">
        <v>0.1</v>
      </c>
      <c r="H6414" s="94">
        <v>2.595843422114609E-2</v>
      </c>
      <c r="I6414" s="94">
        <v>6.989523809523808E-2</v>
      </c>
    </row>
    <row r="6415" spans="1:9" s="97" customFormat="1" ht="11.25" customHeight="1" x14ac:dyDescent="0.25">
      <c r="A6415" s="77">
        <v>6409</v>
      </c>
      <c r="B6415" s="76" t="s">
        <v>6177</v>
      </c>
      <c r="C6415" s="98" t="s">
        <v>1642</v>
      </c>
      <c r="D6415" s="77" t="s">
        <v>1586</v>
      </c>
      <c r="E6415" s="76" t="s">
        <v>6062</v>
      </c>
      <c r="F6415" s="94" t="s">
        <v>1596</v>
      </c>
      <c r="G6415" s="94">
        <v>6.3E-2</v>
      </c>
      <c r="H6415" s="94">
        <v>4.4209999999999999E-2</v>
      </c>
      <c r="I6415" s="94">
        <v>1.7737759999999998E-2</v>
      </c>
    </row>
    <row r="6416" spans="1:9" s="97" customFormat="1" ht="11.25" customHeight="1" x14ac:dyDescent="0.25">
      <c r="A6416" s="77">
        <v>6410</v>
      </c>
      <c r="B6416" s="76" t="s">
        <v>8470</v>
      </c>
      <c r="C6416" s="98" t="s">
        <v>1618</v>
      </c>
      <c r="D6416" s="77" t="s">
        <v>1586</v>
      </c>
      <c r="E6416" s="76" t="s">
        <v>7856</v>
      </c>
      <c r="F6416" s="94" t="s">
        <v>1596</v>
      </c>
      <c r="G6416" s="94">
        <v>0.63</v>
      </c>
      <c r="H6416" s="94">
        <v>0.43040000000000006</v>
      </c>
      <c r="I6416" s="94">
        <v>0.18842239999999996</v>
      </c>
    </row>
    <row r="6417" spans="1:9" s="97" customFormat="1" ht="11.25" customHeight="1" x14ac:dyDescent="0.25">
      <c r="A6417" s="77">
        <v>6411</v>
      </c>
      <c r="B6417" s="76" t="s">
        <v>8469</v>
      </c>
      <c r="C6417" s="98" t="s">
        <v>1642</v>
      </c>
      <c r="D6417" s="77" t="s">
        <v>1586</v>
      </c>
      <c r="E6417" s="76" t="s">
        <v>6159</v>
      </c>
      <c r="F6417" s="94" t="s">
        <v>1596</v>
      </c>
      <c r="G6417" s="94">
        <v>0.25</v>
      </c>
      <c r="H6417" s="94">
        <v>0.17449999999999999</v>
      </c>
      <c r="I6417" s="94">
        <v>7.1271999999999988E-2</v>
      </c>
    </row>
    <row r="6418" spans="1:9" s="97" customFormat="1" ht="11.25" customHeight="1" x14ac:dyDescent="0.25">
      <c r="A6418" s="77">
        <v>6412</v>
      </c>
      <c r="B6418" s="76" t="s">
        <v>6176</v>
      </c>
      <c r="C6418" s="98" t="s">
        <v>1642</v>
      </c>
      <c r="D6418" s="77" t="s">
        <v>1586</v>
      </c>
      <c r="E6418" s="76" t="s">
        <v>6159</v>
      </c>
      <c r="F6418" s="94" t="s">
        <v>1596</v>
      </c>
      <c r="G6418" s="94">
        <v>0.1</v>
      </c>
      <c r="H6418" s="94">
        <v>5.3874092009685223E-3</v>
      </c>
      <c r="I6418" s="94">
        <v>8.9314285714285721E-2</v>
      </c>
    </row>
    <row r="6419" spans="1:9" s="97" customFormat="1" ht="11.25" customHeight="1" x14ac:dyDescent="0.25">
      <c r="A6419" s="77">
        <v>6413</v>
      </c>
      <c r="B6419" s="76" t="s">
        <v>6175</v>
      </c>
      <c r="C6419" s="98" t="s">
        <v>1642</v>
      </c>
      <c r="D6419" s="77" t="s">
        <v>1586</v>
      </c>
      <c r="E6419" s="76" t="s">
        <v>6159</v>
      </c>
      <c r="F6419" s="94" t="s">
        <v>1596</v>
      </c>
      <c r="G6419" s="94">
        <v>0.1</v>
      </c>
      <c r="H6419" s="94">
        <v>1.6474979822437452E-2</v>
      </c>
      <c r="I6419" s="94">
        <v>7.8847619047619041E-2</v>
      </c>
    </row>
    <row r="6420" spans="1:9" s="97" customFormat="1" ht="11.25" customHeight="1" x14ac:dyDescent="0.25">
      <c r="A6420" s="77">
        <v>6414</v>
      </c>
      <c r="B6420" s="76" t="s">
        <v>6174</v>
      </c>
      <c r="C6420" s="98" t="s">
        <v>1642</v>
      </c>
      <c r="D6420" s="77" t="s">
        <v>1586</v>
      </c>
      <c r="E6420" s="76" t="s">
        <v>6159</v>
      </c>
      <c r="F6420" s="94" t="s">
        <v>1596</v>
      </c>
      <c r="G6420" s="94">
        <v>0.1</v>
      </c>
      <c r="H6420" s="94">
        <v>8.9537933817594832E-3</v>
      </c>
      <c r="I6420" s="94">
        <v>8.5947619047619037E-2</v>
      </c>
    </row>
    <row r="6421" spans="1:9" s="97" customFormat="1" ht="11.25" customHeight="1" x14ac:dyDescent="0.25">
      <c r="A6421" s="77">
        <v>6415</v>
      </c>
      <c r="B6421" s="76" t="s">
        <v>6173</v>
      </c>
      <c r="C6421" s="98" t="s">
        <v>1642</v>
      </c>
      <c r="D6421" s="77" t="s">
        <v>1586</v>
      </c>
      <c r="E6421" s="76" t="s">
        <v>6159</v>
      </c>
      <c r="F6421" s="94" t="s">
        <v>1596</v>
      </c>
      <c r="G6421" s="94">
        <v>0.1</v>
      </c>
      <c r="H6421" s="94">
        <v>5.6000000000000001E-2</v>
      </c>
      <c r="I6421" s="94">
        <v>4.1536000000000003E-2</v>
      </c>
    </row>
    <row r="6422" spans="1:9" s="97" customFormat="1" ht="11.25" customHeight="1" x14ac:dyDescent="0.25">
      <c r="A6422" s="77">
        <v>6416</v>
      </c>
      <c r="B6422" s="76" t="s">
        <v>8468</v>
      </c>
      <c r="C6422" s="98" t="s">
        <v>1618</v>
      </c>
      <c r="D6422" s="77" t="s">
        <v>1586</v>
      </c>
      <c r="E6422" s="76" t="s">
        <v>7856</v>
      </c>
      <c r="F6422" s="94" t="s">
        <v>1596</v>
      </c>
      <c r="G6422" s="94">
        <v>0.16</v>
      </c>
      <c r="H6422" s="94">
        <v>5.318805488297014E-2</v>
      </c>
      <c r="I6422" s="94">
        <v>0.10083047619047619</v>
      </c>
    </row>
    <row r="6423" spans="1:9" s="97" customFormat="1" ht="11.25" customHeight="1" x14ac:dyDescent="0.25">
      <c r="A6423" s="77">
        <v>6417</v>
      </c>
      <c r="B6423" s="76" t="s">
        <v>8467</v>
      </c>
      <c r="C6423" s="98" t="s">
        <v>1618</v>
      </c>
      <c r="D6423" s="77" t="s">
        <v>1586</v>
      </c>
      <c r="E6423" s="76" t="s">
        <v>7856</v>
      </c>
      <c r="F6423" s="94" t="s">
        <v>1596</v>
      </c>
      <c r="G6423" s="94">
        <v>0.1</v>
      </c>
      <c r="H6423" s="94">
        <v>4.2453591606133982E-2</v>
      </c>
      <c r="I6423" s="94">
        <v>5.4323809523809517E-2</v>
      </c>
    </row>
    <row r="6424" spans="1:9" s="97" customFormat="1" ht="11.25" customHeight="1" x14ac:dyDescent="0.25">
      <c r="A6424" s="77">
        <v>6418</v>
      </c>
      <c r="B6424" s="76" t="s">
        <v>8466</v>
      </c>
      <c r="C6424" s="98" t="s">
        <v>1618</v>
      </c>
      <c r="D6424" s="77" t="s">
        <v>1586</v>
      </c>
      <c r="E6424" s="76" t="s">
        <v>7856</v>
      </c>
      <c r="F6424" s="94" t="s">
        <v>1596</v>
      </c>
      <c r="G6424" s="94">
        <v>6.3E-2</v>
      </c>
      <c r="H6424" s="94">
        <v>4.2322437449556095E-3</v>
      </c>
      <c r="I6424" s="94">
        <v>5.5476761904761904E-2</v>
      </c>
    </row>
    <row r="6425" spans="1:9" s="97" customFormat="1" ht="11.25" customHeight="1" x14ac:dyDescent="0.25">
      <c r="A6425" s="77">
        <v>6419</v>
      </c>
      <c r="B6425" s="76" t="s">
        <v>8465</v>
      </c>
      <c r="C6425" s="98" t="s">
        <v>1618</v>
      </c>
      <c r="D6425" s="77" t="s">
        <v>1586</v>
      </c>
      <c r="E6425" s="76" t="s">
        <v>7856</v>
      </c>
      <c r="F6425" s="94" t="s">
        <v>1596</v>
      </c>
      <c r="G6425" s="94">
        <v>0.16</v>
      </c>
      <c r="H6425" s="94">
        <v>5.3369652945924138E-3</v>
      </c>
      <c r="I6425" s="94">
        <v>0.14600190476190478</v>
      </c>
    </row>
    <row r="6426" spans="1:9" s="97" customFormat="1" ht="11.25" customHeight="1" x14ac:dyDescent="0.25">
      <c r="A6426" s="77">
        <v>6420</v>
      </c>
      <c r="B6426" s="76" t="s">
        <v>8464</v>
      </c>
      <c r="C6426" s="98" t="s">
        <v>1618</v>
      </c>
      <c r="D6426" s="77" t="s">
        <v>1586</v>
      </c>
      <c r="E6426" s="76" t="s">
        <v>7856</v>
      </c>
      <c r="F6426" s="94" t="s">
        <v>1596</v>
      </c>
      <c r="G6426" s="94">
        <v>0.16</v>
      </c>
      <c r="H6426" s="94">
        <v>2.6669693301049235E-2</v>
      </c>
      <c r="I6426" s="94">
        <v>0.12586380952380952</v>
      </c>
    </row>
    <row r="6427" spans="1:9" s="97" customFormat="1" ht="11.25" customHeight="1" x14ac:dyDescent="0.25">
      <c r="A6427" s="77">
        <v>6421</v>
      </c>
      <c r="B6427" s="76" t="s">
        <v>8463</v>
      </c>
      <c r="C6427" s="98" t="s">
        <v>1618</v>
      </c>
      <c r="D6427" s="77" t="s">
        <v>1586</v>
      </c>
      <c r="E6427" s="76" t="s">
        <v>7856</v>
      </c>
      <c r="F6427" s="94" t="s">
        <v>1596</v>
      </c>
      <c r="G6427" s="94">
        <v>6.3E-2</v>
      </c>
      <c r="H6427" s="94">
        <v>6.4215092816787729E-3</v>
      </c>
      <c r="I6427" s="94">
        <v>5.3410095238095236E-2</v>
      </c>
    </row>
    <row r="6428" spans="1:9" s="97" customFormat="1" ht="11.25" customHeight="1" x14ac:dyDescent="0.25">
      <c r="A6428" s="77">
        <v>6422</v>
      </c>
      <c r="B6428" s="76" t="s">
        <v>1797</v>
      </c>
      <c r="C6428" s="98" t="s">
        <v>1701</v>
      </c>
      <c r="D6428" s="77" t="s">
        <v>1586</v>
      </c>
      <c r="E6428" s="76" t="s">
        <v>7931</v>
      </c>
      <c r="F6428" s="94" t="s">
        <v>1596</v>
      </c>
      <c r="G6428" s="94">
        <v>0.16</v>
      </c>
      <c r="H6428" s="94">
        <v>3.7767352703793382E-2</v>
      </c>
      <c r="I6428" s="94">
        <v>0.11538761904761903</v>
      </c>
    </row>
    <row r="6429" spans="1:9" s="97" customFormat="1" ht="11.25" customHeight="1" x14ac:dyDescent="0.25">
      <c r="A6429" s="77">
        <v>6423</v>
      </c>
      <c r="B6429" s="76" t="s">
        <v>8462</v>
      </c>
      <c r="C6429" s="98" t="s">
        <v>1701</v>
      </c>
      <c r="D6429" s="77" t="s">
        <v>1586</v>
      </c>
      <c r="E6429" s="76" t="s">
        <v>7931</v>
      </c>
      <c r="F6429" s="94" t="s">
        <v>1596</v>
      </c>
      <c r="G6429" s="94">
        <v>0.1</v>
      </c>
      <c r="H6429" s="94">
        <v>6.6000000000000003E-2</v>
      </c>
      <c r="I6429" s="94">
        <v>3.2096E-2</v>
      </c>
    </row>
    <row r="6430" spans="1:9" s="97" customFormat="1" ht="11.25" customHeight="1" x14ac:dyDescent="0.25">
      <c r="A6430" s="77">
        <v>6424</v>
      </c>
      <c r="B6430" s="76" t="s">
        <v>1802</v>
      </c>
      <c r="C6430" s="98" t="s">
        <v>1701</v>
      </c>
      <c r="D6430" s="77" t="s">
        <v>1586</v>
      </c>
      <c r="E6430" s="76" t="s">
        <v>7931</v>
      </c>
      <c r="F6430" s="94" t="s">
        <v>1596</v>
      </c>
      <c r="G6430" s="94">
        <v>0.16</v>
      </c>
      <c r="H6430" s="94">
        <v>1.729217110573043E-2</v>
      </c>
      <c r="I6430" s="94">
        <v>0.13471619047619046</v>
      </c>
    </row>
    <row r="6431" spans="1:9" s="97" customFormat="1" ht="11.25" customHeight="1" x14ac:dyDescent="0.25">
      <c r="A6431" s="77">
        <v>6425</v>
      </c>
      <c r="B6431" s="76" t="s">
        <v>8461</v>
      </c>
      <c r="C6431" s="98" t="s">
        <v>1618</v>
      </c>
      <c r="D6431" s="77" t="s">
        <v>1586</v>
      </c>
      <c r="E6431" s="76" t="s">
        <v>7927</v>
      </c>
      <c r="F6431" s="94" t="s">
        <v>1596</v>
      </c>
      <c r="G6431" s="94">
        <v>0.16</v>
      </c>
      <c r="H6431" s="94">
        <v>0.11239999999999999</v>
      </c>
      <c r="I6431" s="94">
        <v>4.4934400000000006E-2</v>
      </c>
    </row>
    <row r="6432" spans="1:9" s="97" customFormat="1" ht="11.25" customHeight="1" x14ac:dyDescent="0.25">
      <c r="A6432" s="77">
        <v>6426</v>
      </c>
      <c r="B6432" s="76" t="s">
        <v>8460</v>
      </c>
      <c r="C6432" s="98" t="s">
        <v>1618</v>
      </c>
      <c r="D6432" s="77" t="s">
        <v>1586</v>
      </c>
      <c r="E6432" s="76" t="s">
        <v>7927</v>
      </c>
      <c r="F6432" s="94" t="s">
        <v>1596</v>
      </c>
      <c r="G6432" s="94">
        <v>0.25</v>
      </c>
      <c r="H6432" s="94">
        <v>8.9134382566585964E-3</v>
      </c>
      <c r="I6432" s="94">
        <v>0.22758571428571428</v>
      </c>
    </row>
    <row r="6433" spans="1:9" s="97" customFormat="1" ht="11.25" customHeight="1" x14ac:dyDescent="0.25">
      <c r="A6433" s="77">
        <v>6427</v>
      </c>
      <c r="B6433" s="76" t="s">
        <v>8459</v>
      </c>
      <c r="C6433" s="98" t="s">
        <v>1618</v>
      </c>
      <c r="D6433" s="77" t="s">
        <v>1586</v>
      </c>
      <c r="E6433" s="76" t="s">
        <v>7927</v>
      </c>
      <c r="F6433" s="94" t="s">
        <v>1596</v>
      </c>
      <c r="G6433" s="94">
        <v>6.3E-2</v>
      </c>
      <c r="H6433" s="94">
        <v>7.3648103309120264E-3</v>
      </c>
      <c r="I6433" s="94">
        <v>5.2519619047619044E-2</v>
      </c>
    </row>
    <row r="6434" spans="1:9" s="97" customFormat="1" ht="11.25" customHeight="1" x14ac:dyDescent="0.25">
      <c r="A6434" s="77">
        <v>6428</v>
      </c>
      <c r="B6434" s="76" t="s">
        <v>8458</v>
      </c>
      <c r="C6434" s="98" t="s">
        <v>1618</v>
      </c>
      <c r="D6434" s="77" t="s">
        <v>1586</v>
      </c>
      <c r="E6434" s="76" t="s">
        <v>7927</v>
      </c>
      <c r="F6434" s="94" t="s">
        <v>1596</v>
      </c>
      <c r="G6434" s="94">
        <v>0.25</v>
      </c>
      <c r="H6434" s="94">
        <v>0.13200000000000001</v>
      </c>
      <c r="I6434" s="94">
        <v>0.11139199999999999</v>
      </c>
    </row>
    <row r="6435" spans="1:9" s="97" customFormat="1" ht="11.25" customHeight="1" x14ac:dyDescent="0.25">
      <c r="A6435" s="77">
        <v>6429</v>
      </c>
      <c r="B6435" s="76" t="s">
        <v>8457</v>
      </c>
      <c r="C6435" s="98" t="s">
        <v>1618</v>
      </c>
      <c r="D6435" s="77" t="s">
        <v>1586</v>
      </c>
      <c r="E6435" s="76" t="s">
        <v>7927</v>
      </c>
      <c r="F6435" s="94" t="s">
        <v>1596</v>
      </c>
      <c r="G6435" s="94">
        <v>6.3E-2</v>
      </c>
      <c r="H6435" s="94">
        <v>3.6020000000000003E-2</v>
      </c>
      <c r="I6435" s="94">
        <v>2.5469119999999998E-2</v>
      </c>
    </row>
    <row r="6436" spans="1:9" s="97" customFormat="1" ht="11.25" customHeight="1" x14ac:dyDescent="0.25">
      <c r="A6436" s="77">
        <v>6430</v>
      </c>
      <c r="B6436" s="76" t="s">
        <v>8456</v>
      </c>
      <c r="C6436" s="98" t="s">
        <v>1701</v>
      </c>
      <c r="D6436" s="77" t="s">
        <v>1586</v>
      </c>
      <c r="E6436" s="76" t="s">
        <v>8007</v>
      </c>
      <c r="F6436" s="94" t="s">
        <v>1596</v>
      </c>
      <c r="G6436" s="94">
        <v>0.16</v>
      </c>
      <c r="H6436" s="94">
        <v>9.4799999999999995E-2</v>
      </c>
      <c r="I6436" s="94">
        <v>6.1548800000000001E-2</v>
      </c>
    </row>
    <row r="6437" spans="1:9" s="97" customFormat="1" ht="11.25" customHeight="1" x14ac:dyDescent="0.25">
      <c r="A6437" s="77">
        <v>6431</v>
      </c>
      <c r="B6437" s="76" t="s">
        <v>8455</v>
      </c>
      <c r="C6437" s="98" t="s">
        <v>1701</v>
      </c>
      <c r="D6437" s="77" t="s">
        <v>1586</v>
      </c>
      <c r="E6437" s="76" t="s">
        <v>8007</v>
      </c>
      <c r="F6437" s="94" t="s">
        <v>1596</v>
      </c>
      <c r="G6437" s="94">
        <v>2.5000000000000001E-2</v>
      </c>
      <c r="H6437" s="94">
        <v>2.1999999999999999E-2</v>
      </c>
      <c r="I6437" s="94">
        <v>2.8319999999999999E-3</v>
      </c>
    </row>
    <row r="6438" spans="1:9" s="97" customFormat="1" ht="11.25" customHeight="1" x14ac:dyDescent="0.25">
      <c r="A6438" s="77">
        <v>6432</v>
      </c>
      <c r="B6438" s="76" t="s">
        <v>8454</v>
      </c>
      <c r="C6438" s="98" t="s">
        <v>1701</v>
      </c>
      <c r="D6438" s="77" t="s">
        <v>1586</v>
      </c>
      <c r="E6438" s="76" t="s">
        <v>7838</v>
      </c>
      <c r="F6438" s="94" t="s">
        <v>1596</v>
      </c>
      <c r="G6438" s="94">
        <v>0.1</v>
      </c>
      <c r="H6438" s="94">
        <v>3.6773607748184022E-2</v>
      </c>
      <c r="I6438" s="94">
        <v>5.9685714285714286E-2</v>
      </c>
    </row>
    <row r="6439" spans="1:9" s="97" customFormat="1" ht="11.25" customHeight="1" x14ac:dyDescent="0.25">
      <c r="A6439" s="77">
        <v>6433</v>
      </c>
      <c r="B6439" s="76" t="s">
        <v>8453</v>
      </c>
      <c r="C6439" s="98" t="s">
        <v>1701</v>
      </c>
      <c r="D6439" s="77" t="s">
        <v>1586</v>
      </c>
      <c r="E6439" s="76" t="s">
        <v>7923</v>
      </c>
      <c r="F6439" s="94" t="s">
        <v>1596</v>
      </c>
      <c r="G6439" s="94">
        <v>0.315</v>
      </c>
      <c r="H6439" s="94">
        <v>1.8765133171912838E-2</v>
      </c>
      <c r="I6439" s="94">
        <v>0.27964571428571422</v>
      </c>
    </row>
    <row r="6440" spans="1:9" s="97" customFormat="1" ht="11.25" customHeight="1" x14ac:dyDescent="0.25">
      <c r="A6440" s="77">
        <v>6434</v>
      </c>
      <c r="B6440" s="76" t="s">
        <v>8452</v>
      </c>
      <c r="C6440" s="98" t="s">
        <v>1701</v>
      </c>
      <c r="D6440" s="77" t="s">
        <v>1586</v>
      </c>
      <c r="E6440" s="76" t="s">
        <v>7998</v>
      </c>
      <c r="F6440" s="94" t="s">
        <v>1596</v>
      </c>
      <c r="G6440" s="94">
        <v>0.16</v>
      </c>
      <c r="H6440" s="94">
        <v>3.1961259079903145E-2</v>
      </c>
      <c r="I6440" s="94">
        <v>0.12086857142857141</v>
      </c>
    </row>
    <row r="6441" spans="1:9" s="97" customFormat="1" ht="11.25" customHeight="1" x14ac:dyDescent="0.25">
      <c r="A6441" s="77">
        <v>6435</v>
      </c>
      <c r="B6441" s="76" t="s">
        <v>8451</v>
      </c>
      <c r="C6441" s="98" t="s">
        <v>1701</v>
      </c>
      <c r="D6441" s="77" t="s">
        <v>1586</v>
      </c>
      <c r="E6441" s="76" t="s">
        <v>7803</v>
      </c>
      <c r="F6441" s="94" t="s">
        <v>1596</v>
      </c>
      <c r="G6441" s="94">
        <v>0.1</v>
      </c>
      <c r="H6441" s="94">
        <v>5.6507263922518161E-2</v>
      </c>
      <c r="I6441" s="94">
        <v>4.1057142857142848E-2</v>
      </c>
    </row>
    <row r="6442" spans="1:9" s="97" customFormat="1" ht="11.25" customHeight="1" x14ac:dyDescent="0.25">
      <c r="A6442" s="77">
        <v>6436</v>
      </c>
      <c r="B6442" s="76" t="s">
        <v>8450</v>
      </c>
      <c r="C6442" s="98" t="s">
        <v>1701</v>
      </c>
      <c r="D6442" s="77" t="s">
        <v>1586</v>
      </c>
      <c r="E6442" s="76" t="s">
        <v>7803</v>
      </c>
      <c r="F6442" s="94" t="s">
        <v>1596</v>
      </c>
      <c r="G6442" s="94">
        <v>0.04</v>
      </c>
      <c r="H6442" s="94">
        <v>4.8930589184826472E-3</v>
      </c>
      <c r="I6442" s="94">
        <v>3.3140952380952382E-2</v>
      </c>
    </row>
    <row r="6443" spans="1:9" s="97" customFormat="1" ht="11.25" customHeight="1" x14ac:dyDescent="0.25">
      <c r="A6443" s="77">
        <v>6437</v>
      </c>
      <c r="B6443" s="76" t="s">
        <v>8449</v>
      </c>
      <c r="C6443" s="98" t="s">
        <v>1701</v>
      </c>
      <c r="D6443" s="77" t="s">
        <v>1586</v>
      </c>
      <c r="E6443" s="76" t="s">
        <v>7998</v>
      </c>
      <c r="F6443" s="94" t="s">
        <v>1596</v>
      </c>
      <c r="G6443" s="94">
        <v>0.1</v>
      </c>
      <c r="H6443" s="94">
        <v>1.1566787732041971E-2</v>
      </c>
      <c r="I6443" s="94">
        <v>8.3480952380952378E-2</v>
      </c>
    </row>
    <row r="6444" spans="1:9" s="97" customFormat="1" ht="11.25" customHeight="1" x14ac:dyDescent="0.25">
      <c r="A6444" s="77">
        <v>6438</v>
      </c>
      <c r="B6444" s="76" t="s">
        <v>1821</v>
      </c>
      <c r="C6444" s="98" t="s">
        <v>1701</v>
      </c>
      <c r="D6444" s="77" t="s">
        <v>1586</v>
      </c>
      <c r="E6444" s="76" t="s">
        <v>7838</v>
      </c>
      <c r="F6444" s="94" t="s">
        <v>1596</v>
      </c>
      <c r="G6444" s="94">
        <v>0.2</v>
      </c>
      <c r="H6444" s="94">
        <v>0.128</v>
      </c>
      <c r="I6444" s="94">
        <v>6.7967999999999987E-2</v>
      </c>
    </row>
    <row r="6445" spans="1:9" s="97" customFormat="1" ht="11.25" customHeight="1" x14ac:dyDescent="0.25">
      <c r="A6445" s="77">
        <v>6439</v>
      </c>
      <c r="B6445" s="76" t="s">
        <v>8448</v>
      </c>
      <c r="C6445" s="98" t="s">
        <v>1701</v>
      </c>
      <c r="D6445" s="77" t="s">
        <v>1586</v>
      </c>
      <c r="E6445" s="76" t="s">
        <v>7923</v>
      </c>
      <c r="F6445" s="94" t="s">
        <v>1596</v>
      </c>
      <c r="G6445" s="94">
        <v>0.1</v>
      </c>
      <c r="H6445" s="94">
        <v>6.6000000000000003E-2</v>
      </c>
      <c r="I6445" s="94">
        <v>3.2096E-2</v>
      </c>
    </row>
    <row r="6446" spans="1:9" s="97" customFormat="1" ht="11.25" customHeight="1" x14ac:dyDescent="0.25">
      <c r="A6446" s="77">
        <v>6440</v>
      </c>
      <c r="B6446" s="76" t="s">
        <v>8447</v>
      </c>
      <c r="C6446" s="98" t="s">
        <v>1701</v>
      </c>
      <c r="D6446" s="77" t="s">
        <v>1586</v>
      </c>
      <c r="E6446" s="76" t="s">
        <v>7923</v>
      </c>
      <c r="F6446" s="94" t="s">
        <v>1596</v>
      </c>
      <c r="G6446" s="94">
        <v>6.3E-2</v>
      </c>
      <c r="H6446" s="94">
        <v>2.0313761097659404E-2</v>
      </c>
      <c r="I6446" s="94">
        <v>4.0295809523809518E-2</v>
      </c>
    </row>
    <row r="6447" spans="1:9" s="97" customFormat="1" ht="11.25" customHeight="1" x14ac:dyDescent="0.25">
      <c r="A6447" s="77">
        <v>6441</v>
      </c>
      <c r="B6447" s="76" t="s">
        <v>8446</v>
      </c>
      <c r="C6447" s="98" t="s">
        <v>1701</v>
      </c>
      <c r="D6447" s="77" t="s">
        <v>1586</v>
      </c>
      <c r="E6447" s="76" t="s">
        <v>7998</v>
      </c>
      <c r="F6447" s="94" t="s">
        <v>1596</v>
      </c>
      <c r="G6447" s="94">
        <v>0.16</v>
      </c>
      <c r="H6447" s="94">
        <v>1.9572235673930589E-2</v>
      </c>
      <c r="I6447" s="94">
        <v>0.13256380952380953</v>
      </c>
    </row>
    <row r="6448" spans="1:9" s="97" customFormat="1" ht="11.25" customHeight="1" x14ac:dyDescent="0.25">
      <c r="A6448" s="77">
        <v>6442</v>
      </c>
      <c r="B6448" s="76" t="s">
        <v>8445</v>
      </c>
      <c r="C6448" s="98" t="s">
        <v>1701</v>
      </c>
      <c r="D6448" s="77" t="s">
        <v>1586</v>
      </c>
      <c r="E6448" s="76" t="s">
        <v>7931</v>
      </c>
      <c r="F6448" s="94" t="s">
        <v>1596</v>
      </c>
      <c r="G6448" s="94">
        <v>0.25</v>
      </c>
      <c r="H6448" s="94">
        <v>5.628531073446328E-2</v>
      </c>
      <c r="I6448" s="94">
        <v>0.18286666666666665</v>
      </c>
    </row>
    <row r="6449" spans="1:9" s="97" customFormat="1" ht="11.25" customHeight="1" x14ac:dyDescent="0.25">
      <c r="A6449" s="77">
        <v>6443</v>
      </c>
      <c r="B6449" s="76" t="s">
        <v>8444</v>
      </c>
      <c r="C6449" s="98" t="s">
        <v>1701</v>
      </c>
      <c r="D6449" s="77" t="s">
        <v>1586</v>
      </c>
      <c r="E6449" s="76" t="s">
        <v>7803</v>
      </c>
      <c r="F6449" s="94" t="s">
        <v>1596</v>
      </c>
      <c r="G6449" s="94">
        <v>0.1</v>
      </c>
      <c r="H6449" s="94">
        <v>7.5817191283292992E-3</v>
      </c>
      <c r="I6449" s="94">
        <v>8.7242857142857136E-2</v>
      </c>
    </row>
    <row r="6450" spans="1:9" s="97" customFormat="1" ht="11.25" customHeight="1" x14ac:dyDescent="0.25">
      <c r="A6450" s="77">
        <v>6444</v>
      </c>
      <c r="B6450" s="76" t="s">
        <v>8443</v>
      </c>
      <c r="C6450" s="98" t="s">
        <v>1701</v>
      </c>
      <c r="D6450" s="77" t="s">
        <v>1586</v>
      </c>
      <c r="E6450" s="76" t="s">
        <v>7838</v>
      </c>
      <c r="F6450" s="94" t="s">
        <v>1596</v>
      </c>
      <c r="G6450" s="94">
        <v>0.1</v>
      </c>
      <c r="H6450" s="94">
        <v>6.5000000000000002E-2</v>
      </c>
      <c r="I6450" s="94">
        <v>3.304E-2</v>
      </c>
    </row>
    <row r="6451" spans="1:9" s="97" customFormat="1" ht="11.25" customHeight="1" x14ac:dyDescent="0.25">
      <c r="A6451" s="77">
        <v>6445</v>
      </c>
      <c r="B6451" s="76" t="s">
        <v>8442</v>
      </c>
      <c r="C6451" s="98" t="s">
        <v>1701</v>
      </c>
      <c r="D6451" s="77" t="s">
        <v>1586</v>
      </c>
      <c r="E6451" s="76" t="s">
        <v>7803</v>
      </c>
      <c r="F6451" s="94" t="s">
        <v>1596</v>
      </c>
      <c r="G6451" s="94">
        <v>0.16</v>
      </c>
      <c r="H6451" s="94">
        <v>7.3315173527037938E-2</v>
      </c>
      <c r="I6451" s="94">
        <v>8.1830476190476176E-2</v>
      </c>
    </row>
    <row r="6452" spans="1:9" s="97" customFormat="1" ht="11.25" customHeight="1" x14ac:dyDescent="0.25">
      <c r="A6452" s="77">
        <v>6446</v>
      </c>
      <c r="B6452" s="76" t="s">
        <v>8441</v>
      </c>
      <c r="C6452" s="98" t="s">
        <v>1701</v>
      </c>
      <c r="D6452" s="77" t="s">
        <v>1586</v>
      </c>
      <c r="E6452" s="76" t="s">
        <v>7923</v>
      </c>
      <c r="F6452" s="94" t="s">
        <v>1596</v>
      </c>
      <c r="G6452" s="94">
        <v>0.1</v>
      </c>
      <c r="H6452" s="94">
        <v>2.6094632768361582E-2</v>
      </c>
      <c r="I6452" s="94">
        <v>6.9766666666666671E-2</v>
      </c>
    </row>
    <row r="6453" spans="1:9" s="97" customFormat="1" ht="11.25" customHeight="1" x14ac:dyDescent="0.25">
      <c r="A6453" s="77">
        <v>6447</v>
      </c>
      <c r="B6453" s="76" t="s">
        <v>8440</v>
      </c>
      <c r="C6453" s="98" t="s">
        <v>1701</v>
      </c>
      <c r="D6453" s="77" t="s">
        <v>1586</v>
      </c>
      <c r="E6453" s="76" t="s">
        <v>7803</v>
      </c>
      <c r="F6453" s="94" t="s">
        <v>1596</v>
      </c>
      <c r="G6453" s="94">
        <v>2.5000000000000001E-2</v>
      </c>
      <c r="H6453" s="94">
        <v>3.7378934624697339E-3</v>
      </c>
      <c r="I6453" s="94">
        <v>2.007142857142857E-2</v>
      </c>
    </row>
    <row r="6454" spans="1:9" s="97" customFormat="1" ht="11.25" customHeight="1" x14ac:dyDescent="0.25">
      <c r="A6454" s="77">
        <v>6448</v>
      </c>
      <c r="B6454" s="76" t="s">
        <v>8439</v>
      </c>
      <c r="C6454" s="98" t="s">
        <v>1701</v>
      </c>
      <c r="D6454" s="77" t="s">
        <v>1586</v>
      </c>
      <c r="E6454" s="76" t="s">
        <v>8007</v>
      </c>
      <c r="F6454" s="94" t="s">
        <v>1596</v>
      </c>
      <c r="G6454" s="94">
        <v>0.1</v>
      </c>
      <c r="H6454" s="94">
        <v>2.2376916868442294E-2</v>
      </c>
      <c r="I6454" s="94">
        <v>7.3276190476190467E-2</v>
      </c>
    </row>
    <row r="6455" spans="1:9" s="97" customFormat="1" ht="11.25" customHeight="1" x14ac:dyDescent="0.25">
      <c r="A6455" s="77">
        <v>6449</v>
      </c>
      <c r="B6455" s="76" t="s">
        <v>8438</v>
      </c>
      <c r="C6455" s="98" t="s">
        <v>1701</v>
      </c>
      <c r="D6455" s="77" t="s">
        <v>1586</v>
      </c>
      <c r="E6455" s="76" t="s">
        <v>7792</v>
      </c>
      <c r="F6455" s="94" t="s">
        <v>1596</v>
      </c>
      <c r="G6455" s="94">
        <v>0.1</v>
      </c>
      <c r="H6455" s="94">
        <v>5.1054277643260697E-2</v>
      </c>
      <c r="I6455" s="94">
        <v>4.6204761904761901E-2</v>
      </c>
    </row>
    <row r="6456" spans="1:9" s="97" customFormat="1" ht="11.25" customHeight="1" x14ac:dyDescent="0.25">
      <c r="A6456" s="77">
        <v>6450</v>
      </c>
      <c r="B6456" s="76" t="s">
        <v>8437</v>
      </c>
      <c r="C6456" s="98" t="s">
        <v>1701</v>
      </c>
      <c r="D6456" s="77" t="s">
        <v>1586</v>
      </c>
      <c r="E6456" s="76" t="s">
        <v>7931</v>
      </c>
      <c r="F6456" s="94" t="s">
        <v>1596</v>
      </c>
      <c r="G6456" s="94">
        <v>6.3E-2</v>
      </c>
      <c r="H6456" s="94">
        <v>1.4568200161420504E-2</v>
      </c>
      <c r="I6456" s="94">
        <v>4.5719619047619044E-2</v>
      </c>
    </row>
    <row r="6457" spans="1:9" s="97" customFormat="1" ht="11.25" customHeight="1" x14ac:dyDescent="0.25">
      <c r="A6457" s="77">
        <v>6451</v>
      </c>
      <c r="B6457" s="76" t="s">
        <v>8436</v>
      </c>
      <c r="C6457" s="98" t="s">
        <v>1701</v>
      </c>
      <c r="D6457" s="77" t="s">
        <v>1586</v>
      </c>
      <c r="E6457" s="76" t="s">
        <v>7931</v>
      </c>
      <c r="F6457" s="94" t="s">
        <v>1596</v>
      </c>
      <c r="G6457" s="94">
        <v>0.04</v>
      </c>
      <c r="H6457" s="94">
        <v>1.5223970944309929E-2</v>
      </c>
      <c r="I6457" s="94">
        <v>2.3388571428571425E-2</v>
      </c>
    </row>
    <row r="6458" spans="1:9" s="97" customFormat="1" ht="11.25" customHeight="1" x14ac:dyDescent="0.25">
      <c r="A6458" s="77">
        <v>6452</v>
      </c>
      <c r="B6458" s="76" t="s">
        <v>8435</v>
      </c>
      <c r="C6458" s="98" t="s">
        <v>1701</v>
      </c>
      <c r="D6458" s="77" t="s">
        <v>1586</v>
      </c>
      <c r="E6458" s="76" t="s">
        <v>7998</v>
      </c>
      <c r="F6458" s="94" t="s">
        <v>1596</v>
      </c>
      <c r="G6458" s="94">
        <v>0.1</v>
      </c>
      <c r="H6458" s="94">
        <v>1.4956618240516546E-2</v>
      </c>
      <c r="I6458" s="94">
        <v>8.028095238095237E-2</v>
      </c>
    </row>
    <row r="6459" spans="1:9" s="97" customFormat="1" ht="11.25" customHeight="1" x14ac:dyDescent="0.25">
      <c r="A6459" s="77">
        <v>6453</v>
      </c>
      <c r="B6459" s="76" t="s">
        <v>8434</v>
      </c>
      <c r="C6459" s="98" t="s">
        <v>1701</v>
      </c>
      <c r="D6459" s="77" t="s">
        <v>1586</v>
      </c>
      <c r="E6459" s="76" t="s">
        <v>7838</v>
      </c>
      <c r="F6459" s="94" t="s">
        <v>1596</v>
      </c>
      <c r="G6459" s="94">
        <v>0.1</v>
      </c>
      <c r="H6459" s="94">
        <v>7.8288942695722372E-3</v>
      </c>
      <c r="I6459" s="94">
        <v>8.7009523809523814E-2</v>
      </c>
    </row>
    <row r="6460" spans="1:9" s="97" customFormat="1" ht="11.25" customHeight="1" x14ac:dyDescent="0.25">
      <c r="A6460" s="77">
        <v>6454</v>
      </c>
      <c r="B6460" s="76" t="s">
        <v>8433</v>
      </c>
      <c r="C6460" s="98" t="s">
        <v>1701</v>
      </c>
      <c r="D6460" s="77" t="s">
        <v>1586</v>
      </c>
      <c r="E6460" s="76" t="s">
        <v>7838</v>
      </c>
      <c r="F6460" s="94" t="s">
        <v>1596</v>
      </c>
      <c r="G6460" s="94">
        <v>0.16</v>
      </c>
      <c r="H6460" s="94">
        <v>6.2651331719128338E-3</v>
      </c>
      <c r="I6460" s="94">
        <v>0.14512571428571427</v>
      </c>
    </row>
    <row r="6461" spans="1:9" s="97" customFormat="1" ht="11.25" customHeight="1" x14ac:dyDescent="0.25">
      <c r="A6461" s="77">
        <v>6455</v>
      </c>
      <c r="B6461" s="76" t="s">
        <v>8432</v>
      </c>
      <c r="C6461" s="98" t="s">
        <v>1701</v>
      </c>
      <c r="D6461" s="77" t="s">
        <v>1586</v>
      </c>
      <c r="E6461" s="76" t="s">
        <v>7803</v>
      </c>
      <c r="F6461" s="94" t="s">
        <v>1596</v>
      </c>
      <c r="G6461" s="94">
        <v>6.3E-2</v>
      </c>
      <c r="H6461" s="94">
        <v>3.2576674737691692E-2</v>
      </c>
      <c r="I6461" s="94">
        <v>2.8719619047619046E-2</v>
      </c>
    </row>
    <row r="6462" spans="1:9" s="97" customFormat="1" ht="11.25" customHeight="1" x14ac:dyDescent="0.25">
      <c r="A6462" s="77">
        <v>6456</v>
      </c>
      <c r="B6462" s="76" t="s">
        <v>8431</v>
      </c>
      <c r="C6462" s="98" t="s">
        <v>1701</v>
      </c>
      <c r="D6462" s="77" t="s">
        <v>1586</v>
      </c>
      <c r="E6462" s="76" t="s">
        <v>7998</v>
      </c>
      <c r="F6462" s="94" t="s">
        <v>1596</v>
      </c>
      <c r="G6462" s="94">
        <v>0.1</v>
      </c>
      <c r="H6462" s="94">
        <v>1.1800000000000001E-2</v>
      </c>
      <c r="I6462" s="94">
        <v>8.326080000000001E-2</v>
      </c>
    </row>
    <row r="6463" spans="1:9" s="97" customFormat="1" ht="11.25" customHeight="1" x14ac:dyDescent="0.25">
      <c r="A6463" s="77">
        <v>6457</v>
      </c>
      <c r="B6463" s="76" t="s">
        <v>8430</v>
      </c>
      <c r="C6463" s="98" t="s">
        <v>1618</v>
      </c>
      <c r="D6463" s="77" t="s">
        <v>1586</v>
      </c>
      <c r="E6463" s="76" t="s">
        <v>7676</v>
      </c>
      <c r="F6463" s="94" t="s">
        <v>1596</v>
      </c>
      <c r="G6463" s="94">
        <v>0.1</v>
      </c>
      <c r="H6463" s="94">
        <v>1.1586965294592414E-2</v>
      </c>
      <c r="I6463" s="94">
        <v>8.3461904761904751E-2</v>
      </c>
    </row>
    <row r="6464" spans="1:9" s="97" customFormat="1" ht="11.25" customHeight="1" x14ac:dyDescent="0.25">
      <c r="A6464" s="77">
        <v>6458</v>
      </c>
      <c r="B6464" s="76" t="s">
        <v>8429</v>
      </c>
      <c r="C6464" s="98" t="s">
        <v>1618</v>
      </c>
      <c r="D6464" s="77" t="s">
        <v>1586</v>
      </c>
      <c r="E6464" s="76" t="s">
        <v>7676</v>
      </c>
      <c r="F6464" s="94" t="s">
        <v>1596</v>
      </c>
      <c r="G6464" s="94">
        <v>0.1</v>
      </c>
      <c r="H6464" s="94">
        <v>3.3045803066989517E-2</v>
      </c>
      <c r="I6464" s="94">
        <v>6.3204761904761889E-2</v>
      </c>
    </row>
    <row r="6465" spans="1:9" s="97" customFormat="1" ht="11.25" customHeight="1" x14ac:dyDescent="0.25">
      <c r="A6465" s="77">
        <v>6459</v>
      </c>
      <c r="B6465" s="76" t="s">
        <v>8428</v>
      </c>
      <c r="C6465" s="98" t="s">
        <v>1618</v>
      </c>
      <c r="D6465" s="77" t="s">
        <v>1586</v>
      </c>
      <c r="E6465" s="76" t="s">
        <v>7676</v>
      </c>
      <c r="F6465" s="94" t="s">
        <v>1596</v>
      </c>
      <c r="G6465" s="94">
        <v>0.4</v>
      </c>
      <c r="H6465" s="94">
        <v>8.9068805488297015E-2</v>
      </c>
      <c r="I6465" s="94">
        <v>0.29351904761904762</v>
      </c>
    </row>
    <row r="6466" spans="1:9" s="97" customFormat="1" ht="11.25" customHeight="1" x14ac:dyDescent="0.25">
      <c r="A6466" s="77">
        <v>6460</v>
      </c>
      <c r="B6466" s="76" t="s">
        <v>8427</v>
      </c>
      <c r="C6466" s="98" t="s">
        <v>1618</v>
      </c>
      <c r="D6466" s="77" t="s">
        <v>1586</v>
      </c>
      <c r="E6466" s="76" t="s">
        <v>7676</v>
      </c>
      <c r="F6466" s="94" t="s">
        <v>1596</v>
      </c>
      <c r="G6466" s="94">
        <v>0.25</v>
      </c>
      <c r="H6466" s="94">
        <v>0.152</v>
      </c>
      <c r="I6466" s="94">
        <v>9.2511999999999997E-2</v>
      </c>
    </row>
    <row r="6467" spans="1:9" s="97" customFormat="1" ht="11.25" customHeight="1" x14ac:dyDescent="0.25">
      <c r="A6467" s="77">
        <v>6461</v>
      </c>
      <c r="B6467" s="76" t="s">
        <v>8426</v>
      </c>
      <c r="C6467" s="98" t="s">
        <v>1618</v>
      </c>
      <c r="D6467" s="77" t="s">
        <v>1586</v>
      </c>
      <c r="E6467" s="76" t="s">
        <v>7676</v>
      </c>
      <c r="F6467" s="94" t="s">
        <v>1596</v>
      </c>
      <c r="G6467" s="94">
        <v>0.16</v>
      </c>
      <c r="H6467" s="94">
        <v>1.1274213075060534E-2</v>
      </c>
      <c r="I6467" s="94">
        <v>0.14039714285714283</v>
      </c>
    </row>
    <row r="6468" spans="1:9" s="97" customFormat="1" ht="11.25" customHeight="1" x14ac:dyDescent="0.25">
      <c r="A6468" s="77">
        <v>6462</v>
      </c>
      <c r="B6468" s="76" t="s">
        <v>8425</v>
      </c>
      <c r="C6468" s="98" t="s">
        <v>1618</v>
      </c>
      <c r="D6468" s="77" t="s">
        <v>1586</v>
      </c>
      <c r="E6468" s="76" t="s">
        <v>7676</v>
      </c>
      <c r="F6468" s="94" t="s">
        <v>1596</v>
      </c>
      <c r="G6468" s="94">
        <v>0.04</v>
      </c>
      <c r="H6468" s="94">
        <v>7.0016142050040352E-3</v>
      </c>
      <c r="I6468" s="94">
        <v>3.1150476190476194E-2</v>
      </c>
    </row>
    <row r="6469" spans="1:9" s="97" customFormat="1" ht="11.25" customHeight="1" x14ac:dyDescent="0.25">
      <c r="A6469" s="77">
        <v>6463</v>
      </c>
      <c r="B6469" s="76" t="s">
        <v>8424</v>
      </c>
      <c r="C6469" s="98" t="s">
        <v>1618</v>
      </c>
      <c r="D6469" s="77" t="s">
        <v>1586</v>
      </c>
      <c r="E6469" s="76" t="s">
        <v>7676</v>
      </c>
      <c r="F6469" s="94" t="s">
        <v>1596</v>
      </c>
      <c r="G6469" s="94">
        <v>0.16</v>
      </c>
      <c r="H6469" s="94">
        <v>4.14951573849879E-2</v>
      </c>
      <c r="I6469" s="94">
        <v>0.11186857142857143</v>
      </c>
    </row>
    <row r="6470" spans="1:9" s="97" customFormat="1" ht="11.25" customHeight="1" x14ac:dyDescent="0.25">
      <c r="A6470" s="77">
        <v>6464</v>
      </c>
      <c r="B6470" s="76" t="s">
        <v>8423</v>
      </c>
      <c r="C6470" s="98" t="s">
        <v>1618</v>
      </c>
      <c r="D6470" s="77" t="s">
        <v>1586</v>
      </c>
      <c r="E6470" s="76" t="s">
        <v>657</v>
      </c>
      <c r="F6470" s="94" t="s">
        <v>1596</v>
      </c>
      <c r="G6470" s="94">
        <v>0.25</v>
      </c>
      <c r="H6470" s="94">
        <v>0.14699999999999999</v>
      </c>
      <c r="I6470" s="94">
        <v>9.7231999999999999E-2</v>
      </c>
    </row>
    <row r="6471" spans="1:9" s="97" customFormat="1" ht="11.25" customHeight="1" x14ac:dyDescent="0.25">
      <c r="A6471" s="77">
        <v>6465</v>
      </c>
      <c r="B6471" s="76" t="s">
        <v>8422</v>
      </c>
      <c r="C6471" s="98" t="s">
        <v>1618</v>
      </c>
      <c r="D6471" s="77" t="s">
        <v>1586</v>
      </c>
      <c r="E6471" s="76" t="s">
        <v>657</v>
      </c>
      <c r="F6471" s="94" t="s">
        <v>1596</v>
      </c>
      <c r="G6471" s="94">
        <v>0.16</v>
      </c>
      <c r="H6471" s="94">
        <v>2.0233050847457631E-2</v>
      </c>
      <c r="I6471" s="94">
        <v>0.13194</v>
      </c>
    </row>
    <row r="6472" spans="1:9" s="97" customFormat="1" ht="11.25" customHeight="1" x14ac:dyDescent="0.25">
      <c r="A6472" s="77">
        <v>6466</v>
      </c>
      <c r="B6472" s="76" t="s">
        <v>8421</v>
      </c>
      <c r="C6472" s="98" t="s">
        <v>1618</v>
      </c>
      <c r="D6472" s="77" t="s">
        <v>1586</v>
      </c>
      <c r="E6472" s="76" t="s">
        <v>657</v>
      </c>
      <c r="F6472" s="94" t="s">
        <v>1596</v>
      </c>
      <c r="G6472" s="94">
        <v>0.16</v>
      </c>
      <c r="H6472" s="94">
        <v>2.7496973365617433E-2</v>
      </c>
      <c r="I6472" s="94">
        <v>0.12508285714285713</v>
      </c>
    </row>
    <row r="6473" spans="1:9" s="97" customFormat="1" ht="11.25" customHeight="1" x14ac:dyDescent="0.25">
      <c r="A6473" s="77">
        <v>6467</v>
      </c>
      <c r="B6473" s="76" t="s">
        <v>8420</v>
      </c>
      <c r="C6473" s="98" t="s">
        <v>1618</v>
      </c>
      <c r="D6473" s="77" t="s">
        <v>1586</v>
      </c>
      <c r="E6473" s="76" t="s">
        <v>657</v>
      </c>
      <c r="F6473" s="94" t="s">
        <v>1596</v>
      </c>
      <c r="G6473" s="94">
        <v>0.4</v>
      </c>
      <c r="H6473" s="94">
        <v>3.4665052461662633E-2</v>
      </c>
      <c r="I6473" s="94">
        <v>0.34487619047619045</v>
      </c>
    </row>
    <row r="6474" spans="1:9" s="97" customFormat="1" ht="11.25" customHeight="1" x14ac:dyDescent="0.25">
      <c r="A6474" s="77">
        <v>6468</v>
      </c>
      <c r="B6474" s="76" t="s">
        <v>8419</v>
      </c>
      <c r="C6474" s="98" t="s">
        <v>1618</v>
      </c>
      <c r="D6474" s="77" t="s">
        <v>1586</v>
      </c>
      <c r="E6474" s="76" t="s">
        <v>657</v>
      </c>
      <c r="F6474" s="94" t="s">
        <v>1596</v>
      </c>
      <c r="G6474" s="94">
        <v>0.16</v>
      </c>
      <c r="H6474" s="94">
        <v>4.555084745762712E-3</v>
      </c>
      <c r="I6474" s="94">
        <v>0.14673999999999998</v>
      </c>
    </row>
    <row r="6475" spans="1:9" s="97" customFormat="1" ht="11.25" customHeight="1" x14ac:dyDescent="0.25">
      <c r="A6475" s="77">
        <v>6469</v>
      </c>
      <c r="B6475" s="76" t="s">
        <v>8418</v>
      </c>
      <c r="C6475" s="98" t="s">
        <v>1618</v>
      </c>
      <c r="D6475" s="77" t="s">
        <v>1586</v>
      </c>
      <c r="E6475" s="76" t="s">
        <v>7839</v>
      </c>
      <c r="F6475" s="94" t="s">
        <v>1596</v>
      </c>
      <c r="G6475" s="94">
        <v>0.1</v>
      </c>
      <c r="H6475" s="94">
        <v>1.2928773204196933E-2</v>
      </c>
      <c r="I6475" s="94">
        <v>8.2195238095238099E-2</v>
      </c>
    </row>
    <row r="6476" spans="1:9" s="97" customFormat="1" ht="11.25" customHeight="1" x14ac:dyDescent="0.25">
      <c r="A6476" s="77">
        <v>6470</v>
      </c>
      <c r="B6476" s="76" t="s">
        <v>754</v>
      </c>
      <c r="C6476" s="98" t="s">
        <v>1638</v>
      </c>
      <c r="D6476" s="77" t="s">
        <v>1586</v>
      </c>
      <c r="E6476" s="76" t="s">
        <v>2334</v>
      </c>
      <c r="F6476" s="94" t="s">
        <v>1596</v>
      </c>
      <c r="G6476" s="94">
        <v>0.5</v>
      </c>
      <c r="H6476" s="94">
        <v>6.8845843422114625E-2</v>
      </c>
      <c r="I6476" s="94">
        <v>0.17100952380952378</v>
      </c>
    </row>
    <row r="6477" spans="1:9" s="97" customFormat="1" ht="11.25" customHeight="1" x14ac:dyDescent="0.25">
      <c r="A6477" s="77">
        <v>6471</v>
      </c>
      <c r="B6477" s="76" t="s">
        <v>8417</v>
      </c>
      <c r="C6477" s="98" t="s">
        <v>1618</v>
      </c>
      <c r="D6477" s="77" t="s">
        <v>1586</v>
      </c>
      <c r="E6477" s="76" t="s">
        <v>7839</v>
      </c>
      <c r="F6477" s="94" t="s">
        <v>1596</v>
      </c>
      <c r="G6477" s="94">
        <v>0.1</v>
      </c>
      <c r="H6477" s="94">
        <v>6.3E-2</v>
      </c>
      <c r="I6477" s="94">
        <v>3.4928000000000001E-2</v>
      </c>
    </row>
    <row r="6478" spans="1:9" s="97" customFormat="1" ht="11.25" customHeight="1" x14ac:dyDescent="0.25">
      <c r="A6478" s="77">
        <v>6472</v>
      </c>
      <c r="B6478" s="76" t="s">
        <v>8416</v>
      </c>
      <c r="C6478" s="98" t="s">
        <v>1618</v>
      </c>
      <c r="D6478" s="77" t="s">
        <v>1586</v>
      </c>
      <c r="E6478" s="76" t="s">
        <v>7839</v>
      </c>
      <c r="F6478" s="94" t="s">
        <v>1596</v>
      </c>
      <c r="G6478" s="94">
        <v>0.16</v>
      </c>
      <c r="H6478" s="94">
        <v>3.3348466505246165E-2</v>
      </c>
      <c r="I6478" s="94">
        <v>0.11955904761904762</v>
      </c>
    </row>
    <row r="6479" spans="1:9" s="97" customFormat="1" ht="11.25" customHeight="1" x14ac:dyDescent="0.25">
      <c r="A6479" s="77">
        <v>6473</v>
      </c>
      <c r="B6479" s="76" t="s">
        <v>6172</v>
      </c>
      <c r="C6479" s="98" t="s">
        <v>1642</v>
      </c>
      <c r="D6479" s="77" t="s">
        <v>1586</v>
      </c>
      <c r="E6479" s="76" t="s">
        <v>9522</v>
      </c>
      <c r="F6479" s="94" t="s">
        <v>1596</v>
      </c>
      <c r="G6479" s="94">
        <v>0.4</v>
      </c>
      <c r="H6479" s="94">
        <v>0.3213327280064569</v>
      </c>
      <c r="I6479" s="94">
        <v>7.4261904761904696E-2</v>
      </c>
    </row>
    <row r="6480" spans="1:9" s="97" customFormat="1" ht="11.25" customHeight="1" x14ac:dyDescent="0.25">
      <c r="A6480" s="77">
        <v>6474</v>
      </c>
      <c r="B6480" s="76" t="s">
        <v>6171</v>
      </c>
      <c r="C6480" s="98" t="s">
        <v>1642</v>
      </c>
      <c r="D6480" s="77" t="s">
        <v>1586</v>
      </c>
      <c r="E6480" s="76" t="s">
        <v>9522</v>
      </c>
      <c r="F6480" s="94" t="s">
        <v>1596</v>
      </c>
      <c r="G6480" s="94">
        <v>0.1</v>
      </c>
      <c r="H6480" s="94">
        <v>3.1683817594834546E-2</v>
      </c>
      <c r="I6480" s="94">
        <v>6.4490476190476181E-2</v>
      </c>
    </row>
    <row r="6481" spans="1:9" s="97" customFormat="1" ht="11.25" customHeight="1" x14ac:dyDescent="0.25">
      <c r="A6481" s="77">
        <v>6475</v>
      </c>
      <c r="B6481" s="76" t="s">
        <v>6170</v>
      </c>
      <c r="C6481" s="98" t="s">
        <v>1642</v>
      </c>
      <c r="D6481" s="77" t="s">
        <v>1586</v>
      </c>
      <c r="E6481" s="76" t="s">
        <v>9522</v>
      </c>
      <c r="F6481" s="94" t="s">
        <v>1596</v>
      </c>
      <c r="G6481" s="94">
        <v>0.315</v>
      </c>
      <c r="H6481" s="94">
        <v>0.10766242937853109</v>
      </c>
      <c r="I6481" s="94">
        <v>0.19572666666666663</v>
      </c>
    </row>
    <row r="6482" spans="1:9" s="97" customFormat="1" ht="11.25" customHeight="1" x14ac:dyDescent="0.25">
      <c r="A6482" s="77">
        <v>6476</v>
      </c>
      <c r="B6482" s="76" t="s">
        <v>6169</v>
      </c>
      <c r="C6482" s="98" t="s">
        <v>1642</v>
      </c>
      <c r="D6482" s="77" t="s">
        <v>1586</v>
      </c>
      <c r="E6482" s="76" t="s">
        <v>6168</v>
      </c>
      <c r="F6482" s="94" t="s">
        <v>1596</v>
      </c>
      <c r="G6482" s="94">
        <v>0.4</v>
      </c>
      <c r="H6482" s="94">
        <v>0.22999999999999998</v>
      </c>
      <c r="I6482" s="94">
        <v>0.16048000000000001</v>
      </c>
    </row>
    <row r="6483" spans="1:9" s="97" customFormat="1" ht="11.25" customHeight="1" x14ac:dyDescent="0.25">
      <c r="A6483" s="77">
        <v>6477</v>
      </c>
      <c r="B6483" s="76" t="s">
        <v>6167</v>
      </c>
      <c r="C6483" s="98" t="s">
        <v>1642</v>
      </c>
      <c r="D6483" s="77" t="s">
        <v>1586</v>
      </c>
      <c r="E6483" s="76" t="s">
        <v>6062</v>
      </c>
      <c r="F6483" s="94" t="s">
        <v>1596</v>
      </c>
      <c r="G6483" s="94">
        <v>0.16</v>
      </c>
      <c r="H6483" s="94">
        <v>9.5787933817594831E-2</v>
      </c>
      <c r="I6483" s="94">
        <v>6.0616190476190476E-2</v>
      </c>
    </row>
    <row r="6484" spans="1:9" s="97" customFormat="1" ht="11.25" customHeight="1" x14ac:dyDescent="0.25">
      <c r="A6484" s="77">
        <v>6478</v>
      </c>
      <c r="B6484" s="76" t="s">
        <v>6166</v>
      </c>
      <c r="C6484" s="98" t="s">
        <v>1642</v>
      </c>
      <c r="D6484" s="77" t="s">
        <v>1586</v>
      </c>
      <c r="E6484" s="76" t="s">
        <v>8415</v>
      </c>
      <c r="F6484" s="94" t="s">
        <v>1596</v>
      </c>
      <c r="G6484" s="94">
        <v>0.1</v>
      </c>
      <c r="H6484" s="94">
        <v>5.4262510088781274E-2</v>
      </c>
      <c r="I6484" s="94">
        <v>4.3176190476190472E-2</v>
      </c>
    </row>
    <row r="6485" spans="1:9" s="97" customFormat="1" ht="11.25" customHeight="1" x14ac:dyDescent="0.25">
      <c r="A6485" s="77">
        <v>6479</v>
      </c>
      <c r="B6485" s="76" t="s">
        <v>6165</v>
      </c>
      <c r="C6485" s="98" t="s">
        <v>1642</v>
      </c>
      <c r="D6485" s="77" t="s">
        <v>1586</v>
      </c>
      <c r="E6485" s="76" t="s">
        <v>9522</v>
      </c>
      <c r="F6485" s="94" t="s">
        <v>1596</v>
      </c>
      <c r="G6485" s="94">
        <v>0.25</v>
      </c>
      <c r="H6485" s="94">
        <v>0.19648910411622278</v>
      </c>
      <c r="I6485" s="94">
        <v>5.0514285714285685E-2</v>
      </c>
    </row>
    <row r="6486" spans="1:9" s="97" customFormat="1" ht="11.25" customHeight="1" x14ac:dyDescent="0.25">
      <c r="A6486" s="77">
        <v>6480</v>
      </c>
      <c r="B6486" s="76" t="s">
        <v>8414</v>
      </c>
      <c r="C6486" s="98" t="s">
        <v>1618</v>
      </c>
      <c r="D6486" s="77" t="s">
        <v>1586</v>
      </c>
      <c r="E6486" s="76" t="s">
        <v>8057</v>
      </c>
      <c r="F6486" s="94" t="s">
        <v>1596</v>
      </c>
      <c r="G6486" s="94">
        <v>0.16</v>
      </c>
      <c r="H6486" s="94">
        <v>9.0143260694108152E-3</v>
      </c>
      <c r="I6486" s="94">
        <v>0.14253047619047618</v>
      </c>
    </row>
    <row r="6487" spans="1:9" s="97" customFormat="1" ht="11.25" customHeight="1" x14ac:dyDescent="0.25">
      <c r="A6487" s="77">
        <v>6481</v>
      </c>
      <c r="B6487" s="76" t="s">
        <v>8413</v>
      </c>
      <c r="C6487" s="98" t="s">
        <v>1633</v>
      </c>
      <c r="D6487" s="77" t="s">
        <v>1586</v>
      </c>
      <c r="E6487" s="76" t="s">
        <v>7620</v>
      </c>
      <c r="F6487" s="94" t="s">
        <v>1596</v>
      </c>
      <c r="G6487" s="94">
        <v>0.8</v>
      </c>
      <c r="H6487" s="94">
        <v>0.13325010088781278</v>
      </c>
      <c r="I6487" s="94">
        <v>0.25181190476190474</v>
      </c>
    </row>
    <row r="6488" spans="1:9" s="97" customFormat="1" ht="11.25" customHeight="1" x14ac:dyDescent="0.25">
      <c r="A6488" s="77">
        <v>6482</v>
      </c>
      <c r="B6488" s="76" t="s">
        <v>8412</v>
      </c>
      <c r="C6488" s="98" t="s">
        <v>1618</v>
      </c>
      <c r="D6488" s="77" t="s">
        <v>1586</v>
      </c>
      <c r="E6488" s="76" t="s">
        <v>8057</v>
      </c>
      <c r="F6488" s="94" t="s">
        <v>1596</v>
      </c>
      <c r="G6488" s="94">
        <v>0.4</v>
      </c>
      <c r="H6488" s="94">
        <v>6.6969330104923327E-2</v>
      </c>
      <c r="I6488" s="94">
        <v>0.31438095238095243</v>
      </c>
    </row>
    <row r="6489" spans="1:9" s="97" customFormat="1" ht="11.25" customHeight="1" x14ac:dyDescent="0.25">
      <c r="A6489" s="77">
        <v>6483</v>
      </c>
      <c r="B6489" s="76" t="s">
        <v>6164</v>
      </c>
      <c r="C6489" s="98" t="s">
        <v>1642</v>
      </c>
      <c r="D6489" s="77" t="s">
        <v>1586</v>
      </c>
      <c r="E6489" s="76" t="s">
        <v>9522</v>
      </c>
      <c r="F6489" s="94" t="s">
        <v>1596</v>
      </c>
      <c r="G6489" s="94">
        <v>0.32</v>
      </c>
      <c r="H6489" s="94">
        <v>3.4816384180790964E-2</v>
      </c>
      <c r="I6489" s="94">
        <v>0.11817333333333334</v>
      </c>
    </row>
    <row r="6490" spans="1:9" s="97" customFormat="1" ht="11.25" customHeight="1" x14ac:dyDescent="0.25">
      <c r="A6490" s="77">
        <v>6484</v>
      </c>
      <c r="B6490" s="76" t="s">
        <v>6163</v>
      </c>
      <c r="C6490" s="98" t="s">
        <v>1642</v>
      </c>
      <c r="D6490" s="77" t="s">
        <v>1586</v>
      </c>
      <c r="E6490" s="76" t="s">
        <v>9522</v>
      </c>
      <c r="F6490" s="94" t="s">
        <v>1596</v>
      </c>
      <c r="G6490" s="94">
        <v>0.4</v>
      </c>
      <c r="H6490" s="94">
        <v>0.34698849878934629</v>
      </c>
      <c r="I6490" s="94">
        <v>5.0042857142857097E-2</v>
      </c>
    </row>
    <row r="6491" spans="1:9" s="97" customFormat="1" ht="11.25" customHeight="1" x14ac:dyDescent="0.25">
      <c r="A6491" s="77">
        <v>6485</v>
      </c>
      <c r="B6491" s="76" t="s">
        <v>6162</v>
      </c>
      <c r="C6491" s="98" t="s">
        <v>1642</v>
      </c>
      <c r="D6491" s="77" t="s">
        <v>1586</v>
      </c>
      <c r="E6491" s="76" t="s">
        <v>9522</v>
      </c>
      <c r="F6491" s="94" t="s">
        <v>1596</v>
      </c>
      <c r="G6491" s="94">
        <v>1.03</v>
      </c>
      <c r="H6491" s="94">
        <v>0.10896892655367231</v>
      </c>
      <c r="I6491" s="94">
        <v>0.38329333333333337</v>
      </c>
    </row>
    <row r="6492" spans="1:9" s="97" customFormat="1" ht="11.25" customHeight="1" x14ac:dyDescent="0.25">
      <c r="A6492" s="77">
        <v>6486</v>
      </c>
      <c r="B6492" s="76" t="s">
        <v>8411</v>
      </c>
      <c r="C6492" s="98" t="s">
        <v>1618</v>
      </c>
      <c r="D6492" s="77" t="s">
        <v>1586</v>
      </c>
      <c r="E6492" s="76" t="s">
        <v>8057</v>
      </c>
      <c r="F6492" s="94" t="s">
        <v>1596</v>
      </c>
      <c r="G6492" s="94">
        <v>0.1</v>
      </c>
      <c r="H6492" s="94">
        <v>2.3668280871670704E-2</v>
      </c>
      <c r="I6492" s="94">
        <v>7.2057142857142847E-2</v>
      </c>
    </row>
    <row r="6493" spans="1:9" s="97" customFormat="1" ht="11.25" customHeight="1" x14ac:dyDescent="0.25">
      <c r="A6493" s="77">
        <v>6487</v>
      </c>
      <c r="B6493" s="76" t="s">
        <v>8410</v>
      </c>
      <c r="C6493" s="98" t="s">
        <v>1618</v>
      </c>
      <c r="D6493" s="77" t="s">
        <v>1586</v>
      </c>
      <c r="E6493" s="76" t="s">
        <v>8057</v>
      </c>
      <c r="F6493" s="94" t="s">
        <v>1596</v>
      </c>
      <c r="G6493" s="94">
        <v>6.3E-2</v>
      </c>
      <c r="H6493" s="94">
        <v>2.6735270379338174E-2</v>
      </c>
      <c r="I6493" s="94">
        <v>3.4233904761904757E-2</v>
      </c>
    </row>
    <row r="6494" spans="1:9" s="97" customFormat="1" ht="11.25" customHeight="1" x14ac:dyDescent="0.25">
      <c r="A6494" s="77">
        <v>6488</v>
      </c>
      <c r="B6494" s="76" t="s">
        <v>8409</v>
      </c>
      <c r="C6494" s="98" t="s">
        <v>1618</v>
      </c>
      <c r="D6494" s="77" t="s">
        <v>1586</v>
      </c>
      <c r="E6494" s="76" t="s">
        <v>8057</v>
      </c>
      <c r="F6494" s="94" t="s">
        <v>1596</v>
      </c>
      <c r="G6494" s="94">
        <v>0.1</v>
      </c>
      <c r="H6494" s="94">
        <v>4.7760290556900738E-2</v>
      </c>
      <c r="I6494" s="94">
        <v>4.9314285714285699E-2</v>
      </c>
    </row>
    <row r="6495" spans="1:9" s="97" customFormat="1" ht="11.25" customHeight="1" x14ac:dyDescent="0.25">
      <c r="A6495" s="77">
        <v>6489</v>
      </c>
      <c r="B6495" s="76" t="s">
        <v>8408</v>
      </c>
      <c r="C6495" s="98" t="s">
        <v>1618</v>
      </c>
      <c r="D6495" s="77" t="s">
        <v>1586</v>
      </c>
      <c r="E6495" s="76" t="s">
        <v>6038</v>
      </c>
      <c r="F6495" s="94" t="s">
        <v>1596</v>
      </c>
      <c r="G6495" s="94">
        <v>0.25</v>
      </c>
      <c r="H6495" s="94">
        <v>2.4228208232445522E-2</v>
      </c>
      <c r="I6495" s="94">
        <v>0.21312857142857142</v>
      </c>
    </row>
    <row r="6496" spans="1:9" s="97" customFormat="1" ht="11.25" customHeight="1" x14ac:dyDescent="0.25">
      <c r="A6496" s="77">
        <v>6490</v>
      </c>
      <c r="B6496" s="76" t="s">
        <v>8407</v>
      </c>
      <c r="C6496" s="98" t="s">
        <v>1618</v>
      </c>
      <c r="D6496" s="77" t="s">
        <v>1586</v>
      </c>
      <c r="E6496" s="76" t="s">
        <v>8057</v>
      </c>
      <c r="F6496" s="94" t="s">
        <v>1596</v>
      </c>
      <c r="G6496" s="94">
        <v>0.4</v>
      </c>
      <c r="H6496" s="94">
        <v>2.013216303470541E-2</v>
      </c>
      <c r="I6496" s="94">
        <v>0.35859523809523808</v>
      </c>
    </row>
    <row r="6497" spans="1:9" s="97" customFormat="1" ht="11.25" customHeight="1" x14ac:dyDescent="0.25">
      <c r="A6497" s="77">
        <v>6491</v>
      </c>
      <c r="B6497" s="76" t="s">
        <v>8406</v>
      </c>
      <c r="C6497" s="98" t="s">
        <v>1618</v>
      </c>
      <c r="D6497" s="77" t="s">
        <v>1586</v>
      </c>
      <c r="E6497" s="76" t="s">
        <v>8057</v>
      </c>
      <c r="F6497" s="94" t="s">
        <v>1596</v>
      </c>
      <c r="G6497" s="94">
        <v>0.25</v>
      </c>
      <c r="H6497" s="94">
        <v>3.8796408393866021E-2</v>
      </c>
      <c r="I6497" s="94">
        <v>0.19937619047619046</v>
      </c>
    </row>
    <row r="6498" spans="1:9" s="97" customFormat="1" ht="11.25" customHeight="1" x14ac:dyDescent="0.25">
      <c r="A6498" s="77">
        <v>6492</v>
      </c>
      <c r="B6498" s="76" t="s">
        <v>8405</v>
      </c>
      <c r="C6498" s="98" t="s">
        <v>1618</v>
      </c>
      <c r="D6498" s="77" t="s">
        <v>1586</v>
      </c>
      <c r="E6498" s="76" t="s">
        <v>6038</v>
      </c>
      <c r="F6498" s="94" t="s">
        <v>1596</v>
      </c>
      <c r="G6498" s="94">
        <v>0.25</v>
      </c>
      <c r="H6498" s="94">
        <v>1.3720742534301857E-2</v>
      </c>
      <c r="I6498" s="94">
        <v>0.22304761904761905</v>
      </c>
    </row>
    <row r="6499" spans="1:9" s="97" customFormat="1" ht="11.25" customHeight="1" x14ac:dyDescent="0.25">
      <c r="A6499" s="77">
        <v>6493</v>
      </c>
      <c r="B6499" s="76" t="s">
        <v>8404</v>
      </c>
      <c r="C6499" s="98" t="s">
        <v>1618</v>
      </c>
      <c r="D6499" s="77" t="s">
        <v>1586</v>
      </c>
      <c r="E6499" s="76" t="s">
        <v>6038</v>
      </c>
      <c r="F6499" s="94" t="s">
        <v>1596</v>
      </c>
      <c r="G6499" s="94">
        <v>0.25</v>
      </c>
      <c r="H6499" s="94">
        <v>3.4962671509281687E-2</v>
      </c>
      <c r="I6499" s="94">
        <v>0.20299523809523809</v>
      </c>
    </row>
    <row r="6500" spans="1:9" s="97" customFormat="1" ht="11.25" customHeight="1" x14ac:dyDescent="0.25">
      <c r="A6500" s="77">
        <v>6494</v>
      </c>
      <c r="B6500" s="76" t="s">
        <v>8403</v>
      </c>
      <c r="C6500" s="98" t="s">
        <v>1618</v>
      </c>
      <c r="D6500" s="77" t="s">
        <v>1586</v>
      </c>
      <c r="E6500" s="76" t="s">
        <v>6038</v>
      </c>
      <c r="F6500" s="94" t="s">
        <v>1596</v>
      </c>
      <c r="G6500" s="94">
        <v>0.1</v>
      </c>
      <c r="H6500" s="94">
        <v>2.8218321226795805E-2</v>
      </c>
      <c r="I6500" s="94">
        <v>6.7761904761904759E-2</v>
      </c>
    </row>
    <row r="6501" spans="1:9" s="97" customFormat="1" ht="11.25" customHeight="1" x14ac:dyDescent="0.25">
      <c r="A6501" s="77">
        <v>6495</v>
      </c>
      <c r="B6501" s="76" t="s">
        <v>4496</v>
      </c>
      <c r="C6501" s="98" t="s">
        <v>1611</v>
      </c>
      <c r="D6501" s="77" t="s">
        <v>1586</v>
      </c>
      <c r="E6501" s="76" t="s">
        <v>4454</v>
      </c>
      <c r="F6501" s="94" t="s">
        <v>1596</v>
      </c>
      <c r="G6501" s="94">
        <v>0.25</v>
      </c>
      <c r="H6501" s="94">
        <v>0.16367534301856337</v>
      </c>
      <c r="I6501" s="94">
        <v>8.1490476190476155E-2</v>
      </c>
    </row>
    <row r="6502" spans="1:9" s="97" customFormat="1" ht="11.25" customHeight="1" x14ac:dyDescent="0.25">
      <c r="A6502" s="77">
        <v>6496</v>
      </c>
      <c r="B6502" s="76" t="s">
        <v>4495</v>
      </c>
      <c r="C6502" s="98" t="s">
        <v>1611</v>
      </c>
      <c r="D6502" s="77" t="s">
        <v>1586</v>
      </c>
      <c r="E6502" s="76" t="s">
        <v>4454</v>
      </c>
      <c r="F6502" s="94" t="s">
        <v>1596</v>
      </c>
      <c r="G6502" s="94">
        <v>0.25</v>
      </c>
      <c r="H6502" s="94">
        <v>0.23778753026634383</v>
      </c>
      <c r="I6502" s="94">
        <v>1.1528571428571431E-2</v>
      </c>
    </row>
    <row r="6503" spans="1:9" s="97" customFormat="1" ht="11.25" customHeight="1" x14ac:dyDescent="0.25">
      <c r="A6503" s="77">
        <v>6497</v>
      </c>
      <c r="B6503" s="76" t="s">
        <v>4494</v>
      </c>
      <c r="C6503" s="98" t="s">
        <v>1611</v>
      </c>
      <c r="D6503" s="77" t="s">
        <v>1586</v>
      </c>
      <c r="E6503" s="76" t="s">
        <v>4454</v>
      </c>
      <c r="F6503" s="94" t="s">
        <v>1596</v>
      </c>
      <c r="G6503" s="94">
        <v>0.1</v>
      </c>
      <c r="H6503" s="94">
        <v>1.2207425343018564E-2</v>
      </c>
      <c r="I6503" s="94">
        <v>8.2876190476190464E-2</v>
      </c>
    </row>
    <row r="6504" spans="1:9" s="97" customFormat="1" ht="11.25" customHeight="1" x14ac:dyDescent="0.25">
      <c r="A6504" s="77">
        <v>6498</v>
      </c>
      <c r="B6504" s="76" t="s">
        <v>4493</v>
      </c>
      <c r="C6504" s="98" t="s">
        <v>1611</v>
      </c>
      <c r="D6504" s="77" t="s">
        <v>1586</v>
      </c>
      <c r="E6504" s="76" t="s">
        <v>4454</v>
      </c>
      <c r="F6504" s="94" t="s">
        <v>1596</v>
      </c>
      <c r="G6504" s="94">
        <v>0.16</v>
      </c>
      <c r="H6504" s="94">
        <v>0.13055891848264731</v>
      </c>
      <c r="I6504" s="94">
        <v>2.779238095238095E-2</v>
      </c>
    </row>
    <row r="6505" spans="1:9" s="97" customFormat="1" ht="11.25" customHeight="1" x14ac:dyDescent="0.25">
      <c r="A6505" s="77">
        <v>6499</v>
      </c>
      <c r="B6505" s="76" t="s">
        <v>4492</v>
      </c>
      <c r="C6505" s="98" t="s">
        <v>1611</v>
      </c>
      <c r="D6505" s="77" t="s">
        <v>1586</v>
      </c>
      <c r="E6505" s="76" t="s">
        <v>4454</v>
      </c>
      <c r="F6505" s="94" t="s">
        <v>1596</v>
      </c>
      <c r="G6505" s="94">
        <v>0.1</v>
      </c>
      <c r="H6505" s="94">
        <v>2.8228410008071025E-2</v>
      </c>
      <c r="I6505" s="94">
        <v>6.7752380952380953E-2</v>
      </c>
    </row>
    <row r="6506" spans="1:9" s="97" customFormat="1" ht="11.25" customHeight="1" x14ac:dyDescent="0.25">
      <c r="A6506" s="77">
        <v>6500</v>
      </c>
      <c r="B6506" s="76" t="s">
        <v>2248</v>
      </c>
      <c r="C6506" s="98" t="s">
        <v>1610</v>
      </c>
      <c r="D6506" s="77" t="s">
        <v>1586</v>
      </c>
      <c r="E6506" s="76" t="s">
        <v>7920</v>
      </c>
      <c r="F6506" s="94" t="s">
        <v>1596</v>
      </c>
      <c r="G6506" s="94">
        <v>0.16</v>
      </c>
      <c r="H6506" s="94">
        <v>8.5199999999999998E-2</v>
      </c>
      <c r="I6506" s="94">
        <v>7.0611199999999999E-2</v>
      </c>
    </row>
    <row r="6507" spans="1:9" s="97" customFormat="1" ht="11.25" customHeight="1" x14ac:dyDescent="0.25">
      <c r="A6507" s="77">
        <v>6501</v>
      </c>
      <c r="B6507" s="76" t="s">
        <v>1617</v>
      </c>
      <c r="C6507" s="98" t="s">
        <v>1610</v>
      </c>
      <c r="D6507" s="77" t="s">
        <v>1586</v>
      </c>
      <c r="E6507" s="76" t="s">
        <v>7920</v>
      </c>
      <c r="F6507" s="94" t="s">
        <v>1596</v>
      </c>
      <c r="G6507" s="94">
        <v>0.16</v>
      </c>
      <c r="H6507" s="94">
        <v>0.1028</v>
      </c>
      <c r="I6507" s="94">
        <v>5.3996799999999998E-2</v>
      </c>
    </row>
    <row r="6508" spans="1:9" s="97" customFormat="1" ht="11.25" customHeight="1" x14ac:dyDescent="0.25">
      <c r="A6508" s="77">
        <v>6502</v>
      </c>
      <c r="B6508" s="76" t="s">
        <v>508</v>
      </c>
      <c r="C6508" s="98" t="s">
        <v>1638</v>
      </c>
      <c r="D6508" s="77" t="s">
        <v>1586</v>
      </c>
      <c r="E6508" s="76" t="s">
        <v>2334</v>
      </c>
      <c r="F6508" s="94" t="s">
        <v>1596</v>
      </c>
      <c r="G6508" s="94">
        <v>0.25</v>
      </c>
      <c r="H6508" s="94">
        <v>0.25</v>
      </c>
      <c r="I6508" s="94">
        <v>0</v>
      </c>
    </row>
    <row r="6509" spans="1:9" s="97" customFormat="1" ht="11.25" customHeight="1" x14ac:dyDescent="0.25">
      <c r="A6509" s="77">
        <v>6503</v>
      </c>
      <c r="B6509" s="76" t="s">
        <v>8402</v>
      </c>
      <c r="C6509" s="98" t="s">
        <v>1618</v>
      </c>
      <c r="D6509" s="77" t="s">
        <v>1586</v>
      </c>
      <c r="E6509" s="76" t="s">
        <v>6038</v>
      </c>
      <c r="F6509" s="94" t="s">
        <v>1596</v>
      </c>
      <c r="G6509" s="94">
        <v>0.16</v>
      </c>
      <c r="H6509" s="94">
        <v>9.7508071025020175E-3</v>
      </c>
      <c r="I6509" s="94">
        <v>0.14183523809523807</v>
      </c>
    </row>
    <row r="6510" spans="1:9" s="97" customFormat="1" ht="11.25" customHeight="1" x14ac:dyDescent="0.25">
      <c r="A6510" s="77">
        <v>6504</v>
      </c>
      <c r="B6510" s="76" t="s">
        <v>8401</v>
      </c>
      <c r="C6510" s="98" t="s">
        <v>1618</v>
      </c>
      <c r="D6510" s="77" t="s">
        <v>1586</v>
      </c>
      <c r="E6510" s="76" t="s">
        <v>6038</v>
      </c>
      <c r="F6510" s="94" t="s">
        <v>1596</v>
      </c>
      <c r="G6510" s="94">
        <v>6.3E-2</v>
      </c>
      <c r="H6510" s="94">
        <v>5.6799838579499589E-3</v>
      </c>
      <c r="I6510" s="94">
        <v>5.4110095238095242E-2</v>
      </c>
    </row>
    <row r="6511" spans="1:9" s="97" customFormat="1" ht="11.25" customHeight="1" x14ac:dyDescent="0.25">
      <c r="A6511" s="77">
        <v>6505</v>
      </c>
      <c r="B6511" s="76" t="s">
        <v>8400</v>
      </c>
      <c r="C6511" s="98" t="s">
        <v>1618</v>
      </c>
      <c r="D6511" s="77" t="s">
        <v>1586</v>
      </c>
      <c r="E6511" s="76" t="s">
        <v>6038</v>
      </c>
      <c r="F6511" s="94" t="s">
        <v>1596</v>
      </c>
      <c r="G6511" s="94">
        <v>0.25</v>
      </c>
      <c r="H6511" s="94">
        <v>5.4837570621468927E-2</v>
      </c>
      <c r="I6511" s="94">
        <v>0.18423333333333333</v>
      </c>
    </row>
    <row r="6512" spans="1:9" s="97" customFormat="1" ht="11.25" customHeight="1" x14ac:dyDescent="0.25">
      <c r="A6512" s="77">
        <v>6506</v>
      </c>
      <c r="B6512" s="76" t="s">
        <v>8399</v>
      </c>
      <c r="C6512" s="98" t="s">
        <v>1618</v>
      </c>
      <c r="D6512" s="77" t="s">
        <v>1586</v>
      </c>
      <c r="E6512" s="76" t="s">
        <v>6038</v>
      </c>
      <c r="F6512" s="94" t="s">
        <v>1596</v>
      </c>
      <c r="G6512" s="94">
        <v>0.25</v>
      </c>
      <c r="H6512" s="94">
        <v>1.1748385794995965E-2</v>
      </c>
      <c r="I6512" s="94">
        <v>0.22490952380952381</v>
      </c>
    </row>
    <row r="6513" spans="1:9" s="97" customFormat="1" ht="11.25" customHeight="1" x14ac:dyDescent="0.25">
      <c r="A6513" s="77">
        <v>6507</v>
      </c>
      <c r="B6513" s="76" t="s">
        <v>9571</v>
      </c>
      <c r="C6513" s="98" t="s">
        <v>1618</v>
      </c>
      <c r="D6513" s="77" t="s">
        <v>1586</v>
      </c>
      <c r="E6513" s="76" t="s">
        <v>6038</v>
      </c>
      <c r="F6513" s="94" t="s">
        <v>1596</v>
      </c>
      <c r="G6513" s="94">
        <v>0.16</v>
      </c>
      <c r="H6513" s="94">
        <v>5.8857949959644877E-2</v>
      </c>
      <c r="I6513" s="94">
        <v>9.5478095238095223E-2</v>
      </c>
    </row>
    <row r="6514" spans="1:9" s="97" customFormat="1" ht="11.25" customHeight="1" x14ac:dyDescent="0.25">
      <c r="A6514" s="77">
        <v>6508</v>
      </c>
      <c r="B6514" s="76" t="s">
        <v>8398</v>
      </c>
      <c r="C6514" s="98" t="s">
        <v>1618</v>
      </c>
      <c r="D6514" s="77" t="s">
        <v>1586</v>
      </c>
      <c r="E6514" s="76" t="s">
        <v>6038</v>
      </c>
      <c r="F6514" s="94" t="s">
        <v>1596</v>
      </c>
      <c r="G6514" s="94">
        <v>0.25</v>
      </c>
      <c r="H6514" s="94">
        <v>6.3811541565778852E-3</v>
      </c>
      <c r="I6514" s="94">
        <v>0.22997619047619047</v>
      </c>
    </row>
    <row r="6515" spans="1:9" s="97" customFormat="1" ht="11.25" customHeight="1" x14ac:dyDescent="0.25">
      <c r="A6515" s="77">
        <v>6509</v>
      </c>
      <c r="B6515" s="76" t="s">
        <v>8397</v>
      </c>
      <c r="C6515" s="98" t="s">
        <v>1618</v>
      </c>
      <c r="D6515" s="77" t="s">
        <v>1586</v>
      </c>
      <c r="E6515" s="76" t="s">
        <v>6038</v>
      </c>
      <c r="F6515" s="94" t="s">
        <v>1596</v>
      </c>
      <c r="G6515" s="94">
        <v>0.16</v>
      </c>
      <c r="H6515" s="94">
        <v>3.3348466505246165E-2</v>
      </c>
      <c r="I6515" s="94">
        <v>0.11955904761904762</v>
      </c>
    </row>
    <row r="6516" spans="1:9" s="97" customFormat="1" ht="11.25" customHeight="1" x14ac:dyDescent="0.25">
      <c r="A6516" s="77">
        <v>6510</v>
      </c>
      <c r="B6516" s="76" t="s">
        <v>8396</v>
      </c>
      <c r="C6516" s="98" t="s">
        <v>1618</v>
      </c>
      <c r="D6516" s="77" t="s">
        <v>1586</v>
      </c>
      <c r="E6516" s="76" t="s">
        <v>6038</v>
      </c>
      <c r="F6516" s="94" t="s">
        <v>1596</v>
      </c>
      <c r="G6516" s="94">
        <v>0.1</v>
      </c>
      <c r="H6516" s="94">
        <v>4.274616626311542E-2</v>
      </c>
      <c r="I6516" s="94">
        <v>5.4047619047619046E-2</v>
      </c>
    </row>
    <row r="6517" spans="1:9" s="97" customFormat="1" ht="11.25" customHeight="1" x14ac:dyDescent="0.25">
      <c r="A6517" s="77">
        <v>6511</v>
      </c>
      <c r="B6517" s="76" t="s">
        <v>8395</v>
      </c>
      <c r="C6517" s="98" t="s">
        <v>1618</v>
      </c>
      <c r="D6517" s="77" t="s">
        <v>1586</v>
      </c>
      <c r="E6517" s="76" t="s">
        <v>6038</v>
      </c>
      <c r="F6517" s="94" t="s">
        <v>1596</v>
      </c>
      <c r="G6517" s="94">
        <v>6.3E-2</v>
      </c>
      <c r="H6517" s="94">
        <v>3.7530266343825665E-3</v>
      </c>
      <c r="I6517" s="94">
        <v>5.5929142857142858E-2</v>
      </c>
    </row>
    <row r="6518" spans="1:9" s="97" customFormat="1" ht="11.25" customHeight="1" x14ac:dyDescent="0.25">
      <c r="A6518" s="77">
        <v>6512</v>
      </c>
      <c r="B6518" s="76" t="s">
        <v>697</v>
      </c>
      <c r="C6518" s="98" t="s">
        <v>1638</v>
      </c>
      <c r="D6518" s="77" t="s">
        <v>1586</v>
      </c>
      <c r="E6518" s="76" t="s">
        <v>2334</v>
      </c>
      <c r="F6518" s="94" t="s">
        <v>1596</v>
      </c>
      <c r="G6518" s="94">
        <v>0.4</v>
      </c>
      <c r="H6518" s="94">
        <v>0.35958938660209849</v>
      </c>
      <c r="I6518" s="94">
        <v>3.8147619047619014E-2</v>
      </c>
    </row>
    <row r="6519" spans="1:9" s="97" customFormat="1" ht="11.25" customHeight="1" x14ac:dyDescent="0.25">
      <c r="A6519" s="77">
        <v>6513</v>
      </c>
      <c r="B6519" s="76" t="s">
        <v>8394</v>
      </c>
      <c r="C6519" s="98" t="s">
        <v>1618</v>
      </c>
      <c r="D6519" s="77" t="s">
        <v>1586</v>
      </c>
      <c r="E6519" s="76" t="s">
        <v>6038</v>
      </c>
      <c r="F6519" s="94" t="s">
        <v>1596</v>
      </c>
      <c r="G6519" s="94">
        <v>0.1</v>
      </c>
      <c r="H6519" s="94">
        <v>3.0801049233252623E-2</v>
      </c>
      <c r="I6519" s="94">
        <v>6.532380952380952E-2</v>
      </c>
    </row>
    <row r="6520" spans="1:9" s="97" customFormat="1" ht="11.25" customHeight="1" x14ac:dyDescent="0.25">
      <c r="A6520" s="77">
        <v>6514</v>
      </c>
      <c r="B6520" s="76" t="s">
        <v>8393</v>
      </c>
      <c r="C6520" s="98" t="s">
        <v>1618</v>
      </c>
      <c r="D6520" s="77" t="s">
        <v>1586</v>
      </c>
      <c r="E6520" s="76" t="s">
        <v>6038</v>
      </c>
      <c r="F6520" s="94" t="s">
        <v>1596</v>
      </c>
      <c r="G6520" s="94">
        <v>0.1</v>
      </c>
      <c r="H6520" s="94">
        <v>6.4000000000000001E-2</v>
      </c>
      <c r="I6520" s="94">
        <v>3.3983999999999993E-2</v>
      </c>
    </row>
    <row r="6521" spans="1:9" s="97" customFormat="1" ht="11.25" customHeight="1" x14ac:dyDescent="0.25">
      <c r="A6521" s="77">
        <v>6515</v>
      </c>
      <c r="B6521" s="76" t="s">
        <v>8392</v>
      </c>
      <c r="C6521" s="98" t="s">
        <v>1618</v>
      </c>
      <c r="D6521" s="77" t="s">
        <v>1586</v>
      </c>
      <c r="E6521" s="76" t="s">
        <v>6038</v>
      </c>
      <c r="F6521" s="94" t="s">
        <v>1596</v>
      </c>
      <c r="G6521" s="94">
        <v>0.1</v>
      </c>
      <c r="H6521" s="94">
        <v>3.7308313155770788E-2</v>
      </c>
      <c r="I6521" s="94">
        <v>5.9180952380952369E-2</v>
      </c>
    </row>
    <row r="6522" spans="1:9" s="97" customFormat="1" ht="11.25" customHeight="1" x14ac:dyDescent="0.25">
      <c r="A6522" s="77">
        <v>6516</v>
      </c>
      <c r="B6522" s="76" t="s">
        <v>8391</v>
      </c>
      <c r="C6522" s="98" t="s">
        <v>1618</v>
      </c>
      <c r="D6522" s="77" t="s">
        <v>1586</v>
      </c>
      <c r="E6522" s="76" t="s">
        <v>6038</v>
      </c>
      <c r="F6522" s="94" t="s">
        <v>1596</v>
      </c>
      <c r="G6522" s="94">
        <v>6.3E-2</v>
      </c>
      <c r="H6522" s="94">
        <v>4.4209999999999999E-2</v>
      </c>
      <c r="I6522" s="94">
        <v>1.7737759999999998E-2</v>
      </c>
    </row>
    <row r="6523" spans="1:9" s="97" customFormat="1" ht="11.25" customHeight="1" x14ac:dyDescent="0.25">
      <c r="A6523" s="77">
        <v>6517</v>
      </c>
      <c r="B6523" s="76" t="s">
        <v>8390</v>
      </c>
      <c r="C6523" s="98" t="s">
        <v>1618</v>
      </c>
      <c r="D6523" s="77" t="s">
        <v>1586</v>
      </c>
      <c r="E6523" s="76" t="s">
        <v>6038</v>
      </c>
      <c r="F6523" s="94" t="s">
        <v>1596</v>
      </c>
      <c r="G6523" s="94">
        <v>0.04</v>
      </c>
      <c r="H6523" s="94">
        <v>1.1819007263922519E-2</v>
      </c>
      <c r="I6523" s="94">
        <v>2.660285714285714E-2</v>
      </c>
    </row>
    <row r="6524" spans="1:9" s="97" customFormat="1" ht="11.25" customHeight="1" x14ac:dyDescent="0.25">
      <c r="A6524" s="77">
        <v>6518</v>
      </c>
      <c r="B6524" s="76" t="s">
        <v>8389</v>
      </c>
      <c r="C6524" s="98" t="s">
        <v>1618</v>
      </c>
      <c r="D6524" s="77" t="s">
        <v>1586</v>
      </c>
      <c r="E6524" s="76" t="s">
        <v>6038</v>
      </c>
      <c r="F6524" s="94" t="s">
        <v>1596</v>
      </c>
      <c r="G6524" s="94">
        <v>0.16</v>
      </c>
      <c r="H6524" s="94">
        <v>7.7088377723970952E-2</v>
      </c>
      <c r="I6524" s="94">
        <v>7.8268571428571423E-2</v>
      </c>
    </row>
    <row r="6525" spans="1:9" s="97" customFormat="1" ht="11.25" customHeight="1" x14ac:dyDescent="0.25">
      <c r="A6525" s="77">
        <v>6519</v>
      </c>
      <c r="B6525" s="76" t="s">
        <v>8388</v>
      </c>
      <c r="C6525" s="98" t="s">
        <v>1618</v>
      </c>
      <c r="D6525" s="77" t="s">
        <v>1586</v>
      </c>
      <c r="E6525" s="76" t="s">
        <v>6038</v>
      </c>
      <c r="F6525" s="94" t="s">
        <v>1596</v>
      </c>
      <c r="G6525" s="94">
        <v>0.25</v>
      </c>
      <c r="H6525" s="94">
        <v>0.11661117836965294</v>
      </c>
      <c r="I6525" s="94">
        <v>0.12591904761904762</v>
      </c>
    </row>
    <row r="6526" spans="1:9" s="97" customFormat="1" ht="11.25" customHeight="1" x14ac:dyDescent="0.25">
      <c r="A6526" s="77">
        <v>6520</v>
      </c>
      <c r="B6526" s="76" t="s">
        <v>8387</v>
      </c>
      <c r="C6526" s="98" t="s">
        <v>1618</v>
      </c>
      <c r="D6526" s="77" t="s">
        <v>1586</v>
      </c>
      <c r="E6526" s="76" t="s">
        <v>6038</v>
      </c>
      <c r="F6526" s="94" t="s">
        <v>1596</v>
      </c>
      <c r="G6526" s="94">
        <v>0.16</v>
      </c>
      <c r="H6526" s="94">
        <v>1.4800000000000001E-2</v>
      </c>
      <c r="I6526" s="94">
        <v>0.13706879999999999</v>
      </c>
    </row>
    <row r="6527" spans="1:9" s="97" customFormat="1" ht="11.25" customHeight="1" x14ac:dyDescent="0.25">
      <c r="A6527" s="77">
        <v>6521</v>
      </c>
      <c r="B6527" s="76" t="s">
        <v>8386</v>
      </c>
      <c r="C6527" s="98" t="s">
        <v>1618</v>
      </c>
      <c r="D6527" s="77" t="s">
        <v>1586</v>
      </c>
      <c r="E6527" s="76" t="s">
        <v>6038</v>
      </c>
      <c r="F6527" s="94" t="s">
        <v>1596</v>
      </c>
      <c r="G6527" s="94">
        <v>0.1</v>
      </c>
      <c r="H6527" s="94">
        <v>1.0719330104923324E-2</v>
      </c>
      <c r="I6527" s="94">
        <v>8.4280952380952373E-2</v>
      </c>
    </row>
    <row r="6528" spans="1:9" s="97" customFormat="1" ht="11.25" customHeight="1" x14ac:dyDescent="0.25">
      <c r="A6528" s="77">
        <v>6522</v>
      </c>
      <c r="B6528" s="76" t="s">
        <v>8385</v>
      </c>
      <c r="C6528" s="98" t="s">
        <v>1618</v>
      </c>
      <c r="D6528" s="77" t="s">
        <v>1586</v>
      </c>
      <c r="E6528" s="76" t="s">
        <v>6038</v>
      </c>
      <c r="F6528" s="94" t="s">
        <v>1596</v>
      </c>
      <c r="G6528" s="94">
        <v>0.04</v>
      </c>
      <c r="H6528" s="94">
        <v>9.1555690072639227E-3</v>
      </c>
      <c r="I6528" s="94">
        <v>2.9117142857142855E-2</v>
      </c>
    </row>
    <row r="6529" spans="1:9" s="97" customFormat="1" ht="11.25" customHeight="1" x14ac:dyDescent="0.25">
      <c r="A6529" s="77">
        <v>6523</v>
      </c>
      <c r="B6529" s="76" t="s">
        <v>8384</v>
      </c>
      <c r="C6529" s="98" t="s">
        <v>1618</v>
      </c>
      <c r="D6529" s="77" t="s">
        <v>1586</v>
      </c>
      <c r="E6529" s="76" t="s">
        <v>6038</v>
      </c>
      <c r="F6529" s="94" t="s">
        <v>1596</v>
      </c>
      <c r="G6529" s="94">
        <v>0.25</v>
      </c>
      <c r="H6529" s="94">
        <v>9.8577481840193715E-2</v>
      </c>
      <c r="I6529" s="94">
        <v>0.14294285714285712</v>
      </c>
    </row>
    <row r="6530" spans="1:9" s="97" customFormat="1" ht="11.25" customHeight="1" x14ac:dyDescent="0.25">
      <c r="A6530" s="77">
        <v>6524</v>
      </c>
      <c r="B6530" s="76" t="s">
        <v>8383</v>
      </c>
      <c r="C6530" s="98" t="s">
        <v>1618</v>
      </c>
      <c r="D6530" s="77" t="s">
        <v>1586</v>
      </c>
      <c r="E6530" s="76" t="s">
        <v>6038</v>
      </c>
      <c r="F6530" s="94" t="s">
        <v>1596</v>
      </c>
      <c r="G6530" s="94">
        <v>6.3E-2</v>
      </c>
      <c r="H6530" s="94">
        <v>4.1059999999999999E-2</v>
      </c>
      <c r="I6530" s="94">
        <v>2.0711359999999995E-2</v>
      </c>
    </row>
    <row r="6531" spans="1:9" s="97" customFormat="1" ht="11.25" customHeight="1" x14ac:dyDescent="0.25">
      <c r="A6531" s="77">
        <v>6525</v>
      </c>
      <c r="B6531" s="76" t="s">
        <v>8382</v>
      </c>
      <c r="C6531" s="98" t="s">
        <v>1618</v>
      </c>
      <c r="D6531" s="77" t="s">
        <v>1586</v>
      </c>
      <c r="E6531" s="76" t="s">
        <v>6038</v>
      </c>
      <c r="F6531" s="94" t="s">
        <v>1596</v>
      </c>
      <c r="G6531" s="94">
        <v>0.1</v>
      </c>
      <c r="H6531" s="94">
        <v>1.4331113801452786E-2</v>
      </c>
      <c r="I6531" s="94">
        <v>8.0871428571428566E-2</v>
      </c>
    </row>
    <row r="6532" spans="1:9" s="97" customFormat="1" ht="11.25" customHeight="1" x14ac:dyDescent="0.25">
      <c r="A6532" s="77">
        <v>6526</v>
      </c>
      <c r="B6532" s="76" t="s">
        <v>8381</v>
      </c>
      <c r="C6532" s="98" t="s">
        <v>1618</v>
      </c>
      <c r="D6532" s="77" t="s">
        <v>1586</v>
      </c>
      <c r="E6532" s="76" t="s">
        <v>6038</v>
      </c>
      <c r="F6532" s="94" t="s">
        <v>1596</v>
      </c>
      <c r="G6532" s="94">
        <v>0.1</v>
      </c>
      <c r="H6532" s="94">
        <v>7.0999999999999994E-2</v>
      </c>
      <c r="I6532" s="94">
        <v>2.7375999999999998E-2</v>
      </c>
    </row>
    <row r="6533" spans="1:9" s="97" customFormat="1" ht="11.25" customHeight="1" x14ac:dyDescent="0.25">
      <c r="A6533" s="77">
        <v>6527</v>
      </c>
      <c r="B6533" s="76" t="s">
        <v>4240</v>
      </c>
      <c r="C6533" s="98" t="s">
        <v>1609</v>
      </c>
      <c r="D6533" s="77" t="s">
        <v>1586</v>
      </c>
      <c r="E6533" s="76" t="s">
        <v>8380</v>
      </c>
      <c r="F6533" s="94" t="s">
        <v>1596</v>
      </c>
      <c r="G6533" s="94">
        <v>0.25</v>
      </c>
      <c r="H6533" s="94">
        <v>3.5053470540758677E-2</v>
      </c>
      <c r="I6533" s="94">
        <v>0.20290952380952382</v>
      </c>
    </row>
    <row r="6534" spans="1:9" s="97" customFormat="1" ht="11.25" customHeight="1" x14ac:dyDescent="0.25">
      <c r="A6534" s="77">
        <v>6528</v>
      </c>
      <c r="B6534" s="76" t="s">
        <v>8379</v>
      </c>
      <c r="C6534" s="98" t="s">
        <v>1618</v>
      </c>
      <c r="D6534" s="77" t="s">
        <v>1586</v>
      </c>
      <c r="E6534" s="76" t="s">
        <v>7856</v>
      </c>
      <c r="F6534" s="94" t="s">
        <v>1596</v>
      </c>
      <c r="G6534" s="94">
        <v>0.16</v>
      </c>
      <c r="H6534" s="94">
        <v>7.8188054882970138E-3</v>
      </c>
      <c r="I6534" s="94">
        <v>0.1436590476190476</v>
      </c>
    </row>
    <row r="6535" spans="1:9" s="97" customFormat="1" ht="11.25" customHeight="1" x14ac:dyDescent="0.25">
      <c r="A6535" s="77">
        <v>6529</v>
      </c>
      <c r="B6535" s="76" t="s">
        <v>8378</v>
      </c>
      <c r="C6535" s="98" t="s">
        <v>1618</v>
      </c>
      <c r="D6535" s="77" t="s">
        <v>1586</v>
      </c>
      <c r="E6535" s="76" t="s">
        <v>8331</v>
      </c>
      <c r="F6535" s="94" t="s">
        <v>1596</v>
      </c>
      <c r="G6535" s="94">
        <v>6.3E-2</v>
      </c>
      <c r="H6535" s="94">
        <v>4.8542171105730433E-2</v>
      </c>
      <c r="I6535" s="94">
        <v>1.3648190476190472E-2</v>
      </c>
    </row>
    <row r="6536" spans="1:9" s="97" customFormat="1" ht="11.25" customHeight="1" x14ac:dyDescent="0.25">
      <c r="A6536" s="77">
        <v>6530</v>
      </c>
      <c r="B6536" s="76" t="s">
        <v>8377</v>
      </c>
      <c r="C6536" s="98" t="s">
        <v>1618</v>
      </c>
      <c r="D6536" s="77" t="s">
        <v>1586</v>
      </c>
      <c r="E6536" s="76" t="s">
        <v>8331</v>
      </c>
      <c r="F6536" s="94" t="s">
        <v>1596</v>
      </c>
      <c r="G6536" s="94">
        <v>6.3E-2</v>
      </c>
      <c r="H6536" s="94">
        <v>2.1539548022598869E-2</v>
      </c>
      <c r="I6536" s="94">
        <v>3.9138666666666676E-2</v>
      </c>
    </row>
    <row r="6537" spans="1:9" s="97" customFormat="1" ht="11.25" customHeight="1" x14ac:dyDescent="0.25">
      <c r="A6537" s="77">
        <v>6531</v>
      </c>
      <c r="B6537" s="76" t="s">
        <v>8376</v>
      </c>
      <c r="C6537" s="98" t="s">
        <v>1618</v>
      </c>
      <c r="D6537" s="77" t="s">
        <v>1586</v>
      </c>
      <c r="E6537" s="76" t="s">
        <v>8331</v>
      </c>
      <c r="F6537" s="94" t="s">
        <v>1596</v>
      </c>
      <c r="G6537" s="94">
        <v>0.25</v>
      </c>
      <c r="H6537" s="94">
        <v>1.085552865213882E-2</v>
      </c>
      <c r="I6537" s="94">
        <v>0.22575238095238095</v>
      </c>
    </row>
    <row r="6538" spans="1:9" s="97" customFormat="1" ht="11.25" customHeight="1" x14ac:dyDescent="0.25">
      <c r="A6538" s="77">
        <v>6532</v>
      </c>
      <c r="B6538" s="76" t="s">
        <v>8375</v>
      </c>
      <c r="C6538" s="98" t="s">
        <v>1618</v>
      </c>
      <c r="D6538" s="77" t="s">
        <v>1586</v>
      </c>
      <c r="E6538" s="76" t="s">
        <v>8331</v>
      </c>
      <c r="F6538" s="94" t="s">
        <v>1596</v>
      </c>
      <c r="G6538" s="94">
        <v>0.25</v>
      </c>
      <c r="H6538" s="94">
        <v>0.17449999999999999</v>
      </c>
      <c r="I6538" s="94">
        <v>7.1271999999999988E-2</v>
      </c>
    </row>
    <row r="6539" spans="1:9" s="97" customFormat="1" ht="11.25" customHeight="1" x14ac:dyDescent="0.25">
      <c r="A6539" s="77">
        <v>6533</v>
      </c>
      <c r="B6539" s="76" t="s">
        <v>8374</v>
      </c>
      <c r="C6539" s="98" t="s">
        <v>1618</v>
      </c>
      <c r="D6539" s="77" t="s">
        <v>1586</v>
      </c>
      <c r="E6539" s="76" t="s">
        <v>8331</v>
      </c>
      <c r="F6539" s="94" t="s">
        <v>1596</v>
      </c>
      <c r="G6539" s="94">
        <v>0.25</v>
      </c>
      <c r="H6539" s="94">
        <v>2.2558514931396288E-2</v>
      </c>
      <c r="I6539" s="94">
        <v>0.21470476190476187</v>
      </c>
    </row>
    <row r="6540" spans="1:9" s="97" customFormat="1" ht="11.25" customHeight="1" x14ac:dyDescent="0.25">
      <c r="A6540" s="77">
        <v>6534</v>
      </c>
      <c r="B6540" s="76" t="s">
        <v>8373</v>
      </c>
      <c r="C6540" s="98" t="s">
        <v>1618</v>
      </c>
      <c r="D6540" s="77" t="s">
        <v>1586</v>
      </c>
      <c r="E6540" s="76" t="s">
        <v>8331</v>
      </c>
      <c r="F6540" s="94" t="s">
        <v>1596</v>
      </c>
      <c r="G6540" s="94">
        <v>0.04</v>
      </c>
      <c r="H6540" s="94">
        <v>2.5999999999999999E-2</v>
      </c>
      <c r="I6540" s="94">
        <v>1.3215999999999999E-2</v>
      </c>
    </row>
    <row r="6541" spans="1:9" s="97" customFormat="1" ht="11.25" customHeight="1" x14ac:dyDescent="0.25">
      <c r="A6541" s="77">
        <v>6535</v>
      </c>
      <c r="B6541" s="76" t="s">
        <v>8372</v>
      </c>
      <c r="C6541" s="98" t="s">
        <v>1618</v>
      </c>
      <c r="D6541" s="77" t="s">
        <v>1586</v>
      </c>
      <c r="E6541" s="76" t="s">
        <v>8331</v>
      </c>
      <c r="F6541" s="94" t="s">
        <v>1596</v>
      </c>
      <c r="G6541" s="94">
        <v>0.2</v>
      </c>
      <c r="H6541" s="94">
        <v>3.9295803066989512E-3</v>
      </c>
      <c r="I6541" s="94">
        <v>0.18509047619047619</v>
      </c>
    </row>
    <row r="6542" spans="1:9" s="97" customFormat="1" ht="11.25" customHeight="1" x14ac:dyDescent="0.25">
      <c r="A6542" s="77">
        <v>6536</v>
      </c>
      <c r="B6542" s="76" t="s">
        <v>8371</v>
      </c>
      <c r="C6542" s="98" t="s">
        <v>1618</v>
      </c>
      <c r="D6542" s="77" t="s">
        <v>1586</v>
      </c>
      <c r="E6542" s="76" t="s">
        <v>8331</v>
      </c>
      <c r="F6542" s="94" t="s">
        <v>1596</v>
      </c>
      <c r="G6542" s="94">
        <v>0.25</v>
      </c>
      <c r="H6542" s="94">
        <v>1.4038539144471349E-2</v>
      </c>
      <c r="I6542" s="94">
        <v>0.22274761904761906</v>
      </c>
    </row>
    <row r="6543" spans="1:9" s="97" customFormat="1" ht="11.25" customHeight="1" x14ac:dyDescent="0.25">
      <c r="A6543" s="77">
        <v>6537</v>
      </c>
      <c r="B6543" s="76" t="s">
        <v>3473</v>
      </c>
      <c r="C6543" s="98" t="s">
        <v>1640</v>
      </c>
      <c r="D6543" s="77" t="s">
        <v>1586</v>
      </c>
      <c r="E6543" s="76" t="s">
        <v>8048</v>
      </c>
      <c r="F6543" s="94" t="s">
        <v>1596</v>
      </c>
      <c r="G6543" s="94">
        <v>0.25</v>
      </c>
      <c r="H6543" s="94">
        <v>3.1068401937046009E-2</v>
      </c>
      <c r="I6543" s="94">
        <v>0.20667142857142856</v>
      </c>
    </row>
    <row r="6544" spans="1:9" s="97" customFormat="1" ht="11.25" customHeight="1" x14ac:dyDescent="0.25">
      <c r="A6544" s="77">
        <v>6538</v>
      </c>
      <c r="B6544" s="76" t="s">
        <v>8370</v>
      </c>
      <c r="C6544" s="98" t="s">
        <v>1618</v>
      </c>
      <c r="D6544" s="77" t="s">
        <v>1586</v>
      </c>
      <c r="E6544" s="76" t="s">
        <v>8331</v>
      </c>
      <c r="F6544" s="94" t="s">
        <v>1596</v>
      </c>
      <c r="G6544" s="94">
        <v>0.16</v>
      </c>
      <c r="H6544" s="94">
        <v>6.3433212267958033E-2</v>
      </c>
      <c r="I6544" s="94">
        <v>9.1159047619047612E-2</v>
      </c>
    </row>
    <row r="6545" spans="1:9" s="97" customFormat="1" ht="11.25" customHeight="1" x14ac:dyDescent="0.25">
      <c r="A6545" s="77">
        <v>6539</v>
      </c>
      <c r="B6545" s="76" t="s">
        <v>8369</v>
      </c>
      <c r="C6545" s="98" t="s">
        <v>1618</v>
      </c>
      <c r="D6545" s="77" t="s">
        <v>1586</v>
      </c>
      <c r="E6545" s="76" t="s">
        <v>8331</v>
      </c>
      <c r="F6545" s="94" t="s">
        <v>1596</v>
      </c>
      <c r="G6545" s="94">
        <v>0.4</v>
      </c>
      <c r="H6545" s="94">
        <v>3.3131557707828899E-2</v>
      </c>
      <c r="I6545" s="94">
        <v>0.34632380952380948</v>
      </c>
    </row>
    <row r="6546" spans="1:9" s="97" customFormat="1" ht="11.25" customHeight="1" x14ac:dyDescent="0.25">
      <c r="A6546" s="77">
        <v>6540</v>
      </c>
      <c r="B6546" s="76" t="s">
        <v>3395</v>
      </c>
      <c r="C6546" s="98" t="s">
        <v>1640</v>
      </c>
      <c r="D6546" s="77" t="s">
        <v>1586</v>
      </c>
      <c r="E6546" s="76" t="s">
        <v>8368</v>
      </c>
      <c r="F6546" s="94" t="s">
        <v>1596</v>
      </c>
      <c r="G6546" s="94">
        <v>0.06</v>
      </c>
      <c r="H6546" s="94">
        <v>1.0729418886198546E-2</v>
      </c>
      <c r="I6546" s="94">
        <v>4.6511428571428572E-2</v>
      </c>
    </row>
    <row r="6547" spans="1:9" s="97" customFormat="1" ht="11.25" customHeight="1" x14ac:dyDescent="0.25">
      <c r="A6547" s="77">
        <v>6541</v>
      </c>
      <c r="B6547" s="76" t="s">
        <v>3409</v>
      </c>
      <c r="C6547" s="98" t="s">
        <v>1640</v>
      </c>
      <c r="D6547" s="77" t="s">
        <v>1586</v>
      </c>
      <c r="E6547" s="76" t="s">
        <v>7959</v>
      </c>
      <c r="F6547" s="94" t="s">
        <v>1596</v>
      </c>
      <c r="G6547" s="94">
        <v>0.16</v>
      </c>
      <c r="H6547" s="94">
        <v>0.16</v>
      </c>
      <c r="I6547" s="94">
        <v>0</v>
      </c>
    </row>
    <row r="6548" spans="1:9" s="97" customFormat="1" ht="11.25" customHeight="1" x14ac:dyDescent="0.25">
      <c r="A6548" s="77">
        <v>6542</v>
      </c>
      <c r="B6548" s="76" t="s">
        <v>3333</v>
      </c>
      <c r="C6548" s="98" t="s">
        <v>1640</v>
      </c>
      <c r="D6548" s="77" t="s">
        <v>1586</v>
      </c>
      <c r="E6548" s="76" t="s">
        <v>7916</v>
      </c>
      <c r="F6548" s="94" t="s">
        <v>1596</v>
      </c>
      <c r="G6548" s="94">
        <v>0.16</v>
      </c>
      <c r="H6548" s="94">
        <v>0.12941384180790963</v>
      </c>
      <c r="I6548" s="94">
        <v>2.8873333333333317E-2</v>
      </c>
    </row>
    <row r="6549" spans="1:9" s="97" customFormat="1" ht="11.25" customHeight="1" x14ac:dyDescent="0.25">
      <c r="A6549" s="77">
        <v>6543</v>
      </c>
      <c r="B6549" s="76" t="s">
        <v>734</v>
      </c>
      <c r="C6549" s="98" t="s">
        <v>1701</v>
      </c>
      <c r="D6549" s="77" t="s">
        <v>1586</v>
      </c>
      <c r="E6549" s="76" t="s">
        <v>7838</v>
      </c>
      <c r="F6549" s="94" t="s">
        <v>1596</v>
      </c>
      <c r="G6549" s="94">
        <v>0.1</v>
      </c>
      <c r="H6549" s="94">
        <v>1.6974374495560936E-2</v>
      </c>
      <c r="I6549" s="94">
        <v>7.8376190476190474E-2</v>
      </c>
    </row>
    <row r="6550" spans="1:9" s="97" customFormat="1" ht="11.25" customHeight="1" x14ac:dyDescent="0.25">
      <c r="A6550" s="77">
        <v>6544</v>
      </c>
      <c r="B6550" s="76" t="s">
        <v>8367</v>
      </c>
      <c r="C6550" s="98" t="s">
        <v>1701</v>
      </c>
      <c r="D6550" s="77" t="s">
        <v>1586</v>
      </c>
      <c r="E6550" s="76" t="s">
        <v>7838</v>
      </c>
      <c r="F6550" s="94" t="s">
        <v>1596</v>
      </c>
      <c r="G6550" s="94">
        <v>0.1</v>
      </c>
      <c r="H6550" s="94">
        <v>5.3999999999999999E-2</v>
      </c>
      <c r="I6550" s="94">
        <v>4.3423999999999997E-2</v>
      </c>
    </row>
    <row r="6551" spans="1:9" s="97" customFormat="1" ht="11.25" customHeight="1" x14ac:dyDescent="0.25">
      <c r="A6551" s="77">
        <v>6545</v>
      </c>
      <c r="B6551" s="76" t="s">
        <v>9570</v>
      </c>
      <c r="C6551" s="98" t="s">
        <v>1631</v>
      </c>
      <c r="D6551" s="77" t="s">
        <v>1586</v>
      </c>
      <c r="E6551" s="76" t="s">
        <v>7800</v>
      </c>
      <c r="F6551" s="94" t="s">
        <v>1596</v>
      </c>
      <c r="G6551" s="94">
        <v>0.04</v>
      </c>
      <c r="H6551" s="94">
        <v>0.04</v>
      </c>
      <c r="I6551" s="94">
        <v>0</v>
      </c>
    </row>
    <row r="6552" spans="1:9" s="97" customFormat="1" ht="11.25" customHeight="1" x14ac:dyDescent="0.25">
      <c r="A6552" s="77">
        <v>6546</v>
      </c>
      <c r="B6552" s="76" t="s">
        <v>8366</v>
      </c>
      <c r="C6552" s="98" t="s">
        <v>1618</v>
      </c>
      <c r="D6552" s="77" t="s">
        <v>1586</v>
      </c>
      <c r="E6552" s="76" t="s">
        <v>7996</v>
      </c>
      <c r="F6552" s="94" t="s">
        <v>1596</v>
      </c>
      <c r="G6552" s="94">
        <v>0.04</v>
      </c>
      <c r="H6552" s="94">
        <v>1.3286924939467313E-2</v>
      </c>
      <c r="I6552" s="94">
        <v>2.5217142857142858E-2</v>
      </c>
    </row>
    <row r="6553" spans="1:9" s="97" customFormat="1" ht="11.25" customHeight="1" x14ac:dyDescent="0.25">
      <c r="A6553" s="77">
        <v>6547</v>
      </c>
      <c r="B6553" s="76" t="s">
        <v>8365</v>
      </c>
      <c r="C6553" s="98" t="s">
        <v>1618</v>
      </c>
      <c r="D6553" s="77" t="s">
        <v>1586</v>
      </c>
      <c r="E6553" s="76" t="s">
        <v>7996</v>
      </c>
      <c r="F6553" s="94" t="s">
        <v>1596</v>
      </c>
      <c r="G6553" s="94">
        <v>0.1</v>
      </c>
      <c r="H6553" s="94">
        <v>2.2296206618240517E-2</v>
      </c>
      <c r="I6553" s="94">
        <v>7.3352380952380947E-2</v>
      </c>
    </row>
    <row r="6554" spans="1:9" s="97" customFormat="1" ht="11.25" customHeight="1" x14ac:dyDescent="0.25">
      <c r="A6554" s="77">
        <v>6548</v>
      </c>
      <c r="B6554" s="76" t="s">
        <v>8364</v>
      </c>
      <c r="C6554" s="98" t="s">
        <v>1618</v>
      </c>
      <c r="D6554" s="77" t="s">
        <v>1586</v>
      </c>
      <c r="E6554" s="76" t="s">
        <v>7996</v>
      </c>
      <c r="F6554" s="94" t="s">
        <v>1596</v>
      </c>
      <c r="G6554" s="94">
        <v>0.25</v>
      </c>
      <c r="H6554" s="94">
        <v>2.6705004035512511E-2</v>
      </c>
      <c r="I6554" s="94">
        <v>0.21079047619047619</v>
      </c>
    </row>
    <row r="6555" spans="1:9" s="97" customFormat="1" ht="11.25" customHeight="1" x14ac:dyDescent="0.25">
      <c r="A6555" s="77">
        <v>6549</v>
      </c>
      <c r="B6555" s="76" t="s">
        <v>8363</v>
      </c>
      <c r="C6555" s="98" t="s">
        <v>1618</v>
      </c>
      <c r="D6555" s="77" t="s">
        <v>1586</v>
      </c>
      <c r="E6555" s="76" t="s">
        <v>7996</v>
      </c>
      <c r="F6555" s="94" t="s">
        <v>1596</v>
      </c>
      <c r="G6555" s="94">
        <v>0.1</v>
      </c>
      <c r="H6555" s="94">
        <v>3.0876715092816791E-2</v>
      </c>
      <c r="I6555" s="94">
        <v>6.5252380952380951E-2</v>
      </c>
    </row>
    <row r="6556" spans="1:9" s="97" customFormat="1" ht="11.25" customHeight="1" x14ac:dyDescent="0.25">
      <c r="A6556" s="77">
        <v>6550</v>
      </c>
      <c r="B6556" s="76" t="s">
        <v>5520</v>
      </c>
      <c r="C6556" s="98" t="s">
        <v>1633</v>
      </c>
      <c r="D6556" s="77" t="s">
        <v>1586</v>
      </c>
      <c r="E6556" s="76" t="s">
        <v>7620</v>
      </c>
      <c r="F6556" s="94" t="s">
        <v>1596</v>
      </c>
      <c r="G6556" s="94">
        <v>0.1</v>
      </c>
      <c r="H6556" s="94">
        <v>6.8000000000000005E-2</v>
      </c>
      <c r="I6556" s="94">
        <v>3.0207999999999999E-2</v>
      </c>
    </row>
    <row r="6557" spans="1:9" s="97" customFormat="1" ht="11.25" customHeight="1" x14ac:dyDescent="0.25">
      <c r="A6557" s="77">
        <v>6551</v>
      </c>
      <c r="B6557" s="76" t="s">
        <v>5519</v>
      </c>
      <c r="C6557" s="98" t="s">
        <v>1633</v>
      </c>
      <c r="D6557" s="77" t="s">
        <v>1586</v>
      </c>
      <c r="E6557" s="76" t="s">
        <v>5518</v>
      </c>
      <c r="F6557" s="94" t="s">
        <v>1596</v>
      </c>
      <c r="G6557" s="94">
        <v>0.25</v>
      </c>
      <c r="H6557" s="94">
        <v>0.16450000000000001</v>
      </c>
      <c r="I6557" s="94">
        <v>8.0711999999999992E-2</v>
      </c>
    </row>
    <row r="6558" spans="1:9" s="97" customFormat="1" ht="11.25" customHeight="1" x14ac:dyDescent="0.25">
      <c r="A6558" s="77">
        <v>6552</v>
      </c>
      <c r="B6558" s="76" t="s">
        <v>8362</v>
      </c>
      <c r="C6558" s="98" t="s">
        <v>1618</v>
      </c>
      <c r="D6558" s="77" t="s">
        <v>1586</v>
      </c>
      <c r="E6558" s="76" t="s">
        <v>7676</v>
      </c>
      <c r="F6558" s="94" t="s">
        <v>1596</v>
      </c>
      <c r="G6558" s="94">
        <v>0.1</v>
      </c>
      <c r="H6558" s="94">
        <v>7.0989709443099291E-2</v>
      </c>
      <c r="I6558" s="94">
        <v>2.738571428571427E-2</v>
      </c>
    </row>
    <row r="6559" spans="1:9" s="97" customFormat="1" ht="11.25" customHeight="1" x14ac:dyDescent="0.25">
      <c r="A6559" s="77">
        <v>6553</v>
      </c>
      <c r="B6559" s="76" t="s">
        <v>8361</v>
      </c>
      <c r="C6559" s="98" t="s">
        <v>1618</v>
      </c>
      <c r="D6559" s="77" t="s">
        <v>1586</v>
      </c>
      <c r="E6559" s="76" t="s">
        <v>7676</v>
      </c>
      <c r="F6559" s="94" t="s">
        <v>1596</v>
      </c>
      <c r="G6559" s="94">
        <v>0.16</v>
      </c>
      <c r="H6559" s="94">
        <v>3.3454398708636E-2</v>
      </c>
      <c r="I6559" s="94">
        <v>0.1194590476190476</v>
      </c>
    </row>
    <row r="6560" spans="1:9" s="97" customFormat="1" ht="11.25" customHeight="1" x14ac:dyDescent="0.25">
      <c r="A6560" s="77">
        <v>6554</v>
      </c>
      <c r="B6560" s="76" t="s">
        <v>8360</v>
      </c>
      <c r="C6560" s="98" t="s">
        <v>1618</v>
      </c>
      <c r="D6560" s="77" t="s">
        <v>1586</v>
      </c>
      <c r="E6560" s="76" t="s">
        <v>7676</v>
      </c>
      <c r="F6560" s="94" t="s">
        <v>1596</v>
      </c>
      <c r="G6560" s="94">
        <v>0.1</v>
      </c>
      <c r="H6560" s="94">
        <v>3.741424535916061E-2</v>
      </c>
      <c r="I6560" s="94">
        <v>5.908095238095238E-2</v>
      </c>
    </row>
    <row r="6561" spans="1:9" s="97" customFormat="1" ht="11.25" customHeight="1" x14ac:dyDescent="0.25">
      <c r="A6561" s="77">
        <v>6555</v>
      </c>
      <c r="B6561" s="76" t="s">
        <v>8359</v>
      </c>
      <c r="C6561" s="98" t="s">
        <v>1618</v>
      </c>
      <c r="D6561" s="77" t="s">
        <v>1586</v>
      </c>
      <c r="E6561" s="76" t="s">
        <v>7900</v>
      </c>
      <c r="F6561" s="94" t="s">
        <v>1596</v>
      </c>
      <c r="G6561" s="94">
        <v>0.1</v>
      </c>
      <c r="H6561" s="94">
        <v>6.0189669087974171E-2</v>
      </c>
      <c r="I6561" s="94">
        <v>3.7580952380952375E-2</v>
      </c>
    </row>
    <row r="6562" spans="1:9" s="97" customFormat="1" ht="11.25" customHeight="1" x14ac:dyDescent="0.25">
      <c r="A6562" s="77">
        <v>6556</v>
      </c>
      <c r="B6562" s="76" t="s">
        <v>8358</v>
      </c>
      <c r="C6562" s="98" t="s">
        <v>1618</v>
      </c>
      <c r="D6562" s="77" t="s">
        <v>1586</v>
      </c>
      <c r="E6562" s="76" t="s">
        <v>7900</v>
      </c>
      <c r="F6562" s="94" t="s">
        <v>1596</v>
      </c>
      <c r="G6562" s="94">
        <v>0.04</v>
      </c>
      <c r="H6562" s="94">
        <v>5.3974979822437449E-3</v>
      </c>
      <c r="I6562" s="94">
        <v>3.2664761904761905E-2</v>
      </c>
    </row>
    <row r="6563" spans="1:9" s="97" customFormat="1" ht="11.25" customHeight="1" x14ac:dyDescent="0.25">
      <c r="A6563" s="77">
        <v>6557</v>
      </c>
      <c r="B6563" s="76" t="s">
        <v>8357</v>
      </c>
      <c r="C6563" s="98" t="s">
        <v>1618</v>
      </c>
      <c r="D6563" s="77" t="s">
        <v>1586</v>
      </c>
      <c r="E6563" s="76" t="s">
        <v>7900</v>
      </c>
      <c r="F6563" s="94" t="s">
        <v>1596</v>
      </c>
      <c r="G6563" s="94">
        <v>0.16</v>
      </c>
      <c r="H6563" s="94">
        <v>7.7683615819209044E-3</v>
      </c>
      <c r="I6563" s="94">
        <v>0.14370666666666665</v>
      </c>
    </row>
    <row r="6564" spans="1:9" s="97" customFormat="1" ht="11.25" customHeight="1" x14ac:dyDescent="0.25">
      <c r="A6564" s="77">
        <v>6558</v>
      </c>
      <c r="B6564" s="76" t="s">
        <v>8356</v>
      </c>
      <c r="C6564" s="98" t="s">
        <v>1618</v>
      </c>
      <c r="D6564" s="77" t="s">
        <v>1586</v>
      </c>
      <c r="E6564" s="76" t="s">
        <v>7900</v>
      </c>
      <c r="F6564" s="94" t="s">
        <v>1596</v>
      </c>
      <c r="G6564" s="94">
        <v>0.25</v>
      </c>
      <c r="H6564" s="94">
        <v>7.2316384180790963E-2</v>
      </c>
      <c r="I6564" s="94">
        <v>0.16773333333333332</v>
      </c>
    </row>
    <row r="6565" spans="1:9" s="97" customFormat="1" ht="11.25" customHeight="1" x14ac:dyDescent="0.25">
      <c r="A6565" s="77">
        <v>6559</v>
      </c>
      <c r="B6565" s="76" t="s">
        <v>8355</v>
      </c>
      <c r="C6565" s="98" t="s">
        <v>1618</v>
      </c>
      <c r="D6565" s="77" t="s">
        <v>1586</v>
      </c>
      <c r="E6565" s="76" t="s">
        <v>7900</v>
      </c>
      <c r="F6565" s="94" t="s">
        <v>1596</v>
      </c>
      <c r="G6565" s="94">
        <v>0.1</v>
      </c>
      <c r="H6565" s="94">
        <v>6.0800040355125096E-2</v>
      </c>
      <c r="I6565" s="94">
        <v>3.7004761904761908E-2</v>
      </c>
    </row>
    <row r="6566" spans="1:9" s="97" customFormat="1" ht="11.25" customHeight="1" x14ac:dyDescent="0.25">
      <c r="A6566" s="77">
        <v>6560</v>
      </c>
      <c r="B6566" s="76" t="s">
        <v>8354</v>
      </c>
      <c r="C6566" s="98" t="s">
        <v>1618</v>
      </c>
      <c r="D6566" s="77" t="s">
        <v>1586</v>
      </c>
      <c r="E6566" s="76" t="s">
        <v>7900</v>
      </c>
      <c r="F6566" s="94" t="s">
        <v>1596</v>
      </c>
      <c r="G6566" s="94">
        <v>0.16</v>
      </c>
      <c r="H6566" s="94">
        <v>2.2987288135593222E-2</v>
      </c>
      <c r="I6566" s="94">
        <v>0.12934000000000001</v>
      </c>
    </row>
    <row r="6567" spans="1:9" s="97" customFormat="1" ht="11.25" customHeight="1" x14ac:dyDescent="0.25">
      <c r="A6567" s="77">
        <v>6561</v>
      </c>
      <c r="B6567" s="76" t="s">
        <v>8353</v>
      </c>
      <c r="C6567" s="98" t="s">
        <v>1618</v>
      </c>
      <c r="D6567" s="77" t="s">
        <v>1586</v>
      </c>
      <c r="E6567" s="76" t="s">
        <v>7900</v>
      </c>
      <c r="F6567" s="94" t="s">
        <v>1596</v>
      </c>
      <c r="G6567" s="94">
        <v>6.3E-2</v>
      </c>
      <c r="H6567" s="94">
        <v>3.9356335754640835E-2</v>
      </c>
      <c r="I6567" s="94">
        <v>2.2319619047619046E-2</v>
      </c>
    </row>
    <row r="6568" spans="1:9" s="97" customFormat="1" ht="11.25" customHeight="1" x14ac:dyDescent="0.25">
      <c r="A6568" s="77">
        <v>6562</v>
      </c>
      <c r="B6568" s="76" t="s">
        <v>8352</v>
      </c>
      <c r="C6568" s="98" t="s">
        <v>1618</v>
      </c>
      <c r="D6568" s="77" t="s">
        <v>1586</v>
      </c>
      <c r="E6568" s="76" t="s">
        <v>7900</v>
      </c>
      <c r="F6568" s="94" t="s">
        <v>1596</v>
      </c>
      <c r="G6568" s="94">
        <v>0.25</v>
      </c>
      <c r="H6568" s="94">
        <v>0.12529257465698143</v>
      </c>
      <c r="I6568" s="94">
        <v>0.11772380952380951</v>
      </c>
    </row>
    <row r="6569" spans="1:9" s="97" customFormat="1" ht="11.25" customHeight="1" x14ac:dyDescent="0.25">
      <c r="A6569" s="77">
        <v>6563</v>
      </c>
      <c r="B6569" s="76" t="s">
        <v>8351</v>
      </c>
      <c r="C6569" s="98" t="s">
        <v>1618</v>
      </c>
      <c r="D6569" s="77" t="s">
        <v>1586</v>
      </c>
      <c r="E6569" s="76" t="s">
        <v>7900</v>
      </c>
      <c r="F6569" s="94" t="s">
        <v>1596</v>
      </c>
      <c r="G6569" s="94">
        <v>0.16</v>
      </c>
      <c r="H6569" s="94">
        <v>0.10172518159806296</v>
      </c>
      <c r="I6569" s="94">
        <v>5.5011428571428558E-2</v>
      </c>
    </row>
    <row r="6570" spans="1:9" s="97" customFormat="1" ht="11.25" customHeight="1" x14ac:dyDescent="0.25">
      <c r="A6570" s="77">
        <v>6564</v>
      </c>
      <c r="B6570" s="76" t="s">
        <v>8350</v>
      </c>
      <c r="C6570" s="98" t="s">
        <v>1618</v>
      </c>
      <c r="D6570" s="77" t="s">
        <v>1586</v>
      </c>
      <c r="E6570" s="76" t="s">
        <v>7900</v>
      </c>
      <c r="F6570" s="94" t="s">
        <v>1596</v>
      </c>
      <c r="G6570" s="94">
        <v>0.16</v>
      </c>
      <c r="H6570" s="94">
        <v>6.2187247780468122E-2</v>
      </c>
      <c r="I6570" s="94">
        <v>9.2335238095238095E-2</v>
      </c>
    </row>
    <row r="6571" spans="1:9" s="97" customFormat="1" ht="11.25" customHeight="1" x14ac:dyDescent="0.25">
      <c r="A6571" s="77">
        <v>6565</v>
      </c>
      <c r="B6571" s="76" t="s">
        <v>8349</v>
      </c>
      <c r="C6571" s="98" t="s">
        <v>1618</v>
      </c>
      <c r="D6571" s="77" t="s">
        <v>1586</v>
      </c>
      <c r="E6571" s="76" t="s">
        <v>7886</v>
      </c>
      <c r="F6571" s="94" t="s">
        <v>1596</v>
      </c>
      <c r="G6571" s="94">
        <v>0.1</v>
      </c>
      <c r="H6571" s="94">
        <v>3.0710250201775625E-2</v>
      </c>
      <c r="I6571" s="94">
        <v>6.5409523809523806E-2</v>
      </c>
    </row>
    <row r="6572" spans="1:9" s="97" customFormat="1" ht="11.25" customHeight="1" x14ac:dyDescent="0.25">
      <c r="A6572" s="77">
        <v>6566</v>
      </c>
      <c r="B6572" s="76" t="s">
        <v>8348</v>
      </c>
      <c r="C6572" s="98" t="s">
        <v>1618</v>
      </c>
      <c r="D6572" s="77" t="s">
        <v>1586</v>
      </c>
      <c r="E6572" s="76" t="s">
        <v>7886</v>
      </c>
      <c r="F6572" s="94" t="s">
        <v>1596</v>
      </c>
      <c r="G6572" s="94">
        <v>0.1</v>
      </c>
      <c r="H6572" s="94">
        <v>7.5776836158192099E-2</v>
      </c>
      <c r="I6572" s="94">
        <v>2.286666666666666E-2</v>
      </c>
    </row>
    <row r="6573" spans="1:9" s="97" customFormat="1" ht="11.25" customHeight="1" x14ac:dyDescent="0.25">
      <c r="A6573" s="77">
        <v>6567</v>
      </c>
      <c r="B6573" s="76" t="s">
        <v>8347</v>
      </c>
      <c r="C6573" s="98" t="s">
        <v>1618</v>
      </c>
      <c r="D6573" s="77" t="s">
        <v>1586</v>
      </c>
      <c r="E6573" s="76" t="s">
        <v>7886</v>
      </c>
      <c r="F6573" s="94" t="s">
        <v>1596</v>
      </c>
      <c r="G6573" s="94">
        <v>0.1</v>
      </c>
      <c r="H6573" s="94">
        <v>2.4092009685230023E-2</v>
      </c>
      <c r="I6573" s="94">
        <v>7.1657142857142864E-2</v>
      </c>
    </row>
    <row r="6574" spans="1:9" s="97" customFormat="1" ht="11.25" customHeight="1" x14ac:dyDescent="0.25">
      <c r="A6574" s="77">
        <v>6568</v>
      </c>
      <c r="B6574" s="76" t="s">
        <v>8346</v>
      </c>
      <c r="C6574" s="98" t="s">
        <v>1618</v>
      </c>
      <c r="D6574" s="77" t="s">
        <v>1586</v>
      </c>
      <c r="E6574" s="76" t="s">
        <v>7886</v>
      </c>
      <c r="F6574" s="94" t="s">
        <v>1596</v>
      </c>
      <c r="G6574" s="94">
        <v>0.16</v>
      </c>
      <c r="H6574" s="94">
        <v>1.6621267150928168E-2</v>
      </c>
      <c r="I6574" s="94">
        <v>0.13534952380952381</v>
      </c>
    </row>
    <row r="6575" spans="1:9" s="97" customFormat="1" ht="11.25" customHeight="1" x14ac:dyDescent="0.25">
      <c r="A6575" s="77">
        <v>6569</v>
      </c>
      <c r="B6575" s="76" t="s">
        <v>8345</v>
      </c>
      <c r="C6575" s="98" t="s">
        <v>1618</v>
      </c>
      <c r="D6575" s="77" t="s">
        <v>1586</v>
      </c>
      <c r="E6575" s="76" t="s">
        <v>7886</v>
      </c>
      <c r="F6575" s="94" t="s">
        <v>1596</v>
      </c>
      <c r="G6575" s="94">
        <v>0.25</v>
      </c>
      <c r="H6575" s="94">
        <v>5.5538740920096858E-3</v>
      </c>
      <c r="I6575" s="94">
        <v>0.23075714285714283</v>
      </c>
    </row>
    <row r="6576" spans="1:9" s="97" customFormat="1" ht="11.25" customHeight="1" x14ac:dyDescent="0.25">
      <c r="A6576" s="77">
        <v>6570</v>
      </c>
      <c r="B6576" s="76" t="s">
        <v>8344</v>
      </c>
      <c r="C6576" s="98" t="s">
        <v>1618</v>
      </c>
      <c r="D6576" s="77" t="s">
        <v>1586</v>
      </c>
      <c r="E6576" s="76" t="s">
        <v>7886</v>
      </c>
      <c r="F6576" s="94" t="s">
        <v>1596</v>
      </c>
      <c r="G6576" s="94">
        <v>0.1</v>
      </c>
      <c r="H6576" s="94">
        <v>3.4377522195318803E-2</v>
      </c>
      <c r="I6576" s="94">
        <v>6.194761904761905E-2</v>
      </c>
    </row>
    <row r="6577" spans="1:9" s="97" customFormat="1" ht="11.25" customHeight="1" x14ac:dyDescent="0.25">
      <c r="A6577" s="77">
        <v>6571</v>
      </c>
      <c r="B6577" s="76" t="s">
        <v>8343</v>
      </c>
      <c r="C6577" s="98" t="s">
        <v>1618</v>
      </c>
      <c r="D6577" s="77" t="s">
        <v>1586</v>
      </c>
      <c r="E6577" s="76" t="s">
        <v>7886</v>
      </c>
      <c r="F6577" s="94" t="s">
        <v>1596</v>
      </c>
      <c r="G6577" s="94">
        <v>6.3E-2</v>
      </c>
      <c r="H6577" s="94">
        <v>2.2538337368845845E-2</v>
      </c>
      <c r="I6577" s="94">
        <v>3.8195809523809521E-2</v>
      </c>
    </row>
    <row r="6578" spans="1:9" s="97" customFormat="1" ht="11.25" customHeight="1" x14ac:dyDescent="0.25">
      <c r="A6578" s="77">
        <v>6572</v>
      </c>
      <c r="B6578" s="76" t="s">
        <v>8342</v>
      </c>
      <c r="C6578" s="98" t="s">
        <v>1618</v>
      </c>
      <c r="D6578" s="77" t="s">
        <v>1586</v>
      </c>
      <c r="E6578" s="76" t="s">
        <v>7886</v>
      </c>
      <c r="F6578" s="94" t="s">
        <v>1596</v>
      </c>
      <c r="G6578" s="94">
        <v>0.4</v>
      </c>
      <c r="H6578" s="94">
        <v>1.2832929782082324E-2</v>
      </c>
      <c r="I6578" s="94">
        <v>0.36548571428571425</v>
      </c>
    </row>
    <row r="6579" spans="1:9" s="97" customFormat="1" ht="11.25" customHeight="1" x14ac:dyDescent="0.25">
      <c r="A6579" s="77">
        <v>6573</v>
      </c>
      <c r="B6579" s="76" t="s">
        <v>8341</v>
      </c>
      <c r="C6579" s="98" t="s">
        <v>1618</v>
      </c>
      <c r="D6579" s="77" t="s">
        <v>1586</v>
      </c>
      <c r="E6579" s="76" t="s">
        <v>7886</v>
      </c>
      <c r="F6579" s="94" t="s">
        <v>1596</v>
      </c>
      <c r="G6579" s="94">
        <v>0.16</v>
      </c>
      <c r="H6579" s="94">
        <v>0.14833030669895078</v>
      </c>
      <c r="I6579" s="94">
        <v>1.1016190476190464E-2</v>
      </c>
    </row>
    <row r="6580" spans="1:9" s="97" customFormat="1" ht="11.25" customHeight="1" x14ac:dyDescent="0.25">
      <c r="A6580" s="77">
        <v>6574</v>
      </c>
      <c r="B6580" s="76" t="s">
        <v>8340</v>
      </c>
      <c r="C6580" s="98" t="s">
        <v>1618</v>
      </c>
      <c r="D6580" s="77" t="s">
        <v>1586</v>
      </c>
      <c r="E6580" s="76" t="s">
        <v>7886</v>
      </c>
      <c r="F6580" s="94" t="s">
        <v>1596</v>
      </c>
      <c r="G6580" s="94">
        <v>0.25</v>
      </c>
      <c r="H6580" s="94">
        <v>6.6989507667473769E-3</v>
      </c>
      <c r="I6580" s="94">
        <v>0.22967619047619048</v>
      </c>
    </row>
    <row r="6581" spans="1:9" s="97" customFormat="1" ht="11.25" customHeight="1" x14ac:dyDescent="0.25">
      <c r="A6581" s="77">
        <v>6575</v>
      </c>
      <c r="B6581" s="76" t="s">
        <v>8339</v>
      </c>
      <c r="C6581" s="98" t="s">
        <v>1618</v>
      </c>
      <c r="D6581" s="77" t="s">
        <v>1586</v>
      </c>
      <c r="E6581" s="76" t="s">
        <v>7886</v>
      </c>
      <c r="F6581" s="94" t="s">
        <v>1596</v>
      </c>
      <c r="G6581" s="94">
        <v>0.1</v>
      </c>
      <c r="H6581" s="94">
        <v>2.5232041969330109E-2</v>
      </c>
      <c r="I6581" s="94">
        <v>7.0580952380952369E-2</v>
      </c>
    </row>
    <row r="6582" spans="1:9" s="97" customFormat="1" ht="11.25" customHeight="1" x14ac:dyDescent="0.25">
      <c r="A6582" s="77">
        <v>6576</v>
      </c>
      <c r="B6582" s="76" t="s">
        <v>8338</v>
      </c>
      <c r="C6582" s="98" t="s">
        <v>1618</v>
      </c>
      <c r="D6582" s="77" t="s">
        <v>1586</v>
      </c>
      <c r="E6582" s="76" t="s">
        <v>7886</v>
      </c>
      <c r="F6582" s="94" t="s">
        <v>1596</v>
      </c>
      <c r="G6582" s="94">
        <v>0.1</v>
      </c>
      <c r="H6582" s="94">
        <v>1.2848062953995158E-2</v>
      </c>
      <c r="I6582" s="94">
        <v>8.2271428571428579E-2</v>
      </c>
    </row>
    <row r="6583" spans="1:9" s="97" customFormat="1" ht="11.25" customHeight="1" x14ac:dyDescent="0.25">
      <c r="A6583" s="77">
        <v>6577</v>
      </c>
      <c r="B6583" s="76" t="s">
        <v>8337</v>
      </c>
      <c r="C6583" s="98" t="s">
        <v>1618</v>
      </c>
      <c r="D6583" s="77" t="s">
        <v>1586</v>
      </c>
      <c r="E6583" s="76" t="s">
        <v>7886</v>
      </c>
      <c r="F6583" s="94" t="s">
        <v>1596</v>
      </c>
      <c r="G6583" s="94">
        <v>6.3E-2</v>
      </c>
      <c r="H6583" s="94">
        <v>1.0845439870863598E-2</v>
      </c>
      <c r="I6583" s="94">
        <v>4.9233904761904763E-2</v>
      </c>
    </row>
    <row r="6584" spans="1:9" s="97" customFormat="1" ht="11.25" customHeight="1" x14ac:dyDescent="0.25">
      <c r="A6584" s="77">
        <v>6578</v>
      </c>
      <c r="B6584" s="76" t="s">
        <v>8336</v>
      </c>
      <c r="C6584" s="98" t="s">
        <v>1618</v>
      </c>
      <c r="D6584" s="77" t="s">
        <v>1586</v>
      </c>
      <c r="E6584" s="76" t="s">
        <v>7886</v>
      </c>
      <c r="F6584" s="94" t="s">
        <v>1596</v>
      </c>
      <c r="G6584" s="94">
        <v>6.3E-2</v>
      </c>
      <c r="H6584" s="94">
        <v>3.7909999999999999E-2</v>
      </c>
      <c r="I6584" s="94">
        <v>2.3684960000000001E-2</v>
      </c>
    </row>
    <row r="6585" spans="1:9" s="97" customFormat="1" ht="11.25" customHeight="1" x14ac:dyDescent="0.25">
      <c r="A6585" s="77">
        <v>6579</v>
      </c>
      <c r="B6585" s="76" t="s">
        <v>8335</v>
      </c>
      <c r="C6585" s="98" t="s">
        <v>1618</v>
      </c>
      <c r="D6585" s="77" t="s">
        <v>1586</v>
      </c>
      <c r="E6585" s="76" t="s">
        <v>7886</v>
      </c>
      <c r="F6585" s="94" t="s">
        <v>1596</v>
      </c>
      <c r="G6585" s="94">
        <v>6.3E-2</v>
      </c>
      <c r="H6585" s="94">
        <v>1.3160815173527039E-2</v>
      </c>
      <c r="I6585" s="94">
        <v>4.7048190476190473E-2</v>
      </c>
    </row>
    <row r="6586" spans="1:9" s="97" customFormat="1" ht="11.25" customHeight="1" x14ac:dyDescent="0.25">
      <c r="A6586" s="77">
        <v>6580</v>
      </c>
      <c r="B6586" s="76" t="s">
        <v>8334</v>
      </c>
      <c r="C6586" s="98" t="s">
        <v>1618</v>
      </c>
      <c r="D6586" s="77" t="s">
        <v>1586</v>
      </c>
      <c r="E6586" s="76" t="s">
        <v>7886</v>
      </c>
      <c r="F6586" s="94" t="s">
        <v>1596</v>
      </c>
      <c r="G6586" s="94">
        <v>6.3E-2</v>
      </c>
      <c r="H6586" s="94">
        <v>1.368543179983858E-2</v>
      </c>
      <c r="I6586" s="94">
        <v>4.6552952380952375E-2</v>
      </c>
    </row>
    <row r="6587" spans="1:9" s="97" customFormat="1" ht="11.25" customHeight="1" x14ac:dyDescent="0.25">
      <c r="A6587" s="77">
        <v>6581</v>
      </c>
      <c r="B6587" s="76" t="s">
        <v>8333</v>
      </c>
      <c r="C6587" s="98" t="s">
        <v>1618</v>
      </c>
      <c r="D6587" s="77" t="s">
        <v>1586</v>
      </c>
      <c r="E6587" s="76" t="s">
        <v>7856</v>
      </c>
      <c r="F6587" s="94" t="s">
        <v>1596</v>
      </c>
      <c r="G6587" s="94">
        <v>0.04</v>
      </c>
      <c r="H6587" s="94">
        <v>2.52E-2</v>
      </c>
      <c r="I6587" s="94">
        <v>1.39712E-2</v>
      </c>
    </row>
    <row r="6588" spans="1:9" s="97" customFormat="1" ht="11.25" customHeight="1" x14ac:dyDescent="0.25">
      <c r="A6588" s="77">
        <v>6582</v>
      </c>
      <c r="B6588" s="76" t="s">
        <v>8332</v>
      </c>
      <c r="C6588" s="98" t="s">
        <v>1618</v>
      </c>
      <c r="D6588" s="77" t="s">
        <v>1586</v>
      </c>
      <c r="E6588" s="76" t="s">
        <v>8331</v>
      </c>
      <c r="F6588" s="94" t="s">
        <v>1596</v>
      </c>
      <c r="G6588" s="94">
        <v>0.1</v>
      </c>
      <c r="H6588" s="94">
        <v>1.6E-2</v>
      </c>
      <c r="I6588" s="94">
        <v>7.9295999999999991E-2</v>
      </c>
    </row>
    <row r="6589" spans="1:9" s="97" customFormat="1" ht="11.25" customHeight="1" x14ac:dyDescent="0.25">
      <c r="A6589" s="77">
        <v>6583</v>
      </c>
      <c r="B6589" s="76" t="s">
        <v>8330</v>
      </c>
      <c r="C6589" s="98" t="s">
        <v>1618</v>
      </c>
      <c r="D6589" s="77" t="s">
        <v>1586</v>
      </c>
      <c r="E6589" s="76" t="s">
        <v>7856</v>
      </c>
      <c r="F6589" s="94" t="s">
        <v>1596</v>
      </c>
      <c r="G6589" s="94">
        <v>6.3E-2</v>
      </c>
      <c r="H6589" s="94">
        <v>4.6099999999999995E-2</v>
      </c>
      <c r="I6589" s="94">
        <v>1.5953600000000005E-2</v>
      </c>
    </row>
    <row r="6590" spans="1:9" s="97" customFormat="1" ht="11.25" customHeight="1" x14ac:dyDescent="0.25">
      <c r="A6590" s="77">
        <v>6584</v>
      </c>
      <c r="B6590" s="76" t="s">
        <v>8329</v>
      </c>
      <c r="C6590" s="98" t="s">
        <v>1618</v>
      </c>
      <c r="D6590" s="77" t="s">
        <v>1586</v>
      </c>
      <c r="E6590" s="76" t="s">
        <v>7900</v>
      </c>
      <c r="F6590" s="94" t="s">
        <v>1596</v>
      </c>
      <c r="G6590" s="94">
        <v>6.3E-2</v>
      </c>
      <c r="H6590" s="94">
        <v>2.3204196933010492E-2</v>
      </c>
      <c r="I6590" s="94">
        <v>3.7567238095238091E-2</v>
      </c>
    </row>
    <row r="6591" spans="1:9" s="97" customFormat="1" ht="11.25" customHeight="1" x14ac:dyDescent="0.25">
      <c r="A6591" s="77">
        <v>6585</v>
      </c>
      <c r="B6591" s="76" t="s">
        <v>8328</v>
      </c>
      <c r="C6591" s="98" t="s">
        <v>1618</v>
      </c>
      <c r="D6591" s="77" t="s">
        <v>1586</v>
      </c>
      <c r="E6591" s="76" t="s">
        <v>7856</v>
      </c>
      <c r="F6591" s="94" t="s">
        <v>1596</v>
      </c>
      <c r="G6591" s="94">
        <v>0.18</v>
      </c>
      <c r="H6591" s="94">
        <v>7.6321630347054087E-3</v>
      </c>
      <c r="I6591" s="94">
        <v>0.16271523809523811</v>
      </c>
    </row>
    <row r="6592" spans="1:9" s="97" customFormat="1" ht="11.25" customHeight="1" x14ac:dyDescent="0.25">
      <c r="A6592" s="77">
        <v>6586</v>
      </c>
      <c r="B6592" s="76" t="s">
        <v>8327</v>
      </c>
      <c r="C6592" s="98" t="s">
        <v>1618</v>
      </c>
      <c r="D6592" s="77" t="s">
        <v>1586</v>
      </c>
      <c r="E6592" s="76" t="s">
        <v>7900</v>
      </c>
      <c r="F6592" s="94" t="s">
        <v>1596</v>
      </c>
      <c r="G6592" s="94">
        <v>6.3E-2</v>
      </c>
      <c r="H6592" s="94">
        <v>3.9194915254237295E-3</v>
      </c>
      <c r="I6592" s="94">
        <v>5.5771999999999995E-2</v>
      </c>
    </row>
    <row r="6593" spans="1:9" s="97" customFormat="1" ht="11.25" customHeight="1" x14ac:dyDescent="0.25">
      <c r="A6593" s="77">
        <v>6587</v>
      </c>
      <c r="B6593" s="76" t="s">
        <v>8326</v>
      </c>
      <c r="C6593" s="98" t="s">
        <v>1618</v>
      </c>
      <c r="D6593" s="77" t="s">
        <v>1586</v>
      </c>
      <c r="E6593" s="76" t="s">
        <v>7900</v>
      </c>
      <c r="F6593" s="94" t="s">
        <v>1596</v>
      </c>
      <c r="G6593" s="94">
        <v>0.16</v>
      </c>
      <c r="H6593" s="94">
        <v>0.16</v>
      </c>
      <c r="I6593" s="94">
        <v>0</v>
      </c>
    </row>
    <row r="6594" spans="1:9" s="97" customFormat="1" ht="11.25" customHeight="1" x14ac:dyDescent="0.25">
      <c r="A6594" s="77">
        <v>6588</v>
      </c>
      <c r="B6594" s="76" t="s">
        <v>8325</v>
      </c>
      <c r="C6594" s="98" t="s">
        <v>1618</v>
      </c>
      <c r="D6594" s="77" t="s">
        <v>1586</v>
      </c>
      <c r="E6594" s="76" t="s">
        <v>7900</v>
      </c>
      <c r="F6594" s="94" t="s">
        <v>1596</v>
      </c>
      <c r="G6594" s="94">
        <v>0.04</v>
      </c>
      <c r="H6594" s="94">
        <v>1.3300000000000001E-2</v>
      </c>
      <c r="I6594" s="94">
        <v>2.5204799999999999E-2</v>
      </c>
    </row>
    <row r="6595" spans="1:9" s="97" customFormat="1" ht="11.25" customHeight="1" x14ac:dyDescent="0.25">
      <c r="A6595" s="77">
        <v>6589</v>
      </c>
      <c r="B6595" s="76" t="s">
        <v>8324</v>
      </c>
      <c r="C6595" s="98" t="s">
        <v>1618</v>
      </c>
      <c r="D6595" s="77" t="s">
        <v>1586</v>
      </c>
      <c r="E6595" s="76" t="s">
        <v>7900</v>
      </c>
      <c r="F6595" s="94" t="s">
        <v>1596</v>
      </c>
      <c r="G6595" s="94">
        <v>0.1</v>
      </c>
      <c r="H6595" s="94">
        <v>3.992635189669088E-2</v>
      </c>
      <c r="I6595" s="94">
        <v>5.67095238095238E-2</v>
      </c>
    </row>
    <row r="6596" spans="1:9" s="97" customFormat="1" ht="11.25" customHeight="1" x14ac:dyDescent="0.25">
      <c r="A6596" s="77">
        <v>6590</v>
      </c>
      <c r="B6596" s="76" t="s">
        <v>8323</v>
      </c>
      <c r="C6596" s="98" t="s">
        <v>1618</v>
      </c>
      <c r="D6596" s="77" t="s">
        <v>1586</v>
      </c>
      <c r="E6596" s="76" t="s">
        <v>7900</v>
      </c>
      <c r="F6596" s="94" t="s">
        <v>1596</v>
      </c>
      <c r="G6596" s="94">
        <v>0.63</v>
      </c>
      <c r="H6596" s="94">
        <v>0.42410000000000003</v>
      </c>
      <c r="I6596" s="94">
        <v>0.19436959999999998</v>
      </c>
    </row>
    <row r="6597" spans="1:9" s="97" customFormat="1" ht="11.25" customHeight="1" x14ac:dyDescent="0.25">
      <c r="A6597" s="77">
        <v>6591</v>
      </c>
      <c r="B6597" s="76" t="s">
        <v>8322</v>
      </c>
      <c r="C6597" s="98" t="s">
        <v>1618</v>
      </c>
      <c r="D6597" s="77" t="s">
        <v>1586</v>
      </c>
      <c r="E6597" s="76" t="s">
        <v>7900</v>
      </c>
      <c r="F6597" s="94" t="s">
        <v>1596</v>
      </c>
      <c r="G6597" s="94">
        <v>6.3E-2</v>
      </c>
      <c r="H6597" s="94">
        <v>8.2324455205811144E-3</v>
      </c>
      <c r="I6597" s="94">
        <v>5.1700571428571422E-2</v>
      </c>
    </row>
    <row r="6598" spans="1:9" s="97" customFormat="1" ht="11.25" customHeight="1" x14ac:dyDescent="0.25">
      <c r="A6598" s="77">
        <v>6592</v>
      </c>
      <c r="B6598" s="76" t="s">
        <v>8321</v>
      </c>
      <c r="C6598" s="98" t="s">
        <v>1618</v>
      </c>
      <c r="D6598" s="77" t="s">
        <v>1586</v>
      </c>
      <c r="E6598" s="76" t="s">
        <v>7996</v>
      </c>
      <c r="F6598" s="94" t="s">
        <v>1596</v>
      </c>
      <c r="G6598" s="94">
        <v>0.1</v>
      </c>
      <c r="H6598" s="94">
        <v>3.9396690879741729E-3</v>
      </c>
      <c r="I6598" s="94">
        <v>9.0680952380952376E-2</v>
      </c>
    </row>
    <row r="6599" spans="1:9" s="97" customFormat="1" ht="11.25" customHeight="1" x14ac:dyDescent="0.25">
      <c r="A6599" s="77">
        <v>6593</v>
      </c>
      <c r="B6599" s="76" t="s">
        <v>8320</v>
      </c>
      <c r="C6599" s="98" t="s">
        <v>1618</v>
      </c>
      <c r="D6599" s="77" t="s">
        <v>1586</v>
      </c>
      <c r="E6599" s="76" t="s">
        <v>7996</v>
      </c>
      <c r="F6599" s="94" t="s">
        <v>1596</v>
      </c>
      <c r="G6599" s="94">
        <v>0.16</v>
      </c>
      <c r="H6599" s="94">
        <v>2.6044188861985472E-2</v>
      </c>
      <c r="I6599" s="94">
        <v>0.12645428571428571</v>
      </c>
    </row>
    <row r="6600" spans="1:9" s="97" customFormat="1" ht="11.25" customHeight="1" x14ac:dyDescent="0.25">
      <c r="A6600" s="77">
        <v>6594</v>
      </c>
      <c r="B6600" s="76" t="s">
        <v>8319</v>
      </c>
      <c r="C6600" s="98" t="s">
        <v>1618</v>
      </c>
      <c r="D6600" s="77" t="s">
        <v>1586</v>
      </c>
      <c r="E6600" s="76" t="s">
        <v>7856</v>
      </c>
      <c r="F6600" s="94" t="s">
        <v>1596</v>
      </c>
      <c r="G6600" s="94">
        <v>0.1</v>
      </c>
      <c r="H6600" s="94">
        <v>5.3788337368845855E-2</v>
      </c>
      <c r="I6600" s="94">
        <v>4.3623809523809516E-2</v>
      </c>
    </row>
    <row r="6601" spans="1:9" s="97" customFormat="1" ht="11.25" customHeight="1" x14ac:dyDescent="0.25">
      <c r="A6601" s="77">
        <v>6595</v>
      </c>
      <c r="B6601" s="76" t="s">
        <v>8318</v>
      </c>
      <c r="C6601" s="98" t="s">
        <v>1618</v>
      </c>
      <c r="D6601" s="77" t="s">
        <v>1586</v>
      </c>
      <c r="E6601" s="76" t="s">
        <v>7996</v>
      </c>
      <c r="F6601" s="94" t="s">
        <v>1596</v>
      </c>
      <c r="G6601" s="94">
        <v>0.1</v>
      </c>
      <c r="H6601" s="94">
        <v>5.7455609362389026E-3</v>
      </c>
      <c r="I6601" s="94">
        <v>8.8976190476190473E-2</v>
      </c>
    </row>
    <row r="6602" spans="1:9" s="97" customFormat="1" ht="11.25" customHeight="1" x14ac:dyDescent="0.25">
      <c r="A6602" s="77">
        <v>6596</v>
      </c>
      <c r="B6602" s="76" t="s">
        <v>8317</v>
      </c>
      <c r="C6602" s="98" t="s">
        <v>1618</v>
      </c>
      <c r="D6602" s="77" t="s">
        <v>1586</v>
      </c>
      <c r="E6602" s="76" t="s">
        <v>7996</v>
      </c>
      <c r="F6602" s="94" t="s">
        <v>1596</v>
      </c>
      <c r="G6602" s="94">
        <v>0.1</v>
      </c>
      <c r="H6602" s="94">
        <v>1.9042574656981438E-2</v>
      </c>
      <c r="I6602" s="94">
        <v>7.6423809523809519E-2</v>
      </c>
    </row>
    <row r="6603" spans="1:9" s="97" customFormat="1" ht="11.25" customHeight="1" x14ac:dyDescent="0.25">
      <c r="A6603" s="77">
        <v>6597</v>
      </c>
      <c r="B6603" s="76" t="s">
        <v>8316</v>
      </c>
      <c r="C6603" s="98" t="s">
        <v>1618</v>
      </c>
      <c r="D6603" s="77" t="s">
        <v>1586</v>
      </c>
      <c r="E6603" s="76" t="s">
        <v>7996</v>
      </c>
      <c r="F6603" s="94" t="s">
        <v>1596</v>
      </c>
      <c r="G6603" s="94">
        <v>0.1</v>
      </c>
      <c r="H6603" s="94">
        <v>1.72E-2</v>
      </c>
      <c r="I6603" s="94">
        <v>7.8163199999999988E-2</v>
      </c>
    </row>
    <row r="6604" spans="1:9" s="97" customFormat="1" ht="11.25" customHeight="1" x14ac:dyDescent="0.25">
      <c r="A6604" s="77">
        <v>6598</v>
      </c>
      <c r="B6604" s="76" t="s">
        <v>358</v>
      </c>
      <c r="C6604" s="98" t="s">
        <v>1631</v>
      </c>
      <c r="D6604" s="77" t="s">
        <v>1586</v>
      </c>
      <c r="E6604" s="76" t="s">
        <v>7800</v>
      </c>
      <c r="F6604" s="94" t="s">
        <v>1596</v>
      </c>
      <c r="G6604" s="94">
        <v>0.1</v>
      </c>
      <c r="H6604" s="94">
        <v>4.7760290556900738E-2</v>
      </c>
      <c r="I6604" s="94">
        <v>4.9314285714285699E-2</v>
      </c>
    </row>
    <row r="6605" spans="1:9" s="97" customFormat="1" ht="11.25" customHeight="1" x14ac:dyDescent="0.25">
      <c r="A6605" s="77">
        <v>6599</v>
      </c>
      <c r="B6605" s="76" t="s">
        <v>377</v>
      </c>
      <c r="C6605" s="98" t="s">
        <v>1631</v>
      </c>
      <c r="D6605" s="77" t="s">
        <v>1586</v>
      </c>
      <c r="E6605" s="76" t="s">
        <v>5060</v>
      </c>
      <c r="F6605" s="94" t="s">
        <v>1596</v>
      </c>
      <c r="G6605" s="94">
        <v>6.3E-2</v>
      </c>
      <c r="H6605" s="94">
        <v>6.3E-2</v>
      </c>
      <c r="I6605" s="94">
        <v>0</v>
      </c>
    </row>
    <row r="6606" spans="1:9" s="97" customFormat="1" ht="11.25" customHeight="1" x14ac:dyDescent="0.25">
      <c r="A6606" s="77">
        <v>6600</v>
      </c>
      <c r="B6606" s="76" t="s">
        <v>5208</v>
      </c>
      <c r="C6606" s="98" t="s">
        <v>1631</v>
      </c>
      <c r="D6606" s="77" t="s">
        <v>1586</v>
      </c>
      <c r="E6606" s="76" t="s">
        <v>5060</v>
      </c>
      <c r="F6606" s="94" t="s">
        <v>1596</v>
      </c>
      <c r="G6606" s="94">
        <v>0.25</v>
      </c>
      <c r="H6606" s="94">
        <v>9.9833535108958843E-2</v>
      </c>
      <c r="I6606" s="94">
        <v>0.14175714285714283</v>
      </c>
    </row>
    <row r="6607" spans="1:9" s="97" customFormat="1" ht="11.25" customHeight="1" x14ac:dyDescent="0.25">
      <c r="A6607" s="77">
        <v>6601</v>
      </c>
      <c r="B6607" s="76" t="s">
        <v>8315</v>
      </c>
      <c r="C6607" s="98" t="s">
        <v>1631</v>
      </c>
      <c r="D6607" s="77" t="s">
        <v>1586</v>
      </c>
      <c r="E6607" s="76" t="s">
        <v>5060</v>
      </c>
      <c r="F6607" s="94" t="s">
        <v>1596</v>
      </c>
      <c r="G6607" s="94">
        <v>0.4</v>
      </c>
      <c r="H6607" s="94">
        <v>0.4</v>
      </c>
      <c r="I6607" s="94">
        <v>0</v>
      </c>
    </row>
    <row r="6608" spans="1:9" s="97" customFormat="1" ht="11.25" customHeight="1" x14ac:dyDescent="0.25">
      <c r="A6608" s="77">
        <v>6602</v>
      </c>
      <c r="B6608" s="76" t="s">
        <v>3231</v>
      </c>
      <c r="C6608" s="98" t="s">
        <v>1638</v>
      </c>
      <c r="D6608" s="77" t="s">
        <v>1586</v>
      </c>
      <c r="E6608" s="76" t="s">
        <v>3030</v>
      </c>
      <c r="F6608" s="94" t="s">
        <v>1596</v>
      </c>
      <c r="G6608" s="94">
        <v>0.16</v>
      </c>
      <c r="H6608" s="94">
        <v>0.15189164648910411</v>
      </c>
      <c r="I6608" s="94">
        <v>7.6542857142857116E-3</v>
      </c>
    </row>
    <row r="6609" spans="1:9" s="97" customFormat="1" ht="11.25" customHeight="1" x14ac:dyDescent="0.25">
      <c r="A6609" s="77">
        <v>6603</v>
      </c>
      <c r="B6609" s="76" t="s">
        <v>3230</v>
      </c>
      <c r="C6609" s="98" t="s">
        <v>1638</v>
      </c>
      <c r="D6609" s="77" t="s">
        <v>1586</v>
      </c>
      <c r="E6609" s="76" t="s">
        <v>3030</v>
      </c>
      <c r="F6609" s="94" t="s">
        <v>1596</v>
      </c>
      <c r="G6609" s="94">
        <v>0.185</v>
      </c>
      <c r="H6609" s="94">
        <v>0.13226896690879744</v>
      </c>
      <c r="I6609" s="94">
        <v>4.9778095238095219E-2</v>
      </c>
    </row>
    <row r="6610" spans="1:9" s="97" customFormat="1" ht="11.25" customHeight="1" x14ac:dyDescent="0.25">
      <c r="A6610" s="77">
        <v>6604</v>
      </c>
      <c r="B6610" s="76" t="s">
        <v>8314</v>
      </c>
      <c r="C6610" s="98" t="s">
        <v>1618</v>
      </c>
      <c r="D6610" s="77" t="s">
        <v>1586</v>
      </c>
      <c r="E6610" s="76" t="s">
        <v>7996</v>
      </c>
      <c r="F6610" s="94" t="s">
        <v>1596</v>
      </c>
      <c r="G6610" s="94">
        <v>0.16</v>
      </c>
      <c r="H6610" s="94">
        <v>5.434826472962067E-2</v>
      </c>
      <c r="I6610" s="94">
        <v>9.9735238095238085E-2</v>
      </c>
    </row>
    <row r="6611" spans="1:9" s="97" customFormat="1" ht="11.25" customHeight="1" x14ac:dyDescent="0.25">
      <c r="A6611" s="77">
        <v>6605</v>
      </c>
      <c r="B6611" s="76" t="s">
        <v>8313</v>
      </c>
      <c r="C6611" s="98" t="s">
        <v>1618</v>
      </c>
      <c r="D6611" s="77" t="s">
        <v>1586</v>
      </c>
      <c r="E6611" s="76" t="s">
        <v>7996</v>
      </c>
      <c r="F6611" s="94" t="s">
        <v>1596</v>
      </c>
      <c r="G6611" s="94">
        <v>0.1</v>
      </c>
      <c r="H6611" s="94">
        <v>3.4927360774818401E-2</v>
      </c>
      <c r="I6611" s="94">
        <v>6.142857142857143E-2</v>
      </c>
    </row>
    <row r="6612" spans="1:9" s="97" customFormat="1" ht="11.25" customHeight="1" x14ac:dyDescent="0.25">
      <c r="A6612" s="77">
        <v>6606</v>
      </c>
      <c r="B6612" s="76" t="s">
        <v>8312</v>
      </c>
      <c r="C6612" s="98" t="s">
        <v>1618</v>
      </c>
      <c r="D6612" s="77" t="s">
        <v>1586</v>
      </c>
      <c r="E6612" s="76" t="s">
        <v>7996</v>
      </c>
      <c r="F6612" s="94" t="s">
        <v>1596</v>
      </c>
      <c r="G6612" s="94">
        <v>0.32</v>
      </c>
      <c r="H6612" s="94">
        <v>2.4752824858757062E-2</v>
      </c>
      <c r="I6612" s="94">
        <v>0.27871333333333337</v>
      </c>
    </row>
    <row r="6613" spans="1:9" s="97" customFormat="1" ht="11.25" customHeight="1" x14ac:dyDescent="0.25">
      <c r="A6613" s="77">
        <v>6607</v>
      </c>
      <c r="B6613" s="76" t="s">
        <v>8311</v>
      </c>
      <c r="C6613" s="98" t="s">
        <v>1618</v>
      </c>
      <c r="D6613" s="77" t="s">
        <v>1586</v>
      </c>
      <c r="E6613" s="76" t="s">
        <v>7996</v>
      </c>
      <c r="F6613" s="94" t="s">
        <v>1596</v>
      </c>
      <c r="G6613" s="94">
        <v>6.3E-2</v>
      </c>
      <c r="H6613" s="94">
        <v>1.6404358353510898E-2</v>
      </c>
      <c r="I6613" s="94">
        <v>4.3986285714285707E-2</v>
      </c>
    </row>
    <row r="6614" spans="1:9" s="97" customFormat="1" ht="11.25" customHeight="1" x14ac:dyDescent="0.25">
      <c r="A6614" s="77">
        <v>6608</v>
      </c>
      <c r="B6614" s="76" t="s">
        <v>2984</v>
      </c>
      <c r="C6614" s="98" t="s">
        <v>1638</v>
      </c>
      <c r="D6614" s="77" t="s">
        <v>1586</v>
      </c>
      <c r="E6614" s="76" t="s">
        <v>2568</v>
      </c>
      <c r="F6614" s="94" t="s">
        <v>1596</v>
      </c>
      <c r="G6614" s="94">
        <v>6.3E-2</v>
      </c>
      <c r="H6614" s="94">
        <v>3.4130000000000001E-2</v>
      </c>
      <c r="I6614" s="94">
        <v>2.7253279999999998E-2</v>
      </c>
    </row>
    <row r="6615" spans="1:9" s="97" customFormat="1" ht="11.25" customHeight="1" x14ac:dyDescent="0.25">
      <c r="A6615" s="77">
        <v>6609</v>
      </c>
      <c r="B6615" s="76" t="s">
        <v>8310</v>
      </c>
      <c r="C6615" s="98" t="s">
        <v>1618</v>
      </c>
      <c r="D6615" s="77" t="s">
        <v>1586</v>
      </c>
      <c r="E6615" s="76" t="s">
        <v>7996</v>
      </c>
      <c r="F6615" s="94" t="s">
        <v>1596</v>
      </c>
      <c r="G6615" s="94">
        <v>0.1</v>
      </c>
      <c r="H6615" s="94">
        <v>2.9343220338983053E-2</v>
      </c>
      <c r="I6615" s="94">
        <v>6.6699999999999995E-2</v>
      </c>
    </row>
    <row r="6616" spans="1:9" s="97" customFormat="1" ht="11.25" customHeight="1" x14ac:dyDescent="0.25">
      <c r="A6616" s="77">
        <v>6610</v>
      </c>
      <c r="B6616" s="76" t="s">
        <v>8309</v>
      </c>
      <c r="C6616" s="98" t="s">
        <v>1618</v>
      </c>
      <c r="D6616" s="77" t="s">
        <v>1586</v>
      </c>
      <c r="E6616" s="76" t="s">
        <v>7996</v>
      </c>
      <c r="F6616" s="94" t="s">
        <v>1596</v>
      </c>
      <c r="G6616" s="94">
        <v>6.3E-2</v>
      </c>
      <c r="H6616" s="94">
        <v>4.2428369652945927E-2</v>
      </c>
      <c r="I6616" s="94">
        <v>1.9419619047619047E-2</v>
      </c>
    </row>
    <row r="6617" spans="1:9" s="97" customFormat="1" ht="11.25" customHeight="1" x14ac:dyDescent="0.25">
      <c r="A6617" s="77">
        <v>6611</v>
      </c>
      <c r="B6617" s="76" t="s">
        <v>373</v>
      </c>
      <c r="C6617" s="98" t="s">
        <v>1631</v>
      </c>
      <c r="D6617" s="77" t="s">
        <v>1586</v>
      </c>
      <c r="E6617" s="76" t="s">
        <v>7911</v>
      </c>
      <c r="F6617" s="94" t="s">
        <v>1596</v>
      </c>
      <c r="G6617" s="94">
        <v>0.16</v>
      </c>
      <c r="H6617" s="94">
        <v>0.16</v>
      </c>
      <c r="I6617" s="94">
        <v>0</v>
      </c>
    </row>
    <row r="6618" spans="1:9" s="97" customFormat="1" ht="11.25" customHeight="1" x14ac:dyDescent="0.25">
      <c r="A6618" s="77">
        <v>6612</v>
      </c>
      <c r="B6618" s="76" t="s">
        <v>374</v>
      </c>
      <c r="C6618" s="98" t="s">
        <v>1631</v>
      </c>
      <c r="D6618" s="77" t="s">
        <v>1586</v>
      </c>
      <c r="E6618" s="76" t="s">
        <v>7911</v>
      </c>
      <c r="F6618" s="94" t="s">
        <v>1596</v>
      </c>
      <c r="G6618" s="94">
        <v>0.1</v>
      </c>
      <c r="H6618" s="94">
        <v>0.1</v>
      </c>
      <c r="I6618" s="94">
        <v>0</v>
      </c>
    </row>
    <row r="6619" spans="1:9" s="97" customFormat="1" ht="11.25" customHeight="1" x14ac:dyDescent="0.25">
      <c r="A6619" s="77">
        <v>6613</v>
      </c>
      <c r="B6619" s="76" t="s">
        <v>5207</v>
      </c>
      <c r="C6619" s="98" t="s">
        <v>1631</v>
      </c>
      <c r="D6619" s="77" t="s">
        <v>1586</v>
      </c>
      <c r="E6619" s="76" t="s">
        <v>5109</v>
      </c>
      <c r="F6619" s="94" t="s">
        <v>1596</v>
      </c>
      <c r="G6619" s="94">
        <v>6.3E-2</v>
      </c>
      <c r="H6619" s="94">
        <v>1.9148506860371266E-2</v>
      </c>
      <c r="I6619" s="94">
        <v>4.1395809523809515E-2</v>
      </c>
    </row>
    <row r="6620" spans="1:9" s="97" customFormat="1" ht="11.25" customHeight="1" x14ac:dyDescent="0.25">
      <c r="A6620" s="77">
        <v>6614</v>
      </c>
      <c r="B6620" s="76" t="s">
        <v>5206</v>
      </c>
      <c r="C6620" s="98" t="s">
        <v>1631</v>
      </c>
      <c r="D6620" s="77" t="s">
        <v>1586</v>
      </c>
      <c r="E6620" s="76" t="s">
        <v>7808</v>
      </c>
      <c r="F6620" s="94" t="s">
        <v>1596</v>
      </c>
      <c r="G6620" s="94">
        <v>0.25</v>
      </c>
      <c r="H6620" s="94">
        <v>0.14979317998385797</v>
      </c>
      <c r="I6620" s="94">
        <v>9.4595238095238093E-2</v>
      </c>
    </row>
    <row r="6621" spans="1:9" s="97" customFormat="1" ht="11.25" customHeight="1" x14ac:dyDescent="0.25">
      <c r="A6621" s="77">
        <v>6615</v>
      </c>
      <c r="B6621" s="76" t="s">
        <v>8308</v>
      </c>
      <c r="C6621" s="98" t="s">
        <v>1714</v>
      </c>
      <c r="D6621" s="77" t="s">
        <v>1586</v>
      </c>
      <c r="E6621" s="76" t="s">
        <v>7975</v>
      </c>
      <c r="F6621" s="94" t="s">
        <v>1596</v>
      </c>
      <c r="G6621" s="94">
        <v>0.25</v>
      </c>
      <c r="H6621" s="94">
        <v>6.3559322033898316E-2</v>
      </c>
      <c r="I6621" s="94">
        <v>0.17599999999999999</v>
      </c>
    </row>
    <row r="6622" spans="1:9" s="97" customFormat="1" ht="11.25" customHeight="1" x14ac:dyDescent="0.25">
      <c r="A6622" s="77">
        <v>6616</v>
      </c>
      <c r="B6622" s="76" t="s">
        <v>2586</v>
      </c>
      <c r="C6622" s="98" t="s">
        <v>1638</v>
      </c>
      <c r="D6622" s="77" t="s">
        <v>1586</v>
      </c>
      <c r="E6622" s="76" t="s">
        <v>2568</v>
      </c>
      <c r="F6622" s="94" t="s">
        <v>1596</v>
      </c>
      <c r="G6622" s="94">
        <v>0.4</v>
      </c>
      <c r="H6622" s="94">
        <v>0.25</v>
      </c>
      <c r="I6622" s="94">
        <v>0.1416</v>
      </c>
    </row>
    <row r="6623" spans="1:9" s="97" customFormat="1" ht="11.25" customHeight="1" x14ac:dyDescent="0.25">
      <c r="A6623" s="77">
        <v>6617</v>
      </c>
      <c r="B6623" s="76" t="s">
        <v>8307</v>
      </c>
      <c r="C6623" s="98" t="s">
        <v>1714</v>
      </c>
      <c r="D6623" s="77" t="s">
        <v>1586</v>
      </c>
      <c r="E6623" s="76" t="s">
        <v>7975</v>
      </c>
      <c r="F6623" s="94" t="s">
        <v>1596</v>
      </c>
      <c r="G6623" s="94">
        <v>0.25</v>
      </c>
      <c r="H6623" s="94">
        <v>0.19887510088781277</v>
      </c>
      <c r="I6623" s="94">
        <v>4.8261904761904735E-2</v>
      </c>
    </row>
    <row r="6624" spans="1:9" s="97" customFormat="1" ht="11.25" customHeight="1" x14ac:dyDescent="0.25">
      <c r="A6624" s="77">
        <v>6618</v>
      </c>
      <c r="B6624" s="76" t="s">
        <v>2950</v>
      </c>
      <c r="C6624" s="98" t="s">
        <v>1638</v>
      </c>
      <c r="D6624" s="77" t="s">
        <v>1586</v>
      </c>
      <c r="E6624" s="76" t="s">
        <v>8306</v>
      </c>
      <c r="F6624" s="94" t="s">
        <v>1596</v>
      </c>
      <c r="G6624" s="94">
        <v>0.63</v>
      </c>
      <c r="H6624" s="94">
        <v>4.9944511702986284E-2</v>
      </c>
      <c r="I6624" s="94">
        <v>0.54757238095238092</v>
      </c>
    </row>
    <row r="6625" spans="1:9" s="97" customFormat="1" ht="11.25" customHeight="1" x14ac:dyDescent="0.25">
      <c r="A6625" s="77">
        <v>6619</v>
      </c>
      <c r="B6625" s="76" t="s">
        <v>8305</v>
      </c>
      <c r="C6625" s="98" t="s">
        <v>1701</v>
      </c>
      <c r="D6625" s="77" t="s">
        <v>1586</v>
      </c>
      <c r="E6625" s="76" t="s">
        <v>7838</v>
      </c>
      <c r="F6625" s="94" t="s">
        <v>1596</v>
      </c>
      <c r="G6625" s="94">
        <v>0.04</v>
      </c>
      <c r="H6625" s="94">
        <v>4.6912832929782095E-3</v>
      </c>
      <c r="I6625" s="94">
        <v>3.3331428571428567E-2</v>
      </c>
    </row>
    <row r="6626" spans="1:9" s="97" customFormat="1" ht="11.25" customHeight="1" x14ac:dyDescent="0.25">
      <c r="A6626" s="77">
        <v>6620</v>
      </c>
      <c r="B6626" s="76" t="s">
        <v>5205</v>
      </c>
      <c r="C6626" s="98" t="s">
        <v>1631</v>
      </c>
      <c r="D6626" s="77" t="s">
        <v>1586</v>
      </c>
      <c r="E6626" s="76" t="s">
        <v>7808</v>
      </c>
      <c r="F6626" s="94" t="s">
        <v>1596</v>
      </c>
      <c r="G6626" s="94">
        <v>0.1</v>
      </c>
      <c r="H6626" s="94">
        <v>2.9645883777239711E-2</v>
      </c>
      <c r="I6626" s="94">
        <v>6.6414285714285717E-2</v>
      </c>
    </row>
    <row r="6627" spans="1:9" s="97" customFormat="1" ht="11.25" customHeight="1" x14ac:dyDescent="0.25">
      <c r="A6627" s="77">
        <v>6621</v>
      </c>
      <c r="B6627" s="76" t="s">
        <v>5204</v>
      </c>
      <c r="C6627" s="98" t="s">
        <v>1631</v>
      </c>
      <c r="D6627" s="77" t="s">
        <v>1586</v>
      </c>
      <c r="E6627" s="76" t="s">
        <v>7808</v>
      </c>
      <c r="F6627" s="94" t="s">
        <v>1596</v>
      </c>
      <c r="G6627" s="94">
        <v>0.4</v>
      </c>
      <c r="H6627" s="94">
        <v>7.2740112994350284E-3</v>
      </c>
      <c r="I6627" s="94">
        <v>0.37073333333333336</v>
      </c>
    </row>
    <row r="6628" spans="1:9" s="97" customFormat="1" ht="11.25" customHeight="1" x14ac:dyDescent="0.25">
      <c r="A6628" s="77">
        <v>6622</v>
      </c>
      <c r="B6628" s="76" t="s">
        <v>8304</v>
      </c>
      <c r="C6628" s="98" t="s">
        <v>1618</v>
      </c>
      <c r="D6628" s="77" t="s">
        <v>1586</v>
      </c>
      <c r="E6628" s="76" t="s">
        <v>6038</v>
      </c>
      <c r="F6628" s="94" t="s">
        <v>1596</v>
      </c>
      <c r="G6628" s="94">
        <v>0.4</v>
      </c>
      <c r="H6628" s="94">
        <v>2.8556295399515739E-2</v>
      </c>
      <c r="I6628" s="94">
        <v>0.35064285714285709</v>
      </c>
    </row>
    <row r="6629" spans="1:9" s="97" customFormat="1" ht="11.25" customHeight="1" x14ac:dyDescent="0.25">
      <c r="A6629" s="77">
        <v>6623</v>
      </c>
      <c r="B6629" s="76" t="s">
        <v>8303</v>
      </c>
      <c r="C6629" s="98" t="s">
        <v>1618</v>
      </c>
      <c r="D6629" s="77" t="s">
        <v>1586</v>
      </c>
      <c r="E6629" s="76" t="s">
        <v>7839</v>
      </c>
      <c r="F6629" s="94" t="s">
        <v>1596</v>
      </c>
      <c r="G6629" s="94">
        <v>6.3E-2</v>
      </c>
      <c r="H6629" s="94">
        <v>6.3E-2</v>
      </c>
      <c r="I6629" s="94">
        <v>0</v>
      </c>
    </row>
    <row r="6630" spans="1:9" s="97" customFormat="1" ht="11.25" customHeight="1" x14ac:dyDescent="0.25">
      <c r="A6630" s="77">
        <v>6624</v>
      </c>
      <c r="B6630" s="76" t="s">
        <v>8302</v>
      </c>
      <c r="C6630" s="98" t="s">
        <v>1618</v>
      </c>
      <c r="D6630" s="77" t="s">
        <v>1586</v>
      </c>
      <c r="E6630" s="76" t="s">
        <v>7839</v>
      </c>
      <c r="F6630" s="94" t="s">
        <v>1596</v>
      </c>
      <c r="G6630" s="94">
        <v>0.16</v>
      </c>
      <c r="H6630" s="94">
        <v>3.6279257465698142E-2</v>
      </c>
      <c r="I6630" s="94">
        <v>0.11679238095238094</v>
      </c>
    </row>
    <row r="6631" spans="1:9" s="97" customFormat="1" ht="11.25" customHeight="1" x14ac:dyDescent="0.25">
      <c r="A6631" s="77">
        <v>6625</v>
      </c>
      <c r="B6631" s="76" t="s">
        <v>8301</v>
      </c>
      <c r="C6631" s="98" t="s">
        <v>1618</v>
      </c>
      <c r="D6631" s="77" t="s">
        <v>1586</v>
      </c>
      <c r="E6631" s="76" t="s">
        <v>7839</v>
      </c>
      <c r="F6631" s="94" t="s">
        <v>1596</v>
      </c>
      <c r="G6631" s="94">
        <v>0.25</v>
      </c>
      <c r="H6631" s="94">
        <v>1.5582122679580307E-2</v>
      </c>
      <c r="I6631" s="94">
        <v>0.2212904761904762</v>
      </c>
    </row>
    <row r="6632" spans="1:9" s="97" customFormat="1" ht="11.25" customHeight="1" x14ac:dyDescent="0.25">
      <c r="A6632" s="77">
        <v>6626</v>
      </c>
      <c r="B6632" s="76" t="s">
        <v>8300</v>
      </c>
      <c r="C6632" s="98" t="s">
        <v>1618</v>
      </c>
      <c r="D6632" s="77" t="s">
        <v>1586</v>
      </c>
      <c r="E6632" s="76" t="s">
        <v>7839</v>
      </c>
      <c r="F6632" s="94" t="s">
        <v>1596</v>
      </c>
      <c r="G6632" s="94">
        <v>0.25</v>
      </c>
      <c r="H6632" s="94">
        <v>5.4393664245359165E-2</v>
      </c>
      <c r="I6632" s="94">
        <v>0.18465238095238096</v>
      </c>
    </row>
    <row r="6633" spans="1:9" s="97" customFormat="1" ht="11.25" customHeight="1" x14ac:dyDescent="0.25">
      <c r="A6633" s="77">
        <v>6627</v>
      </c>
      <c r="B6633" s="76" t="s">
        <v>8299</v>
      </c>
      <c r="C6633" s="98" t="s">
        <v>1618</v>
      </c>
      <c r="D6633" s="77" t="s">
        <v>1586</v>
      </c>
      <c r="E6633" s="76" t="s">
        <v>7839</v>
      </c>
      <c r="F6633" s="94" t="s">
        <v>1596</v>
      </c>
      <c r="G6633" s="94">
        <v>0.16</v>
      </c>
      <c r="H6633" s="94">
        <v>3.7807707828894276E-2</v>
      </c>
      <c r="I6633" s="94">
        <v>0.11534952380952379</v>
      </c>
    </row>
    <row r="6634" spans="1:9" s="97" customFormat="1" ht="11.25" customHeight="1" x14ac:dyDescent="0.25">
      <c r="A6634" s="77">
        <v>6628</v>
      </c>
      <c r="B6634" s="76" t="s">
        <v>8298</v>
      </c>
      <c r="C6634" s="98" t="s">
        <v>1618</v>
      </c>
      <c r="D6634" s="77" t="s">
        <v>1586</v>
      </c>
      <c r="E6634" s="76" t="s">
        <v>7839</v>
      </c>
      <c r="F6634" s="94" t="s">
        <v>1596</v>
      </c>
      <c r="G6634" s="94">
        <v>0.25</v>
      </c>
      <c r="H6634" s="94">
        <v>1.2999394673123488E-2</v>
      </c>
      <c r="I6634" s="94">
        <v>0.22372857142857142</v>
      </c>
    </row>
    <row r="6635" spans="1:9" s="97" customFormat="1" ht="11.25" customHeight="1" x14ac:dyDescent="0.25">
      <c r="A6635" s="77">
        <v>6629</v>
      </c>
      <c r="B6635" s="76" t="s">
        <v>8297</v>
      </c>
      <c r="C6635" s="98" t="s">
        <v>1618</v>
      </c>
      <c r="D6635" s="77" t="s">
        <v>1586</v>
      </c>
      <c r="E6635" s="76" t="s">
        <v>7839</v>
      </c>
      <c r="F6635" s="94" t="s">
        <v>1596</v>
      </c>
      <c r="G6635" s="94">
        <v>0.1</v>
      </c>
      <c r="H6635" s="94">
        <v>5.8111380145278455E-3</v>
      </c>
      <c r="I6635" s="94">
        <v>8.891428571428571E-2</v>
      </c>
    </row>
    <row r="6636" spans="1:9" s="97" customFormat="1" ht="11.25" customHeight="1" x14ac:dyDescent="0.25">
      <c r="A6636" s="77">
        <v>6630</v>
      </c>
      <c r="B6636" s="76" t="s">
        <v>8296</v>
      </c>
      <c r="C6636" s="98" t="s">
        <v>1618</v>
      </c>
      <c r="D6636" s="77" t="s">
        <v>1586</v>
      </c>
      <c r="E6636" s="76" t="s">
        <v>7839</v>
      </c>
      <c r="F6636" s="94" t="s">
        <v>1596</v>
      </c>
      <c r="G6636" s="94">
        <v>6.3E-2</v>
      </c>
      <c r="H6636" s="94">
        <v>4.4209999999999999E-2</v>
      </c>
      <c r="I6636" s="94">
        <v>1.7737759999999998E-2</v>
      </c>
    </row>
    <row r="6637" spans="1:9" s="97" customFormat="1" ht="11.25" customHeight="1" x14ac:dyDescent="0.25">
      <c r="A6637" s="77">
        <v>6631</v>
      </c>
      <c r="B6637" s="76" t="s">
        <v>340</v>
      </c>
      <c r="C6637" s="98" t="s">
        <v>1631</v>
      </c>
      <c r="D6637" s="77" t="s">
        <v>1586</v>
      </c>
      <c r="E6637" s="76" t="s">
        <v>7992</v>
      </c>
      <c r="F6637" s="94" t="s">
        <v>1596</v>
      </c>
      <c r="G6637" s="94">
        <v>0.25</v>
      </c>
      <c r="H6637" s="94">
        <v>5.2058111380145287E-2</v>
      </c>
      <c r="I6637" s="94">
        <v>0.18685714285714286</v>
      </c>
    </row>
    <row r="6638" spans="1:9" s="97" customFormat="1" ht="11.25" customHeight="1" x14ac:dyDescent="0.25">
      <c r="A6638" s="77">
        <v>6632</v>
      </c>
      <c r="B6638" s="76" t="s">
        <v>5203</v>
      </c>
      <c r="C6638" s="98" t="s">
        <v>1631</v>
      </c>
      <c r="D6638" s="77" t="s">
        <v>1586</v>
      </c>
      <c r="E6638" s="76" t="s">
        <v>7992</v>
      </c>
      <c r="F6638" s="94" t="s">
        <v>1596</v>
      </c>
      <c r="G6638" s="94">
        <v>0.1</v>
      </c>
      <c r="H6638" s="94">
        <v>0.1</v>
      </c>
      <c r="I6638" s="94">
        <v>0</v>
      </c>
    </row>
    <row r="6639" spans="1:9" s="97" customFormat="1" ht="11.25" customHeight="1" x14ac:dyDescent="0.25">
      <c r="A6639" s="77">
        <v>6633</v>
      </c>
      <c r="B6639" s="76" t="s">
        <v>5202</v>
      </c>
      <c r="C6639" s="98" t="s">
        <v>1631</v>
      </c>
      <c r="D6639" s="77" t="s">
        <v>1586</v>
      </c>
      <c r="E6639" s="76" t="s">
        <v>7992</v>
      </c>
      <c r="F6639" s="94" t="s">
        <v>1596</v>
      </c>
      <c r="G6639" s="94">
        <v>0.06</v>
      </c>
      <c r="H6639" s="94">
        <v>3.9799999999999995E-2</v>
      </c>
      <c r="I6639" s="94">
        <v>1.9068800000000004E-2</v>
      </c>
    </row>
    <row r="6640" spans="1:9" s="97" customFormat="1" ht="11.25" customHeight="1" x14ac:dyDescent="0.25">
      <c r="A6640" s="77">
        <v>6634</v>
      </c>
      <c r="B6640" s="76" t="s">
        <v>5201</v>
      </c>
      <c r="C6640" s="98" t="s">
        <v>1631</v>
      </c>
      <c r="D6640" s="77" t="s">
        <v>1586</v>
      </c>
      <c r="E6640" s="76" t="s">
        <v>7992</v>
      </c>
      <c r="F6640" s="94" t="s">
        <v>1596</v>
      </c>
      <c r="G6640" s="94">
        <v>0.1</v>
      </c>
      <c r="H6640" s="94">
        <v>5.378329297820824E-2</v>
      </c>
      <c r="I6640" s="94">
        <v>4.3628571428571419E-2</v>
      </c>
    </row>
    <row r="6641" spans="1:9" s="97" customFormat="1" ht="11.25" customHeight="1" x14ac:dyDescent="0.25">
      <c r="A6641" s="77">
        <v>6635</v>
      </c>
      <c r="B6641" s="76" t="s">
        <v>361</v>
      </c>
      <c r="C6641" s="98" t="s">
        <v>1631</v>
      </c>
      <c r="D6641" s="77" t="s">
        <v>1586</v>
      </c>
      <c r="E6641" s="76" t="s">
        <v>8179</v>
      </c>
      <c r="F6641" s="94" t="s">
        <v>1596</v>
      </c>
      <c r="G6641" s="94">
        <v>6.3E-2</v>
      </c>
      <c r="H6641" s="94">
        <v>4.5515536723163851E-2</v>
      </c>
      <c r="I6641" s="94">
        <v>1.6505333333333327E-2</v>
      </c>
    </row>
    <row r="6642" spans="1:9" s="97" customFormat="1" ht="11.25" customHeight="1" x14ac:dyDescent="0.25">
      <c r="A6642" s="77">
        <v>6636</v>
      </c>
      <c r="B6642" s="76" t="s">
        <v>8295</v>
      </c>
      <c r="C6642" s="98" t="s">
        <v>1618</v>
      </c>
      <c r="D6642" s="77" t="s">
        <v>1586</v>
      </c>
      <c r="E6642" s="76" t="s">
        <v>7678</v>
      </c>
      <c r="F6642" s="94" t="s">
        <v>1596</v>
      </c>
      <c r="G6642" s="94">
        <v>0.25</v>
      </c>
      <c r="H6642" s="94">
        <v>0.17199999999999999</v>
      </c>
      <c r="I6642" s="94">
        <v>7.3631999999999989E-2</v>
      </c>
    </row>
    <row r="6643" spans="1:9" s="97" customFormat="1" ht="11.25" customHeight="1" x14ac:dyDescent="0.25">
      <c r="A6643" s="77">
        <v>6637</v>
      </c>
      <c r="B6643" s="76" t="s">
        <v>8294</v>
      </c>
      <c r="C6643" s="98" t="s">
        <v>1618</v>
      </c>
      <c r="D6643" s="77" t="s">
        <v>1586</v>
      </c>
      <c r="E6643" s="76" t="s">
        <v>657</v>
      </c>
      <c r="F6643" s="94" t="s">
        <v>1596</v>
      </c>
      <c r="G6643" s="94">
        <v>0.4</v>
      </c>
      <c r="H6643" s="94">
        <v>0.15206315577078289</v>
      </c>
      <c r="I6643" s="94">
        <v>0.23405238095238096</v>
      </c>
    </row>
    <row r="6644" spans="1:9" s="97" customFormat="1" ht="11.25" customHeight="1" x14ac:dyDescent="0.25">
      <c r="A6644" s="77">
        <v>6638</v>
      </c>
      <c r="B6644" s="76" t="s">
        <v>8293</v>
      </c>
      <c r="C6644" s="98" t="s">
        <v>1618</v>
      </c>
      <c r="D6644" s="77" t="s">
        <v>1586</v>
      </c>
      <c r="E6644" s="76" t="s">
        <v>657</v>
      </c>
      <c r="F6644" s="94" t="s">
        <v>1596</v>
      </c>
      <c r="G6644" s="94">
        <v>0.04</v>
      </c>
      <c r="H6644" s="94">
        <v>0.04</v>
      </c>
      <c r="I6644" s="94">
        <v>0</v>
      </c>
    </row>
    <row r="6645" spans="1:9" s="97" customFormat="1" ht="11.25" customHeight="1" x14ac:dyDescent="0.25">
      <c r="A6645" s="77">
        <v>6639</v>
      </c>
      <c r="B6645" s="76" t="s">
        <v>3062</v>
      </c>
      <c r="C6645" s="98" t="s">
        <v>1638</v>
      </c>
      <c r="D6645" s="77" t="s">
        <v>1586</v>
      </c>
      <c r="E6645" s="76" t="s">
        <v>3061</v>
      </c>
      <c r="F6645" s="94" t="s">
        <v>1596</v>
      </c>
      <c r="G6645" s="94">
        <v>0.4</v>
      </c>
      <c r="H6645" s="94">
        <v>0.27287126715092819</v>
      </c>
      <c r="I6645" s="94">
        <v>0.12000952380952379</v>
      </c>
    </row>
    <row r="6646" spans="1:9" s="97" customFormat="1" ht="11.25" customHeight="1" x14ac:dyDescent="0.25">
      <c r="A6646" s="77">
        <v>6640</v>
      </c>
      <c r="B6646" s="76" t="s">
        <v>8292</v>
      </c>
      <c r="C6646" s="98" t="s">
        <v>1618</v>
      </c>
      <c r="D6646" s="77" t="s">
        <v>1586</v>
      </c>
      <c r="E6646" s="76" t="s">
        <v>657</v>
      </c>
      <c r="F6646" s="94" t="s">
        <v>1596</v>
      </c>
      <c r="G6646" s="94">
        <v>0.25</v>
      </c>
      <c r="H6646" s="94">
        <v>7.9428974979822431E-2</v>
      </c>
      <c r="I6646" s="94">
        <v>0.16101904761904759</v>
      </c>
    </row>
    <row r="6647" spans="1:9" s="97" customFormat="1" ht="11.25" customHeight="1" x14ac:dyDescent="0.25">
      <c r="A6647" s="77">
        <v>6641</v>
      </c>
      <c r="B6647" s="76" t="s">
        <v>3060</v>
      </c>
      <c r="C6647" s="98" t="s">
        <v>1638</v>
      </c>
      <c r="D6647" s="77" t="s">
        <v>1586</v>
      </c>
      <c r="E6647" s="76" t="s">
        <v>2452</v>
      </c>
      <c r="F6647" s="94" t="s">
        <v>1596</v>
      </c>
      <c r="G6647" s="94">
        <v>6.3E-2</v>
      </c>
      <c r="H6647" s="94">
        <v>6.2348668280871669E-2</v>
      </c>
      <c r="I6647" s="94">
        <v>6.1485714285714279E-4</v>
      </c>
    </row>
    <row r="6648" spans="1:9" s="97" customFormat="1" ht="11.25" customHeight="1" x14ac:dyDescent="0.25">
      <c r="A6648" s="77">
        <v>6642</v>
      </c>
      <c r="B6648" s="76" t="s">
        <v>8291</v>
      </c>
      <c r="C6648" s="98" t="s">
        <v>1618</v>
      </c>
      <c r="D6648" s="77" t="s">
        <v>1586</v>
      </c>
      <c r="E6648" s="76" t="s">
        <v>657</v>
      </c>
      <c r="F6648" s="94" t="s">
        <v>1596</v>
      </c>
      <c r="G6648" s="94">
        <v>0.16</v>
      </c>
      <c r="H6648" s="94">
        <v>0.13585552865213885</v>
      </c>
      <c r="I6648" s="94">
        <v>2.2792380952380932E-2</v>
      </c>
    </row>
    <row r="6649" spans="1:9" s="97" customFormat="1" ht="11.25" customHeight="1" x14ac:dyDescent="0.25">
      <c r="A6649" s="77">
        <v>6643</v>
      </c>
      <c r="B6649" s="76" t="s">
        <v>3059</v>
      </c>
      <c r="C6649" s="98" t="s">
        <v>1638</v>
      </c>
      <c r="D6649" s="77" t="s">
        <v>1586</v>
      </c>
      <c r="E6649" s="76" t="s">
        <v>2452</v>
      </c>
      <c r="F6649" s="94" t="s">
        <v>1596</v>
      </c>
      <c r="G6649" s="94">
        <v>0.16</v>
      </c>
      <c r="H6649" s="94">
        <v>0.11028046811945118</v>
      </c>
      <c r="I6649" s="94">
        <v>4.6935238095238092E-2</v>
      </c>
    </row>
    <row r="6650" spans="1:9" s="97" customFormat="1" ht="11.25" customHeight="1" x14ac:dyDescent="0.25">
      <c r="A6650" s="77">
        <v>6644</v>
      </c>
      <c r="B6650" s="76" t="s">
        <v>8290</v>
      </c>
      <c r="C6650" s="98" t="s">
        <v>1618</v>
      </c>
      <c r="D6650" s="77" t="s">
        <v>1586</v>
      </c>
      <c r="E6650" s="76" t="s">
        <v>657</v>
      </c>
      <c r="F6650" s="94" t="s">
        <v>1596</v>
      </c>
      <c r="G6650" s="94">
        <v>0.4</v>
      </c>
      <c r="H6650" s="94">
        <v>0.4</v>
      </c>
      <c r="I6650" s="94">
        <v>0</v>
      </c>
    </row>
    <row r="6651" spans="1:9" s="97" customFormat="1" ht="11.25" customHeight="1" x14ac:dyDescent="0.25">
      <c r="A6651" s="77">
        <v>6645</v>
      </c>
      <c r="B6651" s="76" t="s">
        <v>3058</v>
      </c>
      <c r="C6651" s="98" t="s">
        <v>1638</v>
      </c>
      <c r="D6651" s="77" t="s">
        <v>1586</v>
      </c>
      <c r="E6651" s="76" t="s">
        <v>2452</v>
      </c>
      <c r="F6651" s="94" t="s">
        <v>1596</v>
      </c>
      <c r="G6651" s="94">
        <v>0.16</v>
      </c>
      <c r="H6651" s="94">
        <v>0.10950867635189669</v>
      </c>
      <c r="I6651" s="94">
        <v>4.7663809523809518E-2</v>
      </c>
    </row>
    <row r="6652" spans="1:9" s="97" customFormat="1" ht="11.25" customHeight="1" x14ac:dyDescent="0.25">
      <c r="A6652" s="77">
        <v>6646</v>
      </c>
      <c r="B6652" s="76" t="s">
        <v>3057</v>
      </c>
      <c r="C6652" s="98" t="s">
        <v>1638</v>
      </c>
      <c r="D6652" s="77" t="s">
        <v>1586</v>
      </c>
      <c r="E6652" s="76" t="s">
        <v>3056</v>
      </c>
      <c r="F6652" s="94" t="s">
        <v>1596</v>
      </c>
      <c r="G6652" s="94">
        <v>0.16</v>
      </c>
      <c r="H6652" s="94">
        <v>5.0146287328490712E-2</v>
      </c>
      <c r="I6652" s="94">
        <v>0.10370190476190476</v>
      </c>
    </row>
    <row r="6653" spans="1:9" s="97" customFormat="1" ht="11.25" customHeight="1" x14ac:dyDescent="0.25">
      <c r="A6653" s="77">
        <v>6647</v>
      </c>
      <c r="B6653" s="76" t="s">
        <v>8289</v>
      </c>
      <c r="C6653" s="98" t="s">
        <v>1618</v>
      </c>
      <c r="D6653" s="77" t="s">
        <v>1586</v>
      </c>
      <c r="E6653" s="76" t="s">
        <v>657</v>
      </c>
      <c r="F6653" s="94" t="s">
        <v>1596</v>
      </c>
      <c r="G6653" s="94">
        <v>0.25</v>
      </c>
      <c r="H6653" s="94">
        <v>0.13970439870863602</v>
      </c>
      <c r="I6653" s="94">
        <v>0.10411904761904761</v>
      </c>
    </row>
    <row r="6654" spans="1:9" s="97" customFormat="1" ht="11.25" customHeight="1" x14ac:dyDescent="0.25">
      <c r="A6654" s="77">
        <v>6648</v>
      </c>
      <c r="B6654" s="76" t="s">
        <v>356</v>
      </c>
      <c r="C6654" s="98" t="s">
        <v>1631</v>
      </c>
      <c r="D6654" s="77" t="s">
        <v>1586</v>
      </c>
      <c r="E6654" s="76" t="s">
        <v>7800</v>
      </c>
      <c r="F6654" s="94" t="s">
        <v>1596</v>
      </c>
      <c r="G6654" s="94">
        <v>0.1</v>
      </c>
      <c r="H6654" s="94">
        <v>6.3266747376916871E-2</v>
      </c>
      <c r="I6654" s="94">
        <v>3.4676190476190479E-2</v>
      </c>
    </row>
    <row r="6655" spans="1:9" s="97" customFormat="1" ht="11.25" customHeight="1" x14ac:dyDescent="0.25">
      <c r="A6655" s="77">
        <v>6649</v>
      </c>
      <c r="B6655" s="76" t="s">
        <v>8288</v>
      </c>
      <c r="C6655" s="98" t="s">
        <v>1618</v>
      </c>
      <c r="D6655" s="77" t="s">
        <v>1586</v>
      </c>
      <c r="E6655" s="76" t="s">
        <v>657</v>
      </c>
      <c r="F6655" s="94" t="s">
        <v>1596</v>
      </c>
      <c r="G6655" s="94">
        <v>0.63</v>
      </c>
      <c r="H6655" s="94">
        <v>0.16463882163034707</v>
      </c>
      <c r="I6655" s="94">
        <v>0.43930095238095229</v>
      </c>
    </row>
    <row r="6656" spans="1:9" s="97" customFormat="1" ht="11.25" customHeight="1" x14ac:dyDescent="0.25">
      <c r="A6656" s="77">
        <v>6650</v>
      </c>
      <c r="B6656" s="76" t="s">
        <v>357</v>
      </c>
      <c r="C6656" s="98" t="s">
        <v>1631</v>
      </c>
      <c r="D6656" s="77" t="s">
        <v>1586</v>
      </c>
      <c r="E6656" s="76" t="s">
        <v>7800</v>
      </c>
      <c r="F6656" s="94" t="s">
        <v>1596</v>
      </c>
      <c r="G6656" s="94">
        <v>0.16</v>
      </c>
      <c r="H6656" s="94">
        <v>1.7983252623083132E-2</v>
      </c>
      <c r="I6656" s="94">
        <v>0.1340638095238095</v>
      </c>
    </row>
    <row r="6657" spans="1:9" s="97" customFormat="1" ht="11.25" customHeight="1" x14ac:dyDescent="0.25">
      <c r="A6657" s="77">
        <v>6651</v>
      </c>
      <c r="B6657" s="76" t="s">
        <v>8287</v>
      </c>
      <c r="C6657" s="98" t="s">
        <v>1618</v>
      </c>
      <c r="D6657" s="77" t="s">
        <v>1586</v>
      </c>
      <c r="E6657" s="76" t="s">
        <v>657</v>
      </c>
      <c r="F6657" s="94" t="s">
        <v>1596</v>
      </c>
      <c r="G6657" s="94">
        <v>0.1</v>
      </c>
      <c r="H6657" s="94">
        <v>4.5707223567393054E-2</v>
      </c>
      <c r="I6657" s="94">
        <v>5.1252380952380952E-2</v>
      </c>
    </row>
    <row r="6658" spans="1:9" s="97" customFormat="1" ht="11.25" customHeight="1" x14ac:dyDescent="0.25">
      <c r="A6658" s="77">
        <v>6652</v>
      </c>
      <c r="B6658" s="76" t="s">
        <v>3055</v>
      </c>
      <c r="C6658" s="98" t="s">
        <v>1638</v>
      </c>
      <c r="D6658" s="77" t="s">
        <v>1586</v>
      </c>
      <c r="E6658" s="76" t="s">
        <v>2452</v>
      </c>
      <c r="F6658" s="94" t="s">
        <v>1596</v>
      </c>
      <c r="G6658" s="94">
        <v>0.16</v>
      </c>
      <c r="H6658" s="94">
        <v>3.9008272800645685E-2</v>
      </c>
      <c r="I6658" s="94">
        <v>0.11421619047619046</v>
      </c>
    </row>
    <row r="6659" spans="1:9" s="97" customFormat="1" ht="11.25" customHeight="1" x14ac:dyDescent="0.25">
      <c r="A6659" s="77">
        <v>6653</v>
      </c>
      <c r="B6659" s="76" t="s">
        <v>3054</v>
      </c>
      <c r="C6659" s="98" t="s">
        <v>1638</v>
      </c>
      <c r="D6659" s="77" t="s">
        <v>1586</v>
      </c>
      <c r="E6659" s="76" t="s">
        <v>2452</v>
      </c>
      <c r="F6659" s="94" t="s">
        <v>1596</v>
      </c>
      <c r="G6659" s="94">
        <v>0.1</v>
      </c>
      <c r="H6659" s="94">
        <v>3.5265334947538342E-2</v>
      </c>
      <c r="I6659" s="94">
        <v>6.1109523809523794E-2</v>
      </c>
    </row>
    <row r="6660" spans="1:9" s="97" customFormat="1" ht="11.25" customHeight="1" x14ac:dyDescent="0.25">
      <c r="A6660" s="77">
        <v>6654</v>
      </c>
      <c r="B6660" s="76" t="s">
        <v>8286</v>
      </c>
      <c r="C6660" s="98" t="s">
        <v>1701</v>
      </c>
      <c r="D6660" s="77" t="s">
        <v>1586</v>
      </c>
      <c r="E6660" s="76" t="s">
        <v>7931</v>
      </c>
      <c r="F6660" s="94" t="s">
        <v>1596</v>
      </c>
      <c r="G6660" s="94">
        <v>0.1</v>
      </c>
      <c r="H6660" s="94">
        <v>5.3999999999999999E-2</v>
      </c>
      <c r="I6660" s="94">
        <v>4.3423999999999997E-2</v>
      </c>
    </row>
    <row r="6661" spans="1:9" s="97" customFormat="1" ht="11.25" customHeight="1" x14ac:dyDescent="0.25">
      <c r="A6661" s="77">
        <v>6655</v>
      </c>
      <c r="B6661" s="76" t="s">
        <v>458</v>
      </c>
      <c r="C6661" s="98" t="s">
        <v>1701</v>
      </c>
      <c r="D6661" s="77" t="s">
        <v>1586</v>
      </c>
      <c r="E6661" s="76" t="s">
        <v>7931</v>
      </c>
      <c r="F6661" s="94" t="s">
        <v>1596</v>
      </c>
      <c r="G6661" s="94">
        <v>0.04</v>
      </c>
      <c r="H6661" s="94">
        <v>1.5067594834543988E-2</v>
      </c>
      <c r="I6661" s="94">
        <v>2.3536190476190474E-2</v>
      </c>
    </row>
    <row r="6662" spans="1:9" s="97" customFormat="1" ht="11.25" customHeight="1" x14ac:dyDescent="0.25">
      <c r="A6662" s="77">
        <v>6656</v>
      </c>
      <c r="B6662" s="76" t="s">
        <v>8285</v>
      </c>
      <c r="C6662" s="98" t="s">
        <v>1701</v>
      </c>
      <c r="D6662" s="77" t="s">
        <v>1586</v>
      </c>
      <c r="E6662" s="76" t="s">
        <v>7931</v>
      </c>
      <c r="F6662" s="94" t="s">
        <v>1596</v>
      </c>
      <c r="G6662" s="94">
        <v>0.25</v>
      </c>
      <c r="H6662" s="94">
        <v>6.8543179983857949E-2</v>
      </c>
      <c r="I6662" s="94">
        <v>0.17129523809523808</v>
      </c>
    </row>
    <row r="6663" spans="1:9" s="97" customFormat="1" ht="11.25" customHeight="1" x14ac:dyDescent="0.25">
      <c r="A6663" s="77">
        <v>6657</v>
      </c>
      <c r="B6663" s="76" t="s">
        <v>8284</v>
      </c>
      <c r="C6663" s="98" t="s">
        <v>1701</v>
      </c>
      <c r="D6663" s="77" t="s">
        <v>1586</v>
      </c>
      <c r="E6663" s="76" t="s">
        <v>7803</v>
      </c>
      <c r="F6663" s="94" t="s">
        <v>1596</v>
      </c>
      <c r="G6663" s="94">
        <v>0.16</v>
      </c>
      <c r="H6663" s="94">
        <v>0.16</v>
      </c>
      <c r="I6663" s="94">
        <v>0</v>
      </c>
    </row>
    <row r="6664" spans="1:9" s="97" customFormat="1" ht="11.25" customHeight="1" x14ac:dyDescent="0.25">
      <c r="A6664" s="77">
        <v>6658</v>
      </c>
      <c r="B6664" s="76" t="s">
        <v>772</v>
      </c>
      <c r="C6664" s="98" t="s">
        <v>1701</v>
      </c>
      <c r="D6664" s="77" t="s">
        <v>1586</v>
      </c>
      <c r="E6664" s="76" t="s">
        <v>7838</v>
      </c>
      <c r="F6664" s="94" t="s">
        <v>1596</v>
      </c>
      <c r="G6664" s="94">
        <v>6.3E-2</v>
      </c>
      <c r="H6664" s="94">
        <v>4.7518159806295398E-3</v>
      </c>
      <c r="I6664" s="94">
        <v>5.4986285714285717E-2</v>
      </c>
    </row>
    <row r="6665" spans="1:9" s="97" customFormat="1" ht="11.25" customHeight="1" x14ac:dyDescent="0.25">
      <c r="A6665" s="77">
        <v>6659</v>
      </c>
      <c r="B6665" s="76" t="s">
        <v>8283</v>
      </c>
      <c r="C6665" s="98" t="s">
        <v>1701</v>
      </c>
      <c r="D6665" s="77" t="s">
        <v>1586</v>
      </c>
      <c r="E6665" s="76" t="s">
        <v>7838</v>
      </c>
      <c r="F6665" s="94" t="s">
        <v>1596</v>
      </c>
      <c r="G6665" s="94">
        <v>0.06</v>
      </c>
      <c r="H6665" s="94">
        <v>2.1630347054075866E-2</v>
      </c>
      <c r="I6665" s="94">
        <v>3.6220952380952375E-2</v>
      </c>
    </row>
    <row r="6666" spans="1:9" s="97" customFormat="1" ht="11.25" customHeight="1" x14ac:dyDescent="0.25">
      <c r="A6666" s="77">
        <v>6660</v>
      </c>
      <c r="B6666" s="76" t="s">
        <v>8282</v>
      </c>
      <c r="C6666" s="98" t="s">
        <v>1701</v>
      </c>
      <c r="D6666" s="77" t="s">
        <v>1586</v>
      </c>
      <c r="E6666" s="76" t="s">
        <v>8007</v>
      </c>
      <c r="F6666" s="94" t="s">
        <v>1596</v>
      </c>
      <c r="G6666" s="94">
        <v>0.16</v>
      </c>
      <c r="H6666" s="94">
        <v>1.2943906376109766E-2</v>
      </c>
      <c r="I6666" s="94">
        <v>0.13882095238095238</v>
      </c>
    </row>
    <row r="6667" spans="1:9" s="97" customFormat="1" ht="11.25" customHeight="1" x14ac:dyDescent="0.25">
      <c r="A6667" s="77">
        <v>6661</v>
      </c>
      <c r="B6667" s="76" t="s">
        <v>453</v>
      </c>
      <c r="C6667" s="98" t="s">
        <v>1701</v>
      </c>
      <c r="D6667" s="77" t="s">
        <v>1586</v>
      </c>
      <c r="E6667" s="76" t="s">
        <v>7931</v>
      </c>
      <c r="F6667" s="94" t="s">
        <v>1596</v>
      </c>
      <c r="G6667" s="94">
        <v>0.16</v>
      </c>
      <c r="H6667" s="94">
        <v>9.2312348668280881E-3</v>
      </c>
      <c r="I6667" s="94">
        <v>0.14232571428571428</v>
      </c>
    </row>
    <row r="6668" spans="1:9" s="97" customFormat="1" ht="11.25" customHeight="1" x14ac:dyDescent="0.25">
      <c r="A6668" s="77">
        <v>6662</v>
      </c>
      <c r="B6668" s="76" t="s">
        <v>8281</v>
      </c>
      <c r="C6668" s="98" t="s">
        <v>1701</v>
      </c>
      <c r="D6668" s="77" t="s">
        <v>1586</v>
      </c>
      <c r="E6668" s="76" t="s">
        <v>7931</v>
      </c>
      <c r="F6668" s="94" t="s">
        <v>1596</v>
      </c>
      <c r="G6668" s="94">
        <v>0.04</v>
      </c>
      <c r="H6668" s="94">
        <v>0.04</v>
      </c>
      <c r="I6668" s="94">
        <v>0</v>
      </c>
    </row>
    <row r="6669" spans="1:9" s="97" customFormat="1" ht="11.25" customHeight="1" x14ac:dyDescent="0.25">
      <c r="A6669" s="77">
        <v>6663</v>
      </c>
      <c r="B6669" s="76" t="s">
        <v>8280</v>
      </c>
      <c r="C6669" s="98" t="s">
        <v>1701</v>
      </c>
      <c r="D6669" s="77" t="s">
        <v>1586</v>
      </c>
      <c r="E6669" s="76" t="s">
        <v>7838</v>
      </c>
      <c r="F6669" s="94" t="s">
        <v>1596</v>
      </c>
      <c r="G6669" s="94">
        <v>0.16</v>
      </c>
      <c r="H6669" s="94">
        <v>5.3485673930589187E-2</v>
      </c>
      <c r="I6669" s="94">
        <v>0.10054952380952381</v>
      </c>
    </row>
    <row r="6670" spans="1:9" s="97" customFormat="1" ht="11.25" customHeight="1" x14ac:dyDescent="0.25">
      <c r="A6670" s="77">
        <v>6664</v>
      </c>
      <c r="B6670" s="76" t="s">
        <v>8279</v>
      </c>
      <c r="C6670" s="98" t="s">
        <v>1701</v>
      </c>
      <c r="D6670" s="77" t="s">
        <v>1586</v>
      </c>
      <c r="E6670" s="76" t="s">
        <v>8007</v>
      </c>
      <c r="F6670" s="94" t="s">
        <v>1596</v>
      </c>
      <c r="G6670" s="94">
        <v>6.3E-2</v>
      </c>
      <c r="H6670" s="94">
        <v>3.4044592413236485E-2</v>
      </c>
      <c r="I6670" s="94">
        <v>2.7333904761904754E-2</v>
      </c>
    </row>
    <row r="6671" spans="1:9" s="97" customFormat="1" ht="11.25" customHeight="1" x14ac:dyDescent="0.25">
      <c r="A6671" s="77">
        <v>6665</v>
      </c>
      <c r="B6671" s="76" t="s">
        <v>8278</v>
      </c>
      <c r="C6671" s="98" t="s">
        <v>1701</v>
      </c>
      <c r="D6671" s="77" t="s">
        <v>1586</v>
      </c>
      <c r="E6671" s="76" t="s">
        <v>7838</v>
      </c>
      <c r="F6671" s="94" t="s">
        <v>1596</v>
      </c>
      <c r="G6671" s="94">
        <v>0.04</v>
      </c>
      <c r="H6671" s="94">
        <v>2.8400000000000002E-2</v>
      </c>
      <c r="I6671" s="94">
        <v>1.0950399999999997E-2</v>
      </c>
    </row>
    <row r="6672" spans="1:9" s="97" customFormat="1" ht="11.25" customHeight="1" x14ac:dyDescent="0.25">
      <c r="A6672" s="77">
        <v>6666</v>
      </c>
      <c r="B6672" s="76" t="s">
        <v>8277</v>
      </c>
      <c r="C6672" s="98" t="s">
        <v>1701</v>
      </c>
      <c r="D6672" s="77" t="s">
        <v>1586</v>
      </c>
      <c r="E6672" s="76" t="s">
        <v>7998</v>
      </c>
      <c r="F6672" s="94" t="s">
        <v>1596</v>
      </c>
      <c r="G6672" s="94">
        <v>0.1</v>
      </c>
      <c r="H6672" s="94">
        <v>7.7280064568200158E-3</v>
      </c>
      <c r="I6672" s="94">
        <v>8.7104761904761907E-2</v>
      </c>
    </row>
    <row r="6673" spans="1:9" s="97" customFormat="1" ht="11.25" customHeight="1" x14ac:dyDescent="0.25">
      <c r="A6673" s="77">
        <v>6667</v>
      </c>
      <c r="B6673" s="76" t="s">
        <v>8276</v>
      </c>
      <c r="C6673" s="98" t="s">
        <v>1701</v>
      </c>
      <c r="D6673" s="77" t="s">
        <v>1586</v>
      </c>
      <c r="E6673" s="76" t="s">
        <v>7838</v>
      </c>
      <c r="F6673" s="94" t="s">
        <v>1596</v>
      </c>
      <c r="G6673" s="94">
        <v>0.04</v>
      </c>
      <c r="H6673" s="94">
        <v>2.5999999999999999E-2</v>
      </c>
      <c r="I6673" s="94">
        <v>1.3215999999999999E-2</v>
      </c>
    </row>
    <row r="6674" spans="1:9" s="97" customFormat="1" ht="11.25" customHeight="1" x14ac:dyDescent="0.25">
      <c r="A6674" s="77">
        <v>6668</v>
      </c>
      <c r="B6674" s="76" t="s">
        <v>8275</v>
      </c>
      <c r="C6674" s="98" t="s">
        <v>1701</v>
      </c>
      <c r="D6674" s="77" t="s">
        <v>1586</v>
      </c>
      <c r="E6674" s="76" t="s">
        <v>8007</v>
      </c>
      <c r="F6674" s="94" t="s">
        <v>1596</v>
      </c>
      <c r="G6674" s="94">
        <v>0.25</v>
      </c>
      <c r="H6674" s="94">
        <v>0.14949999999999999</v>
      </c>
      <c r="I6674" s="94">
        <v>9.4871999999999998E-2</v>
      </c>
    </row>
    <row r="6675" spans="1:9" s="97" customFormat="1" ht="11.25" customHeight="1" x14ac:dyDescent="0.25">
      <c r="A6675" s="77">
        <v>6669</v>
      </c>
      <c r="B6675" s="76" t="s">
        <v>8274</v>
      </c>
      <c r="C6675" s="98" t="s">
        <v>1701</v>
      </c>
      <c r="D6675" s="77" t="s">
        <v>1586</v>
      </c>
      <c r="E6675" s="76" t="s">
        <v>7792</v>
      </c>
      <c r="F6675" s="94" t="s">
        <v>1596</v>
      </c>
      <c r="G6675" s="94">
        <v>0.25</v>
      </c>
      <c r="H6675" s="94">
        <v>0.1545</v>
      </c>
      <c r="I6675" s="94">
        <v>9.0151999999999996E-2</v>
      </c>
    </row>
    <row r="6676" spans="1:9" s="97" customFormat="1" ht="11.25" customHeight="1" x14ac:dyDescent="0.25">
      <c r="A6676" s="77">
        <v>6670</v>
      </c>
      <c r="B6676" s="76" t="s">
        <v>8273</v>
      </c>
      <c r="C6676" s="98" t="s">
        <v>1701</v>
      </c>
      <c r="D6676" s="77" t="s">
        <v>1586</v>
      </c>
      <c r="E6676" s="76" t="s">
        <v>7923</v>
      </c>
      <c r="F6676" s="94" t="s">
        <v>1596</v>
      </c>
      <c r="G6676" s="94">
        <v>0.03</v>
      </c>
      <c r="H6676" s="94">
        <v>2.1236884584342215E-2</v>
      </c>
      <c r="I6676" s="94">
        <v>8.2723809523809495E-3</v>
      </c>
    </row>
    <row r="6677" spans="1:9" s="97" customFormat="1" ht="11.25" customHeight="1" x14ac:dyDescent="0.25">
      <c r="A6677" s="77">
        <v>6671</v>
      </c>
      <c r="B6677" s="76" t="s">
        <v>8272</v>
      </c>
      <c r="C6677" s="98" t="s">
        <v>1701</v>
      </c>
      <c r="D6677" s="77" t="s">
        <v>1586</v>
      </c>
      <c r="E6677" s="76" t="s">
        <v>7923</v>
      </c>
      <c r="F6677" s="94" t="s">
        <v>1596</v>
      </c>
      <c r="G6677" s="94">
        <v>0.25</v>
      </c>
      <c r="H6677" s="94">
        <v>6.1168280871670706E-2</v>
      </c>
      <c r="I6677" s="94">
        <v>0.17825714285714284</v>
      </c>
    </row>
    <row r="6678" spans="1:9" s="97" customFormat="1" ht="11.25" customHeight="1" x14ac:dyDescent="0.25">
      <c r="A6678" s="77">
        <v>6672</v>
      </c>
      <c r="B6678" s="76" t="s">
        <v>8271</v>
      </c>
      <c r="C6678" s="98" t="s">
        <v>1701</v>
      </c>
      <c r="D6678" s="77" t="s">
        <v>1586</v>
      </c>
      <c r="E6678" s="76" t="s">
        <v>7923</v>
      </c>
      <c r="F6678" s="94" t="s">
        <v>1596</v>
      </c>
      <c r="G6678" s="94">
        <v>0.1</v>
      </c>
      <c r="H6678" s="94">
        <v>2.6699999999999998E-2</v>
      </c>
      <c r="I6678" s="94">
        <v>6.9195199999999998E-2</v>
      </c>
    </row>
    <row r="6679" spans="1:9" s="97" customFormat="1" ht="11.25" customHeight="1" x14ac:dyDescent="0.25">
      <c r="A6679" s="77">
        <v>6673</v>
      </c>
      <c r="B6679" s="76" t="s">
        <v>8270</v>
      </c>
      <c r="C6679" s="98" t="s">
        <v>1701</v>
      </c>
      <c r="D6679" s="77" t="s">
        <v>1586</v>
      </c>
      <c r="E6679" s="76" t="s">
        <v>7923</v>
      </c>
      <c r="F6679" s="94" t="s">
        <v>1596</v>
      </c>
      <c r="G6679" s="94">
        <v>0.04</v>
      </c>
      <c r="H6679" s="94">
        <v>1.0552865213882164E-2</v>
      </c>
      <c r="I6679" s="94">
        <v>2.7798095238095236E-2</v>
      </c>
    </row>
    <row r="6680" spans="1:9" s="97" customFormat="1" ht="11.25" customHeight="1" x14ac:dyDescent="0.25">
      <c r="A6680" s="77">
        <v>6674</v>
      </c>
      <c r="B6680" s="76" t="s">
        <v>8269</v>
      </c>
      <c r="C6680" s="98" t="s">
        <v>1701</v>
      </c>
      <c r="D6680" s="77" t="s">
        <v>1586</v>
      </c>
      <c r="E6680" s="76" t="s">
        <v>7931</v>
      </c>
      <c r="F6680" s="94" t="s">
        <v>1596</v>
      </c>
      <c r="G6680" s="94">
        <v>0.04</v>
      </c>
      <c r="H6680" s="94">
        <v>1.35E-2</v>
      </c>
      <c r="I6680" s="94">
        <v>2.5015999999999997E-2</v>
      </c>
    </row>
    <row r="6681" spans="1:9" s="97" customFormat="1" ht="11.25" customHeight="1" x14ac:dyDescent="0.25">
      <c r="A6681" s="77">
        <v>6675</v>
      </c>
      <c r="B6681" s="76" t="s">
        <v>8268</v>
      </c>
      <c r="C6681" s="98" t="s">
        <v>1701</v>
      </c>
      <c r="D6681" s="77" t="s">
        <v>1586</v>
      </c>
      <c r="E6681" s="76" t="s">
        <v>7931</v>
      </c>
      <c r="F6681" s="94" t="s">
        <v>1596</v>
      </c>
      <c r="G6681" s="94">
        <v>6.3E-2</v>
      </c>
      <c r="H6681" s="94">
        <v>5.3218321226795812E-3</v>
      </c>
      <c r="I6681" s="94">
        <v>5.4448190476190476E-2</v>
      </c>
    </row>
    <row r="6682" spans="1:9" s="97" customFormat="1" ht="11.25" customHeight="1" x14ac:dyDescent="0.25">
      <c r="A6682" s="77">
        <v>6676</v>
      </c>
      <c r="B6682" s="76" t="s">
        <v>1798</v>
      </c>
      <c r="C6682" s="98" t="s">
        <v>1701</v>
      </c>
      <c r="D6682" s="77" t="s">
        <v>1586</v>
      </c>
      <c r="E6682" s="76" t="s">
        <v>7931</v>
      </c>
      <c r="F6682" s="94" t="s">
        <v>1596</v>
      </c>
      <c r="G6682" s="94">
        <v>0.1</v>
      </c>
      <c r="H6682" s="94">
        <v>2.2013720742534302E-2</v>
      </c>
      <c r="I6682" s="94">
        <v>7.3619047619047626E-2</v>
      </c>
    </row>
    <row r="6683" spans="1:9" s="97" customFormat="1" ht="11.25" customHeight="1" x14ac:dyDescent="0.25">
      <c r="A6683" s="77">
        <v>6677</v>
      </c>
      <c r="B6683" s="76" t="s">
        <v>8267</v>
      </c>
      <c r="C6683" s="98" t="s">
        <v>1701</v>
      </c>
      <c r="D6683" s="77" t="s">
        <v>1586</v>
      </c>
      <c r="E6683" s="76" t="s">
        <v>7838</v>
      </c>
      <c r="F6683" s="94" t="s">
        <v>1596</v>
      </c>
      <c r="G6683" s="94">
        <v>0.25</v>
      </c>
      <c r="H6683" s="94">
        <v>0.13700000000000001</v>
      </c>
      <c r="I6683" s="94">
        <v>0.106672</v>
      </c>
    </row>
    <row r="6684" spans="1:9" s="97" customFormat="1" ht="11.25" customHeight="1" x14ac:dyDescent="0.25">
      <c r="A6684" s="77">
        <v>6678</v>
      </c>
      <c r="B6684" s="76" t="s">
        <v>8266</v>
      </c>
      <c r="C6684" s="98" t="s">
        <v>1701</v>
      </c>
      <c r="D6684" s="77" t="s">
        <v>1586</v>
      </c>
      <c r="E6684" s="76" t="s">
        <v>8007</v>
      </c>
      <c r="F6684" s="94" t="s">
        <v>1596</v>
      </c>
      <c r="G6684" s="94">
        <v>0.1</v>
      </c>
      <c r="H6684" s="94">
        <v>5.800000000000001E-2</v>
      </c>
      <c r="I6684" s="94">
        <v>3.9647999999999989E-2</v>
      </c>
    </row>
    <row r="6685" spans="1:9" s="97" customFormat="1" ht="11.25" customHeight="1" x14ac:dyDescent="0.25">
      <c r="A6685" s="77">
        <v>6679</v>
      </c>
      <c r="B6685" s="76" t="s">
        <v>8265</v>
      </c>
      <c r="C6685" s="98" t="s">
        <v>1701</v>
      </c>
      <c r="D6685" s="77" t="s">
        <v>1586</v>
      </c>
      <c r="E6685" s="76" t="s">
        <v>7998</v>
      </c>
      <c r="F6685" s="94" t="s">
        <v>1596</v>
      </c>
      <c r="G6685" s="94">
        <v>6.3E-2</v>
      </c>
      <c r="H6685" s="94">
        <v>2.81E-2</v>
      </c>
      <c r="I6685" s="94">
        <v>3.2945599999999998E-2</v>
      </c>
    </row>
    <row r="6686" spans="1:9" s="97" customFormat="1" ht="11.25" customHeight="1" x14ac:dyDescent="0.25">
      <c r="A6686" s="77">
        <v>6680</v>
      </c>
      <c r="B6686" s="76" t="s">
        <v>8264</v>
      </c>
      <c r="C6686" s="98" t="s">
        <v>1701</v>
      </c>
      <c r="D6686" s="77" t="s">
        <v>1586</v>
      </c>
      <c r="E6686" s="76" t="s">
        <v>8007</v>
      </c>
      <c r="F6686" s="94" t="s">
        <v>1596</v>
      </c>
      <c r="G6686" s="94">
        <v>0.1</v>
      </c>
      <c r="H6686" s="94">
        <v>1.44E-2</v>
      </c>
      <c r="I6686" s="94">
        <v>8.08064E-2</v>
      </c>
    </row>
    <row r="6687" spans="1:9" s="97" customFormat="1" ht="11.25" customHeight="1" x14ac:dyDescent="0.25">
      <c r="A6687" s="77">
        <v>6681</v>
      </c>
      <c r="B6687" s="76" t="s">
        <v>8263</v>
      </c>
      <c r="C6687" s="98" t="s">
        <v>1701</v>
      </c>
      <c r="D6687" s="77" t="s">
        <v>1586</v>
      </c>
      <c r="E6687" s="76" t="s">
        <v>8007</v>
      </c>
      <c r="F6687" s="94" t="s">
        <v>1596</v>
      </c>
      <c r="G6687" s="94">
        <v>0.1</v>
      </c>
      <c r="H6687" s="94">
        <v>6.5000000000000002E-2</v>
      </c>
      <c r="I6687" s="94">
        <v>3.304E-2</v>
      </c>
    </row>
    <row r="6688" spans="1:9" s="97" customFormat="1" ht="11.25" customHeight="1" x14ac:dyDescent="0.25">
      <c r="A6688" s="77">
        <v>6682</v>
      </c>
      <c r="B6688" s="76" t="s">
        <v>8262</v>
      </c>
      <c r="C6688" s="98" t="s">
        <v>1701</v>
      </c>
      <c r="D6688" s="77" t="s">
        <v>1586</v>
      </c>
      <c r="E6688" s="76" t="s">
        <v>8007</v>
      </c>
      <c r="F6688" s="94" t="s">
        <v>1596</v>
      </c>
      <c r="G6688" s="94">
        <v>6.3E-2</v>
      </c>
      <c r="H6688" s="94">
        <v>1.052764326069411E-2</v>
      </c>
      <c r="I6688" s="94">
        <v>4.9533904761904765E-2</v>
      </c>
    </row>
    <row r="6689" spans="1:9" s="97" customFormat="1" ht="11.25" customHeight="1" x14ac:dyDescent="0.25">
      <c r="A6689" s="77">
        <v>6683</v>
      </c>
      <c r="B6689" s="76" t="s">
        <v>8261</v>
      </c>
      <c r="C6689" s="98" t="s">
        <v>1701</v>
      </c>
      <c r="D6689" s="77" t="s">
        <v>1586</v>
      </c>
      <c r="E6689" s="76" t="s">
        <v>8007</v>
      </c>
      <c r="F6689" s="94" t="s">
        <v>1596</v>
      </c>
      <c r="G6689" s="94">
        <v>6.3E-2</v>
      </c>
      <c r="H6689" s="94">
        <v>1.3438256658595641E-2</v>
      </c>
      <c r="I6689" s="94">
        <v>4.6786285714285711E-2</v>
      </c>
    </row>
    <row r="6690" spans="1:9" s="97" customFormat="1" ht="11.25" customHeight="1" x14ac:dyDescent="0.25">
      <c r="A6690" s="77">
        <v>6684</v>
      </c>
      <c r="B6690" s="76" t="s">
        <v>8260</v>
      </c>
      <c r="C6690" s="98" t="s">
        <v>1701</v>
      </c>
      <c r="D6690" s="77" t="s">
        <v>1586</v>
      </c>
      <c r="E6690" s="76" t="s">
        <v>8007</v>
      </c>
      <c r="F6690" s="94" t="s">
        <v>1596</v>
      </c>
      <c r="G6690" s="94">
        <v>6.3E-2</v>
      </c>
      <c r="H6690" s="94">
        <v>4.1353914447134793E-2</v>
      </c>
      <c r="I6690" s="94">
        <v>2.0433904761904757E-2</v>
      </c>
    </row>
    <row r="6691" spans="1:9" s="97" customFormat="1" ht="11.25" customHeight="1" x14ac:dyDescent="0.25">
      <c r="A6691" s="77">
        <v>6685</v>
      </c>
      <c r="B6691" s="76" t="s">
        <v>8259</v>
      </c>
      <c r="C6691" s="98" t="s">
        <v>1701</v>
      </c>
      <c r="D6691" s="77" t="s">
        <v>1586</v>
      </c>
      <c r="E6691" s="76" t="s">
        <v>7792</v>
      </c>
      <c r="F6691" s="94" t="s">
        <v>1596</v>
      </c>
      <c r="G6691" s="94">
        <v>6.3E-2</v>
      </c>
      <c r="H6691" s="94">
        <v>4.8521993543179986E-2</v>
      </c>
      <c r="I6691" s="94">
        <v>1.366723809523809E-2</v>
      </c>
    </row>
    <row r="6692" spans="1:9" s="97" customFormat="1" ht="11.25" customHeight="1" x14ac:dyDescent="0.25">
      <c r="A6692" s="77">
        <v>6686</v>
      </c>
      <c r="B6692" s="76" t="s">
        <v>8258</v>
      </c>
      <c r="C6692" s="98" t="s">
        <v>1701</v>
      </c>
      <c r="D6692" s="77" t="s">
        <v>1586</v>
      </c>
      <c r="E6692" s="76" t="s">
        <v>7792</v>
      </c>
      <c r="F6692" s="94" t="s">
        <v>1596</v>
      </c>
      <c r="G6692" s="94">
        <v>0.1</v>
      </c>
      <c r="H6692" s="94">
        <v>4.7381961259079911E-2</v>
      </c>
      <c r="I6692" s="94">
        <v>4.9671428571428561E-2</v>
      </c>
    </row>
    <row r="6693" spans="1:9" s="97" customFormat="1" ht="11.25" customHeight="1" x14ac:dyDescent="0.25">
      <c r="A6693" s="77">
        <v>6687</v>
      </c>
      <c r="B6693" s="76" t="s">
        <v>8257</v>
      </c>
      <c r="C6693" s="98" t="s">
        <v>1701</v>
      </c>
      <c r="D6693" s="77" t="s">
        <v>1586</v>
      </c>
      <c r="E6693" s="76" t="s">
        <v>8007</v>
      </c>
      <c r="F6693" s="94" t="s">
        <v>1596</v>
      </c>
      <c r="G6693" s="94">
        <v>0.1</v>
      </c>
      <c r="H6693" s="94">
        <v>6.6000000000000003E-2</v>
      </c>
      <c r="I6693" s="94">
        <v>3.2096E-2</v>
      </c>
    </row>
    <row r="6694" spans="1:9" s="97" customFormat="1" ht="11.25" customHeight="1" x14ac:dyDescent="0.25">
      <c r="A6694" s="77">
        <v>6688</v>
      </c>
      <c r="B6694" s="76" t="s">
        <v>8256</v>
      </c>
      <c r="C6694" s="98" t="s">
        <v>1701</v>
      </c>
      <c r="D6694" s="77" t="s">
        <v>1586</v>
      </c>
      <c r="E6694" s="76" t="s">
        <v>8007</v>
      </c>
      <c r="F6694" s="94" t="s">
        <v>1596</v>
      </c>
      <c r="G6694" s="94">
        <v>0.1</v>
      </c>
      <c r="H6694" s="94">
        <v>1.3080104923325264E-2</v>
      </c>
      <c r="I6694" s="94">
        <v>8.2052380952380946E-2</v>
      </c>
    </row>
    <row r="6695" spans="1:9" s="97" customFormat="1" ht="11.25" customHeight="1" x14ac:dyDescent="0.25">
      <c r="A6695" s="77">
        <v>6689</v>
      </c>
      <c r="B6695" s="76" t="s">
        <v>8255</v>
      </c>
      <c r="C6695" s="98" t="s">
        <v>1701</v>
      </c>
      <c r="D6695" s="77" t="s">
        <v>1586</v>
      </c>
      <c r="E6695" s="76" t="s">
        <v>8007</v>
      </c>
      <c r="F6695" s="94" t="s">
        <v>1596</v>
      </c>
      <c r="G6695" s="94">
        <v>0.1</v>
      </c>
      <c r="H6695" s="94">
        <v>4.4259483454398701E-2</v>
      </c>
      <c r="I6695" s="94">
        <v>5.2619047619047621E-2</v>
      </c>
    </row>
    <row r="6696" spans="1:9" s="97" customFormat="1" ht="11.25" customHeight="1" x14ac:dyDescent="0.25">
      <c r="A6696" s="77">
        <v>6690</v>
      </c>
      <c r="B6696" s="76" t="s">
        <v>8254</v>
      </c>
      <c r="C6696" s="98" t="s">
        <v>1701</v>
      </c>
      <c r="D6696" s="77" t="s">
        <v>1586</v>
      </c>
      <c r="E6696" s="76" t="s">
        <v>7931</v>
      </c>
      <c r="F6696" s="94" t="s">
        <v>1596</v>
      </c>
      <c r="G6696" s="94">
        <v>0.1</v>
      </c>
      <c r="H6696" s="94">
        <v>1.4653954802259887E-2</v>
      </c>
      <c r="I6696" s="94">
        <v>8.0566666666666661E-2</v>
      </c>
    </row>
    <row r="6697" spans="1:9" s="97" customFormat="1" ht="11.25" customHeight="1" x14ac:dyDescent="0.25">
      <c r="A6697" s="77">
        <v>6691</v>
      </c>
      <c r="B6697" s="76" t="s">
        <v>8253</v>
      </c>
      <c r="C6697" s="98" t="s">
        <v>1701</v>
      </c>
      <c r="D6697" s="77" t="s">
        <v>1586</v>
      </c>
      <c r="E6697" s="76" t="s">
        <v>7998</v>
      </c>
      <c r="F6697" s="94" t="s">
        <v>1596</v>
      </c>
      <c r="G6697" s="94">
        <v>0.1</v>
      </c>
      <c r="H6697" s="94">
        <v>6.5415657788539153E-2</v>
      </c>
      <c r="I6697" s="94">
        <v>3.2647619047619036E-2</v>
      </c>
    </row>
    <row r="6698" spans="1:9" s="97" customFormat="1" ht="11.25" customHeight="1" x14ac:dyDescent="0.25">
      <c r="A6698" s="77">
        <v>6692</v>
      </c>
      <c r="B6698" s="76" t="s">
        <v>8252</v>
      </c>
      <c r="C6698" s="98" t="s">
        <v>1701</v>
      </c>
      <c r="D6698" s="77" t="s">
        <v>1586</v>
      </c>
      <c r="E6698" s="76" t="s">
        <v>7998</v>
      </c>
      <c r="F6698" s="94" t="s">
        <v>1596</v>
      </c>
      <c r="G6698" s="94">
        <v>6.3E-2</v>
      </c>
      <c r="H6698" s="94">
        <v>2.1332728006456823E-2</v>
      </c>
      <c r="I6698" s="94">
        <v>3.9333904761904764E-2</v>
      </c>
    </row>
    <row r="6699" spans="1:9" s="97" customFormat="1" ht="11.25" customHeight="1" x14ac:dyDescent="0.25">
      <c r="A6699" s="77">
        <v>6693</v>
      </c>
      <c r="B6699" s="76" t="s">
        <v>8251</v>
      </c>
      <c r="C6699" s="98" t="s">
        <v>1701</v>
      </c>
      <c r="D6699" s="77" t="s">
        <v>1586</v>
      </c>
      <c r="E6699" s="76" t="s">
        <v>7998</v>
      </c>
      <c r="F6699" s="94" t="s">
        <v>1596</v>
      </c>
      <c r="G6699" s="94">
        <v>6.3E-2</v>
      </c>
      <c r="H6699" s="94">
        <v>6.3E-2</v>
      </c>
      <c r="I6699" s="94">
        <v>0</v>
      </c>
    </row>
    <row r="6700" spans="1:9" s="97" customFormat="1" ht="11.25" customHeight="1" x14ac:dyDescent="0.25">
      <c r="A6700" s="77">
        <v>6694</v>
      </c>
      <c r="B6700" s="76" t="s">
        <v>8250</v>
      </c>
      <c r="C6700" s="98" t="s">
        <v>1701</v>
      </c>
      <c r="D6700" s="77" t="s">
        <v>1586</v>
      </c>
      <c r="E6700" s="76" t="s">
        <v>7838</v>
      </c>
      <c r="F6700" s="94" t="s">
        <v>1596</v>
      </c>
      <c r="G6700" s="94">
        <v>0.04</v>
      </c>
      <c r="H6700" s="94">
        <v>9.3018563357546418E-3</v>
      </c>
      <c r="I6700" s="94">
        <v>2.8979047619047616E-2</v>
      </c>
    </row>
    <row r="6701" spans="1:9" s="97" customFormat="1" ht="11.25" customHeight="1" x14ac:dyDescent="0.25">
      <c r="A6701" s="77">
        <v>6695</v>
      </c>
      <c r="B6701" s="76" t="s">
        <v>8249</v>
      </c>
      <c r="C6701" s="98" t="s">
        <v>1701</v>
      </c>
      <c r="D6701" s="77" t="s">
        <v>1586</v>
      </c>
      <c r="E6701" s="76" t="s">
        <v>7998</v>
      </c>
      <c r="F6701" s="94" t="s">
        <v>1596</v>
      </c>
      <c r="G6701" s="94">
        <v>0.25</v>
      </c>
      <c r="H6701" s="94">
        <v>2.0199999999999999E-2</v>
      </c>
      <c r="I6701" s="94">
        <v>0.21693119999999999</v>
      </c>
    </row>
    <row r="6702" spans="1:9" s="97" customFormat="1" ht="11.25" customHeight="1" x14ac:dyDescent="0.25">
      <c r="A6702" s="77">
        <v>6696</v>
      </c>
      <c r="B6702" s="76" t="s">
        <v>1620</v>
      </c>
      <c r="C6702" s="98" t="s">
        <v>1701</v>
      </c>
      <c r="D6702" s="77" t="s">
        <v>1586</v>
      </c>
      <c r="E6702" s="76" t="s">
        <v>7998</v>
      </c>
      <c r="F6702" s="94" t="s">
        <v>1596</v>
      </c>
      <c r="G6702" s="94">
        <v>6.3E-2</v>
      </c>
      <c r="H6702" s="94">
        <v>5.1604116222760286E-3</v>
      </c>
      <c r="I6702" s="94">
        <v>5.4600571428571429E-2</v>
      </c>
    </row>
    <row r="6703" spans="1:9" s="97" customFormat="1" ht="11.25" customHeight="1" x14ac:dyDescent="0.25">
      <c r="A6703" s="77">
        <v>6697</v>
      </c>
      <c r="B6703" s="76" t="s">
        <v>8248</v>
      </c>
      <c r="C6703" s="98" t="s">
        <v>1701</v>
      </c>
      <c r="D6703" s="77" t="s">
        <v>1586</v>
      </c>
      <c r="E6703" s="76" t="s">
        <v>7998</v>
      </c>
      <c r="F6703" s="94" t="s">
        <v>1596</v>
      </c>
      <c r="G6703" s="94">
        <v>0.4</v>
      </c>
      <c r="H6703" s="94">
        <v>0.18886198547215496</v>
      </c>
      <c r="I6703" s="94">
        <v>0.19931428571428569</v>
      </c>
    </row>
    <row r="6704" spans="1:9" s="97" customFormat="1" ht="11.25" customHeight="1" x14ac:dyDescent="0.25">
      <c r="A6704" s="77">
        <v>6698</v>
      </c>
      <c r="B6704" s="76" t="s">
        <v>8247</v>
      </c>
      <c r="C6704" s="98" t="s">
        <v>1701</v>
      </c>
      <c r="D6704" s="77" t="s">
        <v>1586</v>
      </c>
      <c r="E6704" s="76" t="s">
        <v>7998</v>
      </c>
      <c r="F6704" s="94" t="s">
        <v>1596</v>
      </c>
      <c r="G6704" s="94">
        <v>0.1</v>
      </c>
      <c r="H6704" s="94">
        <v>4.3528046811945116E-2</v>
      </c>
      <c r="I6704" s="94">
        <v>5.33095238095238E-2</v>
      </c>
    </row>
    <row r="6705" spans="1:9" s="97" customFormat="1" ht="11.25" customHeight="1" x14ac:dyDescent="0.25">
      <c r="A6705" s="77">
        <v>6699</v>
      </c>
      <c r="B6705" s="76" t="s">
        <v>8246</v>
      </c>
      <c r="C6705" s="98" t="s">
        <v>1701</v>
      </c>
      <c r="D6705" s="77" t="s">
        <v>1586</v>
      </c>
      <c r="E6705" s="76" t="s">
        <v>7931</v>
      </c>
      <c r="F6705" s="94" t="s">
        <v>1596</v>
      </c>
      <c r="G6705" s="94">
        <v>0.1</v>
      </c>
      <c r="H6705" s="94">
        <v>2.870762711864407E-2</v>
      </c>
      <c r="I6705" s="94">
        <v>6.7299999999999999E-2</v>
      </c>
    </row>
    <row r="6706" spans="1:9" s="97" customFormat="1" ht="11.25" customHeight="1" x14ac:dyDescent="0.25">
      <c r="A6706" s="77">
        <v>6700</v>
      </c>
      <c r="B6706" s="76" t="s">
        <v>8245</v>
      </c>
      <c r="C6706" s="98" t="s">
        <v>1701</v>
      </c>
      <c r="D6706" s="77" t="s">
        <v>1586</v>
      </c>
      <c r="E6706" s="76" t="s">
        <v>7931</v>
      </c>
      <c r="F6706" s="94" t="s">
        <v>1596</v>
      </c>
      <c r="G6706" s="94">
        <v>0.1</v>
      </c>
      <c r="H6706" s="94">
        <v>1.0431799838579501E-2</v>
      </c>
      <c r="I6706" s="94">
        <v>8.4552380952380948E-2</v>
      </c>
    </row>
    <row r="6707" spans="1:9" s="97" customFormat="1" ht="11.25" customHeight="1" x14ac:dyDescent="0.25">
      <c r="A6707" s="77">
        <v>6701</v>
      </c>
      <c r="B6707" s="76" t="s">
        <v>1709</v>
      </c>
      <c r="C6707" s="98" t="s">
        <v>1701</v>
      </c>
      <c r="D6707" s="77" t="s">
        <v>1586</v>
      </c>
      <c r="E6707" s="76" t="s">
        <v>7998</v>
      </c>
      <c r="F6707" s="94" t="s">
        <v>1596</v>
      </c>
      <c r="G6707" s="94">
        <v>6.3E-2</v>
      </c>
      <c r="H6707" s="94">
        <v>4.2950000000000002E-2</v>
      </c>
      <c r="I6707" s="94">
        <v>1.8927199999999995E-2</v>
      </c>
    </row>
    <row r="6708" spans="1:9" s="97" customFormat="1" ht="11.25" customHeight="1" x14ac:dyDescent="0.25">
      <c r="A6708" s="77">
        <v>6702</v>
      </c>
      <c r="B6708" s="76" t="s">
        <v>8244</v>
      </c>
      <c r="C6708" s="98" t="s">
        <v>1701</v>
      </c>
      <c r="D6708" s="77" t="s">
        <v>1586</v>
      </c>
      <c r="E6708" s="76" t="s">
        <v>7998</v>
      </c>
      <c r="F6708" s="94" t="s">
        <v>1596</v>
      </c>
      <c r="G6708" s="94">
        <v>0.16</v>
      </c>
      <c r="H6708" s="94">
        <v>7.7976190476190477E-2</v>
      </c>
      <c r="I6708" s="94">
        <v>7.7430476190476188E-2</v>
      </c>
    </row>
    <row r="6709" spans="1:9" s="97" customFormat="1" ht="11.25" customHeight="1" x14ac:dyDescent="0.25">
      <c r="A6709" s="77">
        <v>6703</v>
      </c>
      <c r="B6709" s="76" t="s">
        <v>8243</v>
      </c>
      <c r="C6709" s="98" t="s">
        <v>1701</v>
      </c>
      <c r="D6709" s="77" t="s">
        <v>1586</v>
      </c>
      <c r="E6709" s="76" t="s">
        <v>7923</v>
      </c>
      <c r="F6709" s="94" t="s">
        <v>1596</v>
      </c>
      <c r="G6709" s="94">
        <v>6.3E-2</v>
      </c>
      <c r="H6709" s="94">
        <v>4.5298627925746569E-3</v>
      </c>
      <c r="I6709" s="94">
        <v>5.5195809523809522E-2</v>
      </c>
    </row>
    <row r="6710" spans="1:9" s="97" customFormat="1" ht="11.25" customHeight="1" x14ac:dyDescent="0.25">
      <c r="A6710" s="77">
        <v>6704</v>
      </c>
      <c r="B6710" s="76" t="s">
        <v>8242</v>
      </c>
      <c r="C6710" s="98" t="s">
        <v>1701</v>
      </c>
      <c r="D6710" s="77" t="s">
        <v>1586</v>
      </c>
      <c r="E6710" s="76" t="s">
        <v>7838</v>
      </c>
      <c r="F6710" s="94" t="s">
        <v>1596</v>
      </c>
      <c r="G6710" s="94">
        <v>0.1</v>
      </c>
      <c r="H6710" s="94">
        <v>8.0236077481840196E-2</v>
      </c>
      <c r="I6710" s="94">
        <v>1.8657142857142851E-2</v>
      </c>
    </row>
    <row r="6711" spans="1:9" s="97" customFormat="1" ht="11.25" customHeight="1" x14ac:dyDescent="0.25">
      <c r="A6711" s="77">
        <v>6705</v>
      </c>
      <c r="B6711" s="76" t="s">
        <v>8241</v>
      </c>
      <c r="C6711" s="98" t="s">
        <v>1701</v>
      </c>
      <c r="D6711" s="77" t="s">
        <v>1586</v>
      </c>
      <c r="E6711" s="76" t="s">
        <v>7998</v>
      </c>
      <c r="F6711" s="94" t="s">
        <v>1596</v>
      </c>
      <c r="G6711" s="94">
        <v>0.1</v>
      </c>
      <c r="H6711" s="94">
        <v>5.7000000000000009E-2</v>
      </c>
      <c r="I6711" s="94">
        <v>4.0591999999999989E-2</v>
      </c>
    </row>
    <row r="6712" spans="1:9" s="97" customFormat="1" ht="11.25" customHeight="1" x14ac:dyDescent="0.25">
      <c r="A6712" s="77">
        <v>6706</v>
      </c>
      <c r="B6712" s="76" t="s">
        <v>8240</v>
      </c>
      <c r="C6712" s="98" t="s">
        <v>1701</v>
      </c>
      <c r="D6712" s="77" t="s">
        <v>1586</v>
      </c>
      <c r="E6712" s="76" t="s">
        <v>7838</v>
      </c>
      <c r="F6712" s="94" t="s">
        <v>1596</v>
      </c>
      <c r="G6712" s="94">
        <v>0.16</v>
      </c>
      <c r="H6712" s="94">
        <v>3.1820016142050045E-2</v>
      </c>
      <c r="I6712" s="94">
        <v>0.12100190476190475</v>
      </c>
    </row>
    <row r="6713" spans="1:9" s="97" customFormat="1" ht="11.25" customHeight="1" x14ac:dyDescent="0.25">
      <c r="A6713" s="77">
        <v>6707</v>
      </c>
      <c r="B6713" s="76" t="s">
        <v>8239</v>
      </c>
      <c r="C6713" s="98" t="s">
        <v>1701</v>
      </c>
      <c r="D6713" s="77" t="s">
        <v>1586</v>
      </c>
      <c r="E6713" s="76" t="s">
        <v>8007</v>
      </c>
      <c r="F6713" s="94" t="s">
        <v>1596</v>
      </c>
      <c r="G6713" s="94">
        <v>0.16</v>
      </c>
      <c r="H6713" s="94">
        <v>2.9600484261501213E-2</v>
      </c>
      <c r="I6713" s="94">
        <v>0.12309714285714285</v>
      </c>
    </row>
    <row r="6714" spans="1:9" s="97" customFormat="1" ht="11.25" customHeight="1" x14ac:dyDescent="0.25">
      <c r="A6714" s="77">
        <v>6708</v>
      </c>
      <c r="B6714" s="76" t="s">
        <v>8238</v>
      </c>
      <c r="C6714" s="98" t="s">
        <v>1701</v>
      </c>
      <c r="D6714" s="77" t="s">
        <v>1586</v>
      </c>
      <c r="E6714" s="76" t="s">
        <v>8007</v>
      </c>
      <c r="F6714" s="94" t="s">
        <v>1596</v>
      </c>
      <c r="G6714" s="94">
        <v>0.16</v>
      </c>
      <c r="H6714" s="94">
        <v>0.1012</v>
      </c>
      <c r="I6714" s="94">
        <v>5.55072E-2</v>
      </c>
    </row>
    <row r="6715" spans="1:9" s="97" customFormat="1" ht="11.25" customHeight="1" x14ac:dyDescent="0.25">
      <c r="A6715" s="77">
        <v>6709</v>
      </c>
      <c r="B6715" s="76" t="s">
        <v>8237</v>
      </c>
      <c r="C6715" s="98" t="s">
        <v>1701</v>
      </c>
      <c r="D6715" s="77" t="s">
        <v>1586</v>
      </c>
      <c r="E6715" s="76" t="s">
        <v>7931</v>
      </c>
      <c r="F6715" s="94" t="s">
        <v>1596</v>
      </c>
      <c r="G6715" s="94">
        <v>0.1</v>
      </c>
      <c r="H6715" s="94">
        <v>1.0078692493946731E-2</v>
      </c>
      <c r="I6715" s="94">
        <v>8.4885714285714287E-2</v>
      </c>
    </row>
    <row r="6716" spans="1:9" s="97" customFormat="1" ht="11.25" customHeight="1" x14ac:dyDescent="0.25">
      <c r="A6716" s="77">
        <v>6710</v>
      </c>
      <c r="B6716" s="76" t="s">
        <v>8236</v>
      </c>
      <c r="C6716" s="98" t="s">
        <v>1701</v>
      </c>
      <c r="D6716" s="77" t="s">
        <v>1586</v>
      </c>
      <c r="E6716" s="76" t="s">
        <v>7803</v>
      </c>
      <c r="F6716" s="94" t="s">
        <v>1596</v>
      </c>
      <c r="G6716" s="94">
        <v>0.16</v>
      </c>
      <c r="H6716" s="94">
        <v>1.5259281678773206E-2</v>
      </c>
      <c r="I6716" s="94">
        <v>0.13663523809523806</v>
      </c>
    </row>
    <row r="6717" spans="1:9" s="97" customFormat="1" ht="11.25" customHeight="1" x14ac:dyDescent="0.25">
      <c r="A6717" s="77">
        <v>6711</v>
      </c>
      <c r="B6717" s="76" t="s">
        <v>8235</v>
      </c>
      <c r="C6717" s="98" t="s">
        <v>1701</v>
      </c>
      <c r="D6717" s="77" t="s">
        <v>1586</v>
      </c>
      <c r="E6717" s="76" t="s">
        <v>7803</v>
      </c>
      <c r="F6717" s="94" t="s">
        <v>1596</v>
      </c>
      <c r="G6717" s="94">
        <v>0.01</v>
      </c>
      <c r="H6717" s="94">
        <v>8.0000000000000002E-3</v>
      </c>
      <c r="I6717" s="94">
        <v>1.8879999999999999E-3</v>
      </c>
    </row>
    <row r="6718" spans="1:9" s="97" customFormat="1" ht="11.25" customHeight="1" x14ac:dyDescent="0.25">
      <c r="A6718" s="77">
        <v>6712</v>
      </c>
      <c r="B6718" s="76" t="s">
        <v>8234</v>
      </c>
      <c r="C6718" s="98" t="s">
        <v>1701</v>
      </c>
      <c r="D6718" s="77" t="s">
        <v>1586</v>
      </c>
      <c r="E6718" s="76" t="s">
        <v>7803</v>
      </c>
      <c r="F6718" s="94" t="s">
        <v>1596</v>
      </c>
      <c r="G6718" s="94">
        <v>6.3E-2</v>
      </c>
      <c r="H6718" s="94">
        <v>1.2066182405165457E-2</v>
      </c>
      <c r="I6718" s="94">
        <v>4.808152380952381E-2</v>
      </c>
    </row>
    <row r="6719" spans="1:9" s="97" customFormat="1" ht="11.25" customHeight="1" x14ac:dyDescent="0.25">
      <c r="A6719" s="77">
        <v>6713</v>
      </c>
      <c r="B6719" s="76" t="s">
        <v>8233</v>
      </c>
      <c r="C6719" s="98" t="s">
        <v>1701</v>
      </c>
      <c r="D6719" s="77" t="s">
        <v>1586</v>
      </c>
      <c r="E6719" s="76" t="s">
        <v>7923</v>
      </c>
      <c r="F6719" s="94" t="s">
        <v>1596</v>
      </c>
      <c r="G6719" s="94">
        <v>6.3E-2</v>
      </c>
      <c r="H6719" s="94">
        <v>1.555185633575464E-2</v>
      </c>
      <c r="I6719" s="94">
        <v>4.4791047619047619E-2</v>
      </c>
    </row>
    <row r="6720" spans="1:9" s="97" customFormat="1" ht="11.25" customHeight="1" x14ac:dyDescent="0.25">
      <c r="A6720" s="77">
        <v>6714</v>
      </c>
      <c r="B6720" s="76" t="s">
        <v>8232</v>
      </c>
      <c r="C6720" s="98" t="s">
        <v>1701</v>
      </c>
      <c r="D6720" s="77" t="s">
        <v>1586</v>
      </c>
      <c r="E6720" s="76" t="s">
        <v>7803</v>
      </c>
      <c r="F6720" s="94" t="s">
        <v>1596</v>
      </c>
      <c r="G6720" s="94">
        <v>0.16</v>
      </c>
      <c r="H6720" s="94">
        <v>4.9107142857142856E-2</v>
      </c>
      <c r="I6720" s="94">
        <v>0.10468285714285713</v>
      </c>
    </row>
    <row r="6721" spans="1:9" s="97" customFormat="1" ht="11.25" customHeight="1" x14ac:dyDescent="0.25">
      <c r="A6721" s="77">
        <v>6715</v>
      </c>
      <c r="B6721" s="76" t="s">
        <v>8231</v>
      </c>
      <c r="C6721" s="98" t="s">
        <v>1701</v>
      </c>
      <c r="D6721" s="77" t="s">
        <v>1586</v>
      </c>
      <c r="E6721" s="76" t="s">
        <v>7923</v>
      </c>
      <c r="F6721" s="94" t="s">
        <v>1596</v>
      </c>
      <c r="G6721" s="94">
        <v>0.1</v>
      </c>
      <c r="H6721" s="94">
        <v>1.9188861985472153E-2</v>
      </c>
      <c r="I6721" s="94">
        <v>7.6285714285714276E-2</v>
      </c>
    </row>
    <row r="6722" spans="1:9" s="97" customFormat="1" ht="11.25" customHeight="1" x14ac:dyDescent="0.25">
      <c r="A6722" s="77">
        <v>6716</v>
      </c>
      <c r="B6722" s="76" t="s">
        <v>8230</v>
      </c>
      <c r="C6722" s="98" t="s">
        <v>1701</v>
      </c>
      <c r="D6722" s="77" t="s">
        <v>1586</v>
      </c>
      <c r="E6722" s="76" t="s">
        <v>7998</v>
      </c>
      <c r="F6722" s="94" t="s">
        <v>1596</v>
      </c>
      <c r="G6722" s="94">
        <v>0.04</v>
      </c>
      <c r="H6722" s="94">
        <v>2.5332929782082327E-2</v>
      </c>
      <c r="I6722" s="94">
        <v>1.3845714285714282E-2</v>
      </c>
    </row>
    <row r="6723" spans="1:9" s="97" customFormat="1" ht="11.25" customHeight="1" x14ac:dyDescent="0.25">
      <c r="A6723" s="77">
        <v>6717</v>
      </c>
      <c r="B6723" s="76" t="s">
        <v>8229</v>
      </c>
      <c r="C6723" s="98" t="s">
        <v>1701</v>
      </c>
      <c r="D6723" s="77" t="s">
        <v>1586</v>
      </c>
      <c r="E6723" s="76" t="s">
        <v>7803</v>
      </c>
      <c r="F6723" s="94" t="s">
        <v>1596</v>
      </c>
      <c r="G6723" s="94">
        <v>0.1</v>
      </c>
      <c r="H6723" s="94">
        <v>4.5500403551251005E-2</v>
      </c>
      <c r="I6723" s="94">
        <v>5.1447619047619048E-2</v>
      </c>
    </row>
    <row r="6724" spans="1:9" s="97" customFormat="1" ht="11.25" customHeight="1" x14ac:dyDescent="0.25">
      <c r="A6724" s="77">
        <v>6718</v>
      </c>
      <c r="B6724" s="76" t="s">
        <v>8228</v>
      </c>
      <c r="C6724" s="98" t="s">
        <v>1701</v>
      </c>
      <c r="D6724" s="77" t="s">
        <v>1586</v>
      </c>
      <c r="E6724" s="76" t="s">
        <v>7998</v>
      </c>
      <c r="F6724" s="94" t="s">
        <v>1596</v>
      </c>
      <c r="G6724" s="94">
        <v>0.1</v>
      </c>
      <c r="H6724" s="94">
        <v>4.6004842615012106E-3</v>
      </c>
      <c r="I6724" s="94">
        <v>9.005714285714285E-2</v>
      </c>
    </row>
    <row r="6725" spans="1:9" s="97" customFormat="1" ht="11.25" customHeight="1" x14ac:dyDescent="0.25">
      <c r="A6725" s="77">
        <v>6719</v>
      </c>
      <c r="B6725" s="76" t="s">
        <v>8227</v>
      </c>
      <c r="C6725" s="98" t="s">
        <v>1701</v>
      </c>
      <c r="D6725" s="77" t="s">
        <v>1586</v>
      </c>
      <c r="E6725" s="76" t="s">
        <v>7803</v>
      </c>
      <c r="F6725" s="94" t="s">
        <v>1596</v>
      </c>
      <c r="G6725" s="94">
        <v>6.3E-2</v>
      </c>
      <c r="H6725" s="94">
        <v>0.02</v>
      </c>
      <c r="I6725" s="94">
        <v>4.0591999999999996E-2</v>
      </c>
    </row>
    <row r="6726" spans="1:9" s="97" customFormat="1" ht="11.25" customHeight="1" x14ac:dyDescent="0.25">
      <c r="A6726" s="77">
        <v>6720</v>
      </c>
      <c r="B6726" s="76" t="s">
        <v>8226</v>
      </c>
      <c r="C6726" s="98" t="s">
        <v>1701</v>
      </c>
      <c r="D6726" s="77" t="s">
        <v>1586</v>
      </c>
      <c r="E6726" s="76" t="s">
        <v>7803</v>
      </c>
      <c r="F6726" s="94" t="s">
        <v>1596</v>
      </c>
      <c r="G6726" s="94">
        <v>0.1</v>
      </c>
      <c r="H6726" s="94">
        <v>1.2298224374495561E-2</v>
      </c>
      <c r="I6726" s="94">
        <v>8.2790476190476178E-2</v>
      </c>
    </row>
    <row r="6727" spans="1:9" s="97" customFormat="1" ht="11.25" customHeight="1" x14ac:dyDescent="0.25">
      <c r="A6727" s="77">
        <v>6721</v>
      </c>
      <c r="B6727" s="76" t="s">
        <v>8225</v>
      </c>
      <c r="C6727" s="98" t="s">
        <v>1701</v>
      </c>
      <c r="D6727" s="77" t="s">
        <v>1586</v>
      </c>
      <c r="E6727" s="76" t="s">
        <v>7998</v>
      </c>
      <c r="F6727" s="94" t="s">
        <v>1596</v>
      </c>
      <c r="G6727" s="94">
        <v>6.3E-2</v>
      </c>
      <c r="H6727" s="94">
        <v>3.8539999999999998E-2</v>
      </c>
      <c r="I6727" s="94">
        <v>2.3090239999999998E-2</v>
      </c>
    </row>
    <row r="6728" spans="1:9" s="97" customFormat="1" ht="11.25" customHeight="1" x14ac:dyDescent="0.25">
      <c r="A6728" s="77">
        <v>6722</v>
      </c>
      <c r="B6728" s="76" t="s">
        <v>8224</v>
      </c>
      <c r="C6728" s="98" t="s">
        <v>1701</v>
      </c>
      <c r="D6728" s="77" t="s">
        <v>1586</v>
      </c>
      <c r="E6728" s="76" t="s">
        <v>7931</v>
      </c>
      <c r="F6728" s="94" t="s">
        <v>1596</v>
      </c>
      <c r="G6728" s="94">
        <v>0.1</v>
      </c>
      <c r="H6728" s="94">
        <v>4.83454398708636E-2</v>
      </c>
      <c r="I6728" s="94">
        <v>4.8761904761904756E-2</v>
      </c>
    </row>
    <row r="6729" spans="1:9" s="97" customFormat="1" ht="11.25" customHeight="1" x14ac:dyDescent="0.25">
      <c r="A6729" s="77">
        <v>6723</v>
      </c>
      <c r="B6729" s="76" t="s">
        <v>8223</v>
      </c>
      <c r="C6729" s="98" t="s">
        <v>1701</v>
      </c>
      <c r="D6729" s="77" t="s">
        <v>1586</v>
      </c>
      <c r="E6729" s="76" t="s">
        <v>8007</v>
      </c>
      <c r="F6729" s="94" t="s">
        <v>1596</v>
      </c>
      <c r="G6729" s="94">
        <v>0.25</v>
      </c>
      <c r="H6729" s="94">
        <v>0.152</v>
      </c>
      <c r="I6729" s="94">
        <v>9.2511999999999997E-2</v>
      </c>
    </row>
    <row r="6730" spans="1:9" s="97" customFormat="1" ht="11.25" customHeight="1" x14ac:dyDescent="0.25">
      <c r="A6730" s="77">
        <v>6724</v>
      </c>
      <c r="B6730" s="76" t="s">
        <v>8222</v>
      </c>
      <c r="C6730" s="98" t="s">
        <v>1701</v>
      </c>
      <c r="D6730" s="77" t="s">
        <v>1586</v>
      </c>
      <c r="E6730" s="76" t="s">
        <v>7803</v>
      </c>
      <c r="F6730" s="94" t="s">
        <v>1596</v>
      </c>
      <c r="G6730" s="94">
        <v>0.04</v>
      </c>
      <c r="H6730" s="94">
        <v>3.2233656174334144E-2</v>
      </c>
      <c r="I6730" s="94">
        <v>7.3314285714285686E-3</v>
      </c>
    </row>
    <row r="6731" spans="1:9" s="97" customFormat="1" ht="11.25" customHeight="1" x14ac:dyDescent="0.25">
      <c r="A6731" s="77">
        <v>6725</v>
      </c>
      <c r="B6731" s="76" t="s">
        <v>8221</v>
      </c>
      <c r="C6731" s="98" t="s">
        <v>1701</v>
      </c>
      <c r="D6731" s="77" t="s">
        <v>1586</v>
      </c>
      <c r="E6731" s="76" t="s">
        <v>8007</v>
      </c>
      <c r="F6731" s="94" t="s">
        <v>1596</v>
      </c>
      <c r="G6731" s="94">
        <v>0.25</v>
      </c>
      <c r="H6731" s="94">
        <v>3.3227401129943504E-2</v>
      </c>
      <c r="I6731" s="94">
        <v>0.20463333333333333</v>
      </c>
    </row>
    <row r="6732" spans="1:9" s="97" customFormat="1" ht="11.25" customHeight="1" x14ac:dyDescent="0.25">
      <c r="A6732" s="77">
        <v>6726</v>
      </c>
      <c r="B6732" s="76" t="s">
        <v>8220</v>
      </c>
      <c r="C6732" s="98" t="s">
        <v>1701</v>
      </c>
      <c r="D6732" s="77" t="s">
        <v>1586</v>
      </c>
      <c r="E6732" s="76" t="s">
        <v>7998</v>
      </c>
      <c r="F6732" s="94" t="s">
        <v>1596</v>
      </c>
      <c r="G6732" s="94">
        <v>0.1</v>
      </c>
      <c r="H6732" s="94">
        <v>6.2E-2</v>
      </c>
      <c r="I6732" s="94">
        <v>3.5872000000000001E-2</v>
      </c>
    </row>
    <row r="6733" spans="1:9" s="97" customFormat="1" ht="11.25" customHeight="1" x14ac:dyDescent="0.25">
      <c r="A6733" s="77">
        <v>6727</v>
      </c>
      <c r="B6733" s="76" t="s">
        <v>8219</v>
      </c>
      <c r="C6733" s="98" t="s">
        <v>1701</v>
      </c>
      <c r="D6733" s="77" t="s">
        <v>1586</v>
      </c>
      <c r="E6733" s="76" t="s">
        <v>307</v>
      </c>
      <c r="F6733" s="94" t="s">
        <v>1596</v>
      </c>
      <c r="G6733" s="94">
        <v>0.4</v>
      </c>
      <c r="H6733" s="94">
        <v>0.18368644067796611</v>
      </c>
      <c r="I6733" s="94">
        <v>0.20419999999999996</v>
      </c>
    </row>
    <row r="6734" spans="1:9" s="97" customFormat="1" ht="11.25" customHeight="1" x14ac:dyDescent="0.25">
      <c r="A6734" s="77">
        <v>6728</v>
      </c>
      <c r="B6734" s="76" t="s">
        <v>8218</v>
      </c>
      <c r="C6734" s="98" t="s">
        <v>1701</v>
      </c>
      <c r="D6734" s="77" t="s">
        <v>1586</v>
      </c>
      <c r="E6734" s="76" t="s">
        <v>307</v>
      </c>
      <c r="F6734" s="94" t="s">
        <v>1596</v>
      </c>
      <c r="G6734" s="94">
        <v>0.16</v>
      </c>
      <c r="H6734" s="94">
        <v>0.16</v>
      </c>
      <c r="I6734" s="94">
        <v>0</v>
      </c>
    </row>
    <row r="6735" spans="1:9" s="97" customFormat="1" ht="11.25" customHeight="1" x14ac:dyDescent="0.25">
      <c r="A6735" s="77">
        <v>6729</v>
      </c>
      <c r="B6735" s="76" t="s">
        <v>8217</v>
      </c>
      <c r="C6735" s="98" t="s">
        <v>1701</v>
      </c>
      <c r="D6735" s="77" t="s">
        <v>1586</v>
      </c>
      <c r="E6735" s="76" t="s">
        <v>307</v>
      </c>
      <c r="F6735" s="94" t="s">
        <v>1596</v>
      </c>
      <c r="G6735" s="94">
        <v>0.63</v>
      </c>
      <c r="H6735" s="94">
        <v>9.035512510088782E-2</v>
      </c>
      <c r="I6735" s="94">
        <v>0.50942476190476194</v>
      </c>
    </row>
    <row r="6736" spans="1:9" s="97" customFormat="1" ht="11.25" customHeight="1" x14ac:dyDescent="0.25">
      <c r="A6736" s="77">
        <v>6730</v>
      </c>
      <c r="B6736" s="76" t="s">
        <v>8216</v>
      </c>
      <c r="C6736" s="98" t="s">
        <v>1701</v>
      </c>
      <c r="D6736" s="77" t="s">
        <v>1586</v>
      </c>
      <c r="E6736" s="76" t="s">
        <v>7539</v>
      </c>
      <c r="F6736" s="94" t="s">
        <v>1596</v>
      </c>
      <c r="G6736" s="94">
        <v>0.25</v>
      </c>
      <c r="H6736" s="94">
        <v>0.11322134786117838</v>
      </c>
      <c r="I6736" s="94">
        <v>0.12911904761904763</v>
      </c>
    </row>
    <row r="6737" spans="1:9" s="97" customFormat="1" ht="11.25" customHeight="1" x14ac:dyDescent="0.25">
      <c r="A6737" s="77">
        <v>6731</v>
      </c>
      <c r="B6737" s="76" t="s">
        <v>8215</v>
      </c>
      <c r="C6737" s="98" t="s">
        <v>1701</v>
      </c>
      <c r="D6737" s="77" t="s">
        <v>1586</v>
      </c>
      <c r="E6737" s="76" t="s">
        <v>7539</v>
      </c>
      <c r="F6737" s="94" t="s">
        <v>1596</v>
      </c>
      <c r="G6737" s="94">
        <v>0.4</v>
      </c>
      <c r="H6737" s="94">
        <v>4.5086763518966913E-2</v>
      </c>
      <c r="I6737" s="94">
        <v>0.33503809523809525</v>
      </c>
    </row>
    <row r="6738" spans="1:9" s="97" customFormat="1" ht="11.25" customHeight="1" x14ac:dyDescent="0.25">
      <c r="A6738" s="77">
        <v>6732</v>
      </c>
      <c r="B6738" s="76" t="s">
        <v>8214</v>
      </c>
      <c r="C6738" s="98" t="s">
        <v>1701</v>
      </c>
      <c r="D6738" s="77" t="s">
        <v>1586</v>
      </c>
      <c r="E6738" s="76" t="s">
        <v>307</v>
      </c>
      <c r="F6738" s="94" t="s">
        <v>1596</v>
      </c>
      <c r="G6738" s="94">
        <v>0.2</v>
      </c>
      <c r="H6738" s="94">
        <v>5.6865415657788548E-2</v>
      </c>
      <c r="I6738" s="94">
        <v>0.13511904761904758</v>
      </c>
    </row>
    <row r="6739" spans="1:9" s="97" customFormat="1" ht="11.25" customHeight="1" x14ac:dyDescent="0.25">
      <c r="A6739" s="77">
        <v>6733</v>
      </c>
      <c r="B6739" s="76" t="s">
        <v>8213</v>
      </c>
      <c r="C6739" s="98" t="s">
        <v>1701</v>
      </c>
      <c r="D6739" s="77" t="s">
        <v>1586</v>
      </c>
      <c r="E6739" s="76" t="s">
        <v>307</v>
      </c>
      <c r="F6739" s="94" t="s">
        <v>1596</v>
      </c>
      <c r="G6739" s="94">
        <v>0.4</v>
      </c>
      <c r="H6739" s="94">
        <v>0.20025221953188058</v>
      </c>
      <c r="I6739" s="94">
        <v>0.18856190476190474</v>
      </c>
    </row>
    <row r="6740" spans="1:9" s="97" customFormat="1" ht="11.25" customHeight="1" x14ac:dyDescent="0.25">
      <c r="A6740" s="77">
        <v>6734</v>
      </c>
      <c r="B6740" s="76" t="s">
        <v>8212</v>
      </c>
      <c r="C6740" s="98" t="s">
        <v>1701</v>
      </c>
      <c r="D6740" s="77" t="s">
        <v>1586</v>
      </c>
      <c r="E6740" s="76" t="s">
        <v>307</v>
      </c>
      <c r="F6740" s="94" t="s">
        <v>1596</v>
      </c>
      <c r="G6740" s="94">
        <v>0.25</v>
      </c>
      <c r="H6740" s="94">
        <v>0.10329398708635998</v>
      </c>
      <c r="I6740" s="94">
        <v>0.13849047619047619</v>
      </c>
    </row>
    <row r="6741" spans="1:9" s="97" customFormat="1" ht="11.25" customHeight="1" x14ac:dyDescent="0.25">
      <c r="A6741" s="77">
        <v>6735</v>
      </c>
      <c r="B6741" s="76" t="s">
        <v>8211</v>
      </c>
      <c r="C6741" s="98" t="s">
        <v>1701</v>
      </c>
      <c r="D6741" s="77" t="s">
        <v>1586</v>
      </c>
      <c r="E6741" s="76" t="s">
        <v>307</v>
      </c>
      <c r="F6741" s="94" t="s">
        <v>1596</v>
      </c>
      <c r="G6741" s="94">
        <v>0.32</v>
      </c>
      <c r="H6741" s="94">
        <v>0.12640234059725586</v>
      </c>
      <c r="I6741" s="94">
        <v>0.18275619047619046</v>
      </c>
    </row>
    <row r="6742" spans="1:9" s="97" customFormat="1" ht="11.25" customHeight="1" x14ac:dyDescent="0.25">
      <c r="A6742" s="77">
        <v>6736</v>
      </c>
      <c r="B6742" s="76" t="s">
        <v>8210</v>
      </c>
      <c r="C6742" s="98" t="s">
        <v>1701</v>
      </c>
      <c r="D6742" s="77" t="s">
        <v>1586</v>
      </c>
      <c r="E6742" s="76" t="s">
        <v>307</v>
      </c>
      <c r="F6742" s="94" t="s">
        <v>1596</v>
      </c>
      <c r="G6742" s="94">
        <v>0.4</v>
      </c>
      <c r="H6742" s="94">
        <v>0.10826775625504441</v>
      </c>
      <c r="I6742" s="94">
        <v>0.27539523809523808</v>
      </c>
    </row>
    <row r="6743" spans="1:9" s="97" customFormat="1" ht="11.25" customHeight="1" x14ac:dyDescent="0.25">
      <c r="A6743" s="77">
        <v>6737</v>
      </c>
      <c r="B6743" s="76" t="s">
        <v>8209</v>
      </c>
      <c r="C6743" s="98" t="s">
        <v>1701</v>
      </c>
      <c r="D6743" s="77" t="s">
        <v>1586</v>
      </c>
      <c r="E6743" s="76" t="s">
        <v>307</v>
      </c>
      <c r="F6743" s="94" t="s">
        <v>1596</v>
      </c>
      <c r="G6743" s="94">
        <v>0.4</v>
      </c>
      <c r="H6743" s="94">
        <v>0.21757970137207425</v>
      </c>
      <c r="I6743" s="94">
        <v>0.17220476190476189</v>
      </c>
    </row>
    <row r="6744" spans="1:9" s="97" customFormat="1" ht="11.25" customHeight="1" x14ac:dyDescent="0.25">
      <c r="A6744" s="77">
        <v>6738</v>
      </c>
      <c r="B6744" s="76" t="s">
        <v>6945</v>
      </c>
      <c r="C6744" s="98" t="s">
        <v>1701</v>
      </c>
      <c r="D6744" s="77" t="s">
        <v>1586</v>
      </c>
      <c r="E6744" s="76" t="s">
        <v>307</v>
      </c>
      <c r="F6744" s="94" t="s">
        <v>1596</v>
      </c>
      <c r="G6744" s="94">
        <v>0.315</v>
      </c>
      <c r="H6744" s="94">
        <v>9.7896489104116233E-2</v>
      </c>
      <c r="I6744" s="94">
        <v>0.20494571428571429</v>
      </c>
    </row>
    <row r="6745" spans="1:9" s="97" customFormat="1" ht="11.25" customHeight="1" x14ac:dyDescent="0.25">
      <c r="A6745" s="77">
        <v>6739</v>
      </c>
      <c r="B6745" s="76" t="s">
        <v>8208</v>
      </c>
      <c r="C6745" s="98" t="s">
        <v>1701</v>
      </c>
      <c r="D6745" s="77" t="s">
        <v>1586</v>
      </c>
      <c r="E6745" s="76" t="s">
        <v>307</v>
      </c>
      <c r="F6745" s="94" t="s">
        <v>1596</v>
      </c>
      <c r="G6745" s="94">
        <v>0.32</v>
      </c>
      <c r="H6745" s="94">
        <v>0.15277945924132369</v>
      </c>
      <c r="I6745" s="94">
        <v>0.15785619047619046</v>
      </c>
    </row>
    <row r="6746" spans="1:9" s="97" customFormat="1" ht="11.25" customHeight="1" x14ac:dyDescent="0.25">
      <c r="A6746" s="77">
        <v>6740</v>
      </c>
      <c r="B6746" s="76" t="s">
        <v>8207</v>
      </c>
      <c r="C6746" s="98" t="s">
        <v>1701</v>
      </c>
      <c r="D6746" s="77" t="s">
        <v>1586</v>
      </c>
      <c r="E6746" s="76" t="s">
        <v>307</v>
      </c>
      <c r="F6746" s="94" t="s">
        <v>1596</v>
      </c>
      <c r="G6746" s="94">
        <v>0.4</v>
      </c>
      <c r="H6746" s="94">
        <v>0.26605629539951575</v>
      </c>
      <c r="I6746" s="94">
        <v>0.12644285714285711</v>
      </c>
    </row>
    <row r="6747" spans="1:9" s="97" customFormat="1" ht="11.25" customHeight="1" x14ac:dyDescent="0.25">
      <c r="A6747" s="77">
        <v>6741</v>
      </c>
      <c r="B6747" s="76" t="s">
        <v>8206</v>
      </c>
      <c r="C6747" s="98" t="s">
        <v>1701</v>
      </c>
      <c r="D6747" s="77" t="s">
        <v>1586</v>
      </c>
      <c r="E6747" s="76" t="s">
        <v>307</v>
      </c>
      <c r="F6747" s="94" t="s">
        <v>1596</v>
      </c>
      <c r="G6747" s="94">
        <v>0.8</v>
      </c>
      <c r="H6747" s="94">
        <v>0.49474374495560941</v>
      </c>
      <c r="I6747" s="94">
        <v>0.28816190476190467</v>
      </c>
    </row>
    <row r="6748" spans="1:9" s="97" customFormat="1" ht="11.25" customHeight="1" x14ac:dyDescent="0.25">
      <c r="A6748" s="77">
        <v>6742</v>
      </c>
      <c r="B6748" s="76" t="s">
        <v>8205</v>
      </c>
      <c r="C6748" s="98" t="s">
        <v>1701</v>
      </c>
      <c r="D6748" s="77" t="s">
        <v>1586</v>
      </c>
      <c r="E6748" s="76" t="s">
        <v>307</v>
      </c>
      <c r="F6748" s="94" t="s">
        <v>1596</v>
      </c>
      <c r="G6748" s="94">
        <v>0.8</v>
      </c>
      <c r="H6748" s="94">
        <v>0.33399919289749802</v>
      </c>
      <c r="I6748" s="94">
        <v>0.43990476190476185</v>
      </c>
    </row>
    <row r="6749" spans="1:9" s="97" customFormat="1" ht="11.25" customHeight="1" x14ac:dyDescent="0.25">
      <c r="A6749" s="77">
        <v>6743</v>
      </c>
      <c r="B6749" s="76" t="s">
        <v>8204</v>
      </c>
      <c r="C6749" s="98" t="s">
        <v>1701</v>
      </c>
      <c r="D6749" s="77" t="s">
        <v>1586</v>
      </c>
      <c r="E6749" s="76" t="s">
        <v>307</v>
      </c>
      <c r="F6749" s="94" t="s">
        <v>1596</v>
      </c>
      <c r="G6749" s="94">
        <v>0.25</v>
      </c>
      <c r="H6749" s="94">
        <v>0.19787631154156579</v>
      </c>
      <c r="I6749" s="94">
        <v>4.9204761904761883E-2</v>
      </c>
    </row>
    <row r="6750" spans="1:9" s="97" customFormat="1" ht="11.25" customHeight="1" x14ac:dyDescent="0.25">
      <c r="A6750" s="77">
        <v>6744</v>
      </c>
      <c r="B6750" s="76" t="s">
        <v>8203</v>
      </c>
      <c r="C6750" s="98" t="s">
        <v>1701</v>
      </c>
      <c r="D6750" s="77" t="s">
        <v>1586</v>
      </c>
      <c r="E6750" s="76" t="s">
        <v>307</v>
      </c>
      <c r="F6750" s="94" t="s">
        <v>1596</v>
      </c>
      <c r="G6750" s="94">
        <v>0.4</v>
      </c>
      <c r="H6750" s="94">
        <v>0.18626412429378533</v>
      </c>
      <c r="I6750" s="94">
        <v>0.20176666666666665</v>
      </c>
    </row>
    <row r="6751" spans="1:9" s="97" customFormat="1" ht="11.25" customHeight="1" x14ac:dyDescent="0.25">
      <c r="A6751" s="77">
        <v>6745</v>
      </c>
      <c r="B6751" s="76" t="s">
        <v>8202</v>
      </c>
      <c r="C6751" s="98" t="s">
        <v>1701</v>
      </c>
      <c r="D6751" s="77" t="s">
        <v>1586</v>
      </c>
      <c r="E6751" s="76" t="s">
        <v>307</v>
      </c>
      <c r="F6751" s="94" t="s">
        <v>1596</v>
      </c>
      <c r="G6751" s="94">
        <v>0.4</v>
      </c>
      <c r="H6751" s="94">
        <v>0.18061945117029862</v>
      </c>
      <c r="I6751" s="94">
        <v>0.20709523809523811</v>
      </c>
    </row>
    <row r="6752" spans="1:9" s="97" customFormat="1" ht="11.25" customHeight="1" x14ac:dyDescent="0.25">
      <c r="A6752" s="77">
        <v>6746</v>
      </c>
      <c r="B6752" s="76" t="s">
        <v>8201</v>
      </c>
      <c r="C6752" s="98" t="s">
        <v>1701</v>
      </c>
      <c r="D6752" s="77" t="s">
        <v>1586</v>
      </c>
      <c r="E6752" s="76" t="s">
        <v>307</v>
      </c>
      <c r="F6752" s="94" t="s">
        <v>1596</v>
      </c>
      <c r="G6752" s="94">
        <v>0.63</v>
      </c>
      <c r="H6752" s="94">
        <v>0.33739406779661019</v>
      </c>
      <c r="I6752" s="94">
        <v>0.27621999999999997</v>
      </c>
    </row>
    <row r="6753" spans="1:9" s="97" customFormat="1" ht="11.25" customHeight="1" x14ac:dyDescent="0.25">
      <c r="A6753" s="77">
        <v>6747</v>
      </c>
      <c r="B6753" s="76" t="s">
        <v>8200</v>
      </c>
      <c r="C6753" s="98" t="s">
        <v>1701</v>
      </c>
      <c r="D6753" s="77" t="s">
        <v>1586</v>
      </c>
      <c r="E6753" s="76" t="s">
        <v>307</v>
      </c>
      <c r="F6753" s="94" t="s">
        <v>1596</v>
      </c>
      <c r="G6753" s="94">
        <v>0.16</v>
      </c>
      <c r="H6753" s="94">
        <v>2.0475181598062955E-2</v>
      </c>
      <c r="I6753" s="94">
        <v>0.13171142857142856</v>
      </c>
    </row>
    <row r="6754" spans="1:9" s="97" customFormat="1" ht="11.25" customHeight="1" x14ac:dyDescent="0.25">
      <c r="A6754" s="77">
        <v>6748</v>
      </c>
      <c r="B6754" s="76" t="s">
        <v>8199</v>
      </c>
      <c r="C6754" s="98" t="s">
        <v>1701</v>
      </c>
      <c r="D6754" s="77" t="s">
        <v>1586</v>
      </c>
      <c r="E6754" s="76" t="s">
        <v>307</v>
      </c>
      <c r="F6754" s="94" t="s">
        <v>1596</v>
      </c>
      <c r="G6754" s="94">
        <v>0.25</v>
      </c>
      <c r="H6754" s="94">
        <v>9.4910209846650537E-2</v>
      </c>
      <c r="I6754" s="94">
        <v>0.1464047619047619</v>
      </c>
    </row>
    <row r="6755" spans="1:9" s="97" customFormat="1" ht="11.25" customHeight="1" x14ac:dyDescent="0.25">
      <c r="A6755" s="77">
        <v>6749</v>
      </c>
      <c r="B6755" s="76" t="s">
        <v>8198</v>
      </c>
      <c r="C6755" s="98" t="s">
        <v>1701</v>
      </c>
      <c r="D6755" s="77" t="s">
        <v>1586</v>
      </c>
      <c r="E6755" s="76" t="s">
        <v>307</v>
      </c>
      <c r="F6755" s="94" t="s">
        <v>1596</v>
      </c>
      <c r="G6755" s="94">
        <v>0.63</v>
      </c>
      <c r="H6755" s="94">
        <v>0.27351694915254238</v>
      </c>
      <c r="I6755" s="94">
        <v>0.33651999999999999</v>
      </c>
    </row>
    <row r="6756" spans="1:9" s="97" customFormat="1" ht="11.25" customHeight="1" x14ac:dyDescent="0.25">
      <c r="A6756" s="77">
        <v>6750</v>
      </c>
      <c r="B6756" s="76" t="s">
        <v>8197</v>
      </c>
      <c r="C6756" s="98" t="s">
        <v>1701</v>
      </c>
      <c r="D6756" s="77" t="s">
        <v>1586</v>
      </c>
      <c r="E6756" s="76" t="s">
        <v>307</v>
      </c>
      <c r="F6756" s="94" t="s">
        <v>1596</v>
      </c>
      <c r="G6756" s="94">
        <v>0.25</v>
      </c>
      <c r="H6756" s="94">
        <v>0.14059221146085554</v>
      </c>
      <c r="I6756" s="94">
        <v>0.10328095238095238</v>
      </c>
    </row>
    <row r="6757" spans="1:9" s="97" customFormat="1" ht="11.25" customHeight="1" x14ac:dyDescent="0.25">
      <c r="A6757" s="77">
        <v>6751</v>
      </c>
      <c r="B6757" s="76" t="s">
        <v>8196</v>
      </c>
      <c r="C6757" s="98" t="s">
        <v>1701</v>
      </c>
      <c r="D6757" s="77" t="s">
        <v>1586</v>
      </c>
      <c r="E6757" s="76" t="s">
        <v>307</v>
      </c>
      <c r="F6757" s="94" t="s">
        <v>1596</v>
      </c>
      <c r="G6757" s="94">
        <v>0.25</v>
      </c>
      <c r="H6757" s="94">
        <v>5.1119854721549646E-2</v>
      </c>
      <c r="I6757" s="94">
        <v>0.18774285714285713</v>
      </c>
    </row>
    <row r="6758" spans="1:9" s="97" customFormat="1" ht="11.25" customHeight="1" x14ac:dyDescent="0.25">
      <c r="A6758" s="77">
        <v>6752</v>
      </c>
      <c r="B6758" s="76" t="s">
        <v>8195</v>
      </c>
      <c r="C6758" s="98" t="s">
        <v>1701</v>
      </c>
      <c r="D6758" s="77" t="s">
        <v>1586</v>
      </c>
      <c r="E6758" s="76" t="s">
        <v>307</v>
      </c>
      <c r="F6758" s="94" t="s">
        <v>1596</v>
      </c>
      <c r="G6758" s="94">
        <v>0.4</v>
      </c>
      <c r="H6758" s="94">
        <v>0.1908040758676352</v>
      </c>
      <c r="I6758" s="94">
        <v>0.19748095238095237</v>
      </c>
    </row>
    <row r="6759" spans="1:9" s="97" customFormat="1" ht="11.25" customHeight="1" x14ac:dyDescent="0.25">
      <c r="A6759" s="77">
        <v>6753</v>
      </c>
      <c r="B6759" s="76" t="s">
        <v>8194</v>
      </c>
      <c r="C6759" s="98" t="s">
        <v>1701</v>
      </c>
      <c r="D6759" s="77" t="s">
        <v>1586</v>
      </c>
      <c r="E6759" s="76" t="s">
        <v>307</v>
      </c>
      <c r="F6759" s="94" t="s">
        <v>1596</v>
      </c>
      <c r="G6759" s="94">
        <v>0.16</v>
      </c>
      <c r="H6759" s="94">
        <v>7.111581920903956E-2</v>
      </c>
      <c r="I6759" s="94">
        <v>8.3906666666666657E-2</v>
      </c>
    </row>
    <row r="6760" spans="1:9" s="97" customFormat="1" ht="11.25" customHeight="1" x14ac:dyDescent="0.25">
      <c r="A6760" s="77">
        <v>6754</v>
      </c>
      <c r="B6760" s="76" t="s">
        <v>8193</v>
      </c>
      <c r="C6760" s="98" t="s">
        <v>1701</v>
      </c>
      <c r="D6760" s="77" t="s">
        <v>1586</v>
      </c>
      <c r="E6760" s="76" t="s">
        <v>307</v>
      </c>
      <c r="F6760" s="94" t="s">
        <v>1596</v>
      </c>
      <c r="G6760" s="94">
        <v>0.16</v>
      </c>
      <c r="H6760" s="94">
        <v>0.16</v>
      </c>
      <c r="I6760" s="94">
        <v>0</v>
      </c>
    </row>
    <row r="6761" spans="1:9" s="97" customFormat="1" ht="11.25" customHeight="1" x14ac:dyDescent="0.25">
      <c r="A6761" s="77">
        <v>6755</v>
      </c>
      <c r="B6761" s="76" t="s">
        <v>8192</v>
      </c>
      <c r="C6761" s="98" t="s">
        <v>1701</v>
      </c>
      <c r="D6761" s="77" t="s">
        <v>1586</v>
      </c>
      <c r="E6761" s="76" t="s">
        <v>307</v>
      </c>
      <c r="F6761" s="94" t="s">
        <v>1596</v>
      </c>
      <c r="G6761" s="94">
        <v>0.1</v>
      </c>
      <c r="H6761" s="94">
        <v>6.1829096045197741E-2</v>
      </c>
      <c r="I6761" s="94">
        <v>3.6033333333333327E-2</v>
      </c>
    </row>
    <row r="6762" spans="1:9" s="97" customFormat="1" ht="11.25" customHeight="1" x14ac:dyDescent="0.25">
      <c r="A6762" s="77">
        <v>6756</v>
      </c>
      <c r="B6762" s="76" t="s">
        <v>8191</v>
      </c>
      <c r="C6762" s="98" t="s">
        <v>1701</v>
      </c>
      <c r="D6762" s="77" t="s">
        <v>1586</v>
      </c>
      <c r="E6762" s="76" t="s">
        <v>307</v>
      </c>
      <c r="F6762" s="94" t="s">
        <v>1596</v>
      </c>
      <c r="G6762" s="94">
        <v>0.25</v>
      </c>
      <c r="H6762" s="94">
        <v>3.2198345439870865E-2</v>
      </c>
      <c r="I6762" s="94">
        <v>0.20560476190476187</v>
      </c>
    </row>
    <row r="6763" spans="1:9" s="97" customFormat="1" ht="11.25" customHeight="1" x14ac:dyDescent="0.25">
      <c r="A6763" s="77">
        <v>6757</v>
      </c>
      <c r="B6763" s="76" t="s">
        <v>8190</v>
      </c>
      <c r="C6763" s="98" t="s">
        <v>1701</v>
      </c>
      <c r="D6763" s="77" t="s">
        <v>1586</v>
      </c>
      <c r="E6763" s="76" t="s">
        <v>307</v>
      </c>
      <c r="F6763" s="94" t="s">
        <v>1596</v>
      </c>
      <c r="G6763" s="94">
        <v>0.16</v>
      </c>
      <c r="H6763" s="94">
        <v>3.9865819209039553E-2</v>
      </c>
      <c r="I6763" s="94">
        <v>0.11340666666666666</v>
      </c>
    </row>
    <row r="6764" spans="1:9" s="97" customFormat="1" ht="11.25" customHeight="1" x14ac:dyDescent="0.25">
      <c r="A6764" s="77">
        <v>6758</v>
      </c>
      <c r="B6764" s="76" t="s">
        <v>8189</v>
      </c>
      <c r="C6764" s="98" t="s">
        <v>1701</v>
      </c>
      <c r="D6764" s="77" t="s">
        <v>1586</v>
      </c>
      <c r="E6764" s="76" t="s">
        <v>307</v>
      </c>
      <c r="F6764" s="94" t="s">
        <v>1596</v>
      </c>
      <c r="G6764" s="94">
        <v>0.4</v>
      </c>
      <c r="H6764" s="94">
        <v>9.7074253430185636E-2</v>
      </c>
      <c r="I6764" s="94">
        <v>0.28596190476190475</v>
      </c>
    </row>
    <row r="6765" spans="1:9" s="97" customFormat="1" ht="11.25" customHeight="1" x14ac:dyDescent="0.25">
      <c r="A6765" s="77">
        <v>6759</v>
      </c>
      <c r="B6765" s="76" t="s">
        <v>8188</v>
      </c>
      <c r="C6765" s="98" t="s">
        <v>1701</v>
      </c>
      <c r="D6765" s="77" t="s">
        <v>1586</v>
      </c>
      <c r="E6765" s="76" t="s">
        <v>7803</v>
      </c>
      <c r="F6765" s="94" t="s">
        <v>1596</v>
      </c>
      <c r="G6765" s="94">
        <v>6.3E-2</v>
      </c>
      <c r="H6765" s="94">
        <v>2.7754237288135596E-2</v>
      </c>
      <c r="I6765" s="94">
        <v>3.3271999999999989E-2</v>
      </c>
    </row>
    <row r="6766" spans="1:9" s="97" customFormat="1" ht="11.25" customHeight="1" x14ac:dyDescent="0.25">
      <c r="A6766" s="77">
        <v>6760</v>
      </c>
      <c r="B6766" s="76" t="s">
        <v>8187</v>
      </c>
      <c r="C6766" s="98" t="s">
        <v>1701</v>
      </c>
      <c r="D6766" s="77" t="s">
        <v>1586</v>
      </c>
      <c r="E6766" s="76" t="s">
        <v>8007</v>
      </c>
      <c r="F6766" s="94" t="s">
        <v>1596</v>
      </c>
      <c r="G6766" s="94">
        <v>0.16</v>
      </c>
      <c r="H6766" s="94">
        <v>8.6800000000000016E-2</v>
      </c>
      <c r="I6766" s="94">
        <v>6.910079999999999E-2</v>
      </c>
    </row>
    <row r="6767" spans="1:9" s="97" customFormat="1" ht="11.25" customHeight="1" x14ac:dyDescent="0.25">
      <c r="A6767" s="77">
        <v>6761</v>
      </c>
      <c r="B6767" s="76" t="s">
        <v>8186</v>
      </c>
      <c r="C6767" s="98" t="s">
        <v>1701</v>
      </c>
      <c r="D6767" s="77" t="s">
        <v>1586</v>
      </c>
      <c r="E6767" s="76" t="s">
        <v>7838</v>
      </c>
      <c r="F6767" s="94" t="s">
        <v>1596</v>
      </c>
      <c r="G6767" s="94">
        <v>0.1</v>
      </c>
      <c r="H6767" s="94">
        <v>5.5589184826472966E-3</v>
      </c>
      <c r="I6767" s="94">
        <v>8.9152380952380941E-2</v>
      </c>
    </row>
    <row r="6768" spans="1:9" s="97" customFormat="1" ht="11.25" customHeight="1" x14ac:dyDescent="0.25">
      <c r="A6768" s="77">
        <v>6762</v>
      </c>
      <c r="B6768" s="76" t="s">
        <v>8185</v>
      </c>
      <c r="C6768" s="98" t="s">
        <v>1701</v>
      </c>
      <c r="D6768" s="77" t="s">
        <v>1586</v>
      </c>
      <c r="E6768" s="76" t="s">
        <v>8007</v>
      </c>
      <c r="F6768" s="94" t="s">
        <v>1596</v>
      </c>
      <c r="G6768" s="94">
        <v>0.1</v>
      </c>
      <c r="H6768" s="94">
        <v>5.6093623890234061E-3</v>
      </c>
      <c r="I6768" s="94">
        <v>8.9104761904761895E-2</v>
      </c>
    </row>
    <row r="6769" spans="1:9" s="97" customFormat="1" ht="11.25" customHeight="1" x14ac:dyDescent="0.25">
      <c r="A6769" s="77">
        <v>6763</v>
      </c>
      <c r="B6769" s="76" t="s">
        <v>9569</v>
      </c>
      <c r="C6769" s="98" t="s">
        <v>1626</v>
      </c>
      <c r="D6769" s="77" t="s">
        <v>1586</v>
      </c>
      <c r="E6769" s="76" t="s">
        <v>479</v>
      </c>
      <c r="F6769" s="94" t="s">
        <v>1596</v>
      </c>
      <c r="G6769" s="94">
        <v>0.25</v>
      </c>
      <c r="H6769" s="94">
        <v>8.1199556093623892E-2</v>
      </c>
      <c r="I6769" s="94">
        <v>0.15934761904761902</v>
      </c>
    </row>
    <row r="6770" spans="1:9" s="97" customFormat="1" ht="11.25" customHeight="1" x14ac:dyDescent="0.25">
      <c r="A6770" s="77">
        <v>6764</v>
      </c>
      <c r="B6770" s="76" t="s">
        <v>8184</v>
      </c>
      <c r="C6770" s="98" t="s">
        <v>1701</v>
      </c>
      <c r="D6770" s="77" t="s">
        <v>1586</v>
      </c>
      <c r="E6770" s="76" t="s">
        <v>7803</v>
      </c>
      <c r="F6770" s="94" t="s">
        <v>1596</v>
      </c>
      <c r="G6770" s="94">
        <v>0.04</v>
      </c>
      <c r="H6770" s="94">
        <v>2.7E-2</v>
      </c>
      <c r="I6770" s="94">
        <v>1.2271999999999998E-2</v>
      </c>
    </row>
    <row r="6771" spans="1:9" s="97" customFormat="1" ht="11.25" customHeight="1" x14ac:dyDescent="0.25">
      <c r="A6771" s="77">
        <v>6765</v>
      </c>
      <c r="B6771" s="76" t="s">
        <v>8183</v>
      </c>
      <c r="C6771" s="98" t="s">
        <v>1701</v>
      </c>
      <c r="D6771" s="77" t="s">
        <v>1586</v>
      </c>
      <c r="E6771" s="76" t="s">
        <v>7931</v>
      </c>
      <c r="F6771" s="94" t="s">
        <v>1596</v>
      </c>
      <c r="G6771" s="94">
        <v>0.16</v>
      </c>
      <c r="H6771" s="94">
        <v>9.6399999999999986E-2</v>
      </c>
      <c r="I6771" s="94">
        <v>6.0038400000000006E-2</v>
      </c>
    </row>
    <row r="6772" spans="1:9" s="97" customFormat="1" ht="11.25" customHeight="1" x14ac:dyDescent="0.25">
      <c r="A6772" s="77">
        <v>6766</v>
      </c>
      <c r="B6772" s="76" t="s">
        <v>9568</v>
      </c>
      <c r="C6772" s="98" t="s">
        <v>1626</v>
      </c>
      <c r="D6772" s="77" t="s">
        <v>1586</v>
      </c>
      <c r="E6772" s="76" t="s">
        <v>479</v>
      </c>
      <c r="F6772" s="94" t="s">
        <v>1596</v>
      </c>
      <c r="G6772" s="94">
        <v>0.25</v>
      </c>
      <c r="H6772" s="94">
        <v>0.18364608555286521</v>
      </c>
      <c r="I6772" s="94">
        <v>6.2638095238095243E-2</v>
      </c>
    </row>
    <row r="6773" spans="1:9" s="97" customFormat="1" ht="11.25" customHeight="1" x14ac:dyDescent="0.25">
      <c r="A6773" s="77">
        <v>6767</v>
      </c>
      <c r="B6773" s="76" t="s">
        <v>8182</v>
      </c>
      <c r="C6773" s="98" t="s">
        <v>1701</v>
      </c>
      <c r="D6773" s="77" t="s">
        <v>1586</v>
      </c>
      <c r="E6773" s="76" t="s">
        <v>7792</v>
      </c>
      <c r="F6773" s="94" t="s">
        <v>1596</v>
      </c>
      <c r="G6773" s="94">
        <v>6.3E-2</v>
      </c>
      <c r="H6773" s="94">
        <v>4.0052461662631163E-2</v>
      </c>
      <c r="I6773" s="94">
        <v>2.1662476190476183E-2</v>
      </c>
    </row>
    <row r="6774" spans="1:9" s="97" customFormat="1" ht="11.25" customHeight="1" x14ac:dyDescent="0.25">
      <c r="A6774" s="77">
        <v>6768</v>
      </c>
      <c r="B6774" s="76" t="s">
        <v>9567</v>
      </c>
      <c r="C6774" s="98" t="s">
        <v>1626</v>
      </c>
      <c r="D6774" s="77" t="s">
        <v>1586</v>
      </c>
      <c r="E6774" s="76" t="s">
        <v>479</v>
      </c>
      <c r="F6774" s="94" t="s">
        <v>1596</v>
      </c>
      <c r="G6774" s="94">
        <v>0.1</v>
      </c>
      <c r="H6774" s="94">
        <v>4.2867231638418081E-2</v>
      </c>
      <c r="I6774" s="94">
        <v>5.3933333333333333E-2</v>
      </c>
    </row>
    <row r="6775" spans="1:9" s="97" customFormat="1" ht="11.25" customHeight="1" x14ac:dyDescent="0.25">
      <c r="A6775" s="77">
        <v>6769</v>
      </c>
      <c r="B6775" s="76" t="s">
        <v>4201</v>
      </c>
      <c r="C6775" s="98" t="s">
        <v>1607</v>
      </c>
      <c r="D6775" s="77" t="s">
        <v>1586</v>
      </c>
      <c r="E6775" s="76" t="s">
        <v>4937</v>
      </c>
      <c r="F6775" s="94" t="s">
        <v>1596</v>
      </c>
      <c r="G6775" s="94">
        <v>0.16</v>
      </c>
      <c r="H6775" s="94">
        <v>2.1554681194511705E-2</v>
      </c>
      <c r="I6775" s="94">
        <v>0.13069238095238095</v>
      </c>
    </row>
    <row r="6776" spans="1:9" s="97" customFormat="1" ht="11.25" customHeight="1" x14ac:dyDescent="0.25">
      <c r="A6776" s="77">
        <v>6770</v>
      </c>
      <c r="B6776" s="76" t="s">
        <v>4200</v>
      </c>
      <c r="C6776" s="98" t="s">
        <v>1607</v>
      </c>
      <c r="D6776" s="77" t="s">
        <v>1586</v>
      </c>
      <c r="E6776" s="76" t="s">
        <v>4937</v>
      </c>
      <c r="F6776" s="94" t="s">
        <v>1596</v>
      </c>
      <c r="G6776" s="94">
        <v>0.1</v>
      </c>
      <c r="H6776" s="94">
        <v>8.496267150928169E-2</v>
      </c>
      <c r="I6776" s="94">
        <v>1.4195238095238084E-2</v>
      </c>
    </row>
    <row r="6777" spans="1:9" s="97" customFormat="1" ht="11.25" customHeight="1" x14ac:dyDescent="0.25">
      <c r="A6777" s="77">
        <v>6771</v>
      </c>
      <c r="B6777" s="76" t="s">
        <v>1794</v>
      </c>
      <c r="C6777" s="98" t="s">
        <v>1607</v>
      </c>
      <c r="D6777" s="77" t="s">
        <v>1586</v>
      </c>
      <c r="E6777" s="76" t="s">
        <v>4937</v>
      </c>
      <c r="F6777" s="94" t="s">
        <v>1596</v>
      </c>
      <c r="G6777" s="94">
        <v>0.1</v>
      </c>
      <c r="H6777" s="94">
        <v>1.8916464891041162E-2</v>
      </c>
      <c r="I6777" s="94">
        <v>7.6542857142857149E-2</v>
      </c>
    </row>
    <row r="6778" spans="1:9" s="97" customFormat="1" ht="11.25" customHeight="1" x14ac:dyDescent="0.25">
      <c r="A6778" s="77">
        <v>6772</v>
      </c>
      <c r="B6778" s="76" t="s">
        <v>4199</v>
      </c>
      <c r="C6778" s="98" t="s">
        <v>1607</v>
      </c>
      <c r="D6778" s="77" t="s">
        <v>1586</v>
      </c>
      <c r="E6778" s="76" t="s">
        <v>4937</v>
      </c>
      <c r="F6778" s="94" t="s">
        <v>1596</v>
      </c>
      <c r="G6778" s="94">
        <v>0.25</v>
      </c>
      <c r="H6778" s="94">
        <v>3.1870460048426148E-2</v>
      </c>
      <c r="I6778" s="94">
        <v>0.20591428571428572</v>
      </c>
    </row>
    <row r="6779" spans="1:9" s="97" customFormat="1" ht="11.25" customHeight="1" x14ac:dyDescent="0.25">
      <c r="A6779" s="77">
        <v>6773</v>
      </c>
      <c r="B6779" s="76" t="s">
        <v>4198</v>
      </c>
      <c r="C6779" s="98" t="s">
        <v>1607</v>
      </c>
      <c r="D6779" s="77" t="s">
        <v>1586</v>
      </c>
      <c r="E6779" s="76" t="s">
        <v>4937</v>
      </c>
      <c r="F6779" s="94" t="s">
        <v>1596</v>
      </c>
      <c r="G6779" s="94">
        <v>0.1</v>
      </c>
      <c r="H6779" s="94">
        <v>0.1</v>
      </c>
      <c r="I6779" s="94">
        <v>0</v>
      </c>
    </row>
    <row r="6780" spans="1:9" s="97" customFormat="1" ht="11.25" customHeight="1" x14ac:dyDescent="0.25">
      <c r="A6780" s="77">
        <v>6774</v>
      </c>
      <c r="B6780" s="76" t="s">
        <v>4197</v>
      </c>
      <c r="C6780" s="98" t="s">
        <v>1607</v>
      </c>
      <c r="D6780" s="77" t="s">
        <v>1586</v>
      </c>
      <c r="E6780" s="76" t="s">
        <v>4937</v>
      </c>
      <c r="F6780" s="94" t="s">
        <v>1596</v>
      </c>
      <c r="G6780" s="94">
        <v>0.25</v>
      </c>
      <c r="H6780" s="94">
        <v>1.1304479418886199E-2</v>
      </c>
      <c r="I6780" s="94">
        <v>0.22532857142857143</v>
      </c>
    </row>
    <row r="6781" spans="1:9" s="97" customFormat="1" ht="11.25" customHeight="1" x14ac:dyDescent="0.25">
      <c r="A6781" s="77">
        <v>6775</v>
      </c>
      <c r="B6781" s="76" t="s">
        <v>4196</v>
      </c>
      <c r="C6781" s="98" t="s">
        <v>1607</v>
      </c>
      <c r="D6781" s="77" t="s">
        <v>1586</v>
      </c>
      <c r="E6781" s="76" t="s">
        <v>8002</v>
      </c>
      <c r="F6781" s="94" t="s">
        <v>1596</v>
      </c>
      <c r="G6781" s="94">
        <v>0.25</v>
      </c>
      <c r="H6781" s="94">
        <v>5.2915657788539152E-3</v>
      </c>
      <c r="I6781" s="94">
        <v>0.23100476190476188</v>
      </c>
    </row>
    <row r="6782" spans="1:9" s="97" customFormat="1" ht="11.25" customHeight="1" x14ac:dyDescent="0.25">
      <c r="A6782" s="77">
        <v>6776</v>
      </c>
      <c r="B6782" s="76" t="s">
        <v>4195</v>
      </c>
      <c r="C6782" s="98" t="s">
        <v>1607</v>
      </c>
      <c r="D6782" s="77" t="s">
        <v>1586</v>
      </c>
      <c r="E6782" s="76" t="s">
        <v>4937</v>
      </c>
      <c r="F6782" s="94" t="s">
        <v>1596</v>
      </c>
      <c r="G6782" s="94">
        <v>0.18</v>
      </c>
      <c r="H6782" s="94">
        <v>4.2504035512510092E-2</v>
      </c>
      <c r="I6782" s="94">
        <v>0.12979619047619048</v>
      </c>
    </row>
    <row r="6783" spans="1:9" s="97" customFormat="1" ht="11.25" customHeight="1" x14ac:dyDescent="0.25">
      <c r="A6783" s="77">
        <v>6777</v>
      </c>
      <c r="B6783" s="76" t="s">
        <v>4194</v>
      </c>
      <c r="C6783" s="98" t="s">
        <v>1607</v>
      </c>
      <c r="D6783" s="77" t="s">
        <v>1586</v>
      </c>
      <c r="E6783" s="76" t="s">
        <v>4937</v>
      </c>
      <c r="F6783" s="94" t="s">
        <v>1596</v>
      </c>
      <c r="G6783" s="94">
        <v>0.25</v>
      </c>
      <c r="H6783" s="94">
        <v>2.3100000000000002E-2</v>
      </c>
      <c r="I6783" s="94">
        <v>0.21419360000000001</v>
      </c>
    </row>
    <row r="6784" spans="1:9" s="97" customFormat="1" ht="11.25" customHeight="1" x14ac:dyDescent="0.25">
      <c r="A6784" s="77">
        <v>6778</v>
      </c>
      <c r="B6784" s="76" t="s">
        <v>4193</v>
      </c>
      <c r="C6784" s="98" t="s">
        <v>1607</v>
      </c>
      <c r="D6784" s="77" t="s">
        <v>1586</v>
      </c>
      <c r="E6784" s="76" t="s">
        <v>7879</v>
      </c>
      <c r="F6784" s="94" t="s">
        <v>1596</v>
      </c>
      <c r="G6784" s="94">
        <v>6.3E-2</v>
      </c>
      <c r="H6784" s="94">
        <v>1.0008071025020179E-2</v>
      </c>
      <c r="I6784" s="94">
        <v>5.0024380952380952E-2</v>
      </c>
    </row>
    <row r="6785" spans="1:9" s="97" customFormat="1" ht="11.25" customHeight="1" x14ac:dyDescent="0.25">
      <c r="A6785" s="77">
        <v>6779</v>
      </c>
      <c r="B6785" s="76" t="s">
        <v>4192</v>
      </c>
      <c r="C6785" s="98" t="s">
        <v>1607</v>
      </c>
      <c r="D6785" s="77" t="s">
        <v>1586</v>
      </c>
      <c r="E6785" s="76" t="s">
        <v>7879</v>
      </c>
      <c r="F6785" s="94" t="s">
        <v>1596</v>
      </c>
      <c r="G6785" s="94">
        <v>0.16</v>
      </c>
      <c r="H6785" s="94">
        <v>3.368139628732849E-2</v>
      </c>
      <c r="I6785" s="94">
        <v>0.1192447619047619</v>
      </c>
    </row>
    <row r="6786" spans="1:9" s="97" customFormat="1" ht="11.25" customHeight="1" x14ac:dyDescent="0.25">
      <c r="A6786" s="77">
        <v>6780</v>
      </c>
      <c r="B6786" s="76" t="s">
        <v>4191</v>
      </c>
      <c r="C6786" s="98" t="s">
        <v>1607</v>
      </c>
      <c r="D6786" s="77" t="s">
        <v>1586</v>
      </c>
      <c r="E6786" s="76" t="s">
        <v>7879</v>
      </c>
      <c r="F6786" s="94" t="s">
        <v>1596</v>
      </c>
      <c r="G6786" s="94">
        <v>0.1</v>
      </c>
      <c r="H6786" s="94">
        <v>6.0999999999999999E-2</v>
      </c>
      <c r="I6786" s="94">
        <v>3.6815999999999995E-2</v>
      </c>
    </row>
    <row r="6787" spans="1:9" s="97" customFormat="1" ht="11.25" customHeight="1" x14ac:dyDescent="0.25">
      <c r="A6787" s="77">
        <v>6781</v>
      </c>
      <c r="B6787" s="76" t="s">
        <v>4190</v>
      </c>
      <c r="C6787" s="98" t="s">
        <v>1607</v>
      </c>
      <c r="D6787" s="77" t="s">
        <v>1586</v>
      </c>
      <c r="E6787" s="76" t="s">
        <v>7879</v>
      </c>
      <c r="F6787" s="94" t="s">
        <v>1596</v>
      </c>
      <c r="G6787" s="94">
        <v>0.16</v>
      </c>
      <c r="H6787" s="94">
        <v>9.9599999999999994E-2</v>
      </c>
      <c r="I6787" s="94">
        <v>5.7017600000000002E-2</v>
      </c>
    </row>
    <row r="6788" spans="1:9" s="97" customFormat="1" ht="11.25" customHeight="1" x14ac:dyDescent="0.25">
      <c r="A6788" s="77">
        <v>6782</v>
      </c>
      <c r="B6788" s="76" t="s">
        <v>532</v>
      </c>
      <c r="C6788" s="98" t="s">
        <v>1607</v>
      </c>
      <c r="D6788" s="77" t="s">
        <v>1586</v>
      </c>
      <c r="E6788" s="76" t="s">
        <v>7870</v>
      </c>
      <c r="F6788" s="94" t="s">
        <v>1596</v>
      </c>
      <c r="G6788" s="94">
        <v>0.25</v>
      </c>
      <c r="H6788" s="94">
        <v>0.18200161420500402</v>
      </c>
      <c r="I6788" s="94">
        <v>6.4190476190476201E-2</v>
      </c>
    </row>
    <row r="6789" spans="1:9" s="97" customFormat="1" ht="11.25" customHeight="1" x14ac:dyDescent="0.25">
      <c r="A6789" s="77">
        <v>6783</v>
      </c>
      <c r="B6789" s="76" t="s">
        <v>4189</v>
      </c>
      <c r="C6789" s="98" t="s">
        <v>1607</v>
      </c>
      <c r="D6789" s="77" t="s">
        <v>1586</v>
      </c>
      <c r="E6789" s="76" t="s">
        <v>4937</v>
      </c>
      <c r="F6789" s="94" t="s">
        <v>1596</v>
      </c>
      <c r="G6789" s="94">
        <v>0.1</v>
      </c>
      <c r="H6789" s="94">
        <v>8.6612187247780466E-3</v>
      </c>
      <c r="I6789" s="94">
        <v>8.6223809523809508E-2</v>
      </c>
    </row>
    <row r="6790" spans="1:9" s="97" customFormat="1" ht="11.25" customHeight="1" x14ac:dyDescent="0.25">
      <c r="A6790" s="77">
        <v>6784</v>
      </c>
      <c r="B6790" s="76" t="s">
        <v>4188</v>
      </c>
      <c r="C6790" s="98" t="s">
        <v>1607</v>
      </c>
      <c r="D6790" s="77" t="s">
        <v>1586</v>
      </c>
      <c r="E6790" s="76" t="s">
        <v>4937</v>
      </c>
      <c r="F6790" s="94" t="s">
        <v>1596</v>
      </c>
      <c r="G6790" s="94">
        <v>0.1</v>
      </c>
      <c r="H6790" s="94">
        <v>2.9106133979015337E-2</v>
      </c>
      <c r="I6790" s="94">
        <v>6.692380952380951E-2</v>
      </c>
    </row>
    <row r="6791" spans="1:9" s="97" customFormat="1" ht="11.25" customHeight="1" x14ac:dyDescent="0.25">
      <c r="A6791" s="77">
        <v>6785</v>
      </c>
      <c r="B6791" s="76" t="s">
        <v>4187</v>
      </c>
      <c r="C6791" s="98" t="s">
        <v>1607</v>
      </c>
      <c r="D6791" s="77" t="s">
        <v>1586</v>
      </c>
      <c r="E6791" s="76" t="s">
        <v>4937</v>
      </c>
      <c r="F6791" s="94" t="s">
        <v>1596</v>
      </c>
      <c r="G6791" s="94">
        <v>0.16</v>
      </c>
      <c r="H6791" s="94">
        <v>0.10440000000000001</v>
      </c>
      <c r="I6791" s="94">
        <v>5.2486399999999989E-2</v>
      </c>
    </row>
    <row r="6792" spans="1:9" s="97" customFormat="1" ht="11.25" customHeight="1" x14ac:dyDescent="0.25">
      <c r="A6792" s="77">
        <v>6786</v>
      </c>
      <c r="B6792" s="76" t="s">
        <v>4186</v>
      </c>
      <c r="C6792" s="98" t="s">
        <v>1607</v>
      </c>
      <c r="D6792" s="77" t="s">
        <v>1586</v>
      </c>
      <c r="E6792" s="76" t="s">
        <v>7879</v>
      </c>
      <c r="F6792" s="94" t="s">
        <v>1596</v>
      </c>
      <c r="G6792" s="94">
        <v>0.1</v>
      </c>
      <c r="H6792" s="94">
        <v>5.2999999999999999E-2</v>
      </c>
      <c r="I6792" s="94">
        <v>4.4367999999999998E-2</v>
      </c>
    </row>
    <row r="6793" spans="1:9" s="97" customFormat="1" ht="11.25" customHeight="1" x14ac:dyDescent="0.25">
      <c r="A6793" s="77">
        <v>6787</v>
      </c>
      <c r="B6793" s="76" t="s">
        <v>4185</v>
      </c>
      <c r="C6793" s="98" t="s">
        <v>1607</v>
      </c>
      <c r="D6793" s="77" t="s">
        <v>1586</v>
      </c>
      <c r="E6793" s="76" t="s">
        <v>7902</v>
      </c>
      <c r="F6793" s="94" t="s">
        <v>1596</v>
      </c>
      <c r="G6793" s="94">
        <v>0.1</v>
      </c>
      <c r="H6793" s="94">
        <v>1.8265738498789347E-2</v>
      </c>
      <c r="I6793" s="94">
        <v>7.7157142857142855E-2</v>
      </c>
    </row>
    <row r="6794" spans="1:9" s="97" customFormat="1" ht="11.25" customHeight="1" x14ac:dyDescent="0.25">
      <c r="A6794" s="77">
        <v>6788</v>
      </c>
      <c r="B6794" s="76" t="s">
        <v>4184</v>
      </c>
      <c r="C6794" s="98" t="s">
        <v>1607</v>
      </c>
      <c r="D6794" s="77" t="s">
        <v>1586</v>
      </c>
      <c r="E6794" s="76" t="s">
        <v>7902</v>
      </c>
      <c r="F6794" s="94" t="s">
        <v>1596</v>
      </c>
      <c r="G6794" s="94">
        <v>0.16</v>
      </c>
      <c r="H6794" s="94">
        <v>2.1226795803066991E-2</v>
      </c>
      <c r="I6794" s="94">
        <v>0.13100190476190476</v>
      </c>
    </row>
    <row r="6795" spans="1:9" s="97" customFormat="1" ht="11.25" customHeight="1" x14ac:dyDescent="0.25">
      <c r="A6795" s="77">
        <v>6789</v>
      </c>
      <c r="B6795" s="76" t="s">
        <v>4183</v>
      </c>
      <c r="C6795" s="98" t="s">
        <v>1607</v>
      </c>
      <c r="D6795" s="77" t="s">
        <v>1586</v>
      </c>
      <c r="E6795" s="76" t="s">
        <v>7902</v>
      </c>
      <c r="F6795" s="94" t="s">
        <v>1596</v>
      </c>
      <c r="G6795" s="94">
        <v>0.16</v>
      </c>
      <c r="H6795" s="94">
        <v>4.9767958030669898E-2</v>
      </c>
      <c r="I6795" s="94">
        <v>0.10405904761904762</v>
      </c>
    </row>
    <row r="6796" spans="1:9" s="97" customFormat="1" ht="11.25" customHeight="1" x14ac:dyDescent="0.25">
      <c r="A6796" s="77">
        <v>6790</v>
      </c>
      <c r="B6796" s="76" t="s">
        <v>4182</v>
      </c>
      <c r="C6796" s="98" t="s">
        <v>1607</v>
      </c>
      <c r="D6796" s="77" t="s">
        <v>1586</v>
      </c>
      <c r="E6796" s="76" t="s">
        <v>7957</v>
      </c>
      <c r="F6796" s="94" t="s">
        <v>1596</v>
      </c>
      <c r="G6796" s="94">
        <v>0.16</v>
      </c>
      <c r="H6796" s="94">
        <v>6.9864810330912018E-3</v>
      </c>
      <c r="I6796" s="94">
        <v>0.14444476190476188</v>
      </c>
    </row>
    <row r="6797" spans="1:9" s="97" customFormat="1" ht="11.25" customHeight="1" x14ac:dyDescent="0.25">
      <c r="A6797" s="77">
        <v>6791</v>
      </c>
      <c r="B6797" s="76" t="s">
        <v>4181</v>
      </c>
      <c r="C6797" s="98" t="s">
        <v>1607</v>
      </c>
      <c r="D6797" s="77" t="s">
        <v>1586</v>
      </c>
      <c r="E6797" s="76" t="s">
        <v>7957</v>
      </c>
      <c r="F6797" s="94" t="s">
        <v>1596</v>
      </c>
      <c r="G6797" s="94">
        <v>0.25</v>
      </c>
      <c r="H6797" s="94">
        <v>0.1295</v>
      </c>
      <c r="I6797" s="94">
        <v>0.11375199999999999</v>
      </c>
    </row>
    <row r="6798" spans="1:9" s="97" customFormat="1" ht="11.25" customHeight="1" x14ac:dyDescent="0.25">
      <c r="A6798" s="77">
        <v>6792</v>
      </c>
      <c r="B6798" s="76" t="s">
        <v>4180</v>
      </c>
      <c r="C6798" s="98" t="s">
        <v>1607</v>
      </c>
      <c r="D6798" s="77" t="s">
        <v>1586</v>
      </c>
      <c r="E6798" s="76" t="s">
        <v>7957</v>
      </c>
      <c r="F6798" s="94" t="s">
        <v>1596</v>
      </c>
      <c r="G6798" s="94">
        <v>0.25</v>
      </c>
      <c r="H6798" s="94">
        <v>1.0245157384987894E-2</v>
      </c>
      <c r="I6798" s="94">
        <v>0.22632857142857143</v>
      </c>
    </row>
    <row r="6799" spans="1:9" s="97" customFormat="1" ht="11.25" customHeight="1" x14ac:dyDescent="0.25">
      <c r="A6799" s="77">
        <v>6793</v>
      </c>
      <c r="B6799" s="76" t="s">
        <v>4179</v>
      </c>
      <c r="C6799" s="98" t="s">
        <v>1607</v>
      </c>
      <c r="D6799" s="77" t="s">
        <v>1586</v>
      </c>
      <c r="E6799" s="76" t="s">
        <v>7957</v>
      </c>
      <c r="F6799" s="94" t="s">
        <v>1596</v>
      </c>
      <c r="G6799" s="94">
        <v>0.1</v>
      </c>
      <c r="H6799" s="94">
        <v>1.6545601291364006E-2</v>
      </c>
      <c r="I6799" s="94">
        <v>7.8780952380952368E-2</v>
      </c>
    </row>
    <row r="6800" spans="1:9" s="97" customFormat="1" ht="11.25" customHeight="1" x14ac:dyDescent="0.25">
      <c r="A6800" s="77">
        <v>6794</v>
      </c>
      <c r="B6800" s="76" t="s">
        <v>4178</v>
      </c>
      <c r="C6800" s="98" t="s">
        <v>1607</v>
      </c>
      <c r="D6800" s="77" t="s">
        <v>1586</v>
      </c>
      <c r="E6800" s="76" t="s">
        <v>7957</v>
      </c>
      <c r="F6800" s="94" t="s">
        <v>1596</v>
      </c>
      <c r="G6800" s="94">
        <v>6.3E-2</v>
      </c>
      <c r="H6800" s="94">
        <v>2.9494552058111381E-2</v>
      </c>
      <c r="I6800" s="94">
        <v>3.1629142857142856E-2</v>
      </c>
    </row>
    <row r="6801" spans="1:9" s="97" customFormat="1" ht="11.25" customHeight="1" x14ac:dyDescent="0.25">
      <c r="A6801" s="77">
        <v>6795</v>
      </c>
      <c r="B6801" s="76" t="s">
        <v>4177</v>
      </c>
      <c r="C6801" s="98" t="s">
        <v>1607</v>
      </c>
      <c r="D6801" s="77" t="s">
        <v>1586</v>
      </c>
      <c r="E6801" s="76" t="s">
        <v>7957</v>
      </c>
      <c r="F6801" s="94" t="s">
        <v>1596</v>
      </c>
      <c r="G6801" s="94">
        <v>0.04</v>
      </c>
      <c r="H6801" s="94">
        <v>8.9941485068603718E-3</v>
      </c>
      <c r="I6801" s="94">
        <v>2.9269523809523811E-2</v>
      </c>
    </row>
    <row r="6802" spans="1:9" s="97" customFormat="1" ht="11.25" customHeight="1" x14ac:dyDescent="0.25">
      <c r="A6802" s="77">
        <v>6796</v>
      </c>
      <c r="B6802" s="76" t="s">
        <v>4176</v>
      </c>
      <c r="C6802" s="98" t="s">
        <v>1607</v>
      </c>
      <c r="D6802" s="77" t="s">
        <v>1586</v>
      </c>
      <c r="E6802" s="76" t="s">
        <v>7870</v>
      </c>
      <c r="F6802" s="94" t="s">
        <v>1596</v>
      </c>
      <c r="G6802" s="94">
        <v>6.3E-2</v>
      </c>
      <c r="H6802" s="94">
        <v>1.7504035512510095E-2</v>
      </c>
      <c r="I6802" s="94">
        <v>4.2948190476190466E-2</v>
      </c>
    </row>
    <row r="6803" spans="1:9" s="97" customFormat="1" ht="11.25" customHeight="1" x14ac:dyDescent="0.25">
      <c r="A6803" s="77">
        <v>6797</v>
      </c>
      <c r="B6803" s="76" t="s">
        <v>4175</v>
      </c>
      <c r="C6803" s="98" t="s">
        <v>1607</v>
      </c>
      <c r="D6803" s="77" t="s">
        <v>1586</v>
      </c>
      <c r="E6803" s="76" t="s">
        <v>7870</v>
      </c>
      <c r="F6803" s="94" t="s">
        <v>1596</v>
      </c>
      <c r="G6803" s="94">
        <v>6.3E-2</v>
      </c>
      <c r="H6803" s="94">
        <v>7.2235673930589189E-3</v>
      </c>
      <c r="I6803" s="94">
        <v>5.2652952380952377E-2</v>
      </c>
    </row>
    <row r="6804" spans="1:9" s="97" customFormat="1" ht="11.25" customHeight="1" x14ac:dyDescent="0.25">
      <c r="A6804" s="77">
        <v>6798</v>
      </c>
      <c r="B6804" s="76" t="s">
        <v>4174</v>
      </c>
      <c r="C6804" s="98" t="s">
        <v>1607</v>
      </c>
      <c r="D6804" s="77" t="s">
        <v>1586</v>
      </c>
      <c r="E6804" s="76" t="s">
        <v>7870</v>
      </c>
      <c r="F6804" s="94" t="s">
        <v>1596</v>
      </c>
      <c r="G6804" s="94">
        <v>0.16</v>
      </c>
      <c r="H6804" s="94">
        <v>2.8823648103309122E-2</v>
      </c>
      <c r="I6804" s="94">
        <v>0.12383047619047617</v>
      </c>
    </row>
    <row r="6805" spans="1:9" s="97" customFormat="1" ht="11.25" customHeight="1" x14ac:dyDescent="0.25">
      <c r="A6805" s="77">
        <v>6799</v>
      </c>
      <c r="B6805" s="76" t="s">
        <v>4173</v>
      </c>
      <c r="C6805" s="98" t="s">
        <v>1607</v>
      </c>
      <c r="D6805" s="77" t="s">
        <v>1586</v>
      </c>
      <c r="E6805" s="76" t="s">
        <v>7957</v>
      </c>
      <c r="F6805" s="94" t="s">
        <v>1596</v>
      </c>
      <c r="G6805" s="94">
        <v>0.16</v>
      </c>
      <c r="H6805" s="94">
        <v>0.10920000000000001</v>
      </c>
      <c r="I6805" s="94">
        <v>4.7955199999999996E-2</v>
      </c>
    </row>
    <row r="6806" spans="1:9" s="97" customFormat="1" ht="11.25" customHeight="1" x14ac:dyDescent="0.25">
      <c r="A6806" s="77">
        <v>6800</v>
      </c>
      <c r="B6806" s="76" t="s">
        <v>4172</v>
      </c>
      <c r="C6806" s="98" t="s">
        <v>1607</v>
      </c>
      <c r="D6806" s="77" t="s">
        <v>1586</v>
      </c>
      <c r="E6806" s="76" t="s">
        <v>7902</v>
      </c>
      <c r="F6806" s="94" t="s">
        <v>1596</v>
      </c>
      <c r="G6806" s="94">
        <v>0.25</v>
      </c>
      <c r="H6806" s="94">
        <v>3.0140234059725587E-2</v>
      </c>
      <c r="I6806" s="94">
        <v>0.20754761904761904</v>
      </c>
    </row>
    <row r="6807" spans="1:9" s="97" customFormat="1" ht="11.25" customHeight="1" x14ac:dyDescent="0.25">
      <c r="A6807" s="77">
        <v>6801</v>
      </c>
      <c r="B6807" s="76" t="s">
        <v>4171</v>
      </c>
      <c r="C6807" s="98" t="s">
        <v>1607</v>
      </c>
      <c r="D6807" s="77" t="s">
        <v>1586</v>
      </c>
      <c r="E6807" s="76" t="s">
        <v>4170</v>
      </c>
      <c r="F6807" s="94" t="s">
        <v>1596</v>
      </c>
      <c r="G6807" s="94">
        <v>0.1</v>
      </c>
      <c r="H6807" s="94">
        <v>6.8000000000000005E-2</v>
      </c>
      <c r="I6807" s="94">
        <v>3.0207999999999999E-2</v>
      </c>
    </row>
    <row r="6808" spans="1:9" s="97" customFormat="1" ht="11.25" customHeight="1" x14ac:dyDescent="0.25">
      <c r="A6808" s="77">
        <v>6802</v>
      </c>
      <c r="B6808" s="76" t="s">
        <v>4169</v>
      </c>
      <c r="C6808" s="98" t="s">
        <v>1607</v>
      </c>
      <c r="D6808" s="77" t="s">
        <v>1586</v>
      </c>
      <c r="E6808" s="76" t="s">
        <v>7960</v>
      </c>
      <c r="F6808" s="94" t="s">
        <v>1596</v>
      </c>
      <c r="G6808" s="94">
        <v>0.25</v>
      </c>
      <c r="H6808" s="94">
        <v>1.5466101694915255E-2</v>
      </c>
      <c r="I6808" s="94">
        <v>0.22139999999999999</v>
      </c>
    </row>
    <row r="6809" spans="1:9" s="97" customFormat="1" ht="11.25" customHeight="1" x14ac:dyDescent="0.25">
      <c r="A6809" s="77">
        <v>6803</v>
      </c>
      <c r="B6809" s="76" t="s">
        <v>4168</v>
      </c>
      <c r="C6809" s="98" t="s">
        <v>1607</v>
      </c>
      <c r="D6809" s="77" t="s">
        <v>1586</v>
      </c>
      <c r="E6809" s="76" t="s">
        <v>7960</v>
      </c>
      <c r="F6809" s="94" t="s">
        <v>1596</v>
      </c>
      <c r="G6809" s="94">
        <v>0.04</v>
      </c>
      <c r="H6809" s="94">
        <v>1.3297013720742535E-2</v>
      </c>
      <c r="I6809" s="94">
        <v>2.5207619047619048E-2</v>
      </c>
    </row>
    <row r="6810" spans="1:9" s="97" customFormat="1" ht="11.25" customHeight="1" x14ac:dyDescent="0.25">
      <c r="A6810" s="77">
        <v>6804</v>
      </c>
      <c r="B6810" s="76" t="s">
        <v>4167</v>
      </c>
      <c r="C6810" s="98" t="s">
        <v>1607</v>
      </c>
      <c r="D6810" s="77" t="s">
        <v>1586</v>
      </c>
      <c r="E6810" s="76" t="s">
        <v>7960</v>
      </c>
      <c r="F6810" s="94" t="s">
        <v>1596</v>
      </c>
      <c r="G6810" s="94">
        <v>0.1</v>
      </c>
      <c r="H6810" s="94">
        <v>1.636904761904762E-2</v>
      </c>
      <c r="I6810" s="94">
        <v>7.8947619047619044E-2</v>
      </c>
    </row>
    <row r="6811" spans="1:9" s="97" customFormat="1" ht="11.25" customHeight="1" x14ac:dyDescent="0.25">
      <c r="A6811" s="77">
        <v>6805</v>
      </c>
      <c r="B6811" s="76" t="s">
        <v>4166</v>
      </c>
      <c r="C6811" s="98" t="s">
        <v>1607</v>
      </c>
      <c r="D6811" s="77" t="s">
        <v>1586</v>
      </c>
      <c r="E6811" s="76" t="s">
        <v>7960</v>
      </c>
      <c r="F6811" s="94" t="s">
        <v>1596</v>
      </c>
      <c r="G6811" s="94">
        <v>6.3E-2</v>
      </c>
      <c r="H6811" s="94">
        <v>4.4840000000000005E-2</v>
      </c>
      <c r="I6811" s="94">
        <v>1.7143039999999995E-2</v>
      </c>
    </row>
    <row r="6812" spans="1:9" s="97" customFormat="1" ht="11.25" customHeight="1" x14ac:dyDescent="0.25">
      <c r="A6812" s="77">
        <v>6806</v>
      </c>
      <c r="B6812" s="76" t="s">
        <v>4165</v>
      </c>
      <c r="C6812" s="98" t="s">
        <v>1607</v>
      </c>
      <c r="D6812" s="77" t="s">
        <v>1586</v>
      </c>
      <c r="E6812" s="76" t="s">
        <v>7960</v>
      </c>
      <c r="F6812" s="94" t="s">
        <v>1596</v>
      </c>
      <c r="G6812" s="94">
        <v>0.1</v>
      </c>
      <c r="H6812" s="94">
        <v>5.5E-2</v>
      </c>
      <c r="I6812" s="94">
        <v>4.2479999999999997E-2</v>
      </c>
    </row>
    <row r="6813" spans="1:9" s="97" customFormat="1" ht="11.25" customHeight="1" x14ac:dyDescent="0.25">
      <c r="A6813" s="77">
        <v>6807</v>
      </c>
      <c r="B6813" s="76" t="s">
        <v>8181</v>
      </c>
      <c r="C6813" s="98" t="s">
        <v>1607</v>
      </c>
      <c r="D6813" s="77" t="s">
        <v>1586</v>
      </c>
      <c r="E6813" s="76" t="s">
        <v>7960</v>
      </c>
      <c r="F6813" s="94" t="s">
        <v>1596</v>
      </c>
      <c r="G6813" s="94">
        <v>0.1</v>
      </c>
      <c r="H6813" s="94">
        <v>5.3999999999999999E-2</v>
      </c>
      <c r="I6813" s="94">
        <v>4.3423999999999997E-2</v>
      </c>
    </row>
    <row r="6814" spans="1:9" s="97" customFormat="1" ht="11.25" customHeight="1" x14ac:dyDescent="0.25">
      <c r="A6814" s="77">
        <v>6808</v>
      </c>
      <c r="B6814" s="76" t="s">
        <v>4164</v>
      </c>
      <c r="C6814" s="98" t="s">
        <v>1607</v>
      </c>
      <c r="D6814" s="77" t="s">
        <v>1586</v>
      </c>
      <c r="E6814" s="76" t="s">
        <v>7960</v>
      </c>
      <c r="F6814" s="94" t="s">
        <v>1596</v>
      </c>
      <c r="G6814" s="94">
        <v>0.1</v>
      </c>
      <c r="H6814" s="94">
        <v>2.23E-2</v>
      </c>
      <c r="I6814" s="94">
        <v>7.3348799999999992E-2</v>
      </c>
    </row>
    <row r="6815" spans="1:9" s="97" customFormat="1" ht="11.25" customHeight="1" x14ac:dyDescent="0.25">
      <c r="A6815" s="77">
        <v>6809</v>
      </c>
      <c r="B6815" s="76" t="s">
        <v>4163</v>
      </c>
      <c r="C6815" s="98" t="s">
        <v>1607</v>
      </c>
      <c r="D6815" s="77" t="s">
        <v>1586</v>
      </c>
      <c r="E6815" s="76" t="s">
        <v>7960</v>
      </c>
      <c r="F6815" s="94" t="s">
        <v>1596</v>
      </c>
      <c r="G6815" s="94">
        <v>2.5000000000000001E-2</v>
      </c>
      <c r="H6815" s="94">
        <v>1.7166061339790154E-2</v>
      </c>
      <c r="I6815" s="94">
        <v>7.3952380952380936E-3</v>
      </c>
    </row>
    <row r="6816" spans="1:9" s="97" customFormat="1" ht="11.25" customHeight="1" x14ac:dyDescent="0.25">
      <c r="A6816" s="77">
        <v>6810</v>
      </c>
      <c r="B6816" s="76" t="s">
        <v>4162</v>
      </c>
      <c r="C6816" s="98" t="s">
        <v>1607</v>
      </c>
      <c r="D6816" s="77" t="s">
        <v>1586</v>
      </c>
      <c r="E6816" s="76" t="s">
        <v>7957</v>
      </c>
      <c r="F6816" s="94" t="s">
        <v>1596</v>
      </c>
      <c r="G6816" s="94">
        <v>0.25</v>
      </c>
      <c r="H6816" s="94">
        <v>1.3387812752219532E-2</v>
      </c>
      <c r="I6816" s="94">
        <v>0.22336190476190476</v>
      </c>
    </row>
    <row r="6817" spans="1:9" s="97" customFormat="1" ht="11.25" customHeight="1" x14ac:dyDescent="0.25">
      <c r="A6817" s="77">
        <v>6811</v>
      </c>
      <c r="B6817" s="76" t="s">
        <v>4161</v>
      </c>
      <c r="C6817" s="98" t="s">
        <v>1607</v>
      </c>
      <c r="D6817" s="77" t="s">
        <v>1586</v>
      </c>
      <c r="E6817" s="76" t="s">
        <v>7957</v>
      </c>
      <c r="F6817" s="94" t="s">
        <v>1596</v>
      </c>
      <c r="G6817" s="94">
        <v>0.1</v>
      </c>
      <c r="H6817" s="94">
        <v>8.5653753026634395E-3</v>
      </c>
      <c r="I6817" s="94">
        <v>8.6314285714285705E-2</v>
      </c>
    </row>
    <row r="6818" spans="1:9" s="97" customFormat="1" ht="11.25" customHeight="1" x14ac:dyDescent="0.25">
      <c r="A6818" s="77">
        <v>6812</v>
      </c>
      <c r="B6818" s="76" t="s">
        <v>4160</v>
      </c>
      <c r="C6818" s="98" t="s">
        <v>1607</v>
      </c>
      <c r="D6818" s="77" t="s">
        <v>1586</v>
      </c>
      <c r="E6818" s="76" t="s">
        <v>7957</v>
      </c>
      <c r="F6818" s="94" t="s">
        <v>1596</v>
      </c>
      <c r="G6818" s="94">
        <v>6.3E-2</v>
      </c>
      <c r="H6818" s="94">
        <v>1.9592413236481032E-2</v>
      </c>
      <c r="I6818" s="94">
        <v>4.0976761904761898E-2</v>
      </c>
    </row>
    <row r="6819" spans="1:9" s="97" customFormat="1" ht="11.25" customHeight="1" x14ac:dyDescent="0.25">
      <c r="A6819" s="77">
        <v>6813</v>
      </c>
      <c r="B6819" s="76" t="s">
        <v>4159</v>
      </c>
      <c r="C6819" s="98" t="s">
        <v>1607</v>
      </c>
      <c r="D6819" s="77" t="s">
        <v>1586</v>
      </c>
      <c r="E6819" s="76" t="s">
        <v>8180</v>
      </c>
      <c r="F6819" s="94" t="s">
        <v>1596</v>
      </c>
      <c r="G6819" s="94">
        <v>0.04</v>
      </c>
      <c r="H6819" s="94">
        <v>2.24E-2</v>
      </c>
      <c r="I6819" s="94">
        <v>1.6614400000000001E-2</v>
      </c>
    </row>
    <row r="6820" spans="1:9" s="97" customFormat="1" ht="11.25" customHeight="1" x14ac:dyDescent="0.25">
      <c r="A6820" s="77">
        <v>6814</v>
      </c>
      <c r="B6820" s="76" t="s">
        <v>4158</v>
      </c>
      <c r="C6820" s="98" t="s">
        <v>1607</v>
      </c>
      <c r="D6820" s="77" t="s">
        <v>1586</v>
      </c>
      <c r="E6820" s="76" t="s">
        <v>8002</v>
      </c>
      <c r="F6820" s="94" t="s">
        <v>1596</v>
      </c>
      <c r="G6820" s="94">
        <v>0.25</v>
      </c>
      <c r="H6820" s="94">
        <v>0.13200000000000001</v>
      </c>
      <c r="I6820" s="94">
        <v>0.11139199999999999</v>
      </c>
    </row>
    <row r="6821" spans="1:9" s="97" customFormat="1" ht="11.25" customHeight="1" x14ac:dyDescent="0.25">
      <c r="A6821" s="77">
        <v>6815</v>
      </c>
      <c r="B6821" s="76" t="s">
        <v>4157</v>
      </c>
      <c r="C6821" s="98" t="s">
        <v>1607</v>
      </c>
      <c r="D6821" s="77" t="s">
        <v>1586</v>
      </c>
      <c r="E6821" s="76" t="s">
        <v>8002</v>
      </c>
      <c r="F6821" s="94" t="s">
        <v>1596</v>
      </c>
      <c r="G6821" s="94">
        <v>6.3E-2</v>
      </c>
      <c r="H6821" s="94">
        <v>1.8775221953188058E-2</v>
      </c>
      <c r="I6821" s="94">
        <v>4.1748190476190473E-2</v>
      </c>
    </row>
    <row r="6822" spans="1:9" s="97" customFormat="1" ht="11.25" customHeight="1" x14ac:dyDescent="0.25">
      <c r="A6822" s="77">
        <v>6816</v>
      </c>
      <c r="B6822" s="76" t="s">
        <v>4156</v>
      </c>
      <c r="C6822" s="98" t="s">
        <v>1607</v>
      </c>
      <c r="D6822" s="77" t="s">
        <v>1586</v>
      </c>
      <c r="E6822" s="76" t="s">
        <v>7870</v>
      </c>
      <c r="F6822" s="94" t="s">
        <v>1596</v>
      </c>
      <c r="G6822" s="94">
        <v>0.1</v>
      </c>
      <c r="H6822" s="94">
        <v>2.4833535108958839E-2</v>
      </c>
      <c r="I6822" s="94">
        <v>7.0957142857142858E-2</v>
      </c>
    </row>
    <row r="6823" spans="1:9" s="97" customFormat="1" ht="11.25" customHeight="1" x14ac:dyDescent="0.25">
      <c r="A6823" s="77">
        <v>6817</v>
      </c>
      <c r="B6823" s="76" t="s">
        <v>4155</v>
      </c>
      <c r="C6823" s="98" t="s">
        <v>1607</v>
      </c>
      <c r="D6823" s="77" t="s">
        <v>1586</v>
      </c>
      <c r="E6823" s="76" t="s">
        <v>7870</v>
      </c>
      <c r="F6823" s="94" t="s">
        <v>1596</v>
      </c>
      <c r="G6823" s="94">
        <v>0.1</v>
      </c>
      <c r="H6823" s="94">
        <v>2.7557506053268767E-2</v>
      </c>
      <c r="I6823" s="94">
        <v>6.8385714285714286E-2</v>
      </c>
    </row>
    <row r="6824" spans="1:9" s="97" customFormat="1" ht="11.25" customHeight="1" x14ac:dyDescent="0.25">
      <c r="A6824" s="77">
        <v>6818</v>
      </c>
      <c r="B6824" s="76" t="s">
        <v>4154</v>
      </c>
      <c r="C6824" s="98" t="s">
        <v>1607</v>
      </c>
      <c r="D6824" s="77" t="s">
        <v>1586</v>
      </c>
      <c r="E6824" s="76" t="s">
        <v>4153</v>
      </c>
      <c r="F6824" s="94" t="s">
        <v>1596</v>
      </c>
      <c r="G6824" s="94">
        <v>0.315</v>
      </c>
      <c r="H6824" s="94">
        <v>1.7705811138014529E-2</v>
      </c>
      <c r="I6824" s="94">
        <v>0.28064571428571422</v>
      </c>
    </row>
    <row r="6825" spans="1:9" s="97" customFormat="1" ht="11.25" customHeight="1" x14ac:dyDescent="0.25">
      <c r="A6825" s="77">
        <v>6819</v>
      </c>
      <c r="B6825" s="76" t="s">
        <v>4152</v>
      </c>
      <c r="C6825" s="98" t="s">
        <v>1607</v>
      </c>
      <c r="D6825" s="77" t="s">
        <v>1586</v>
      </c>
      <c r="E6825" s="76" t="s">
        <v>7870</v>
      </c>
      <c r="F6825" s="94" t="s">
        <v>1596</v>
      </c>
      <c r="G6825" s="94">
        <v>0.1</v>
      </c>
      <c r="H6825" s="94">
        <v>1.8815577078288945E-2</v>
      </c>
      <c r="I6825" s="94">
        <v>7.6638095238095214E-2</v>
      </c>
    </row>
    <row r="6826" spans="1:9" s="97" customFormat="1" ht="11.25" customHeight="1" x14ac:dyDescent="0.25">
      <c r="A6826" s="77">
        <v>6820</v>
      </c>
      <c r="B6826" s="76" t="s">
        <v>4151</v>
      </c>
      <c r="C6826" s="98" t="s">
        <v>1607</v>
      </c>
      <c r="D6826" s="77" t="s">
        <v>1586</v>
      </c>
      <c r="E6826" s="76" t="s">
        <v>7870</v>
      </c>
      <c r="F6826" s="94" t="s">
        <v>1596</v>
      </c>
      <c r="G6826" s="94">
        <v>0.1</v>
      </c>
      <c r="H6826" s="94">
        <v>1.5667877320419694E-2</v>
      </c>
      <c r="I6826" s="94">
        <v>7.9609523809523811E-2</v>
      </c>
    </row>
    <row r="6827" spans="1:9" s="97" customFormat="1" ht="11.25" customHeight="1" x14ac:dyDescent="0.25">
      <c r="A6827" s="77">
        <v>6821</v>
      </c>
      <c r="B6827" s="76" t="s">
        <v>4150</v>
      </c>
      <c r="C6827" s="98" t="s">
        <v>1607</v>
      </c>
      <c r="D6827" s="77" t="s">
        <v>1586</v>
      </c>
      <c r="E6827" s="76" t="s">
        <v>7870</v>
      </c>
      <c r="F6827" s="94" t="s">
        <v>1596</v>
      </c>
      <c r="G6827" s="94">
        <v>6.3E-2</v>
      </c>
      <c r="H6827" s="94">
        <v>3.9169999999999996E-2</v>
      </c>
      <c r="I6827" s="94">
        <v>2.2495520000000001E-2</v>
      </c>
    </row>
    <row r="6828" spans="1:9" s="97" customFormat="1" ht="11.25" customHeight="1" x14ac:dyDescent="0.25">
      <c r="A6828" s="77">
        <v>6822</v>
      </c>
      <c r="B6828" s="76" t="s">
        <v>4149</v>
      </c>
      <c r="C6828" s="98" t="s">
        <v>1607</v>
      </c>
      <c r="D6828" s="77" t="s">
        <v>1586</v>
      </c>
      <c r="E6828" s="76" t="s">
        <v>7870</v>
      </c>
      <c r="F6828" s="94" t="s">
        <v>1596</v>
      </c>
      <c r="G6828" s="94">
        <v>0.04</v>
      </c>
      <c r="H6828" s="94">
        <v>2.5999999999999999E-2</v>
      </c>
      <c r="I6828" s="94">
        <v>1.3215999999999999E-2</v>
      </c>
    </row>
    <row r="6829" spans="1:9" s="97" customFormat="1" ht="11.25" customHeight="1" x14ac:dyDescent="0.25">
      <c r="A6829" s="77">
        <v>6823</v>
      </c>
      <c r="B6829" s="76" t="s">
        <v>4148</v>
      </c>
      <c r="C6829" s="98" t="s">
        <v>1607</v>
      </c>
      <c r="D6829" s="77" t="s">
        <v>1586</v>
      </c>
      <c r="E6829" s="76" t="s">
        <v>7870</v>
      </c>
      <c r="F6829" s="94" t="s">
        <v>1596</v>
      </c>
      <c r="G6829" s="94">
        <v>0.1</v>
      </c>
      <c r="H6829" s="94">
        <v>7.3748991121872481E-3</v>
      </c>
      <c r="I6829" s="94">
        <v>8.7438095238095231E-2</v>
      </c>
    </row>
    <row r="6830" spans="1:9" s="97" customFormat="1" ht="11.25" customHeight="1" x14ac:dyDescent="0.25">
      <c r="A6830" s="77">
        <v>6824</v>
      </c>
      <c r="B6830" s="76" t="s">
        <v>4147</v>
      </c>
      <c r="C6830" s="98" t="s">
        <v>1607</v>
      </c>
      <c r="D6830" s="77" t="s">
        <v>1586</v>
      </c>
      <c r="E6830" s="76" t="s">
        <v>7870</v>
      </c>
      <c r="F6830" s="94" t="s">
        <v>1596</v>
      </c>
      <c r="G6830" s="94">
        <v>0.1</v>
      </c>
      <c r="H6830" s="94">
        <v>2.53E-2</v>
      </c>
      <c r="I6830" s="94">
        <v>7.0516800000000004E-2</v>
      </c>
    </row>
    <row r="6831" spans="1:9" s="97" customFormat="1" ht="11.25" customHeight="1" x14ac:dyDescent="0.25">
      <c r="A6831" s="77">
        <v>6825</v>
      </c>
      <c r="B6831" s="76" t="s">
        <v>4146</v>
      </c>
      <c r="C6831" s="98" t="s">
        <v>1607</v>
      </c>
      <c r="D6831" s="77" t="s">
        <v>1586</v>
      </c>
      <c r="E6831" s="76" t="s">
        <v>7870</v>
      </c>
      <c r="F6831" s="94" t="s">
        <v>1596</v>
      </c>
      <c r="G6831" s="94">
        <v>6.3E-2</v>
      </c>
      <c r="H6831" s="94">
        <v>1.29E-2</v>
      </c>
      <c r="I6831" s="94">
        <v>4.7294399999999993E-2</v>
      </c>
    </row>
    <row r="6832" spans="1:9" s="97" customFormat="1" ht="11.25" customHeight="1" x14ac:dyDescent="0.25">
      <c r="A6832" s="77">
        <v>6826</v>
      </c>
      <c r="B6832" s="76" t="s">
        <v>4145</v>
      </c>
      <c r="C6832" s="98" t="s">
        <v>1607</v>
      </c>
      <c r="D6832" s="77" t="s">
        <v>1586</v>
      </c>
      <c r="E6832" s="76" t="s">
        <v>4144</v>
      </c>
      <c r="F6832" s="94" t="s">
        <v>1596</v>
      </c>
      <c r="G6832" s="94">
        <v>0.16</v>
      </c>
      <c r="H6832" s="94">
        <v>7.4202986279257477E-2</v>
      </c>
      <c r="I6832" s="94">
        <v>8.0992380952380941E-2</v>
      </c>
    </row>
    <row r="6833" spans="1:9" s="97" customFormat="1" ht="11.25" customHeight="1" x14ac:dyDescent="0.25">
      <c r="A6833" s="77">
        <v>6827</v>
      </c>
      <c r="B6833" s="76" t="s">
        <v>4143</v>
      </c>
      <c r="C6833" s="98" t="s">
        <v>1607</v>
      </c>
      <c r="D6833" s="77" t="s">
        <v>1586</v>
      </c>
      <c r="E6833" s="76" t="s">
        <v>7879</v>
      </c>
      <c r="F6833" s="94" t="s">
        <v>1596</v>
      </c>
      <c r="G6833" s="94">
        <v>6.3E-2</v>
      </c>
      <c r="H6833" s="94">
        <v>4.2950000000000002E-2</v>
      </c>
      <c r="I6833" s="94">
        <v>1.8927199999999995E-2</v>
      </c>
    </row>
    <row r="6834" spans="1:9" s="97" customFormat="1" ht="11.25" customHeight="1" x14ac:dyDescent="0.25">
      <c r="A6834" s="77">
        <v>6828</v>
      </c>
      <c r="B6834" s="76" t="s">
        <v>4142</v>
      </c>
      <c r="C6834" s="98" t="s">
        <v>1607</v>
      </c>
      <c r="D6834" s="77" t="s">
        <v>1586</v>
      </c>
      <c r="E6834" s="76" t="s">
        <v>7879</v>
      </c>
      <c r="F6834" s="94" t="s">
        <v>1596</v>
      </c>
      <c r="G6834" s="94">
        <v>0.1</v>
      </c>
      <c r="H6834" s="94">
        <v>6.8000000000000005E-2</v>
      </c>
      <c r="I6834" s="94">
        <v>3.0207999999999999E-2</v>
      </c>
    </row>
    <row r="6835" spans="1:9" s="97" customFormat="1" ht="11.25" customHeight="1" x14ac:dyDescent="0.25">
      <c r="A6835" s="77">
        <v>6829</v>
      </c>
      <c r="B6835" s="76" t="s">
        <v>4141</v>
      </c>
      <c r="C6835" s="98" t="s">
        <v>1607</v>
      </c>
      <c r="D6835" s="77" t="s">
        <v>1586</v>
      </c>
      <c r="E6835" s="76" t="s">
        <v>4937</v>
      </c>
      <c r="F6835" s="94" t="s">
        <v>1596</v>
      </c>
      <c r="G6835" s="94">
        <v>0.16</v>
      </c>
      <c r="H6835" s="94">
        <v>0.10920000000000001</v>
      </c>
      <c r="I6835" s="94">
        <v>4.7955199999999996E-2</v>
      </c>
    </row>
    <row r="6836" spans="1:9" s="97" customFormat="1" ht="11.25" customHeight="1" x14ac:dyDescent="0.25">
      <c r="A6836" s="77">
        <v>6830</v>
      </c>
      <c r="B6836" s="76" t="s">
        <v>4140</v>
      </c>
      <c r="C6836" s="98" t="s">
        <v>1607</v>
      </c>
      <c r="D6836" s="77" t="s">
        <v>1586</v>
      </c>
      <c r="E6836" s="76" t="s">
        <v>7879</v>
      </c>
      <c r="F6836" s="94" t="s">
        <v>1596</v>
      </c>
      <c r="G6836" s="94">
        <v>6.3E-2</v>
      </c>
      <c r="H6836" s="94">
        <v>4.4840000000000005E-2</v>
      </c>
      <c r="I6836" s="94">
        <v>1.7143039999999995E-2</v>
      </c>
    </row>
    <row r="6837" spans="1:9" s="97" customFormat="1" ht="11.25" customHeight="1" x14ac:dyDescent="0.25">
      <c r="A6837" s="77">
        <v>6831</v>
      </c>
      <c r="B6837" s="76" t="s">
        <v>4139</v>
      </c>
      <c r="C6837" s="98" t="s">
        <v>1607</v>
      </c>
      <c r="D6837" s="77" t="s">
        <v>1586</v>
      </c>
      <c r="E6837" s="76" t="s">
        <v>7879</v>
      </c>
      <c r="F6837" s="94" t="s">
        <v>1596</v>
      </c>
      <c r="G6837" s="94">
        <v>0.04</v>
      </c>
      <c r="H6837" s="94">
        <v>2.9599999999999998E-2</v>
      </c>
      <c r="I6837" s="94">
        <v>9.8176000000000027E-3</v>
      </c>
    </row>
    <row r="6838" spans="1:9" s="97" customFormat="1" ht="11.25" customHeight="1" x14ac:dyDescent="0.25">
      <c r="A6838" s="77">
        <v>6832</v>
      </c>
      <c r="B6838" s="76" t="s">
        <v>4138</v>
      </c>
      <c r="C6838" s="98" t="s">
        <v>1607</v>
      </c>
      <c r="D6838" s="77" t="s">
        <v>1586</v>
      </c>
      <c r="E6838" s="76" t="s">
        <v>7879</v>
      </c>
      <c r="F6838" s="94" t="s">
        <v>1596</v>
      </c>
      <c r="G6838" s="94">
        <v>0.06</v>
      </c>
      <c r="H6838" s="94">
        <v>1.388720742534302E-2</v>
      </c>
      <c r="I6838" s="94">
        <v>4.3530476190476189E-2</v>
      </c>
    </row>
    <row r="6839" spans="1:9" s="97" customFormat="1" ht="11.25" customHeight="1" x14ac:dyDescent="0.25">
      <c r="A6839" s="77">
        <v>6833</v>
      </c>
      <c r="B6839" s="76" t="s">
        <v>4137</v>
      </c>
      <c r="C6839" s="98" t="s">
        <v>1607</v>
      </c>
      <c r="D6839" s="77" t="s">
        <v>1586</v>
      </c>
      <c r="E6839" s="76" t="s">
        <v>7879</v>
      </c>
      <c r="F6839" s="94" t="s">
        <v>1596</v>
      </c>
      <c r="G6839" s="94">
        <v>6.3E-2</v>
      </c>
      <c r="H6839" s="94">
        <v>3.7909999999999999E-2</v>
      </c>
      <c r="I6839" s="94">
        <v>2.3684960000000001E-2</v>
      </c>
    </row>
    <row r="6840" spans="1:9" s="97" customFormat="1" ht="11.25" customHeight="1" x14ac:dyDescent="0.25">
      <c r="A6840" s="77">
        <v>6834</v>
      </c>
      <c r="B6840" s="76" t="s">
        <v>4136</v>
      </c>
      <c r="C6840" s="98" t="s">
        <v>1607</v>
      </c>
      <c r="D6840" s="77" t="s">
        <v>1586</v>
      </c>
      <c r="E6840" s="76" t="s">
        <v>7879</v>
      </c>
      <c r="F6840" s="94" t="s">
        <v>1596</v>
      </c>
      <c r="G6840" s="94">
        <v>0.1</v>
      </c>
      <c r="H6840" s="94">
        <v>4.5500403551251012E-3</v>
      </c>
      <c r="I6840" s="94">
        <v>9.0104761904761896E-2</v>
      </c>
    </row>
    <row r="6841" spans="1:9" s="97" customFormat="1" ht="11.25" customHeight="1" x14ac:dyDescent="0.25">
      <c r="A6841" s="77">
        <v>6835</v>
      </c>
      <c r="B6841" s="76" t="s">
        <v>4135</v>
      </c>
      <c r="C6841" s="98" t="s">
        <v>1607</v>
      </c>
      <c r="D6841" s="77" t="s">
        <v>1586</v>
      </c>
      <c r="E6841" s="76" t="s">
        <v>7879</v>
      </c>
      <c r="F6841" s="94" t="s">
        <v>1596</v>
      </c>
      <c r="G6841" s="94">
        <v>0.16</v>
      </c>
      <c r="H6841" s="94">
        <v>5.5690072639225187E-2</v>
      </c>
      <c r="I6841" s="94">
        <v>9.8468571428571419E-2</v>
      </c>
    </row>
    <row r="6842" spans="1:9" s="97" customFormat="1" ht="11.25" customHeight="1" x14ac:dyDescent="0.25">
      <c r="A6842" s="77">
        <v>6836</v>
      </c>
      <c r="B6842" s="76" t="s">
        <v>4134</v>
      </c>
      <c r="C6842" s="98" t="s">
        <v>1607</v>
      </c>
      <c r="D6842" s="77" t="s">
        <v>1586</v>
      </c>
      <c r="E6842" s="76" t="s">
        <v>7879</v>
      </c>
      <c r="F6842" s="94" t="s">
        <v>1596</v>
      </c>
      <c r="G6842" s="94">
        <v>0.16</v>
      </c>
      <c r="H6842" s="94">
        <v>3.0220944309927361E-2</v>
      </c>
      <c r="I6842" s="94">
        <v>0.12251142857142858</v>
      </c>
    </row>
    <row r="6843" spans="1:9" s="97" customFormat="1" ht="11.25" customHeight="1" x14ac:dyDescent="0.25">
      <c r="A6843" s="77">
        <v>6837</v>
      </c>
      <c r="B6843" s="76" t="s">
        <v>4133</v>
      </c>
      <c r="C6843" s="98" t="s">
        <v>1607</v>
      </c>
      <c r="D6843" s="77" t="s">
        <v>1586</v>
      </c>
      <c r="E6843" s="76" t="s">
        <v>7879</v>
      </c>
      <c r="F6843" s="94" t="s">
        <v>1596</v>
      </c>
      <c r="G6843" s="94">
        <v>0.05</v>
      </c>
      <c r="H6843" s="94">
        <v>3.2500000000000001E-2</v>
      </c>
      <c r="I6843" s="94">
        <v>1.652E-2</v>
      </c>
    </row>
    <row r="6844" spans="1:9" s="97" customFormat="1" ht="11.25" customHeight="1" x14ac:dyDescent="0.25">
      <c r="A6844" s="77">
        <v>6838</v>
      </c>
      <c r="B6844" s="76" t="s">
        <v>4132</v>
      </c>
      <c r="C6844" s="98" t="s">
        <v>1607</v>
      </c>
      <c r="D6844" s="77" t="s">
        <v>1586</v>
      </c>
      <c r="E6844" s="76" t="s">
        <v>4937</v>
      </c>
      <c r="F6844" s="94" t="s">
        <v>1596</v>
      </c>
      <c r="G6844" s="94">
        <v>0.25</v>
      </c>
      <c r="H6844" s="94">
        <v>0.157</v>
      </c>
      <c r="I6844" s="94">
        <v>8.7791999999999995E-2</v>
      </c>
    </row>
    <row r="6845" spans="1:9" s="97" customFormat="1" ht="11.25" customHeight="1" x14ac:dyDescent="0.25">
      <c r="A6845" s="77">
        <v>6839</v>
      </c>
      <c r="B6845" s="76" t="s">
        <v>4131</v>
      </c>
      <c r="C6845" s="98" t="s">
        <v>1607</v>
      </c>
      <c r="D6845" s="77" t="s">
        <v>1586</v>
      </c>
      <c r="E6845" s="76" t="s">
        <v>7879</v>
      </c>
      <c r="F6845" s="94" t="s">
        <v>1596</v>
      </c>
      <c r="G6845" s="94">
        <v>6.3E-2</v>
      </c>
      <c r="H6845" s="94">
        <v>2.5680992736077483E-2</v>
      </c>
      <c r="I6845" s="94">
        <v>3.5229142857142855E-2</v>
      </c>
    </row>
    <row r="6846" spans="1:9" s="97" customFormat="1" ht="11.25" customHeight="1" x14ac:dyDescent="0.25">
      <c r="A6846" s="77">
        <v>6840</v>
      </c>
      <c r="B6846" s="76" t="s">
        <v>4130</v>
      </c>
      <c r="C6846" s="98" t="s">
        <v>1607</v>
      </c>
      <c r="D6846" s="77" t="s">
        <v>1586</v>
      </c>
      <c r="E6846" s="76" t="s">
        <v>7879</v>
      </c>
      <c r="F6846" s="94" t="s">
        <v>1596</v>
      </c>
      <c r="G6846" s="94">
        <v>6.3E-2</v>
      </c>
      <c r="H6846" s="94">
        <v>4.2320000000000003E-2</v>
      </c>
      <c r="I6846" s="94">
        <v>1.9521919999999998E-2</v>
      </c>
    </row>
    <row r="6847" spans="1:9" s="97" customFormat="1" ht="11.25" customHeight="1" x14ac:dyDescent="0.25">
      <c r="A6847" s="77">
        <v>6841</v>
      </c>
      <c r="B6847" s="76" t="s">
        <v>4129</v>
      </c>
      <c r="C6847" s="98" t="s">
        <v>1607</v>
      </c>
      <c r="D6847" s="77" t="s">
        <v>1586</v>
      </c>
      <c r="E6847" s="76" t="s">
        <v>7879</v>
      </c>
      <c r="F6847" s="94" t="s">
        <v>1596</v>
      </c>
      <c r="G6847" s="94">
        <v>0.1</v>
      </c>
      <c r="H6847" s="94">
        <v>6.7000000000000004E-2</v>
      </c>
      <c r="I6847" s="94">
        <v>3.1151999999999999E-2</v>
      </c>
    </row>
    <row r="6848" spans="1:9" s="97" customFormat="1" ht="11.25" customHeight="1" x14ac:dyDescent="0.25">
      <c r="A6848" s="77">
        <v>6842</v>
      </c>
      <c r="B6848" s="76" t="s">
        <v>4128</v>
      </c>
      <c r="C6848" s="98" t="s">
        <v>1607</v>
      </c>
      <c r="D6848" s="77" t="s">
        <v>1586</v>
      </c>
      <c r="E6848" s="76" t="s">
        <v>4937</v>
      </c>
      <c r="F6848" s="94" t="s">
        <v>1596</v>
      </c>
      <c r="G6848" s="94">
        <v>0.04</v>
      </c>
      <c r="H6848" s="94">
        <v>1.0265334947538337E-2</v>
      </c>
      <c r="I6848" s="94">
        <v>2.8069523809523812E-2</v>
      </c>
    </row>
    <row r="6849" spans="1:9" s="97" customFormat="1" ht="11.25" customHeight="1" x14ac:dyDescent="0.25">
      <c r="A6849" s="77">
        <v>6843</v>
      </c>
      <c r="B6849" s="76" t="s">
        <v>4127</v>
      </c>
      <c r="C6849" s="98" t="s">
        <v>1607</v>
      </c>
      <c r="D6849" s="77" t="s">
        <v>1586</v>
      </c>
      <c r="E6849" s="76" t="s">
        <v>4937</v>
      </c>
      <c r="F6849" s="94" t="s">
        <v>1596</v>
      </c>
      <c r="G6849" s="94">
        <v>0.16</v>
      </c>
      <c r="H6849" s="94">
        <v>0.10920000000000001</v>
      </c>
      <c r="I6849" s="94">
        <v>4.7955199999999996E-2</v>
      </c>
    </row>
    <row r="6850" spans="1:9" s="97" customFormat="1" ht="11.25" customHeight="1" x14ac:dyDescent="0.25">
      <c r="A6850" s="77">
        <v>6844</v>
      </c>
      <c r="B6850" s="76" t="s">
        <v>4126</v>
      </c>
      <c r="C6850" s="98" t="s">
        <v>1607</v>
      </c>
      <c r="D6850" s="77" t="s">
        <v>1586</v>
      </c>
      <c r="E6850" s="76" t="s">
        <v>4937</v>
      </c>
      <c r="F6850" s="94" t="s">
        <v>1596</v>
      </c>
      <c r="G6850" s="94">
        <v>0.25</v>
      </c>
      <c r="H6850" s="94">
        <v>3.0690072639225182E-2</v>
      </c>
      <c r="I6850" s="94">
        <v>0.20702857142857142</v>
      </c>
    </row>
    <row r="6851" spans="1:9" s="97" customFormat="1" ht="11.25" customHeight="1" x14ac:dyDescent="0.25">
      <c r="A6851" s="77">
        <v>6845</v>
      </c>
      <c r="B6851" s="76" t="s">
        <v>4125</v>
      </c>
      <c r="C6851" s="98" t="s">
        <v>1607</v>
      </c>
      <c r="D6851" s="77" t="s">
        <v>1586</v>
      </c>
      <c r="E6851" s="76" t="s">
        <v>4937</v>
      </c>
      <c r="F6851" s="94" t="s">
        <v>1596</v>
      </c>
      <c r="G6851" s="94">
        <v>0.25</v>
      </c>
      <c r="H6851" s="94">
        <v>1.0603309120258274E-2</v>
      </c>
      <c r="I6851" s="94">
        <v>0.22599047619047619</v>
      </c>
    </row>
    <row r="6852" spans="1:9" s="97" customFormat="1" ht="11.25" customHeight="1" x14ac:dyDescent="0.25">
      <c r="A6852" s="77">
        <v>6846</v>
      </c>
      <c r="B6852" s="76" t="s">
        <v>4124</v>
      </c>
      <c r="C6852" s="98" t="s">
        <v>1607</v>
      </c>
      <c r="D6852" s="77" t="s">
        <v>1586</v>
      </c>
      <c r="E6852" s="76" t="s">
        <v>4937</v>
      </c>
      <c r="F6852" s="94" t="s">
        <v>1596</v>
      </c>
      <c r="G6852" s="94">
        <v>0.16</v>
      </c>
      <c r="H6852" s="94">
        <v>4.704398708635997E-2</v>
      </c>
      <c r="I6852" s="94">
        <v>0.10663047619047618</v>
      </c>
    </row>
    <row r="6853" spans="1:9" s="97" customFormat="1" ht="11.25" customHeight="1" x14ac:dyDescent="0.25">
      <c r="A6853" s="77">
        <v>6847</v>
      </c>
      <c r="B6853" s="76" t="s">
        <v>4123</v>
      </c>
      <c r="C6853" s="98" t="s">
        <v>1607</v>
      </c>
      <c r="D6853" s="77" t="s">
        <v>1586</v>
      </c>
      <c r="E6853" s="76" t="s">
        <v>7902</v>
      </c>
      <c r="F6853" s="94" t="s">
        <v>1596</v>
      </c>
      <c r="G6853" s="94">
        <v>6.3E-2</v>
      </c>
      <c r="H6853" s="94">
        <v>6.3E-2</v>
      </c>
      <c r="I6853" s="94">
        <v>0</v>
      </c>
    </row>
    <row r="6854" spans="1:9" s="97" customFormat="1" ht="11.25" customHeight="1" x14ac:dyDescent="0.25">
      <c r="A6854" s="77">
        <v>6848</v>
      </c>
      <c r="B6854" s="76" t="s">
        <v>4122</v>
      </c>
      <c r="C6854" s="98" t="s">
        <v>1607</v>
      </c>
      <c r="D6854" s="77" t="s">
        <v>1586</v>
      </c>
      <c r="E6854" s="76" t="s">
        <v>7879</v>
      </c>
      <c r="F6854" s="94" t="s">
        <v>1596</v>
      </c>
      <c r="G6854" s="94">
        <v>0.25</v>
      </c>
      <c r="H6854" s="94">
        <v>4.0859564164648912E-3</v>
      </c>
      <c r="I6854" s="94">
        <v>0.23214285714285715</v>
      </c>
    </row>
    <row r="6855" spans="1:9" s="97" customFormat="1" ht="11.25" customHeight="1" x14ac:dyDescent="0.25">
      <c r="A6855" s="77">
        <v>6849</v>
      </c>
      <c r="B6855" s="76" t="s">
        <v>4121</v>
      </c>
      <c r="C6855" s="98" t="s">
        <v>1607</v>
      </c>
      <c r="D6855" s="77" t="s">
        <v>1586</v>
      </c>
      <c r="E6855" s="76" t="s">
        <v>7879</v>
      </c>
      <c r="F6855" s="94" t="s">
        <v>1596</v>
      </c>
      <c r="G6855" s="94">
        <v>0.25</v>
      </c>
      <c r="H6855" s="94">
        <v>2.6372074253430189E-2</v>
      </c>
      <c r="I6855" s="94">
        <v>0.21110476190476188</v>
      </c>
    </row>
    <row r="6856" spans="1:9" s="97" customFormat="1" ht="11.25" customHeight="1" x14ac:dyDescent="0.25">
      <c r="A6856" s="77">
        <v>6850</v>
      </c>
      <c r="B6856" s="76" t="s">
        <v>4120</v>
      </c>
      <c r="C6856" s="98" t="s">
        <v>1607</v>
      </c>
      <c r="D6856" s="77" t="s">
        <v>1586</v>
      </c>
      <c r="E6856" s="76" t="s">
        <v>7879</v>
      </c>
      <c r="F6856" s="94" t="s">
        <v>1596</v>
      </c>
      <c r="G6856" s="94">
        <v>0.1</v>
      </c>
      <c r="H6856" s="94">
        <v>1.4633777239709446E-2</v>
      </c>
      <c r="I6856" s="94">
        <v>8.0585714285714274E-2</v>
      </c>
    </row>
    <row r="6857" spans="1:9" s="97" customFormat="1" ht="11.25" customHeight="1" x14ac:dyDescent="0.25">
      <c r="A6857" s="77">
        <v>6851</v>
      </c>
      <c r="B6857" s="76" t="s">
        <v>4119</v>
      </c>
      <c r="C6857" s="98" t="s">
        <v>1607</v>
      </c>
      <c r="D6857" s="77" t="s">
        <v>1586</v>
      </c>
      <c r="E6857" s="76" t="s">
        <v>7879</v>
      </c>
      <c r="F6857" s="94" t="s">
        <v>1596</v>
      </c>
      <c r="G6857" s="94">
        <v>0.25</v>
      </c>
      <c r="H6857" s="94">
        <v>3.8423123486682809E-2</v>
      </c>
      <c r="I6857" s="94">
        <v>0.19972857142857142</v>
      </c>
    </row>
    <row r="6858" spans="1:9" s="97" customFormat="1" ht="11.25" customHeight="1" x14ac:dyDescent="0.25">
      <c r="A6858" s="77">
        <v>6852</v>
      </c>
      <c r="B6858" s="76" t="s">
        <v>4118</v>
      </c>
      <c r="C6858" s="98" t="s">
        <v>1607</v>
      </c>
      <c r="D6858" s="77" t="s">
        <v>1586</v>
      </c>
      <c r="E6858" s="76" t="s">
        <v>7879</v>
      </c>
      <c r="F6858" s="94" t="s">
        <v>1596</v>
      </c>
      <c r="G6858" s="94">
        <v>0.04</v>
      </c>
      <c r="H6858" s="94">
        <v>2.7950968523002422E-2</v>
      </c>
      <c r="I6858" s="94">
        <v>1.1374285714285712E-2</v>
      </c>
    </row>
    <row r="6859" spans="1:9" s="97" customFormat="1" ht="11.25" customHeight="1" x14ac:dyDescent="0.25">
      <c r="A6859" s="77">
        <v>6853</v>
      </c>
      <c r="B6859" s="76" t="s">
        <v>4117</v>
      </c>
      <c r="C6859" s="98" t="s">
        <v>1607</v>
      </c>
      <c r="D6859" s="77" t="s">
        <v>1586</v>
      </c>
      <c r="E6859" s="76" t="s">
        <v>7879</v>
      </c>
      <c r="F6859" s="94" t="s">
        <v>1596</v>
      </c>
      <c r="G6859" s="94">
        <v>0.1</v>
      </c>
      <c r="H6859" s="94">
        <v>2.851089588377724E-2</v>
      </c>
      <c r="I6859" s="94">
        <v>6.7485714285714274E-2</v>
      </c>
    </row>
    <row r="6860" spans="1:9" s="97" customFormat="1" ht="11.25" customHeight="1" x14ac:dyDescent="0.25">
      <c r="A6860" s="77">
        <v>6854</v>
      </c>
      <c r="B6860" s="76" t="s">
        <v>4116</v>
      </c>
      <c r="C6860" s="98" t="s">
        <v>1607</v>
      </c>
      <c r="D6860" s="77" t="s">
        <v>1586</v>
      </c>
      <c r="E6860" s="76" t="s">
        <v>7879</v>
      </c>
      <c r="F6860" s="94" t="s">
        <v>1596</v>
      </c>
      <c r="G6860" s="94">
        <v>0.16</v>
      </c>
      <c r="H6860" s="94">
        <v>8.6612187247780466E-3</v>
      </c>
      <c r="I6860" s="94">
        <v>0.14286380952380953</v>
      </c>
    </row>
    <row r="6861" spans="1:9" s="97" customFormat="1" ht="11.25" customHeight="1" x14ac:dyDescent="0.25">
      <c r="A6861" s="77">
        <v>6855</v>
      </c>
      <c r="B6861" s="76" t="s">
        <v>4115</v>
      </c>
      <c r="C6861" s="98" t="s">
        <v>1607</v>
      </c>
      <c r="D6861" s="77" t="s">
        <v>1586</v>
      </c>
      <c r="E6861" s="76" t="s">
        <v>7879</v>
      </c>
      <c r="F6861" s="94" t="s">
        <v>1596</v>
      </c>
      <c r="G6861" s="94">
        <v>0.1</v>
      </c>
      <c r="H6861" s="94">
        <v>6.7000000000000004E-2</v>
      </c>
      <c r="I6861" s="94">
        <v>3.1151999999999999E-2</v>
      </c>
    </row>
    <row r="6862" spans="1:9" s="97" customFormat="1" ht="11.25" customHeight="1" x14ac:dyDescent="0.25">
      <c r="A6862" s="77">
        <v>6856</v>
      </c>
      <c r="B6862" s="76" t="s">
        <v>4114</v>
      </c>
      <c r="C6862" s="98" t="s">
        <v>1607</v>
      </c>
      <c r="D6862" s="77" t="s">
        <v>1586</v>
      </c>
      <c r="E6862" s="76" t="s">
        <v>4937</v>
      </c>
      <c r="F6862" s="94" t="s">
        <v>1596</v>
      </c>
      <c r="G6862" s="94">
        <v>0.1</v>
      </c>
      <c r="H6862" s="94">
        <v>1.5223970944309929E-2</v>
      </c>
      <c r="I6862" s="94">
        <v>8.0028571428571421E-2</v>
      </c>
    </row>
    <row r="6863" spans="1:9" s="97" customFormat="1" ht="11.25" customHeight="1" x14ac:dyDescent="0.25">
      <c r="A6863" s="77">
        <v>6857</v>
      </c>
      <c r="B6863" s="76" t="s">
        <v>4113</v>
      </c>
      <c r="C6863" s="98" t="s">
        <v>1607</v>
      </c>
      <c r="D6863" s="77" t="s">
        <v>1586</v>
      </c>
      <c r="E6863" s="76" t="s">
        <v>7870</v>
      </c>
      <c r="F6863" s="94" t="s">
        <v>1596</v>
      </c>
      <c r="G6863" s="94">
        <v>0.16</v>
      </c>
      <c r="H6863" s="94">
        <v>0.10920000000000001</v>
      </c>
      <c r="I6863" s="94">
        <v>4.7955199999999996E-2</v>
      </c>
    </row>
    <row r="6864" spans="1:9" s="97" customFormat="1" ht="11.25" customHeight="1" x14ac:dyDescent="0.25">
      <c r="A6864" s="77">
        <v>6858</v>
      </c>
      <c r="B6864" s="76" t="s">
        <v>4112</v>
      </c>
      <c r="C6864" s="98" t="s">
        <v>1607</v>
      </c>
      <c r="D6864" s="77" t="s">
        <v>1586</v>
      </c>
      <c r="E6864" s="76" t="s">
        <v>7870</v>
      </c>
      <c r="F6864" s="94" t="s">
        <v>1596</v>
      </c>
      <c r="G6864" s="94">
        <v>6.3E-2</v>
      </c>
      <c r="H6864" s="94">
        <v>4.4840000000000005E-2</v>
      </c>
      <c r="I6864" s="94">
        <v>1.7143039999999995E-2</v>
      </c>
    </row>
    <row r="6865" spans="1:9" s="97" customFormat="1" ht="11.25" customHeight="1" x14ac:dyDescent="0.25">
      <c r="A6865" s="77">
        <v>6859</v>
      </c>
      <c r="B6865" s="76" t="s">
        <v>4111</v>
      </c>
      <c r="C6865" s="98" t="s">
        <v>1607</v>
      </c>
      <c r="D6865" s="77" t="s">
        <v>1586</v>
      </c>
      <c r="E6865" s="76" t="s">
        <v>7870</v>
      </c>
      <c r="F6865" s="94" t="s">
        <v>1596</v>
      </c>
      <c r="G6865" s="94">
        <v>0.16</v>
      </c>
      <c r="H6865" s="94">
        <v>0.11239999999999999</v>
      </c>
      <c r="I6865" s="94">
        <v>4.4934400000000006E-2</v>
      </c>
    </row>
    <row r="6866" spans="1:9" s="97" customFormat="1" ht="11.25" customHeight="1" x14ac:dyDescent="0.25">
      <c r="A6866" s="77">
        <v>6860</v>
      </c>
      <c r="B6866" s="76" t="s">
        <v>4110</v>
      </c>
      <c r="C6866" s="98" t="s">
        <v>1607</v>
      </c>
      <c r="D6866" s="77" t="s">
        <v>1586</v>
      </c>
      <c r="E6866" s="76" t="s">
        <v>7870</v>
      </c>
      <c r="F6866" s="94" t="s">
        <v>1596</v>
      </c>
      <c r="G6866" s="94">
        <v>0.25</v>
      </c>
      <c r="H6866" s="94">
        <v>6.4134382566585962E-2</v>
      </c>
      <c r="I6866" s="94">
        <v>0.17545714285714287</v>
      </c>
    </row>
    <row r="6867" spans="1:9" s="97" customFormat="1" ht="11.25" customHeight="1" x14ac:dyDescent="0.25">
      <c r="A6867" s="77">
        <v>6861</v>
      </c>
      <c r="B6867" s="76" t="s">
        <v>4109</v>
      </c>
      <c r="C6867" s="98" t="s">
        <v>1607</v>
      </c>
      <c r="D6867" s="77" t="s">
        <v>1586</v>
      </c>
      <c r="E6867" s="76" t="s">
        <v>7870</v>
      </c>
      <c r="F6867" s="94" t="s">
        <v>1596</v>
      </c>
      <c r="G6867" s="94">
        <v>0.04</v>
      </c>
      <c r="H6867" s="94">
        <v>3.672316384180791E-3</v>
      </c>
      <c r="I6867" s="94">
        <v>3.4293333333333335E-2</v>
      </c>
    </row>
    <row r="6868" spans="1:9" s="97" customFormat="1" ht="11.25" customHeight="1" x14ac:dyDescent="0.25">
      <c r="A6868" s="77">
        <v>6862</v>
      </c>
      <c r="B6868" s="76" t="s">
        <v>4108</v>
      </c>
      <c r="C6868" s="98" t="s">
        <v>1607</v>
      </c>
      <c r="D6868" s="77" t="s">
        <v>1586</v>
      </c>
      <c r="E6868" s="76" t="s">
        <v>7870</v>
      </c>
      <c r="F6868" s="94" t="s">
        <v>1596</v>
      </c>
      <c r="G6868" s="94">
        <v>6.3E-2</v>
      </c>
      <c r="H6868" s="94">
        <v>1.5375302663438256E-2</v>
      </c>
      <c r="I6868" s="94">
        <v>4.4957714285714281E-2</v>
      </c>
    </row>
    <row r="6869" spans="1:9" s="97" customFormat="1" ht="11.25" customHeight="1" x14ac:dyDescent="0.25">
      <c r="A6869" s="77">
        <v>6863</v>
      </c>
      <c r="B6869" s="76" t="s">
        <v>4107</v>
      </c>
      <c r="C6869" s="98" t="s">
        <v>1607</v>
      </c>
      <c r="D6869" s="77" t="s">
        <v>1586</v>
      </c>
      <c r="E6869" s="76" t="s">
        <v>7870</v>
      </c>
      <c r="F6869" s="94" t="s">
        <v>1596</v>
      </c>
      <c r="G6869" s="94">
        <v>0.1</v>
      </c>
      <c r="H6869" s="94">
        <v>2.9116222760290557E-2</v>
      </c>
      <c r="I6869" s="94">
        <v>6.6914285714285718E-2</v>
      </c>
    </row>
    <row r="6870" spans="1:9" s="97" customFormat="1" ht="11.25" customHeight="1" x14ac:dyDescent="0.25">
      <c r="A6870" s="77">
        <v>6864</v>
      </c>
      <c r="B6870" s="76" t="s">
        <v>4106</v>
      </c>
      <c r="C6870" s="98" t="s">
        <v>1607</v>
      </c>
      <c r="D6870" s="77" t="s">
        <v>1586</v>
      </c>
      <c r="E6870" s="76" t="s">
        <v>7870</v>
      </c>
      <c r="F6870" s="94" t="s">
        <v>1596</v>
      </c>
      <c r="G6870" s="94">
        <v>0.16</v>
      </c>
      <c r="H6870" s="94">
        <v>2.808212267958031E-2</v>
      </c>
      <c r="I6870" s="94">
        <v>0.12453047619047616</v>
      </c>
    </row>
    <row r="6871" spans="1:9" s="97" customFormat="1" ht="11.25" customHeight="1" x14ac:dyDescent="0.25">
      <c r="A6871" s="77">
        <v>6865</v>
      </c>
      <c r="B6871" s="76" t="s">
        <v>4105</v>
      </c>
      <c r="C6871" s="98" t="s">
        <v>1607</v>
      </c>
      <c r="D6871" s="77" t="s">
        <v>1586</v>
      </c>
      <c r="E6871" s="76" t="s">
        <v>7870</v>
      </c>
      <c r="F6871" s="94" t="s">
        <v>1596</v>
      </c>
      <c r="G6871" s="94">
        <v>0.25</v>
      </c>
      <c r="H6871" s="94">
        <v>6.0416666666666667E-2</v>
      </c>
      <c r="I6871" s="94">
        <v>0.17896666666666666</v>
      </c>
    </row>
    <row r="6872" spans="1:9" s="97" customFormat="1" ht="11.25" customHeight="1" x14ac:dyDescent="0.25">
      <c r="A6872" s="77">
        <v>6866</v>
      </c>
      <c r="B6872" s="76" t="s">
        <v>4104</v>
      </c>
      <c r="C6872" s="98" t="s">
        <v>1607</v>
      </c>
      <c r="D6872" s="77" t="s">
        <v>1586</v>
      </c>
      <c r="E6872" s="76" t="s">
        <v>7870</v>
      </c>
      <c r="F6872" s="94" t="s">
        <v>1596</v>
      </c>
      <c r="G6872" s="94">
        <v>0.16</v>
      </c>
      <c r="H6872" s="94">
        <v>3.4543987086359966E-2</v>
      </c>
      <c r="I6872" s="94">
        <v>0.11843047619047617</v>
      </c>
    </row>
    <row r="6873" spans="1:9" s="97" customFormat="1" ht="11.25" customHeight="1" x14ac:dyDescent="0.25">
      <c r="A6873" s="77">
        <v>6867</v>
      </c>
      <c r="B6873" s="76" t="s">
        <v>4103</v>
      </c>
      <c r="C6873" s="98" t="s">
        <v>1607</v>
      </c>
      <c r="D6873" s="77" t="s">
        <v>1586</v>
      </c>
      <c r="E6873" s="76" t="s">
        <v>7870</v>
      </c>
      <c r="F6873" s="94" t="s">
        <v>1596</v>
      </c>
      <c r="G6873" s="94">
        <v>0.16</v>
      </c>
      <c r="H6873" s="94">
        <v>7.4117231638418088E-2</v>
      </c>
      <c r="I6873" s="94">
        <v>8.1073333333333317E-2</v>
      </c>
    </row>
    <row r="6874" spans="1:9" s="97" customFormat="1" ht="11.25" customHeight="1" x14ac:dyDescent="0.25">
      <c r="A6874" s="77">
        <v>6868</v>
      </c>
      <c r="B6874" s="76" t="s">
        <v>4102</v>
      </c>
      <c r="C6874" s="98" t="s">
        <v>1607</v>
      </c>
      <c r="D6874" s="77" t="s">
        <v>1586</v>
      </c>
      <c r="E6874" s="76" t="s">
        <v>8002</v>
      </c>
      <c r="F6874" s="94" t="s">
        <v>1596</v>
      </c>
      <c r="G6874" s="94">
        <v>0.1</v>
      </c>
      <c r="H6874" s="94">
        <v>2.4894067796610169E-2</v>
      </c>
      <c r="I6874" s="94">
        <v>7.0899999999999991E-2</v>
      </c>
    </row>
    <row r="6875" spans="1:9" s="97" customFormat="1" ht="11.25" customHeight="1" x14ac:dyDescent="0.25">
      <c r="A6875" s="77">
        <v>6869</v>
      </c>
      <c r="B6875" s="76" t="s">
        <v>4101</v>
      </c>
      <c r="C6875" s="98" t="s">
        <v>1607</v>
      </c>
      <c r="D6875" s="77" t="s">
        <v>1586</v>
      </c>
      <c r="E6875" s="76" t="s">
        <v>8002</v>
      </c>
      <c r="F6875" s="94" t="s">
        <v>1596</v>
      </c>
      <c r="G6875" s="94">
        <v>6.3E-2</v>
      </c>
      <c r="H6875" s="94">
        <v>5.0746569814366423E-3</v>
      </c>
      <c r="I6875" s="94">
        <v>5.4681523809523812E-2</v>
      </c>
    </row>
    <row r="6876" spans="1:9" s="97" customFormat="1" ht="11.25" customHeight="1" x14ac:dyDescent="0.25">
      <c r="A6876" s="77">
        <v>6870</v>
      </c>
      <c r="B6876" s="76" t="s">
        <v>4100</v>
      </c>
      <c r="C6876" s="98" t="s">
        <v>1607</v>
      </c>
      <c r="D6876" s="77" t="s">
        <v>1586</v>
      </c>
      <c r="E6876" s="76" t="s">
        <v>8002</v>
      </c>
      <c r="F6876" s="94" t="s">
        <v>1596</v>
      </c>
      <c r="G6876" s="94">
        <v>0.25</v>
      </c>
      <c r="H6876" s="94">
        <v>1.3120460048426151E-2</v>
      </c>
      <c r="I6876" s="94">
        <v>0.22361428571428571</v>
      </c>
    </row>
    <row r="6877" spans="1:9" s="97" customFormat="1" ht="11.25" customHeight="1" x14ac:dyDescent="0.25">
      <c r="A6877" s="77">
        <v>6871</v>
      </c>
      <c r="B6877" s="76" t="s">
        <v>2295</v>
      </c>
      <c r="C6877" s="98" t="s">
        <v>1607</v>
      </c>
      <c r="D6877" s="77" t="s">
        <v>1586</v>
      </c>
      <c r="E6877" s="76" t="s">
        <v>8180</v>
      </c>
      <c r="F6877" s="94" t="s">
        <v>1596</v>
      </c>
      <c r="G6877" s="94">
        <v>0.25</v>
      </c>
      <c r="H6877" s="94">
        <v>5.9523809523809529E-3</v>
      </c>
      <c r="I6877" s="94">
        <v>0.23038095238095235</v>
      </c>
    </row>
    <row r="6878" spans="1:9" s="97" customFormat="1" ht="11.25" customHeight="1" x14ac:dyDescent="0.25">
      <c r="A6878" s="77">
        <v>6872</v>
      </c>
      <c r="B6878" s="76" t="s">
        <v>514</v>
      </c>
      <c r="C6878" s="98" t="s">
        <v>1607</v>
      </c>
      <c r="D6878" s="77" t="s">
        <v>1586</v>
      </c>
      <c r="E6878" s="76" t="s">
        <v>8180</v>
      </c>
      <c r="F6878" s="94" t="s">
        <v>1596</v>
      </c>
      <c r="G6878" s="94">
        <v>0.1</v>
      </c>
      <c r="H6878" s="94">
        <v>4.2947941888619862E-2</v>
      </c>
      <c r="I6878" s="94">
        <v>5.3857142857142846E-2</v>
      </c>
    </row>
    <row r="6879" spans="1:9" s="97" customFormat="1" ht="11.25" customHeight="1" x14ac:dyDescent="0.25">
      <c r="A6879" s="77">
        <v>6873</v>
      </c>
      <c r="B6879" s="76" t="s">
        <v>4099</v>
      </c>
      <c r="C6879" s="98" t="s">
        <v>1607</v>
      </c>
      <c r="D6879" s="77" t="s">
        <v>1586</v>
      </c>
      <c r="E6879" s="76" t="s">
        <v>7957</v>
      </c>
      <c r="F6879" s="94" t="s">
        <v>1596</v>
      </c>
      <c r="G6879" s="94">
        <v>0.1</v>
      </c>
      <c r="H6879" s="94">
        <v>4.7114608555286529E-3</v>
      </c>
      <c r="I6879" s="94">
        <v>8.995238095238095E-2</v>
      </c>
    </row>
    <row r="6880" spans="1:9" s="97" customFormat="1" ht="11.25" customHeight="1" x14ac:dyDescent="0.25">
      <c r="A6880" s="77">
        <v>6874</v>
      </c>
      <c r="B6880" s="76" t="s">
        <v>4098</v>
      </c>
      <c r="C6880" s="98" t="s">
        <v>1607</v>
      </c>
      <c r="D6880" s="77" t="s">
        <v>1586</v>
      </c>
      <c r="E6880" s="76" t="s">
        <v>7957</v>
      </c>
      <c r="F6880" s="94" t="s">
        <v>1596</v>
      </c>
      <c r="G6880" s="94">
        <v>0.1</v>
      </c>
      <c r="H6880" s="94">
        <v>7.1999999999999995E-2</v>
      </c>
      <c r="I6880" s="94">
        <v>2.6431999999999997E-2</v>
      </c>
    </row>
    <row r="6881" spans="1:9" s="97" customFormat="1" ht="11.25" customHeight="1" x14ac:dyDescent="0.25">
      <c r="A6881" s="77">
        <v>6875</v>
      </c>
      <c r="B6881" s="76" t="s">
        <v>4097</v>
      </c>
      <c r="C6881" s="98" t="s">
        <v>1607</v>
      </c>
      <c r="D6881" s="77" t="s">
        <v>1586</v>
      </c>
      <c r="E6881" s="76" t="s">
        <v>7957</v>
      </c>
      <c r="F6881" s="94" t="s">
        <v>1596</v>
      </c>
      <c r="G6881" s="94">
        <v>0.1</v>
      </c>
      <c r="H6881" s="94">
        <v>1.172316384180791E-2</v>
      </c>
      <c r="I6881" s="94">
        <v>8.3333333333333329E-2</v>
      </c>
    </row>
    <row r="6882" spans="1:9" s="97" customFormat="1" ht="11.25" customHeight="1" x14ac:dyDescent="0.25">
      <c r="A6882" s="77">
        <v>6876</v>
      </c>
      <c r="B6882" s="76" t="s">
        <v>4096</v>
      </c>
      <c r="C6882" s="98" t="s">
        <v>1607</v>
      </c>
      <c r="D6882" s="77" t="s">
        <v>1586</v>
      </c>
      <c r="E6882" s="76" t="s">
        <v>7957</v>
      </c>
      <c r="F6882" s="94" t="s">
        <v>1596</v>
      </c>
      <c r="G6882" s="94">
        <v>6.3E-2</v>
      </c>
      <c r="H6882" s="94">
        <v>7.4757869249394678E-3</v>
      </c>
      <c r="I6882" s="94">
        <v>5.2414857142857138E-2</v>
      </c>
    </row>
    <row r="6883" spans="1:9" s="97" customFormat="1" ht="11.25" customHeight="1" x14ac:dyDescent="0.25">
      <c r="A6883" s="77">
        <v>6877</v>
      </c>
      <c r="B6883" s="76" t="s">
        <v>4095</v>
      </c>
      <c r="C6883" s="98" t="s">
        <v>1607</v>
      </c>
      <c r="D6883" s="77" t="s">
        <v>1586</v>
      </c>
      <c r="E6883" s="76" t="s">
        <v>7960</v>
      </c>
      <c r="F6883" s="94" t="s">
        <v>1596</v>
      </c>
      <c r="G6883" s="94">
        <v>0.04</v>
      </c>
      <c r="H6883" s="94">
        <v>8.9941485068603718E-3</v>
      </c>
      <c r="I6883" s="94">
        <v>2.9269523809523811E-2</v>
      </c>
    </row>
    <row r="6884" spans="1:9" s="97" customFormat="1" ht="11.25" customHeight="1" x14ac:dyDescent="0.25">
      <c r="A6884" s="77">
        <v>6878</v>
      </c>
      <c r="B6884" s="76" t="s">
        <v>4094</v>
      </c>
      <c r="C6884" s="98" t="s">
        <v>1607</v>
      </c>
      <c r="D6884" s="77" t="s">
        <v>1586</v>
      </c>
      <c r="E6884" s="76" t="s">
        <v>7960</v>
      </c>
      <c r="F6884" s="94" t="s">
        <v>1596</v>
      </c>
      <c r="G6884" s="94">
        <v>6.3E-2</v>
      </c>
      <c r="H6884" s="94">
        <v>5.8313155770782901E-2</v>
      </c>
      <c r="I6884" s="94">
        <v>4.4243809523809435E-3</v>
      </c>
    </row>
    <row r="6885" spans="1:9" s="97" customFormat="1" ht="11.25" customHeight="1" x14ac:dyDescent="0.25">
      <c r="A6885" s="77">
        <v>6879</v>
      </c>
      <c r="B6885" s="76" t="s">
        <v>4093</v>
      </c>
      <c r="C6885" s="98" t="s">
        <v>1607</v>
      </c>
      <c r="D6885" s="77" t="s">
        <v>1586</v>
      </c>
      <c r="E6885" s="76" t="s">
        <v>7960</v>
      </c>
      <c r="F6885" s="94" t="s">
        <v>1596</v>
      </c>
      <c r="G6885" s="94">
        <v>0.25</v>
      </c>
      <c r="H6885" s="94">
        <v>7.1781678773204204E-3</v>
      </c>
      <c r="I6885" s="94">
        <v>0.2292238095238095</v>
      </c>
    </row>
    <row r="6886" spans="1:9" s="97" customFormat="1" ht="11.25" customHeight="1" x14ac:dyDescent="0.25">
      <c r="A6886" s="77">
        <v>6880</v>
      </c>
      <c r="B6886" s="76" t="s">
        <v>4092</v>
      </c>
      <c r="C6886" s="98" t="s">
        <v>1607</v>
      </c>
      <c r="D6886" s="77" t="s">
        <v>1586</v>
      </c>
      <c r="E6886" s="76" t="s">
        <v>7960</v>
      </c>
      <c r="F6886" s="94" t="s">
        <v>1596</v>
      </c>
      <c r="G6886" s="94">
        <v>0.06</v>
      </c>
      <c r="H6886" s="94">
        <v>6.1541565778853915E-3</v>
      </c>
      <c r="I6886" s="94">
        <v>5.083047619047619E-2</v>
      </c>
    </row>
    <row r="6887" spans="1:9" s="97" customFormat="1" ht="11.25" customHeight="1" x14ac:dyDescent="0.25">
      <c r="A6887" s="77">
        <v>6881</v>
      </c>
      <c r="B6887" s="76" t="s">
        <v>4091</v>
      </c>
      <c r="C6887" s="98" t="s">
        <v>1607</v>
      </c>
      <c r="D6887" s="77" t="s">
        <v>1586</v>
      </c>
      <c r="E6887" s="76" t="s">
        <v>7960</v>
      </c>
      <c r="F6887" s="94" t="s">
        <v>1596</v>
      </c>
      <c r="G6887" s="94">
        <v>0.1</v>
      </c>
      <c r="H6887" s="94">
        <v>2.2654358353510897E-2</v>
      </c>
      <c r="I6887" s="94">
        <v>7.3014285714285712E-2</v>
      </c>
    </row>
    <row r="6888" spans="1:9" s="97" customFormat="1" ht="11.25" customHeight="1" x14ac:dyDescent="0.25">
      <c r="A6888" s="77">
        <v>6882</v>
      </c>
      <c r="B6888" s="76" t="s">
        <v>4090</v>
      </c>
      <c r="C6888" s="98" t="s">
        <v>1607</v>
      </c>
      <c r="D6888" s="77" t="s">
        <v>1586</v>
      </c>
      <c r="E6888" s="76" t="s">
        <v>7960</v>
      </c>
      <c r="F6888" s="94" t="s">
        <v>1596</v>
      </c>
      <c r="G6888" s="94">
        <v>0.25</v>
      </c>
      <c r="H6888" s="94">
        <v>3.7580710250201778E-3</v>
      </c>
      <c r="I6888" s="94">
        <v>0.23245238095238094</v>
      </c>
    </row>
    <row r="6889" spans="1:9" s="97" customFormat="1" ht="11.25" customHeight="1" x14ac:dyDescent="0.25">
      <c r="A6889" s="77">
        <v>6883</v>
      </c>
      <c r="B6889" s="76" t="s">
        <v>4089</v>
      </c>
      <c r="C6889" s="98" t="s">
        <v>1607</v>
      </c>
      <c r="D6889" s="77" t="s">
        <v>1586</v>
      </c>
      <c r="E6889" s="76" t="s">
        <v>7960</v>
      </c>
      <c r="F6889" s="94" t="s">
        <v>1596</v>
      </c>
      <c r="G6889" s="94">
        <v>0.1</v>
      </c>
      <c r="H6889" s="94">
        <v>2.6992534301856337E-2</v>
      </c>
      <c r="I6889" s="94">
        <v>6.8919047619047616E-2</v>
      </c>
    </row>
    <row r="6890" spans="1:9" s="97" customFormat="1" ht="11.25" customHeight="1" x14ac:dyDescent="0.25">
      <c r="A6890" s="77">
        <v>6884</v>
      </c>
      <c r="B6890" s="76" t="s">
        <v>4088</v>
      </c>
      <c r="C6890" s="98" t="s">
        <v>1607</v>
      </c>
      <c r="D6890" s="77" t="s">
        <v>1586</v>
      </c>
      <c r="E6890" s="76" t="s">
        <v>7960</v>
      </c>
      <c r="F6890" s="94" t="s">
        <v>1596</v>
      </c>
      <c r="G6890" s="94">
        <v>0.25</v>
      </c>
      <c r="H6890" s="94">
        <v>5.7556497175141243E-3</v>
      </c>
      <c r="I6890" s="94">
        <v>0.23056666666666664</v>
      </c>
    </row>
    <row r="6891" spans="1:9" s="97" customFormat="1" ht="11.25" customHeight="1" x14ac:dyDescent="0.25">
      <c r="A6891" s="77">
        <v>6885</v>
      </c>
      <c r="B6891" s="76" t="s">
        <v>4087</v>
      </c>
      <c r="C6891" s="98" t="s">
        <v>1607</v>
      </c>
      <c r="D6891" s="77" t="s">
        <v>1586</v>
      </c>
      <c r="E6891" s="76" t="s">
        <v>7960</v>
      </c>
      <c r="F6891" s="94" t="s">
        <v>1596</v>
      </c>
      <c r="G6891" s="94">
        <v>0.25</v>
      </c>
      <c r="H6891" s="94">
        <v>0.1545</v>
      </c>
      <c r="I6891" s="94">
        <v>9.0151999999999996E-2</v>
      </c>
    </row>
    <row r="6892" spans="1:9" s="97" customFormat="1" ht="11.25" customHeight="1" x14ac:dyDescent="0.25">
      <c r="A6892" s="77">
        <v>6886</v>
      </c>
      <c r="B6892" s="76" t="s">
        <v>4086</v>
      </c>
      <c r="C6892" s="98" t="s">
        <v>1607</v>
      </c>
      <c r="D6892" s="77" t="s">
        <v>1586</v>
      </c>
      <c r="E6892" s="76" t="s">
        <v>7960</v>
      </c>
      <c r="F6892" s="94" t="s">
        <v>1596</v>
      </c>
      <c r="G6892" s="94">
        <v>0.1</v>
      </c>
      <c r="H6892" s="94">
        <v>2.6624293785310737E-2</v>
      </c>
      <c r="I6892" s="94">
        <v>6.9266666666666657E-2</v>
      </c>
    </row>
    <row r="6893" spans="1:9" s="97" customFormat="1" ht="11.25" customHeight="1" x14ac:dyDescent="0.25">
      <c r="A6893" s="77">
        <v>6887</v>
      </c>
      <c r="B6893" s="76" t="s">
        <v>4085</v>
      </c>
      <c r="C6893" s="98" t="s">
        <v>1607</v>
      </c>
      <c r="D6893" s="77" t="s">
        <v>1586</v>
      </c>
      <c r="E6893" s="76" t="s">
        <v>4937</v>
      </c>
      <c r="F6893" s="94" t="s">
        <v>1596</v>
      </c>
      <c r="G6893" s="94">
        <v>6.3E-2</v>
      </c>
      <c r="H6893" s="94">
        <v>4.1689999999999998E-2</v>
      </c>
      <c r="I6893" s="94">
        <v>2.0116640000000002E-2</v>
      </c>
    </row>
    <row r="6894" spans="1:9" s="97" customFormat="1" ht="11.25" customHeight="1" x14ac:dyDescent="0.25">
      <c r="A6894" s="77">
        <v>6888</v>
      </c>
      <c r="B6894" s="76" t="s">
        <v>4084</v>
      </c>
      <c r="C6894" s="98" t="s">
        <v>1607</v>
      </c>
      <c r="D6894" s="77" t="s">
        <v>1586</v>
      </c>
      <c r="E6894" s="76" t="s">
        <v>7960</v>
      </c>
      <c r="F6894" s="94" t="s">
        <v>1596</v>
      </c>
      <c r="G6894" s="94">
        <v>6.3E-2</v>
      </c>
      <c r="H6894" s="94">
        <v>4.2320000000000003E-2</v>
      </c>
      <c r="I6894" s="94">
        <v>1.9521919999999998E-2</v>
      </c>
    </row>
    <row r="6895" spans="1:9" s="97" customFormat="1" ht="11.25" customHeight="1" x14ac:dyDescent="0.25">
      <c r="A6895" s="77">
        <v>6889</v>
      </c>
      <c r="B6895" s="76" t="s">
        <v>4083</v>
      </c>
      <c r="C6895" s="98" t="s">
        <v>1607</v>
      </c>
      <c r="D6895" s="77" t="s">
        <v>1586</v>
      </c>
      <c r="E6895" s="76" t="s">
        <v>7960</v>
      </c>
      <c r="F6895" s="94" t="s">
        <v>1596</v>
      </c>
      <c r="G6895" s="94">
        <v>0.25</v>
      </c>
      <c r="H6895" s="94">
        <v>0.16450000000000001</v>
      </c>
      <c r="I6895" s="94">
        <v>8.0711999999999992E-2</v>
      </c>
    </row>
    <row r="6896" spans="1:9" s="97" customFormat="1" ht="11.25" customHeight="1" x14ac:dyDescent="0.25">
      <c r="A6896" s="77">
        <v>6890</v>
      </c>
      <c r="B6896" s="76" t="s">
        <v>4082</v>
      </c>
      <c r="C6896" s="98" t="s">
        <v>1607</v>
      </c>
      <c r="D6896" s="77" t="s">
        <v>1586</v>
      </c>
      <c r="E6896" s="76" t="s">
        <v>7960</v>
      </c>
      <c r="F6896" s="94" t="s">
        <v>1596</v>
      </c>
      <c r="G6896" s="94">
        <v>0.25</v>
      </c>
      <c r="H6896" s="94">
        <v>1.0310734463276836E-2</v>
      </c>
      <c r="I6896" s="94">
        <v>0.22626666666666664</v>
      </c>
    </row>
    <row r="6897" spans="1:9" s="97" customFormat="1" ht="11.25" customHeight="1" x14ac:dyDescent="0.25">
      <c r="A6897" s="77">
        <v>6891</v>
      </c>
      <c r="B6897" s="76" t="s">
        <v>4081</v>
      </c>
      <c r="C6897" s="98" t="s">
        <v>1607</v>
      </c>
      <c r="D6897" s="77" t="s">
        <v>1586</v>
      </c>
      <c r="E6897" s="76" t="s">
        <v>7960</v>
      </c>
      <c r="F6897" s="94" t="s">
        <v>1596</v>
      </c>
      <c r="G6897" s="94">
        <v>6.3E-2</v>
      </c>
      <c r="H6897" s="94">
        <v>2.9035512510088783E-2</v>
      </c>
      <c r="I6897" s="94">
        <v>3.206247619047619E-2</v>
      </c>
    </row>
    <row r="6898" spans="1:9" s="97" customFormat="1" ht="11.25" customHeight="1" x14ac:dyDescent="0.25">
      <c r="A6898" s="77">
        <v>6892</v>
      </c>
      <c r="B6898" s="76" t="s">
        <v>4080</v>
      </c>
      <c r="C6898" s="98" t="s">
        <v>1607</v>
      </c>
      <c r="D6898" s="77" t="s">
        <v>1586</v>
      </c>
      <c r="E6898" s="76" t="s">
        <v>7960</v>
      </c>
      <c r="F6898" s="94" t="s">
        <v>1596</v>
      </c>
      <c r="G6898" s="94">
        <v>6.3E-2</v>
      </c>
      <c r="H6898" s="94">
        <v>1.5420702179176755E-2</v>
      </c>
      <c r="I6898" s="94">
        <v>4.4914857142857138E-2</v>
      </c>
    </row>
    <row r="6899" spans="1:9" s="97" customFormat="1" ht="11.25" customHeight="1" x14ac:dyDescent="0.25">
      <c r="A6899" s="77">
        <v>6893</v>
      </c>
      <c r="B6899" s="76" t="s">
        <v>4079</v>
      </c>
      <c r="C6899" s="98" t="s">
        <v>1607</v>
      </c>
      <c r="D6899" s="77" t="s">
        <v>1586</v>
      </c>
      <c r="E6899" s="76" t="s">
        <v>7960</v>
      </c>
      <c r="F6899" s="94" t="s">
        <v>1596</v>
      </c>
      <c r="G6899" s="94">
        <v>0.1</v>
      </c>
      <c r="H6899" s="94">
        <v>1.2030871670702182E-2</v>
      </c>
      <c r="I6899" s="94">
        <v>8.3042857142857127E-2</v>
      </c>
    </row>
    <row r="6900" spans="1:9" s="97" customFormat="1" ht="11.25" customHeight="1" x14ac:dyDescent="0.25">
      <c r="A6900" s="77">
        <v>6894</v>
      </c>
      <c r="B6900" s="76" t="s">
        <v>4078</v>
      </c>
      <c r="C6900" s="98" t="s">
        <v>1607</v>
      </c>
      <c r="D6900" s="77" t="s">
        <v>1586</v>
      </c>
      <c r="E6900" s="76" t="s">
        <v>7960</v>
      </c>
      <c r="F6900" s="94" t="s">
        <v>1596</v>
      </c>
      <c r="G6900" s="94">
        <v>0.25</v>
      </c>
      <c r="H6900" s="94">
        <v>4.6357949959644883E-3</v>
      </c>
      <c r="I6900" s="94">
        <v>0.23162380952380951</v>
      </c>
    </row>
    <row r="6901" spans="1:9" s="97" customFormat="1" ht="11.25" customHeight="1" x14ac:dyDescent="0.25">
      <c r="A6901" s="77">
        <v>6895</v>
      </c>
      <c r="B6901" s="76" t="s">
        <v>4077</v>
      </c>
      <c r="C6901" s="98" t="s">
        <v>1607</v>
      </c>
      <c r="D6901" s="77" t="s">
        <v>1586</v>
      </c>
      <c r="E6901" s="76" t="s">
        <v>7960</v>
      </c>
      <c r="F6901" s="94" t="s">
        <v>1596</v>
      </c>
      <c r="G6901" s="94">
        <v>0.25</v>
      </c>
      <c r="H6901" s="94">
        <v>4.4007263922518164E-2</v>
      </c>
      <c r="I6901" s="94">
        <v>0.19445714285714283</v>
      </c>
    </row>
    <row r="6902" spans="1:9" s="97" customFormat="1" ht="11.25" customHeight="1" x14ac:dyDescent="0.25">
      <c r="A6902" s="77">
        <v>6896</v>
      </c>
      <c r="B6902" s="76" t="s">
        <v>4076</v>
      </c>
      <c r="C6902" s="98" t="s">
        <v>1607</v>
      </c>
      <c r="D6902" s="77" t="s">
        <v>1586</v>
      </c>
      <c r="E6902" s="76" t="s">
        <v>7902</v>
      </c>
      <c r="F6902" s="94" t="s">
        <v>1596</v>
      </c>
      <c r="G6902" s="94">
        <v>0.1</v>
      </c>
      <c r="H6902" s="94">
        <v>3.0790960451977403E-2</v>
      </c>
      <c r="I6902" s="94">
        <v>6.5333333333333327E-2</v>
      </c>
    </row>
    <row r="6903" spans="1:9" s="97" customFormat="1" ht="11.25" customHeight="1" x14ac:dyDescent="0.25">
      <c r="A6903" s="77">
        <v>6897</v>
      </c>
      <c r="B6903" s="76" t="s">
        <v>4075</v>
      </c>
      <c r="C6903" s="98" t="s">
        <v>1607</v>
      </c>
      <c r="D6903" s="77" t="s">
        <v>1586</v>
      </c>
      <c r="E6903" s="76" t="s">
        <v>7902</v>
      </c>
      <c r="F6903" s="94" t="s">
        <v>1596</v>
      </c>
      <c r="G6903" s="94">
        <v>0.16</v>
      </c>
      <c r="H6903" s="94">
        <v>8.6800000000000016E-2</v>
      </c>
      <c r="I6903" s="94">
        <v>6.910079999999999E-2</v>
      </c>
    </row>
    <row r="6904" spans="1:9" s="97" customFormat="1" ht="11.25" customHeight="1" x14ac:dyDescent="0.25">
      <c r="A6904" s="77">
        <v>6898</v>
      </c>
      <c r="B6904" s="76" t="s">
        <v>4074</v>
      </c>
      <c r="C6904" s="98" t="s">
        <v>1607</v>
      </c>
      <c r="D6904" s="77" t="s">
        <v>1586</v>
      </c>
      <c r="E6904" s="76" t="s">
        <v>7902</v>
      </c>
      <c r="F6904" s="94" t="s">
        <v>1596</v>
      </c>
      <c r="G6904" s="94">
        <v>0.25</v>
      </c>
      <c r="H6904" s="94">
        <v>5.3470540758676355E-3</v>
      </c>
      <c r="I6904" s="94">
        <v>0.23095238095238094</v>
      </c>
    </row>
    <row r="6905" spans="1:9" s="97" customFormat="1" ht="11.25" customHeight="1" x14ac:dyDescent="0.25">
      <c r="A6905" s="77">
        <v>6899</v>
      </c>
      <c r="B6905" s="76" t="s">
        <v>4073</v>
      </c>
      <c r="C6905" s="98" t="s">
        <v>1607</v>
      </c>
      <c r="D6905" s="77" t="s">
        <v>1586</v>
      </c>
      <c r="E6905" s="76" t="s">
        <v>7902</v>
      </c>
      <c r="F6905" s="94" t="s">
        <v>1596</v>
      </c>
      <c r="G6905" s="94">
        <v>0.1</v>
      </c>
      <c r="H6905" s="94">
        <v>2.7502017756255045E-2</v>
      </c>
      <c r="I6905" s="94">
        <v>6.8438095238095228E-2</v>
      </c>
    </row>
    <row r="6906" spans="1:9" s="97" customFormat="1" ht="11.25" customHeight="1" x14ac:dyDescent="0.25">
      <c r="A6906" s="77">
        <v>6900</v>
      </c>
      <c r="B6906" s="76" t="s">
        <v>4072</v>
      </c>
      <c r="C6906" s="98" t="s">
        <v>1607</v>
      </c>
      <c r="D6906" s="77" t="s">
        <v>1586</v>
      </c>
      <c r="E6906" s="76" t="s">
        <v>7902</v>
      </c>
      <c r="F6906" s="94" t="s">
        <v>1596</v>
      </c>
      <c r="G6906" s="94">
        <v>6.3E-2</v>
      </c>
      <c r="H6906" s="94">
        <v>4.6408393866020983E-2</v>
      </c>
      <c r="I6906" s="94">
        <v>1.5662476190476188E-2</v>
      </c>
    </row>
    <row r="6907" spans="1:9" s="97" customFormat="1" ht="11.25" customHeight="1" x14ac:dyDescent="0.25">
      <c r="A6907" s="77">
        <v>6901</v>
      </c>
      <c r="B6907" s="76" t="s">
        <v>4071</v>
      </c>
      <c r="C6907" s="98" t="s">
        <v>1607</v>
      </c>
      <c r="D6907" s="77" t="s">
        <v>1586</v>
      </c>
      <c r="E6907" s="76" t="s">
        <v>7960</v>
      </c>
      <c r="F6907" s="94" t="s">
        <v>1596</v>
      </c>
      <c r="G6907" s="94">
        <v>0.1</v>
      </c>
      <c r="H6907" s="94">
        <v>1.2550443906376111E-2</v>
      </c>
      <c r="I6907" s="94">
        <v>8.2552380952380947E-2</v>
      </c>
    </row>
    <row r="6908" spans="1:9" s="97" customFormat="1" ht="11.25" customHeight="1" x14ac:dyDescent="0.25">
      <c r="A6908" s="77">
        <v>6902</v>
      </c>
      <c r="B6908" s="76" t="s">
        <v>4070</v>
      </c>
      <c r="C6908" s="98" t="s">
        <v>1607</v>
      </c>
      <c r="D6908" s="77" t="s">
        <v>1586</v>
      </c>
      <c r="E6908" s="76" t="s">
        <v>7902</v>
      </c>
      <c r="F6908" s="94" t="s">
        <v>1596</v>
      </c>
      <c r="G6908" s="94">
        <v>0.25</v>
      </c>
      <c r="H6908" s="94">
        <v>4.3124495560936241E-2</v>
      </c>
      <c r="I6908" s="94">
        <v>0.19529047619047621</v>
      </c>
    </row>
    <row r="6909" spans="1:9" s="97" customFormat="1" ht="11.25" customHeight="1" x14ac:dyDescent="0.25">
      <c r="A6909" s="77">
        <v>6903</v>
      </c>
      <c r="B6909" s="76" t="s">
        <v>4069</v>
      </c>
      <c r="C6909" s="98" t="s">
        <v>1607</v>
      </c>
      <c r="D6909" s="77" t="s">
        <v>1586</v>
      </c>
      <c r="E6909" s="76" t="s">
        <v>7902</v>
      </c>
      <c r="F6909" s="94" t="s">
        <v>1596</v>
      </c>
      <c r="G6909" s="94">
        <v>0.25</v>
      </c>
      <c r="H6909" s="94">
        <v>4.9747780468119451E-2</v>
      </c>
      <c r="I6909" s="94">
        <v>0.18903809523809523</v>
      </c>
    </row>
    <row r="6910" spans="1:9" s="97" customFormat="1" ht="11.25" customHeight="1" x14ac:dyDescent="0.25">
      <c r="A6910" s="77">
        <v>6904</v>
      </c>
      <c r="B6910" s="76" t="s">
        <v>4068</v>
      </c>
      <c r="C6910" s="98" t="s">
        <v>1607</v>
      </c>
      <c r="D6910" s="77" t="s">
        <v>1586</v>
      </c>
      <c r="E6910" s="76" t="s">
        <v>7902</v>
      </c>
      <c r="F6910" s="94" t="s">
        <v>1596</v>
      </c>
      <c r="G6910" s="94">
        <v>0.25</v>
      </c>
      <c r="H6910" s="94">
        <v>5.4479418886198552E-3</v>
      </c>
      <c r="I6910" s="94">
        <v>0.23085714285714287</v>
      </c>
    </row>
    <row r="6911" spans="1:9" s="97" customFormat="1" ht="11.25" customHeight="1" x14ac:dyDescent="0.25">
      <c r="A6911" s="77">
        <v>6905</v>
      </c>
      <c r="B6911" s="76" t="s">
        <v>4067</v>
      </c>
      <c r="C6911" s="98" t="s">
        <v>1607</v>
      </c>
      <c r="D6911" s="77" t="s">
        <v>1586</v>
      </c>
      <c r="E6911" s="76" t="s">
        <v>7902</v>
      </c>
      <c r="F6911" s="94" t="s">
        <v>1596</v>
      </c>
      <c r="G6911" s="94">
        <v>0.06</v>
      </c>
      <c r="H6911" s="94">
        <v>5.0242130750605338E-3</v>
      </c>
      <c r="I6911" s="94">
        <v>5.1897142857142857E-2</v>
      </c>
    </row>
    <row r="6912" spans="1:9" s="97" customFormat="1" ht="11.25" customHeight="1" x14ac:dyDescent="0.25">
      <c r="A6912" s="77">
        <v>6906</v>
      </c>
      <c r="B6912" s="76" t="s">
        <v>4066</v>
      </c>
      <c r="C6912" s="98" t="s">
        <v>1607</v>
      </c>
      <c r="D6912" s="77" t="s">
        <v>1586</v>
      </c>
      <c r="E6912" s="76" t="s">
        <v>7902</v>
      </c>
      <c r="F6912" s="94" t="s">
        <v>1596</v>
      </c>
      <c r="G6912" s="94">
        <v>0.1</v>
      </c>
      <c r="H6912" s="94">
        <v>8.3938660209846652E-3</v>
      </c>
      <c r="I6912" s="94">
        <v>8.6476190476190484E-2</v>
      </c>
    </row>
    <row r="6913" spans="1:9" s="97" customFormat="1" ht="11.25" customHeight="1" x14ac:dyDescent="0.25">
      <c r="A6913" s="77">
        <v>6907</v>
      </c>
      <c r="B6913" s="76" t="s">
        <v>4065</v>
      </c>
      <c r="C6913" s="98" t="s">
        <v>1607</v>
      </c>
      <c r="D6913" s="77" t="s">
        <v>1586</v>
      </c>
      <c r="E6913" s="76" t="s">
        <v>7870</v>
      </c>
      <c r="F6913" s="94" t="s">
        <v>1596</v>
      </c>
      <c r="G6913" s="94">
        <v>0.1</v>
      </c>
      <c r="H6913" s="94">
        <v>4.9071832122679578E-2</v>
      </c>
      <c r="I6913" s="94">
        <v>4.8076190476190474E-2</v>
      </c>
    </row>
    <row r="6914" spans="1:9" s="97" customFormat="1" ht="11.25" customHeight="1" x14ac:dyDescent="0.25">
      <c r="A6914" s="77">
        <v>6908</v>
      </c>
      <c r="B6914" s="76" t="s">
        <v>4064</v>
      </c>
      <c r="C6914" s="98" t="s">
        <v>1607</v>
      </c>
      <c r="D6914" s="77" t="s">
        <v>1586</v>
      </c>
      <c r="E6914" s="76" t="s">
        <v>7870</v>
      </c>
      <c r="F6914" s="94" t="s">
        <v>1596</v>
      </c>
      <c r="G6914" s="94">
        <v>0.16</v>
      </c>
      <c r="H6914" s="94">
        <v>4.6811945117029869E-3</v>
      </c>
      <c r="I6914" s="94">
        <v>0.14662095238095238</v>
      </c>
    </row>
    <row r="6915" spans="1:9" s="97" customFormat="1" ht="11.25" customHeight="1" x14ac:dyDescent="0.25">
      <c r="A6915" s="77">
        <v>6909</v>
      </c>
      <c r="B6915" s="76" t="s">
        <v>4063</v>
      </c>
      <c r="C6915" s="98" t="s">
        <v>1607</v>
      </c>
      <c r="D6915" s="77" t="s">
        <v>1586</v>
      </c>
      <c r="E6915" s="76" t="s">
        <v>7870</v>
      </c>
      <c r="F6915" s="94" t="s">
        <v>1596</v>
      </c>
      <c r="G6915" s="94">
        <v>0.1</v>
      </c>
      <c r="H6915" s="94">
        <v>1.290859564164649E-2</v>
      </c>
      <c r="I6915" s="94">
        <v>8.2214285714285712E-2</v>
      </c>
    </row>
    <row r="6916" spans="1:9" s="97" customFormat="1" ht="11.25" customHeight="1" x14ac:dyDescent="0.25">
      <c r="A6916" s="77">
        <v>6910</v>
      </c>
      <c r="B6916" s="76" t="s">
        <v>3556</v>
      </c>
      <c r="C6916" s="98" t="s">
        <v>1607</v>
      </c>
      <c r="D6916" s="77" t="s">
        <v>1586</v>
      </c>
      <c r="E6916" s="76" t="s">
        <v>7870</v>
      </c>
      <c r="F6916" s="94" t="s">
        <v>1596</v>
      </c>
      <c r="G6916" s="94">
        <v>0.1</v>
      </c>
      <c r="H6916" s="94">
        <v>3.0392453591606135E-2</v>
      </c>
      <c r="I6916" s="94">
        <v>6.5709523809523801E-2</v>
      </c>
    </row>
    <row r="6917" spans="1:9" s="97" customFormat="1" ht="11.25" customHeight="1" x14ac:dyDescent="0.25">
      <c r="A6917" s="77">
        <v>6911</v>
      </c>
      <c r="B6917" s="76" t="s">
        <v>4062</v>
      </c>
      <c r="C6917" s="98" t="s">
        <v>1607</v>
      </c>
      <c r="D6917" s="77" t="s">
        <v>1586</v>
      </c>
      <c r="E6917" s="76" t="s">
        <v>7957</v>
      </c>
      <c r="F6917" s="94" t="s">
        <v>1596</v>
      </c>
      <c r="G6917" s="94">
        <v>0.25</v>
      </c>
      <c r="H6917" s="94">
        <v>2.8843825665859565E-2</v>
      </c>
      <c r="I6917" s="94">
        <v>0.20877142857142858</v>
      </c>
    </row>
    <row r="6918" spans="1:9" s="97" customFormat="1" ht="11.25" customHeight="1" x14ac:dyDescent="0.25">
      <c r="A6918" s="77">
        <v>6912</v>
      </c>
      <c r="B6918" s="76" t="s">
        <v>4061</v>
      </c>
      <c r="C6918" s="98" t="s">
        <v>1607</v>
      </c>
      <c r="D6918" s="77" t="s">
        <v>1586</v>
      </c>
      <c r="E6918" s="76" t="s">
        <v>4937</v>
      </c>
      <c r="F6918" s="94" t="s">
        <v>1596</v>
      </c>
      <c r="G6918" s="94">
        <v>0.1</v>
      </c>
      <c r="H6918" s="94">
        <v>4.3971953188054892E-2</v>
      </c>
      <c r="I6918" s="94">
        <v>5.2890476190476175E-2</v>
      </c>
    </row>
    <row r="6919" spans="1:9" s="97" customFormat="1" ht="11.25" customHeight="1" x14ac:dyDescent="0.25">
      <c r="A6919" s="77">
        <v>6913</v>
      </c>
      <c r="B6919" s="76" t="s">
        <v>4060</v>
      </c>
      <c r="C6919" s="98" t="s">
        <v>1607</v>
      </c>
      <c r="D6919" s="77" t="s">
        <v>1586</v>
      </c>
      <c r="E6919" s="76" t="s">
        <v>7957</v>
      </c>
      <c r="F6919" s="94" t="s">
        <v>1596</v>
      </c>
      <c r="G6919" s="94">
        <v>0.25</v>
      </c>
      <c r="H6919" s="94">
        <v>4.6847255851493137E-2</v>
      </c>
      <c r="I6919" s="94">
        <v>0.19177619047619046</v>
      </c>
    </row>
    <row r="6920" spans="1:9" s="97" customFormat="1" ht="11.25" customHeight="1" x14ac:dyDescent="0.25">
      <c r="A6920" s="77">
        <v>6914</v>
      </c>
      <c r="B6920" s="76" t="s">
        <v>4059</v>
      </c>
      <c r="C6920" s="98" t="s">
        <v>1607</v>
      </c>
      <c r="D6920" s="77" t="s">
        <v>1586</v>
      </c>
      <c r="E6920" s="76" t="s">
        <v>4937</v>
      </c>
      <c r="F6920" s="94" t="s">
        <v>1596</v>
      </c>
      <c r="G6920" s="94">
        <v>0.1</v>
      </c>
      <c r="H6920" s="94">
        <v>9.9172719935431818E-3</v>
      </c>
      <c r="I6920" s="94">
        <v>8.5038095238095232E-2</v>
      </c>
    </row>
    <row r="6921" spans="1:9" s="97" customFormat="1" ht="11.25" customHeight="1" x14ac:dyDescent="0.25">
      <c r="A6921" s="77">
        <v>6915</v>
      </c>
      <c r="B6921" s="76" t="s">
        <v>4058</v>
      </c>
      <c r="C6921" s="98" t="s">
        <v>1607</v>
      </c>
      <c r="D6921" s="77" t="s">
        <v>1586</v>
      </c>
      <c r="E6921" s="76" t="s">
        <v>7957</v>
      </c>
      <c r="F6921" s="94" t="s">
        <v>1596</v>
      </c>
      <c r="G6921" s="94">
        <v>6.3E-2</v>
      </c>
      <c r="H6921" s="94">
        <v>6.8906376109765946E-3</v>
      </c>
      <c r="I6921" s="94">
        <v>5.2967238095238088E-2</v>
      </c>
    </row>
    <row r="6922" spans="1:9" s="97" customFormat="1" ht="11.25" customHeight="1" x14ac:dyDescent="0.25">
      <c r="A6922" s="77">
        <v>6916</v>
      </c>
      <c r="B6922" s="76" t="s">
        <v>4057</v>
      </c>
      <c r="C6922" s="98" t="s">
        <v>1607</v>
      </c>
      <c r="D6922" s="77" t="s">
        <v>1586</v>
      </c>
      <c r="E6922" s="76" t="s">
        <v>7957</v>
      </c>
      <c r="F6922" s="94" t="s">
        <v>1596</v>
      </c>
      <c r="G6922" s="94">
        <v>6.3E-2</v>
      </c>
      <c r="H6922" s="94">
        <v>4.5197740112994352E-3</v>
      </c>
      <c r="I6922" s="94">
        <v>5.5205333333333335E-2</v>
      </c>
    </row>
    <row r="6923" spans="1:9" s="97" customFormat="1" ht="11.25" customHeight="1" x14ac:dyDescent="0.25">
      <c r="A6923" s="77">
        <v>6917</v>
      </c>
      <c r="B6923" s="76" t="s">
        <v>4056</v>
      </c>
      <c r="C6923" s="98" t="s">
        <v>1607</v>
      </c>
      <c r="D6923" s="77" t="s">
        <v>1586</v>
      </c>
      <c r="E6923" s="76" t="s">
        <v>7957</v>
      </c>
      <c r="F6923" s="94" t="s">
        <v>1596</v>
      </c>
      <c r="G6923" s="94">
        <v>0.16</v>
      </c>
      <c r="H6923" s="94">
        <v>1.6560734463276838E-2</v>
      </c>
      <c r="I6923" s="94">
        <v>0.13540666666666665</v>
      </c>
    </row>
    <row r="6924" spans="1:9" s="97" customFormat="1" ht="11.25" customHeight="1" x14ac:dyDescent="0.25">
      <c r="A6924" s="77">
        <v>6918</v>
      </c>
      <c r="B6924" s="76" t="s">
        <v>4055</v>
      </c>
      <c r="C6924" s="98" t="s">
        <v>1607</v>
      </c>
      <c r="D6924" s="77" t="s">
        <v>1586</v>
      </c>
      <c r="E6924" s="76" t="s">
        <v>7957</v>
      </c>
      <c r="F6924" s="94" t="s">
        <v>1596</v>
      </c>
      <c r="G6924" s="94">
        <v>6.3E-2</v>
      </c>
      <c r="H6924" s="94">
        <v>3.6020000000000003E-2</v>
      </c>
      <c r="I6924" s="94">
        <v>2.5469119999999998E-2</v>
      </c>
    </row>
    <row r="6925" spans="1:9" s="97" customFormat="1" ht="11.25" customHeight="1" x14ac:dyDescent="0.25">
      <c r="A6925" s="77">
        <v>6919</v>
      </c>
      <c r="B6925" s="76" t="s">
        <v>4054</v>
      </c>
      <c r="C6925" s="98" t="s">
        <v>1607</v>
      </c>
      <c r="D6925" s="77" t="s">
        <v>1586</v>
      </c>
      <c r="E6925" s="76" t="s">
        <v>7957</v>
      </c>
      <c r="F6925" s="94" t="s">
        <v>1596</v>
      </c>
      <c r="G6925" s="94">
        <v>0.16</v>
      </c>
      <c r="H6925" s="94">
        <v>0.09</v>
      </c>
      <c r="I6925" s="94">
        <v>6.608E-2</v>
      </c>
    </row>
    <row r="6926" spans="1:9" s="97" customFormat="1" ht="11.25" customHeight="1" x14ac:dyDescent="0.25">
      <c r="A6926" s="77">
        <v>6920</v>
      </c>
      <c r="B6926" s="76" t="s">
        <v>4053</v>
      </c>
      <c r="C6926" s="98" t="s">
        <v>1607</v>
      </c>
      <c r="D6926" s="77" t="s">
        <v>1586</v>
      </c>
      <c r="E6926" s="76" t="s">
        <v>7902</v>
      </c>
      <c r="F6926" s="94" t="s">
        <v>1596</v>
      </c>
      <c r="G6926" s="94">
        <v>0.16</v>
      </c>
      <c r="H6926" s="94">
        <v>3.2591807909604517E-2</v>
      </c>
      <c r="I6926" s="94">
        <v>0.12027333333333334</v>
      </c>
    </row>
    <row r="6927" spans="1:9" s="97" customFormat="1" ht="11.25" customHeight="1" x14ac:dyDescent="0.25">
      <c r="A6927" s="77">
        <v>6921</v>
      </c>
      <c r="B6927" s="76" t="s">
        <v>4052</v>
      </c>
      <c r="C6927" s="98" t="s">
        <v>1607</v>
      </c>
      <c r="D6927" s="77" t="s">
        <v>1586</v>
      </c>
      <c r="E6927" s="76" t="s">
        <v>7902</v>
      </c>
      <c r="F6927" s="94" t="s">
        <v>1596</v>
      </c>
      <c r="G6927" s="94">
        <v>0.25</v>
      </c>
      <c r="H6927" s="94">
        <v>9.7608958837772392E-3</v>
      </c>
      <c r="I6927" s="94">
        <v>0.22678571428571428</v>
      </c>
    </row>
    <row r="6928" spans="1:9" s="97" customFormat="1" ht="11.25" customHeight="1" x14ac:dyDescent="0.25">
      <c r="A6928" s="77">
        <v>6922</v>
      </c>
      <c r="B6928" s="76" t="s">
        <v>4051</v>
      </c>
      <c r="C6928" s="98" t="s">
        <v>1607</v>
      </c>
      <c r="D6928" s="77" t="s">
        <v>1586</v>
      </c>
      <c r="E6928" s="76" t="s">
        <v>7879</v>
      </c>
      <c r="F6928" s="94" t="s">
        <v>1596</v>
      </c>
      <c r="G6928" s="94">
        <v>0.16</v>
      </c>
      <c r="H6928" s="94">
        <v>1.1647497982243746E-2</v>
      </c>
      <c r="I6928" s="94">
        <v>0.14004476190476189</v>
      </c>
    </row>
    <row r="6929" spans="1:9" s="97" customFormat="1" ht="11.25" customHeight="1" x14ac:dyDescent="0.25">
      <c r="A6929" s="77">
        <v>6923</v>
      </c>
      <c r="B6929" s="76" t="s">
        <v>4050</v>
      </c>
      <c r="C6929" s="98" t="s">
        <v>1607</v>
      </c>
      <c r="D6929" s="77" t="s">
        <v>1586</v>
      </c>
      <c r="E6929" s="76" t="s">
        <v>7879</v>
      </c>
      <c r="F6929" s="94" t="s">
        <v>1596</v>
      </c>
      <c r="G6929" s="94">
        <v>0.25</v>
      </c>
      <c r="H6929" s="94">
        <v>6.1541565778853915E-3</v>
      </c>
      <c r="I6929" s="94">
        <v>0.23019047619047617</v>
      </c>
    </row>
    <row r="6930" spans="1:9" s="97" customFormat="1" ht="11.25" customHeight="1" x14ac:dyDescent="0.25">
      <c r="A6930" s="77">
        <v>6924</v>
      </c>
      <c r="B6930" s="76" t="s">
        <v>4049</v>
      </c>
      <c r="C6930" s="98" t="s">
        <v>1607</v>
      </c>
      <c r="D6930" s="77" t="s">
        <v>1586</v>
      </c>
      <c r="E6930" s="76" t="s">
        <v>4937</v>
      </c>
      <c r="F6930" s="94" t="s">
        <v>1596</v>
      </c>
      <c r="G6930" s="94">
        <v>0.1</v>
      </c>
      <c r="H6930" s="94">
        <v>3.2465698143664248E-2</v>
      </c>
      <c r="I6930" s="94">
        <v>6.3752380952380949E-2</v>
      </c>
    </row>
    <row r="6931" spans="1:9" s="97" customFormat="1" ht="11.25" customHeight="1" x14ac:dyDescent="0.25">
      <c r="A6931" s="77">
        <v>6925</v>
      </c>
      <c r="B6931" s="76" t="s">
        <v>4048</v>
      </c>
      <c r="C6931" s="98" t="s">
        <v>1607</v>
      </c>
      <c r="D6931" s="77" t="s">
        <v>1586</v>
      </c>
      <c r="E6931" s="76" t="s">
        <v>4937</v>
      </c>
      <c r="F6931" s="94" t="s">
        <v>1596</v>
      </c>
      <c r="G6931" s="94">
        <v>0.1</v>
      </c>
      <c r="H6931" s="94">
        <v>2.3441283292978208E-2</v>
      </c>
      <c r="I6931" s="94">
        <v>7.2271428571428556E-2</v>
      </c>
    </row>
    <row r="6932" spans="1:9" s="97" customFormat="1" ht="11.25" customHeight="1" x14ac:dyDescent="0.25">
      <c r="A6932" s="77">
        <v>6926</v>
      </c>
      <c r="B6932" s="76" t="s">
        <v>4047</v>
      </c>
      <c r="C6932" s="98" t="s">
        <v>1607</v>
      </c>
      <c r="D6932" s="77" t="s">
        <v>1586</v>
      </c>
      <c r="E6932" s="76" t="s">
        <v>4937</v>
      </c>
      <c r="F6932" s="94" t="s">
        <v>1596</v>
      </c>
      <c r="G6932" s="94">
        <v>6.3E-2</v>
      </c>
      <c r="H6932" s="94">
        <v>3.1582929782082325E-2</v>
      </c>
      <c r="I6932" s="94">
        <v>2.9657714285714284E-2</v>
      </c>
    </row>
    <row r="6933" spans="1:9" s="97" customFormat="1" ht="11.25" customHeight="1" x14ac:dyDescent="0.25">
      <c r="A6933" s="77">
        <v>6927</v>
      </c>
      <c r="B6933" s="76" t="s">
        <v>4046</v>
      </c>
      <c r="C6933" s="98" t="s">
        <v>1607</v>
      </c>
      <c r="D6933" s="77" t="s">
        <v>1586</v>
      </c>
      <c r="E6933" s="76" t="s">
        <v>4937</v>
      </c>
      <c r="F6933" s="94" t="s">
        <v>1596</v>
      </c>
      <c r="G6933" s="94">
        <v>0.04</v>
      </c>
      <c r="H6933" s="94">
        <v>7.6876513317191281E-3</v>
      </c>
      <c r="I6933" s="94">
        <v>3.0502857142857137E-2</v>
      </c>
    </row>
    <row r="6934" spans="1:9" s="97" customFormat="1" ht="11.25" customHeight="1" x14ac:dyDescent="0.25">
      <c r="A6934" s="77">
        <v>6928</v>
      </c>
      <c r="B6934" s="76" t="s">
        <v>4045</v>
      </c>
      <c r="C6934" s="98" t="s">
        <v>1607</v>
      </c>
      <c r="D6934" s="77" t="s">
        <v>1586</v>
      </c>
      <c r="E6934" s="76" t="s">
        <v>4937</v>
      </c>
      <c r="F6934" s="94" t="s">
        <v>1596</v>
      </c>
      <c r="G6934" s="94">
        <v>0.04</v>
      </c>
      <c r="H6934" s="94">
        <v>9.3926553672316407E-3</v>
      </c>
      <c r="I6934" s="94">
        <v>2.889333333333333E-2</v>
      </c>
    </row>
    <row r="6935" spans="1:9" s="97" customFormat="1" ht="11.25" customHeight="1" x14ac:dyDescent="0.25">
      <c r="A6935" s="77">
        <v>6929</v>
      </c>
      <c r="B6935" s="76" t="s">
        <v>4044</v>
      </c>
      <c r="C6935" s="98" t="s">
        <v>1607</v>
      </c>
      <c r="D6935" s="77" t="s">
        <v>1586</v>
      </c>
      <c r="E6935" s="76" t="s">
        <v>4937</v>
      </c>
      <c r="F6935" s="94" t="s">
        <v>1596</v>
      </c>
      <c r="G6935" s="94">
        <v>0.16</v>
      </c>
      <c r="H6935" s="94">
        <v>4.7815778853914449E-2</v>
      </c>
      <c r="I6935" s="94">
        <v>0.10590190476190474</v>
      </c>
    </row>
    <row r="6936" spans="1:9" s="97" customFormat="1" ht="11.25" customHeight="1" x14ac:dyDescent="0.25">
      <c r="A6936" s="77">
        <v>6930</v>
      </c>
      <c r="B6936" s="76" t="s">
        <v>4043</v>
      </c>
      <c r="C6936" s="98" t="s">
        <v>1607</v>
      </c>
      <c r="D6936" s="77" t="s">
        <v>1586</v>
      </c>
      <c r="E6936" s="76" t="s">
        <v>7879</v>
      </c>
      <c r="F6936" s="94" t="s">
        <v>1596</v>
      </c>
      <c r="G6936" s="94">
        <v>0.16</v>
      </c>
      <c r="H6936" s="94">
        <v>4.7765334947538332E-2</v>
      </c>
      <c r="I6936" s="94">
        <v>0.10594952380952381</v>
      </c>
    </row>
    <row r="6937" spans="1:9" s="97" customFormat="1" ht="11.25" customHeight="1" x14ac:dyDescent="0.25">
      <c r="A6937" s="77">
        <v>6931</v>
      </c>
      <c r="B6937" s="76" t="s">
        <v>4042</v>
      </c>
      <c r="C6937" s="98" t="s">
        <v>1607</v>
      </c>
      <c r="D6937" s="77" t="s">
        <v>1586</v>
      </c>
      <c r="E6937" s="76" t="s">
        <v>4937</v>
      </c>
      <c r="F6937" s="94" t="s">
        <v>1596</v>
      </c>
      <c r="G6937" s="94">
        <v>0.04</v>
      </c>
      <c r="H6937" s="94">
        <v>1.8699556093623889E-2</v>
      </c>
      <c r="I6937" s="94">
        <v>2.0107619047619048E-2</v>
      </c>
    </row>
    <row r="6938" spans="1:9" s="97" customFormat="1" ht="11.25" customHeight="1" x14ac:dyDescent="0.25">
      <c r="A6938" s="77">
        <v>6932</v>
      </c>
      <c r="B6938" s="76" t="s">
        <v>4041</v>
      </c>
      <c r="C6938" s="98" t="s">
        <v>1607</v>
      </c>
      <c r="D6938" s="77" t="s">
        <v>1586</v>
      </c>
      <c r="E6938" s="76" t="s">
        <v>4937</v>
      </c>
      <c r="F6938" s="94" t="s">
        <v>1596</v>
      </c>
      <c r="G6938" s="94">
        <v>6.3E-2</v>
      </c>
      <c r="H6938" s="94">
        <v>1.9093018563357551E-2</v>
      </c>
      <c r="I6938" s="94">
        <v>4.1448190476190479E-2</v>
      </c>
    </row>
    <row r="6939" spans="1:9" s="97" customFormat="1" ht="11.25" customHeight="1" x14ac:dyDescent="0.25">
      <c r="A6939" s="77">
        <v>6933</v>
      </c>
      <c r="B6939" s="76" t="s">
        <v>4040</v>
      </c>
      <c r="C6939" s="98" t="s">
        <v>1607</v>
      </c>
      <c r="D6939" s="77" t="s">
        <v>1586</v>
      </c>
      <c r="E6939" s="76" t="s">
        <v>4937</v>
      </c>
      <c r="F6939" s="94" t="s">
        <v>1596</v>
      </c>
      <c r="G6939" s="94">
        <v>0.1</v>
      </c>
      <c r="H6939" s="94">
        <v>3.4518765133171918E-2</v>
      </c>
      <c r="I6939" s="94">
        <v>6.1814285714285711E-2</v>
      </c>
    </row>
    <row r="6940" spans="1:9" s="97" customFormat="1" ht="11.25" customHeight="1" x14ac:dyDescent="0.25">
      <c r="A6940" s="77">
        <v>6934</v>
      </c>
      <c r="B6940" s="76" t="s">
        <v>4039</v>
      </c>
      <c r="C6940" s="98" t="s">
        <v>1607</v>
      </c>
      <c r="D6940" s="77" t="s">
        <v>1586</v>
      </c>
      <c r="E6940" s="76" t="s">
        <v>4937</v>
      </c>
      <c r="F6940" s="94" t="s">
        <v>1596</v>
      </c>
      <c r="G6940" s="94">
        <v>0.25</v>
      </c>
      <c r="H6940" s="94">
        <v>0.13558313155770785</v>
      </c>
      <c r="I6940" s="94">
        <v>0.10800952380952379</v>
      </c>
    </row>
    <row r="6941" spans="1:9" s="97" customFormat="1" ht="11.25" customHeight="1" x14ac:dyDescent="0.25">
      <c r="A6941" s="77">
        <v>6935</v>
      </c>
      <c r="B6941" s="76" t="s">
        <v>4038</v>
      </c>
      <c r="C6941" s="98" t="s">
        <v>1607</v>
      </c>
      <c r="D6941" s="77" t="s">
        <v>1586</v>
      </c>
      <c r="E6941" s="76" t="s">
        <v>4937</v>
      </c>
      <c r="F6941" s="94" t="s">
        <v>1596</v>
      </c>
      <c r="G6941" s="94">
        <v>0.1</v>
      </c>
      <c r="H6941" s="94">
        <v>2.8399999999999998E-2</v>
      </c>
      <c r="I6941" s="94">
        <v>6.7590399999999995E-2</v>
      </c>
    </row>
    <row r="6942" spans="1:9" s="97" customFormat="1" ht="11.25" customHeight="1" x14ac:dyDescent="0.25">
      <c r="A6942" s="77">
        <v>6936</v>
      </c>
      <c r="B6942" s="76" t="s">
        <v>4037</v>
      </c>
      <c r="C6942" s="98" t="s">
        <v>1607</v>
      </c>
      <c r="D6942" s="77" t="s">
        <v>1586</v>
      </c>
      <c r="E6942" s="76" t="s">
        <v>4937</v>
      </c>
      <c r="F6942" s="94" t="s">
        <v>1596</v>
      </c>
      <c r="G6942" s="94">
        <v>0.16</v>
      </c>
      <c r="H6942" s="94">
        <v>3.6470944309927368E-3</v>
      </c>
      <c r="I6942" s="94">
        <v>0.14759714285714287</v>
      </c>
    </row>
    <row r="6943" spans="1:9" s="97" customFormat="1" ht="11.25" customHeight="1" x14ac:dyDescent="0.25">
      <c r="A6943" s="77">
        <v>6937</v>
      </c>
      <c r="B6943" s="76" t="s">
        <v>4036</v>
      </c>
      <c r="C6943" s="98" t="s">
        <v>1607</v>
      </c>
      <c r="D6943" s="77" t="s">
        <v>1586</v>
      </c>
      <c r="E6943" s="76" t="s">
        <v>7870</v>
      </c>
      <c r="F6943" s="94" t="s">
        <v>1596</v>
      </c>
      <c r="G6943" s="94">
        <v>0.25</v>
      </c>
      <c r="H6943" s="94">
        <v>4.94955609362389E-2</v>
      </c>
      <c r="I6943" s="94">
        <v>0.18927619047619046</v>
      </c>
    </row>
    <row r="6944" spans="1:9" s="97" customFormat="1" ht="11.25" customHeight="1" x14ac:dyDescent="0.25">
      <c r="A6944" s="77">
        <v>6938</v>
      </c>
      <c r="B6944" s="76" t="s">
        <v>4035</v>
      </c>
      <c r="C6944" s="98" t="s">
        <v>1607</v>
      </c>
      <c r="D6944" s="77" t="s">
        <v>1586</v>
      </c>
      <c r="E6944" s="76" t="s">
        <v>7879</v>
      </c>
      <c r="F6944" s="94" t="s">
        <v>1596</v>
      </c>
      <c r="G6944" s="94">
        <v>0.1</v>
      </c>
      <c r="H6944" s="94">
        <v>1.3872074253430186E-2</v>
      </c>
      <c r="I6944" s="94">
        <v>8.1304761904761907E-2</v>
      </c>
    </row>
    <row r="6945" spans="1:9" s="97" customFormat="1" ht="11.25" customHeight="1" x14ac:dyDescent="0.25">
      <c r="A6945" s="77">
        <v>6939</v>
      </c>
      <c r="B6945" s="76" t="s">
        <v>4034</v>
      </c>
      <c r="C6945" s="98" t="s">
        <v>1607</v>
      </c>
      <c r="D6945" s="77" t="s">
        <v>1586</v>
      </c>
      <c r="E6945" s="76" t="s">
        <v>7957</v>
      </c>
      <c r="F6945" s="94" t="s">
        <v>1596</v>
      </c>
      <c r="G6945" s="94">
        <v>0.1</v>
      </c>
      <c r="H6945" s="94">
        <v>5.8767150928167883E-3</v>
      </c>
      <c r="I6945" s="94">
        <v>8.8852380952380947E-2</v>
      </c>
    </row>
    <row r="6946" spans="1:9" s="97" customFormat="1" ht="11.25" customHeight="1" x14ac:dyDescent="0.25">
      <c r="A6946" s="77">
        <v>6940</v>
      </c>
      <c r="B6946" s="76" t="s">
        <v>4033</v>
      </c>
      <c r="C6946" s="98" t="s">
        <v>1607</v>
      </c>
      <c r="D6946" s="77" t="s">
        <v>1586</v>
      </c>
      <c r="E6946" s="76" t="s">
        <v>7957</v>
      </c>
      <c r="F6946" s="94" t="s">
        <v>1596</v>
      </c>
      <c r="G6946" s="94">
        <v>0.16</v>
      </c>
      <c r="H6946" s="94">
        <v>0.11808414043583537</v>
      </c>
      <c r="I6946" s="94">
        <v>3.9568571428571411E-2</v>
      </c>
    </row>
    <row r="6947" spans="1:9" s="97" customFormat="1" ht="11.25" customHeight="1" x14ac:dyDescent="0.25">
      <c r="A6947" s="77">
        <v>6941</v>
      </c>
      <c r="B6947" s="76" t="s">
        <v>4032</v>
      </c>
      <c r="C6947" s="98" t="s">
        <v>1607</v>
      </c>
      <c r="D6947" s="77" t="s">
        <v>1586</v>
      </c>
      <c r="E6947" s="76" t="s">
        <v>7870</v>
      </c>
      <c r="F6947" s="94" t="s">
        <v>1596</v>
      </c>
      <c r="G6947" s="94">
        <v>0.25</v>
      </c>
      <c r="H6947" s="94">
        <v>1.3800000000000002E-2</v>
      </c>
      <c r="I6947" s="94">
        <v>0.22297279999999997</v>
      </c>
    </row>
    <row r="6948" spans="1:9" s="97" customFormat="1" ht="11.25" customHeight="1" x14ac:dyDescent="0.25">
      <c r="A6948" s="77">
        <v>6942</v>
      </c>
      <c r="B6948" s="76" t="s">
        <v>4031</v>
      </c>
      <c r="C6948" s="98" t="s">
        <v>1607</v>
      </c>
      <c r="D6948" s="77" t="s">
        <v>1586</v>
      </c>
      <c r="E6948" s="76" t="s">
        <v>7902</v>
      </c>
      <c r="F6948" s="94" t="s">
        <v>1596</v>
      </c>
      <c r="G6948" s="94">
        <v>0.1</v>
      </c>
      <c r="H6948" s="94">
        <v>0.1</v>
      </c>
      <c r="I6948" s="94">
        <v>0</v>
      </c>
    </row>
    <row r="6949" spans="1:9" s="97" customFormat="1" ht="11.25" customHeight="1" x14ac:dyDescent="0.25">
      <c r="A6949" s="77">
        <v>6943</v>
      </c>
      <c r="B6949" s="76" t="s">
        <v>4030</v>
      </c>
      <c r="C6949" s="98" t="s">
        <v>1607</v>
      </c>
      <c r="D6949" s="77" t="s">
        <v>1586</v>
      </c>
      <c r="E6949" s="76" t="s">
        <v>7960</v>
      </c>
      <c r="F6949" s="94" t="s">
        <v>1596</v>
      </c>
      <c r="G6949" s="94">
        <v>0.1</v>
      </c>
      <c r="H6949" s="94">
        <v>6.6232849071832134E-2</v>
      </c>
      <c r="I6949" s="94">
        <v>3.1876190476190461E-2</v>
      </c>
    </row>
    <row r="6950" spans="1:9" s="97" customFormat="1" ht="11.25" customHeight="1" x14ac:dyDescent="0.25">
      <c r="A6950" s="77">
        <v>6944</v>
      </c>
      <c r="B6950" s="76" t="s">
        <v>4029</v>
      </c>
      <c r="C6950" s="98" t="s">
        <v>1607</v>
      </c>
      <c r="D6950" s="77" t="s">
        <v>1586</v>
      </c>
      <c r="E6950" s="76" t="s">
        <v>8002</v>
      </c>
      <c r="F6950" s="94" t="s">
        <v>1596</v>
      </c>
      <c r="G6950" s="94">
        <v>0.16</v>
      </c>
      <c r="H6950" s="94">
        <v>2.7628127522195321E-2</v>
      </c>
      <c r="I6950" s="94">
        <v>0.12495904761904762</v>
      </c>
    </row>
    <row r="6951" spans="1:9" s="97" customFormat="1" ht="11.25" customHeight="1" x14ac:dyDescent="0.25">
      <c r="A6951" s="77">
        <v>6945</v>
      </c>
      <c r="B6951" s="76" t="s">
        <v>4028</v>
      </c>
      <c r="C6951" s="98" t="s">
        <v>1607</v>
      </c>
      <c r="D6951" s="77" t="s">
        <v>1586</v>
      </c>
      <c r="E6951" s="76" t="s">
        <v>8002</v>
      </c>
      <c r="F6951" s="94" t="s">
        <v>1596</v>
      </c>
      <c r="G6951" s="94">
        <v>6.3E-2</v>
      </c>
      <c r="H6951" s="94">
        <v>1.7831920903954804E-2</v>
      </c>
      <c r="I6951" s="94">
        <v>4.2638666666666665E-2</v>
      </c>
    </row>
    <row r="6952" spans="1:9" s="97" customFormat="1" ht="11.25" customHeight="1" x14ac:dyDescent="0.25">
      <c r="A6952" s="77">
        <v>6946</v>
      </c>
      <c r="B6952" s="76" t="s">
        <v>4027</v>
      </c>
      <c r="C6952" s="98" t="s">
        <v>1607</v>
      </c>
      <c r="D6952" s="77" t="s">
        <v>1586</v>
      </c>
      <c r="E6952" s="76" t="s">
        <v>7870</v>
      </c>
      <c r="F6952" s="94" t="s">
        <v>1596</v>
      </c>
      <c r="G6952" s="94">
        <v>0.25</v>
      </c>
      <c r="H6952" s="94">
        <v>4.7175141242937854E-2</v>
      </c>
      <c r="I6952" s="94">
        <v>0.19146666666666667</v>
      </c>
    </row>
    <row r="6953" spans="1:9" s="97" customFormat="1" ht="11.25" customHeight="1" x14ac:dyDescent="0.25">
      <c r="A6953" s="77">
        <v>6947</v>
      </c>
      <c r="B6953" s="76" t="s">
        <v>4026</v>
      </c>
      <c r="C6953" s="98" t="s">
        <v>1607</v>
      </c>
      <c r="D6953" s="77" t="s">
        <v>1586</v>
      </c>
      <c r="E6953" s="76" t="s">
        <v>7870</v>
      </c>
      <c r="F6953" s="94" t="s">
        <v>1596</v>
      </c>
      <c r="G6953" s="94">
        <v>0.16</v>
      </c>
      <c r="H6953" s="94">
        <v>4.0899919289749793E-2</v>
      </c>
      <c r="I6953" s="94">
        <v>0.11243047619047621</v>
      </c>
    </row>
    <row r="6954" spans="1:9" s="97" customFormat="1" ht="11.25" customHeight="1" x14ac:dyDescent="0.25">
      <c r="A6954" s="77">
        <v>6948</v>
      </c>
      <c r="B6954" s="76" t="s">
        <v>4025</v>
      </c>
      <c r="C6954" s="98" t="s">
        <v>1607</v>
      </c>
      <c r="D6954" s="77" t="s">
        <v>1586</v>
      </c>
      <c r="E6954" s="76" t="s">
        <v>7870</v>
      </c>
      <c r="F6954" s="94" t="s">
        <v>1596</v>
      </c>
      <c r="G6954" s="94">
        <v>0.16</v>
      </c>
      <c r="H6954" s="94">
        <v>2.6387207425343017E-2</v>
      </c>
      <c r="I6954" s="94">
        <v>0.12613047619047621</v>
      </c>
    </row>
    <row r="6955" spans="1:9" s="97" customFormat="1" ht="11.25" customHeight="1" x14ac:dyDescent="0.25">
      <c r="A6955" s="77">
        <v>6949</v>
      </c>
      <c r="B6955" s="76" t="s">
        <v>4024</v>
      </c>
      <c r="C6955" s="98" t="s">
        <v>1607</v>
      </c>
      <c r="D6955" s="77" t="s">
        <v>1586</v>
      </c>
      <c r="E6955" s="76" t="s">
        <v>7870</v>
      </c>
      <c r="F6955" s="94" t="s">
        <v>1596</v>
      </c>
      <c r="G6955" s="94">
        <v>0.16</v>
      </c>
      <c r="H6955" s="94">
        <v>9.1353914447134792E-3</v>
      </c>
      <c r="I6955" s="94">
        <v>0.14241619047619045</v>
      </c>
    </row>
    <row r="6956" spans="1:9" s="97" customFormat="1" ht="11.25" customHeight="1" x14ac:dyDescent="0.25">
      <c r="A6956" s="77">
        <v>6950</v>
      </c>
      <c r="B6956" s="76" t="s">
        <v>4023</v>
      </c>
      <c r="C6956" s="98" t="s">
        <v>1607</v>
      </c>
      <c r="D6956" s="77" t="s">
        <v>1586</v>
      </c>
      <c r="E6956" s="76" t="s">
        <v>7870</v>
      </c>
      <c r="F6956" s="94" t="s">
        <v>1596</v>
      </c>
      <c r="G6956" s="94">
        <v>0.25</v>
      </c>
      <c r="H6956" s="94">
        <v>7.0016142050040352E-3</v>
      </c>
      <c r="I6956" s="94">
        <v>0.22939047619047617</v>
      </c>
    </row>
    <row r="6957" spans="1:9" s="97" customFormat="1" ht="11.25" customHeight="1" x14ac:dyDescent="0.25">
      <c r="A6957" s="77">
        <v>6951</v>
      </c>
      <c r="B6957" s="76" t="s">
        <v>4022</v>
      </c>
      <c r="C6957" s="98" t="s">
        <v>1607</v>
      </c>
      <c r="D6957" s="77" t="s">
        <v>1586</v>
      </c>
      <c r="E6957" s="76" t="s">
        <v>7879</v>
      </c>
      <c r="F6957" s="94" t="s">
        <v>1596</v>
      </c>
      <c r="G6957" s="94">
        <v>0.1</v>
      </c>
      <c r="H6957" s="94">
        <v>3.8967917675544798E-2</v>
      </c>
      <c r="I6957" s="94">
        <v>5.7614285714285708E-2</v>
      </c>
    </row>
    <row r="6958" spans="1:9" s="97" customFormat="1" ht="11.25" customHeight="1" x14ac:dyDescent="0.25">
      <c r="A6958" s="77">
        <v>6952</v>
      </c>
      <c r="B6958" s="76" t="s">
        <v>4020</v>
      </c>
      <c r="C6958" s="98" t="s">
        <v>1607</v>
      </c>
      <c r="D6958" s="77" t="s">
        <v>1586</v>
      </c>
      <c r="E6958" s="76" t="s">
        <v>7870</v>
      </c>
      <c r="F6958" s="94" t="s">
        <v>1596</v>
      </c>
      <c r="G6958" s="94">
        <v>0.25</v>
      </c>
      <c r="H6958" s="94">
        <v>1.085552865213882E-2</v>
      </c>
      <c r="I6958" s="94">
        <v>0.22575238095238095</v>
      </c>
    </row>
    <row r="6959" spans="1:9" s="97" customFormat="1" ht="11.25" customHeight="1" x14ac:dyDescent="0.25">
      <c r="A6959" s="77">
        <v>6953</v>
      </c>
      <c r="B6959" s="76" t="s">
        <v>4019</v>
      </c>
      <c r="C6959" s="98" t="s">
        <v>1607</v>
      </c>
      <c r="D6959" s="77" t="s">
        <v>1586</v>
      </c>
      <c r="E6959" s="76" t="s">
        <v>7870</v>
      </c>
      <c r="F6959" s="94" t="s">
        <v>1596</v>
      </c>
      <c r="G6959" s="94">
        <v>0.25</v>
      </c>
      <c r="H6959" s="94">
        <v>0.13034705407586764</v>
      </c>
      <c r="I6959" s="94">
        <v>0.11295238095238093</v>
      </c>
    </row>
    <row r="6960" spans="1:9" s="97" customFormat="1" ht="11.25" customHeight="1" x14ac:dyDescent="0.25">
      <c r="A6960" s="77">
        <v>6954</v>
      </c>
      <c r="B6960" s="76" t="s">
        <v>4018</v>
      </c>
      <c r="C6960" s="98" t="s">
        <v>1607</v>
      </c>
      <c r="D6960" s="77" t="s">
        <v>1586</v>
      </c>
      <c r="E6960" s="76" t="s">
        <v>8002</v>
      </c>
      <c r="F6960" s="94" t="s">
        <v>1596</v>
      </c>
      <c r="G6960" s="94">
        <v>0.25</v>
      </c>
      <c r="H6960" s="94">
        <v>5.2834947538337368E-2</v>
      </c>
      <c r="I6960" s="94">
        <v>0.18612380952380952</v>
      </c>
    </row>
    <row r="6961" spans="1:9" s="97" customFormat="1" ht="11.25" customHeight="1" x14ac:dyDescent="0.25">
      <c r="A6961" s="77">
        <v>6955</v>
      </c>
      <c r="B6961" s="76" t="s">
        <v>5200</v>
      </c>
      <c r="C6961" s="98" t="s">
        <v>1631</v>
      </c>
      <c r="D6961" s="77" t="s">
        <v>1586</v>
      </c>
      <c r="E6961" s="76" t="s">
        <v>7808</v>
      </c>
      <c r="F6961" s="94" t="s">
        <v>1596</v>
      </c>
      <c r="G6961" s="94">
        <v>0.16</v>
      </c>
      <c r="H6961" s="94">
        <v>1.910815173527038E-2</v>
      </c>
      <c r="I6961" s="94">
        <v>0.13300190476190474</v>
      </c>
    </row>
    <row r="6962" spans="1:9" s="97" customFormat="1" ht="11.25" customHeight="1" x14ac:dyDescent="0.25">
      <c r="A6962" s="77">
        <v>6956</v>
      </c>
      <c r="B6962" s="76" t="s">
        <v>1758</v>
      </c>
      <c r="C6962" s="98" t="s">
        <v>1631</v>
      </c>
      <c r="D6962" s="77" t="s">
        <v>1586</v>
      </c>
      <c r="E6962" s="76" t="s">
        <v>7800</v>
      </c>
      <c r="F6962" s="94" t="s">
        <v>1596</v>
      </c>
      <c r="G6962" s="94">
        <v>0.16</v>
      </c>
      <c r="H6962" s="94">
        <v>2.7179176755447943E-2</v>
      </c>
      <c r="I6962" s="94">
        <v>0.12538285714285713</v>
      </c>
    </row>
    <row r="6963" spans="1:9" s="97" customFormat="1" ht="11.25" customHeight="1" x14ac:dyDescent="0.25">
      <c r="A6963" s="77">
        <v>6957</v>
      </c>
      <c r="B6963" s="76" t="s">
        <v>4491</v>
      </c>
      <c r="C6963" s="98" t="s">
        <v>1611</v>
      </c>
      <c r="D6963" s="77" t="s">
        <v>1586</v>
      </c>
      <c r="E6963" s="76" t="s">
        <v>4454</v>
      </c>
      <c r="F6963" s="94" t="s">
        <v>1596</v>
      </c>
      <c r="G6963" s="94">
        <v>0.25</v>
      </c>
      <c r="H6963" s="94">
        <v>0.25</v>
      </c>
      <c r="I6963" s="94">
        <v>0</v>
      </c>
    </row>
    <row r="6964" spans="1:9" s="97" customFormat="1" ht="11.25" customHeight="1" x14ac:dyDescent="0.25">
      <c r="A6964" s="77">
        <v>6958</v>
      </c>
      <c r="B6964" s="76" t="s">
        <v>5199</v>
      </c>
      <c r="C6964" s="98" t="s">
        <v>1631</v>
      </c>
      <c r="D6964" s="77" t="s">
        <v>1586</v>
      </c>
      <c r="E6964" s="76" t="s">
        <v>7801</v>
      </c>
      <c r="F6964" s="94" t="s">
        <v>1596</v>
      </c>
      <c r="G6964" s="94">
        <v>6.3E-2</v>
      </c>
      <c r="H6964" s="94">
        <v>2.6251008878127525E-2</v>
      </c>
      <c r="I6964" s="94">
        <v>3.4691047619047614E-2</v>
      </c>
    </row>
    <row r="6965" spans="1:9" s="97" customFormat="1" ht="11.25" customHeight="1" x14ac:dyDescent="0.25">
      <c r="A6965" s="77">
        <v>6959</v>
      </c>
      <c r="B6965" s="76" t="s">
        <v>341</v>
      </c>
      <c r="C6965" s="98" t="s">
        <v>1631</v>
      </c>
      <c r="D6965" s="77" t="s">
        <v>1586</v>
      </c>
      <c r="E6965" s="76" t="s">
        <v>7897</v>
      </c>
      <c r="F6965" s="94" t="s">
        <v>1596</v>
      </c>
      <c r="G6965" s="94">
        <v>0.25</v>
      </c>
      <c r="H6965" s="94">
        <v>1.8361581920903956E-2</v>
      </c>
      <c r="I6965" s="94">
        <v>0.21866666666666665</v>
      </c>
    </row>
    <row r="6966" spans="1:9" s="97" customFormat="1" ht="11.25" customHeight="1" x14ac:dyDescent="0.25">
      <c r="A6966" s="77">
        <v>6960</v>
      </c>
      <c r="B6966" s="76" t="s">
        <v>4490</v>
      </c>
      <c r="C6966" s="98" t="s">
        <v>1611</v>
      </c>
      <c r="D6966" s="77" t="s">
        <v>1586</v>
      </c>
      <c r="E6966" s="76" t="s">
        <v>4454</v>
      </c>
      <c r="F6966" s="94" t="s">
        <v>1596</v>
      </c>
      <c r="G6966" s="94">
        <v>0.25</v>
      </c>
      <c r="H6966" s="94">
        <v>0.20986178369652947</v>
      </c>
      <c r="I6966" s="94">
        <v>3.7890476190476176E-2</v>
      </c>
    </row>
    <row r="6967" spans="1:9" s="97" customFormat="1" ht="11.25" customHeight="1" x14ac:dyDescent="0.25">
      <c r="A6967" s="77">
        <v>6961</v>
      </c>
      <c r="B6967" s="76" t="s">
        <v>5517</v>
      </c>
      <c r="C6967" s="98" t="s">
        <v>1633</v>
      </c>
      <c r="D6967" s="77" t="s">
        <v>1586</v>
      </c>
      <c r="E6967" s="76" t="s">
        <v>5516</v>
      </c>
      <c r="F6967" s="94" t="s">
        <v>1596</v>
      </c>
      <c r="G6967" s="94">
        <v>0.1</v>
      </c>
      <c r="H6967" s="94">
        <v>0.1</v>
      </c>
      <c r="I6967" s="94">
        <v>0</v>
      </c>
    </row>
    <row r="6968" spans="1:9" s="97" customFormat="1" ht="11.25" customHeight="1" x14ac:dyDescent="0.25">
      <c r="A6968" s="77">
        <v>6962</v>
      </c>
      <c r="B6968" s="76" t="s">
        <v>5198</v>
      </c>
      <c r="C6968" s="98" t="s">
        <v>1631</v>
      </c>
      <c r="D6968" s="77" t="s">
        <v>1586</v>
      </c>
      <c r="E6968" s="76" t="s">
        <v>5060</v>
      </c>
      <c r="F6968" s="94" t="s">
        <v>1596</v>
      </c>
      <c r="G6968" s="94">
        <v>6.3E-2</v>
      </c>
      <c r="H6968" s="94">
        <v>4.7921711057304275E-3</v>
      </c>
      <c r="I6968" s="94">
        <v>5.4948190476190477E-2</v>
      </c>
    </row>
    <row r="6969" spans="1:9" s="97" customFormat="1" ht="11.25" customHeight="1" x14ac:dyDescent="0.25">
      <c r="A6969" s="77">
        <v>6963</v>
      </c>
      <c r="B6969" s="76" t="s">
        <v>5197</v>
      </c>
      <c r="C6969" s="98" t="s">
        <v>1631</v>
      </c>
      <c r="D6969" s="77" t="s">
        <v>1586</v>
      </c>
      <c r="E6969" s="76" t="s">
        <v>8179</v>
      </c>
      <c r="F6969" s="94" t="s">
        <v>1596</v>
      </c>
      <c r="G6969" s="94">
        <v>0.25</v>
      </c>
      <c r="H6969" s="94">
        <v>0.10783393866020985</v>
      </c>
      <c r="I6969" s="94">
        <v>0.13420476190476188</v>
      </c>
    </row>
    <row r="6970" spans="1:9" s="97" customFormat="1" ht="11.25" customHeight="1" x14ac:dyDescent="0.25">
      <c r="A6970" s="77">
        <v>6964</v>
      </c>
      <c r="B6970" s="76" t="s">
        <v>8178</v>
      </c>
      <c r="C6970" s="98" t="s">
        <v>1611</v>
      </c>
      <c r="D6970" s="77" t="s">
        <v>1586</v>
      </c>
      <c r="E6970" s="76" t="s">
        <v>4454</v>
      </c>
      <c r="F6970" s="94" t="s">
        <v>1596</v>
      </c>
      <c r="G6970" s="94">
        <v>0.1</v>
      </c>
      <c r="H6970" s="94">
        <v>5.9999999999999991E-2</v>
      </c>
      <c r="I6970" s="94">
        <v>3.7760000000000002E-2</v>
      </c>
    </row>
    <row r="6971" spans="1:9" s="97" customFormat="1" ht="11.25" customHeight="1" x14ac:dyDescent="0.25">
      <c r="A6971" s="77">
        <v>6965</v>
      </c>
      <c r="B6971" s="76" t="s">
        <v>3542</v>
      </c>
      <c r="C6971" s="98" t="s">
        <v>1641</v>
      </c>
      <c r="D6971" s="77" t="s">
        <v>1586</v>
      </c>
      <c r="E6971" s="76" t="s">
        <v>8126</v>
      </c>
      <c r="F6971" s="94" t="s">
        <v>1596</v>
      </c>
      <c r="G6971" s="94">
        <v>0.25</v>
      </c>
      <c r="H6971" s="94">
        <v>6.4013317191283295E-2</v>
      </c>
      <c r="I6971" s="94">
        <v>0.17557142857142854</v>
      </c>
    </row>
    <row r="6972" spans="1:9" s="97" customFormat="1" ht="11.25" customHeight="1" x14ac:dyDescent="0.25">
      <c r="A6972" s="77">
        <v>6966</v>
      </c>
      <c r="B6972" s="76" t="s">
        <v>6016</v>
      </c>
      <c r="C6972" s="98" t="s">
        <v>1641</v>
      </c>
      <c r="D6972" s="77" t="s">
        <v>1586</v>
      </c>
      <c r="E6972" s="76" t="s">
        <v>318</v>
      </c>
      <c r="F6972" s="94" t="s">
        <v>1596</v>
      </c>
      <c r="G6972" s="94">
        <v>0.16</v>
      </c>
      <c r="H6972" s="94">
        <v>9.8668280871670715E-3</v>
      </c>
      <c r="I6972" s="94">
        <v>0.14172571428571429</v>
      </c>
    </row>
    <row r="6973" spans="1:9" s="97" customFormat="1" ht="11.25" customHeight="1" x14ac:dyDescent="0.25">
      <c r="A6973" s="77">
        <v>6967</v>
      </c>
      <c r="B6973" s="76" t="s">
        <v>532</v>
      </c>
      <c r="C6973" s="98" t="s">
        <v>1641</v>
      </c>
      <c r="D6973" s="77" t="s">
        <v>1586</v>
      </c>
      <c r="E6973" s="76" t="s">
        <v>8126</v>
      </c>
      <c r="F6973" s="94" t="s">
        <v>1596</v>
      </c>
      <c r="G6973" s="94">
        <v>0.1</v>
      </c>
      <c r="H6973" s="94">
        <v>6.7000000000000004E-2</v>
      </c>
      <c r="I6973" s="94">
        <v>3.1151999999999999E-2</v>
      </c>
    </row>
    <row r="6974" spans="1:9" s="97" customFormat="1" ht="11.25" customHeight="1" x14ac:dyDescent="0.25">
      <c r="A6974" s="77">
        <v>6968</v>
      </c>
      <c r="B6974" s="76" t="s">
        <v>4489</v>
      </c>
      <c r="C6974" s="98" t="s">
        <v>1611</v>
      </c>
      <c r="D6974" s="77" t="s">
        <v>1586</v>
      </c>
      <c r="E6974" s="76" t="s">
        <v>4454</v>
      </c>
      <c r="F6974" s="94" t="s">
        <v>1596</v>
      </c>
      <c r="G6974" s="94">
        <v>0.25</v>
      </c>
      <c r="H6974" s="94">
        <v>0.15328389830508474</v>
      </c>
      <c r="I6974" s="94">
        <v>9.1300000000000006E-2</v>
      </c>
    </row>
    <row r="6975" spans="1:9" s="97" customFormat="1" ht="11.25" customHeight="1" x14ac:dyDescent="0.25">
      <c r="A6975" s="77">
        <v>6969</v>
      </c>
      <c r="B6975" s="76" t="s">
        <v>349</v>
      </c>
      <c r="C6975" s="98" t="s">
        <v>1631</v>
      </c>
      <c r="D6975" s="77" t="s">
        <v>1586</v>
      </c>
      <c r="E6975" s="76" t="s">
        <v>7897</v>
      </c>
      <c r="F6975" s="94" t="s">
        <v>1596</v>
      </c>
      <c r="G6975" s="94">
        <v>0.1</v>
      </c>
      <c r="H6975" s="94">
        <v>5.8610774818401941E-2</v>
      </c>
      <c r="I6975" s="94">
        <v>3.9071428571428563E-2</v>
      </c>
    </row>
    <row r="6976" spans="1:9" s="97" customFormat="1" ht="11.25" customHeight="1" x14ac:dyDescent="0.25">
      <c r="A6976" s="77">
        <v>6970</v>
      </c>
      <c r="B6976" s="76" t="s">
        <v>5196</v>
      </c>
      <c r="C6976" s="98" t="s">
        <v>1631</v>
      </c>
      <c r="D6976" s="77" t="s">
        <v>1586</v>
      </c>
      <c r="E6976" s="76" t="s">
        <v>7897</v>
      </c>
      <c r="F6976" s="94" t="s">
        <v>1596</v>
      </c>
      <c r="G6976" s="94">
        <v>6.3E-2</v>
      </c>
      <c r="H6976" s="94">
        <v>5.0645682001614213E-2</v>
      </c>
      <c r="I6976" s="94">
        <v>1.1662476190476183E-2</v>
      </c>
    </row>
    <row r="6977" spans="1:9" s="97" customFormat="1" ht="11.25" customHeight="1" x14ac:dyDescent="0.25">
      <c r="A6977" s="77">
        <v>6971</v>
      </c>
      <c r="B6977" s="76" t="s">
        <v>4488</v>
      </c>
      <c r="C6977" s="98" t="s">
        <v>1611</v>
      </c>
      <c r="D6977" s="77" t="s">
        <v>1586</v>
      </c>
      <c r="E6977" s="76" t="s">
        <v>1296</v>
      </c>
      <c r="F6977" s="94" t="s">
        <v>1596</v>
      </c>
      <c r="G6977" s="94">
        <v>0.25</v>
      </c>
      <c r="H6977" s="94">
        <v>0.13932606941081516</v>
      </c>
      <c r="I6977" s="94">
        <v>0.10447619047619049</v>
      </c>
    </row>
    <row r="6978" spans="1:9" s="97" customFormat="1" ht="11.25" customHeight="1" x14ac:dyDescent="0.25">
      <c r="A6978" s="77">
        <v>6972</v>
      </c>
      <c r="B6978" s="76" t="s">
        <v>4487</v>
      </c>
      <c r="C6978" s="98" t="s">
        <v>1611</v>
      </c>
      <c r="D6978" s="77" t="s">
        <v>1586</v>
      </c>
      <c r="E6978" s="76" t="s">
        <v>1296</v>
      </c>
      <c r="F6978" s="94" t="s">
        <v>1596</v>
      </c>
      <c r="G6978" s="94">
        <v>0.16</v>
      </c>
      <c r="H6978" s="94">
        <v>6.2893462469733666E-2</v>
      </c>
      <c r="I6978" s="94">
        <v>9.1668571428571405E-2</v>
      </c>
    </row>
    <row r="6979" spans="1:9" s="97" customFormat="1" ht="11.25" customHeight="1" x14ac:dyDescent="0.25">
      <c r="A6979" s="77">
        <v>6973</v>
      </c>
      <c r="B6979" s="76" t="s">
        <v>4486</v>
      </c>
      <c r="C6979" s="98" t="s">
        <v>1611</v>
      </c>
      <c r="D6979" s="77" t="s">
        <v>1586</v>
      </c>
      <c r="E6979" s="76" t="s">
        <v>4454</v>
      </c>
      <c r="F6979" s="94" t="s">
        <v>1596</v>
      </c>
      <c r="G6979" s="94">
        <v>0.1</v>
      </c>
      <c r="H6979" s="94">
        <v>2.6029055690072644E-2</v>
      </c>
      <c r="I6979" s="94">
        <v>6.982857142857142E-2</v>
      </c>
    </row>
    <row r="6980" spans="1:9" s="97" customFormat="1" ht="11.25" customHeight="1" x14ac:dyDescent="0.25">
      <c r="A6980" s="77">
        <v>6974</v>
      </c>
      <c r="B6980" s="76" t="s">
        <v>5195</v>
      </c>
      <c r="C6980" s="98" t="s">
        <v>1631</v>
      </c>
      <c r="D6980" s="77" t="s">
        <v>1586</v>
      </c>
      <c r="E6980" s="76" t="s">
        <v>5060</v>
      </c>
      <c r="F6980" s="94" t="s">
        <v>1596</v>
      </c>
      <c r="G6980" s="94">
        <v>0.4</v>
      </c>
      <c r="H6980" s="94">
        <v>0.15860068603712671</v>
      </c>
      <c r="I6980" s="94">
        <v>0.22788095238095238</v>
      </c>
    </row>
    <row r="6981" spans="1:9" s="97" customFormat="1" ht="11.25" customHeight="1" x14ac:dyDescent="0.25">
      <c r="A6981" s="77">
        <v>6975</v>
      </c>
      <c r="B6981" s="76" t="s">
        <v>2274</v>
      </c>
      <c r="C6981" s="98" t="s">
        <v>1641</v>
      </c>
      <c r="D6981" s="77" t="s">
        <v>1586</v>
      </c>
      <c r="E6981" s="76" t="s">
        <v>8126</v>
      </c>
      <c r="F6981" s="94" t="s">
        <v>1596</v>
      </c>
      <c r="G6981" s="94">
        <v>0.1</v>
      </c>
      <c r="H6981" s="94">
        <v>3.1360976594027444E-2</v>
      </c>
      <c r="I6981" s="94">
        <v>6.4795238095238086E-2</v>
      </c>
    </row>
    <row r="6982" spans="1:9" s="97" customFormat="1" ht="11.25" customHeight="1" x14ac:dyDescent="0.25">
      <c r="A6982" s="77">
        <v>6976</v>
      </c>
      <c r="B6982" s="76" t="s">
        <v>2273</v>
      </c>
      <c r="C6982" s="98" t="s">
        <v>1641</v>
      </c>
      <c r="D6982" s="77" t="s">
        <v>1586</v>
      </c>
      <c r="E6982" s="76" t="s">
        <v>8126</v>
      </c>
      <c r="F6982" s="94" t="s">
        <v>1596</v>
      </c>
      <c r="G6982" s="94">
        <v>0.1</v>
      </c>
      <c r="H6982" s="94">
        <v>7.6876513317191281E-3</v>
      </c>
      <c r="I6982" s="94">
        <v>8.7142857142857133E-2</v>
      </c>
    </row>
    <row r="6983" spans="1:9" s="97" customFormat="1" ht="11.25" customHeight="1" x14ac:dyDescent="0.25">
      <c r="A6983" s="77">
        <v>6977</v>
      </c>
      <c r="B6983" s="76" t="s">
        <v>2272</v>
      </c>
      <c r="C6983" s="98" t="s">
        <v>1641</v>
      </c>
      <c r="D6983" s="77" t="s">
        <v>1586</v>
      </c>
      <c r="E6983" s="76" t="s">
        <v>8126</v>
      </c>
      <c r="F6983" s="94" t="s">
        <v>1596</v>
      </c>
      <c r="G6983" s="94">
        <v>0.25</v>
      </c>
      <c r="H6983" s="94">
        <v>0.14699999999999999</v>
      </c>
      <c r="I6983" s="94">
        <v>9.7231999999999999E-2</v>
      </c>
    </row>
    <row r="6984" spans="1:9" s="97" customFormat="1" ht="11.25" customHeight="1" x14ac:dyDescent="0.25">
      <c r="A6984" s="77">
        <v>6978</v>
      </c>
      <c r="B6984" s="76" t="s">
        <v>2271</v>
      </c>
      <c r="C6984" s="98" t="s">
        <v>1641</v>
      </c>
      <c r="D6984" s="77" t="s">
        <v>1586</v>
      </c>
      <c r="E6984" s="76" t="s">
        <v>8126</v>
      </c>
      <c r="F6984" s="94" t="s">
        <v>1596</v>
      </c>
      <c r="G6984" s="94">
        <v>6.3E-2</v>
      </c>
      <c r="H6984" s="94">
        <v>3.9169999999999996E-2</v>
      </c>
      <c r="I6984" s="94">
        <v>2.2495520000000001E-2</v>
      </c>
    </row>
    <row r="6985" spans="1:9" s="97" customFormat="1" ht="11.25" customHeight="1" x14ac:dyDescent="0.25">
      <c r="A6985" s="77">
        <v>6979</v>
      </c>
      <c r="B6985" s="76" t="s">
        <v>2270</v>
      </c>
      <c r="C6985" s="98" t="s">
        <v>1641</v>
      </c>
      <c r="D6985" s="77" t="s">
        <v>1586</v>
      </c>
      <c r="E6985" s="76" t="s">
        <v>8126</v>
      </c>
      <c r="F6985" s="94" t="s">
        <v>1596</v>
      </c>
      <c r="G6985" s="94">
        <v>0.25</v>
      </c>
      <c r="H6985" s="94">
        <v>7.0964487489911215E-2</v>
      </c>
      <c r="I6985" s="94">
        <v>0.16900952380952378</v>
      </c>
    </row>
    <row r="6986" spans="1:9" s="97" customFormat="1" ht="11.25" customHeight="1" x14ac:dyDescent="0.25">
      <c r="A6986" s="77">
        <v>6980</v>
      </c>
      <c r="B6986" s="76" t="s">
        <v>2269</v>
      </c>
      <c r="C6986" s="98" t="s">
        <v>1641</v>
      </c>
      <c r="D6986" s="77" t="s">
        <v>1586</v>
      </c>
      <c r="E6986" s="76" t="s">
        <v>8126</v>
      </c>
      <c r="F6986" s="94" t="s">
        <v>1596</v>
      </c>
      <c r="G6986" s="94">
        <v>0.16</v>
      </c>
      <c r="H6986" s="94">
        <v>1.9789144471347862E-2</v>
      </c>
      <c r="I6986" s="94">
        <v>0.1323590476190476</v>
      </c>
    </row>
    <row r="6987" spans="1:9" s="97" customFormat="1" ht="11.25" customHeight="1" x14ac:dyDescent="0.25">
      <c r="A6987" s="77">
        <v>6981</v>
      </c>
      <c r="B6987" s="76" t="s">
        <v>4485</v>
      </c>
      <c r="C6987" s="98" t="s">
        <v>1611</v>
      </c>
      <c r="D6987" s="77" t="s">
        <v>1586</v>
      </c>
      <c r="E6987" s="76" t="s">
        <v>4454</v>
      </c>
      <c r="F6987" s="94" t="s">
        <v>1596</v>
      </c>
      <c r="G6987" s="94">
        <v>0.25</v>
      </c>
      <c r="H6987" s="94">
        <v>0.13483656174334141</v>
      </c>
      <c r="I6987" s="94">
        <v>0.10871428571428571</v>
      </c>
    </row>
    <row r="6988" spans="1:9" s="97" customFormat="1" ht="11.25" customHeight="1" x14ac:dyDescent="0.25">
      <c r="A6988" s="77">
        <v>6982</v>
      </c>
      <c r="B6988" s="76" t="s">
        <v>4484</v>
      </c>
      <c r="C6988" s="98" t="s">
        <v>1611</v>
      </c>
      <c r="D6988" s="77" t="s">
        <v>1586</v>
      </c>
      <c r="E6988" s="76" t="s">
        <v>4454</v>
      </c>
      <c r="F6988" s="94" t="s">
        <v>1596</v>
      </c>
      <c r="G6988" s="94">
        <v>0.1</v>
      </c>
      <c r="H6988" s="94">
        <v>1.0290556900726392E-2</v>
      </c>
      <c r="I6988" s="94">
        <v>8.4685714285714281E-2</v>
      </c>
    </row>
    <row r="6989" spans="1:9" s="97" customFormat="1" ht="11.25" customHeight="1" x14ac:dyDescent="0.25">
      <c r="A6989" s="77">
        <v>6983</v>
      </c>
      <c r="B6989" s="76" t="s">
        <v>3547</v>
      </c>
      <c r="C6989" s="98" t="s">
        <v>1641</v>
      </c>
      <c r="D6989" s="77" t="s">
        <v>1586</v>
      </c>
      <c r="E6989" s="76" t="s">
        <v>8126</v>
      </c>
      <c r="F6989" s="94" t="s">
        <v>1596</v>
      </c>
      <c r="G6989" s="94">
        <v>0.16</v>
      </c>
      <c r="H6989" s="94">
        <v>1.7483857949959648E-2</v>
      </c>
      <c r="I6989" s="94">
        <v>0.13453523809523807</v>
      </c>
    </row>
    <row r="6990" spans="1:9" s="97" customFormat="1" ht="11.25" customHeight="1" x14ac:dyDescent="0.25">
      <c r="A6990" s="77">
        <v>6984</v>
      </c>
      <c r="B6990" s="76" t="s">
        <v>4483</v>
      </c>
      <c r="C6990" s="98" t="s">
        <v>1611</v>
      </c>
      <c r="D6990" s="77" t="s">
        <v>1586</v>
      </c>
      <c r="E6990" s="76" t="s">
        <v>4454</v>
      </c>
      <c r="F6990" s="94" t="s">
        <v>1596</v>
      </c>
      <c r="G6990" s="94">
        <v>0.315</v>
      </c>
      <c r="H6990" s="94">
        <v>9.5621468926553668E-2</v>
      </c>
      <c r="I6990" s="94">
        <v>0.2070933333333333</v>
      </c>
    </row>
    <row r="6991" spans="1:9" s="97" customFormat="1" ht="11.25" customHeight="1" x14ac:dyDescent="0.25">
      <c r="A6991" s="77">
        <v>6985</v>
      </c>
      <c r="B6991" s="76" t="s">
        <v>4482</v>
      </c>
      <c r="C6991" s="98" t="s">
        <v>1611</v>
      </c>
      <c r="D6991" s="77" t="s">
        <v>1586</v>
      </c>
      <c r="E6991" s="76" t="s">
        <v>4454</v>
      </c>
      <c r="F6991" s="94" t="s">
        <v>1596</v>
      </c>
      <c r="G6991" s="94">
        <v>0.25</v>
      </c>
      <c r="H6991" s="94">
        <v>9.932909604519774E-2</v>
      </c>
      <c r="I6991" s="94">
        <v>0.14223333333333335</v>
      </c>
    </row>
    <row r="6992" spans="1:9" s="97" customFormat="1" ht="11.25" customHeight="1" x14ac:dyDescent="0.25">
      <c r="A6992" s="77">
        <v>6986</v>
      </c>
      <c r="B6992" s="76" t="s">
        <v>2208</v>
      </c>
      <c r="C6992" s="98" t="s">
        <v>1641</v>
      </c>
      <c r="D6992" s="77" t="s">
        <v>1586</v>
      </c>
      <c r="E6992" s="76" t="s">
        <v>8126</v>
      </c>
      <c r="F6992" s="94" t="s">
        <v>1596</v>
      </c>
      <c r="G6992" s="94">
        <v>0.25</v>
      </c>
      <c r="H6992" s="94">
        <v>2.5000000000000001E-2</v>
      </c>
      <c r="I6992" s="94">
        <v>0.21239999999999998</v>
      </c>
    </row>
    <row r="6993" spans="1:9" s="97" customFormat="1" ht="11.25" customHeight="1" x14ac:dyDescent="0.25">
      <c r="A6993" s="77">
        <v>6987</v>
      </c>
      <c r="B6993" s="76" t="s">
        <v>4481</v>
      </c>
      <c r="C6993" s="98" t="s">
        <v>1611</v>
      </c>
      <c r="D6993" s="77" t="s">
        <v>1586</v>
      </c>
      <c r="E6993" s="76" t="s">
        <v>4454</v>
      </c>
      <c r="F6993" s="94" t="s">
        <v>1596</v>
      </c>
      <c r="G6993" s="94">
        <v>0.1</v>
      </c>
      <c r="H6993" s="94">
        <v>7.394572235673931E-2</v>
      </c>
      <c r="I6993" s="94">
        <v>2.459523809523809E-2</v>
      </c>
    </row>
    <row r="6994" spans="1:9" s="97" customFormat="1" ht="11.25" customHeight="1" x14ac:dyDescent="0.25">
      <c r="A6994" s="77">
        <v>6988</v>
      </c>
      <c r="B6994" s="76" t="s">
        <v>4480</v>
      </c>
      <c r="C6994" s="98" t="s">
        <v>1611</v>
      </c>
      <c r="D6994" s="77" t="s">
        <v>1586</v>
      </c>
      <c r="E6994" s="76" t="s">
        <v>4454</v>
      </c>
      <c r="F6994" s="94" t="s">
        <v>1596</v>
      </c>
      <c r="G6994" s="94">
        <v>0.4</v>
      </c>
      <c r="H6994" s="94">
        <v>6.9854721549636803E-2</v>
      </c>
      <c r="I6994" s="94">
        <v>0.31165714285714285</v>
      </c>
    </row>
    <row r="6995" spans="1:9" s="97" customFormat="1" ht="11.25" customHeight="1" x14ac:dyDescent="0.25">
      <c r="A6995" s="77">
        <v>6989</v>
      </c>
      <c r="B6995" s="76" t="s">
        <v>3546</v>
      </c>
      <c r="C6995" s="98" t="s">
        <v>1641</v>
      </c>
      <c r="D6995" s="77" t="s">
        <v>1586</v>
      </c>
      <c r="E6995" s="76" t="s">
        <v>8126</v>
      </c>
      <c r="F6995" s="94" t="s">
        <v>1596</v>
      </c>
      <c r="G6995" s="94">
        <v>6.3E-2</v>
      </c>
      <c r="H6995" s="94">
        <v>3.8993139628732847E-3</v>
      </c>
      <c r="I6995" s="94">
        <v>5.5791047619047615E-2</v>
      </c>
    </row>
    <row r="6996" spans="1:9" s="97" customFormat="1" ht="11.25" customHeight="1" x14ac:dyDescent="0.25">
      <c r="A6996" s="77">
        <v>6990</v>
      </c>
      <c r="B6996" s="76" t="s">
        <v>3545</v>
      </c>
      <c r="C6996" s="98" t="s">
        <v>1641</v>
      </c>
      <c r="D6996" s="77" t="s">
        <v>1586</v>
      </c>
      <c r="E6996" s="76" t="s">
        <v>8126</v>
      </c>
      <c r="F6996" s="94" t="s">
        <v>1596</v>
      </c>
      <c r="G6996" s="94">
        <v>0.1</v>
      </c>
      <c r="H6996" s="94">
        <v>2.312853107344633E-2</v>
      </c>
      <c r="I6996" s="94">
        <v>7.2566666666666668E-2</v>
      </c>
    </row>
    <row r="6997" spans="1:9" s="97" customFormat="1" ht="11.25" customHeight="1" x14ac:dyDescent="0.25">
      <c r="A6997" s="77">
        <v>6991</v>
      </c>
      <c r="B6997" s="76" t="s">
        <v>4479</v>
      </c>
      <c r="C6997" s="98" t="s">
        <v>1611</v>
      </c>
      <c r="D6997" s="77" t="s">
        <v>1586</v>
      </c>
      <c r="E6997" s="76" t="s">
        <v>4454</v>
      </c>
      <c r="F6997" s="94" t="s">
        <v>1596</v>
      </c>
      <c r="G6997" s="94">
        <v>0.25</v>
      </c>
      <c r="H6997" s="94">
        <v>0.23950766747376917</v>
      </c>
      <c r="I6997" s="94">
        <v>9.9047619047618989E-3</v>
      </c>
    </row>
    <row r="6998" spans="1:9" s="97" customFormat="1" ht="11.25" customHeight="1" x14ac:dyDescent="0.25">
      <c r="A6998" s="77">
        <v>6992</v>
      </c>
      <c r="B6998" s="76" t="s">
        <v>3544</v>
      </c>
      <c r="C6998" s="98" t="s">
        <v>1641</v>
      </c>
      <c r="D6998" s="77" t="s">
        <v>1586</v>
      </c>
      <c r="E6998" s="76" t="s">
        <v>8126</v>
      </c>
      <c r="F6998" s="94" t="s">
        <v>1596</v>
      </c>
      <c r="G6998" s="94">
        <v>0.25</v>
      </c>
      <c r="H6998" s="94">
        <v>3.0473163841807909E-2</v>
      </c>
      <c r="I6998" s="94">
        <v>0.20723333333333332</v>
      </c>
    </row>
    <row r="6999" spans="1:9" s="97" customFormat="1" ht="11.25" customHeight="1" x14ac:dyDescent="0.25">
      <c r="A6999" s="77">
        <v>6993</v>
      </c>
      <c r="B6999" s="76" t="s">
        <v>4478</v>
      </c>
      <c r="C6999" s="98" t="s">
        <v>1611</v>
      </c>
      <c r="D6999" s="77" t="s">
        <v>1586</v>
      </c>
      <c r="E6999" s="76" t="s">
        <v>4454</v>
      </c>
      <c r="F6999" s="94" t="s">
        <v>1596</v>
      </c>
      <c r="G6999" s="94">
        <v>0.25</v>
      </c>
      <c r="H6999" s="94">
        <v>0.11141545601291364</v>
      </c>
      <c r="I6999" s="94">
        <v>0.13082380952380954</v>
      </c>
    </row>
    <row r="7000" spans="1:9" s="97" customFormat="1" ht="11.25" customHeight="1" x14ac:dyDescent="0.25">
      <c r="A7000" s="77">
        <v>6994</v>
      </c>
      <c r="B7000" s="76" t="s">
        <v>2009</v>
      </c>
      <c r="C7000" s="98" t="s">
        <v>1641</v>
      </c>
      <c r="D7000" s="77" t="s">
        <v>1586</v>
      </c>
      <c r="E7000" s="76" t="s">
        <v>8126</v>
      </c>
      <c r="F7000" s="94" t="s">
        <v>1596</v>
      </c>
      <c r="G7000" s="94">
        <v>0.25</v>
      </c>
      <c r="H7000" s="94">
        <v>1.4573244552058114E-2</v>
      </c>
      <c r="I7000" s="94">
        <v>0.22224285714285713</v>
      </c>
    </row>
    <row r="7001" spans="1:9" s="97" customFormat="1" ht="11.25" customHeight="1" x14ac:dyDescent="0.25">
      <c r="A7001" s="77">
        <v>6995</v>
      </c>
      <c r="B7001" s="76" t="s">
        <v>2278</v>
      </c>
      <c r="C7001" s="98" t="s">
        <v>1641</v>
      </c>
      <c r="D7001" s="77" t="s">
        <v>1586</v>
      </c>
      <c r="E7001" s="76" t="s">
        <v>8126</v>
      </c>
      <c r="F7001" s="94" t="s">
        <v>1596</v>
      </c>
      <c r="G7001" s="94">
        <v>0.1</v>
      </c>
      <c r="H7001" s="94">
        <v>7.0000000000000007E-2</v>
      </c>
      <c r="I7001" s="94">
        <v>2.8320000000000001E-2</v>
      </c>
    </row>
    <row r="7002" spans="1:9" s="97" customFormat="1" ht="11.25" customHeight="1" x14ac:dyDescent="0.25">
      <c r="A7002" s="77">
        <v>6996</v>
      </c>
      <c r="B7002" s="76" t="s">
        <v>4477</v>
      </c>
      <c r="C7002" s="98" t="s">
        <v>1611</v>
      </c>
      <c r="D7002" s="77" t="s">
        <v>1586</v>
      </c>
      <c r="E7002" s="76" t="s">
        <v>4454</v>
      </c>
      <c r="F7002" s="94" t="s">
        <v>1596</v>
      </c>
      <c r="G7002" s="94">
        <v>0.1</v>
      </c>
      <c r="H7002" s="94">
        <v>5.9999999999999991E-2</v>
      </c>
      <c r="I7002" s="94">
        <v>3.7760000000000002E-2</v>
      </c>
    </row>
    <row r="7003" spans="1:9" s="97" customFormat="1" ht="11.25" customHeight="1" x14ac:dyDescent="0.25">
      <c r="A7003" s="77">
        <v>6997</v>
      </c>
      <c r="B7003" s="76" t="s">
        <v>4476</v>
      </c>
      <c r="C7003" s="98" t="s">
        <v>1611</v>
      </c>
      <c r="D7003" s="77" t="s">
        <v>1586</v>
      </c>
      <c r="E7003" s="76" t="s">
        <v>1296</v>
      </c>
      <c r="F7003" s="94" t="s">
        <v>1596</v>
      </c>
      <c r="G7003" s="94">
        <v>0.25</v>
      </c>
      <c r="H7003" s="94">
        <v>6.5884786117836963E-2</v>
      </c>
      <c r="I7003" s="94">
        <v>0.17380476190476191</v>
      </c>
    </row>
    <row r="7004" spans="1:9" s="97" customFormat="1" ht="11.25" customHeight="1" x14ac:dyDescent="0.25">
      <c r="A7004" s="77">
        <v>6998</v>
      </c>
      <c r="B7004" s="76" t="s">
        <v>4475</v>
      </c>
      <c r="C7004" s="98" t="s">
        <v>1611</v>
      </c>
      <c r="D7004" s="77" t="s">
        <v>1586</v>
      </c>
      <c r="E7004" s="76" t="s">
        <v>1296</v>
      </c>
      <c r="F7004" s="94" t="s">
        <v>1596</v>
      </c>
      <c r="G7004" s="94">
        <v>0.16</v>
      </c>
      <c r="H7004" s="94">
        <v>0.13916969330104925</v>
      </c>
      <c r="I7004" s="94">
        <v>1.9663809523809507E-2</v>
      </c>
    </row>
    <row r="7005" spans="1:9" s="97" customFormat="1" ht="11.25" customHeight="1" x14ac:dyDescent="0.25">
      <c r="A7005" s="77">
        <v>6999</v>
      </c>
      <c r="B7005" s="76" t="s">
        <v>4474</v>
      </c>
      <c r="C7005" s="98" t="s">
        <v>1611</v>
      </c>
      <c r="D7005" s="77" t="s">
        <v>1586</v>
      </c>
      <c r="E7005" s="76" t="s">
        <v>4454</v>
      </c>
      <c r="F7005" s="94" t="s">
        <v>1596</v>
      </c>
      <c r="G7005" s="94">
        <v>0.1</v>
      </c>
      <c r="H7005" s="94">
        <v>2.170096852300242E-2</v>
      </c>
      <c r="I7005" s="94">
        <v>7.391428571428571E-2</v>
      </c>
    </row>
    <row r="7006" spans="1:9" s="97" customFormat="1" ht="11.25" customHeight="1" x14ac:dyDescent="0.25">
      <c r="A7006" s="77">
        <v>7000</v>
      </c>
      <c r="B7006" s="76" t="s">
        <v>8177</v>
      </c>
      <c r="C7006" s="98" t="s">
        <v>1714</v>
      </c>
      <c r="D7006" s="77" t="s">
        <v>1586</v>
      </c>
      <c r="E7006" s="76" t="s">
        <v>7790</v>
      </c>
      <c r="F7006" s="94" t="s">
        <v>1596</v>
      </c>
      <c r="G7006" s="94">
        <v>0.4</v>
      </c>
      <c r="H7006" s="94">
        <v>0.254</v>
      </c>
      <c r="I7006" s="94">
        <v>0.13782399999999997</v>
      </c>
    </row>
    <row r="7007" spans="1:9" s="97" customFormat="1" ht="11.25" customHeight="1" x14ac:dyDescent="0.25">
      <c r="A7007" s="77">
        <v>7001</v>
      </c>
      <c r="B7007" s="76" t="s">
        <v>8176</v>
      </c>
      <c r="C7007" s="98" t="s">
        <v>1714</v>
      </c>
      <c r="D7007" s="77" t="s">
        <v>1586</v>
      </c>
      <c r="E7007" s="76" t="s">
        <v>8090</v>
      </c>
      <c r="F7007" s="94" t="s">
        <v>1596</v>
      </c>
      <c r="G7007" s="94">
        <v>6.3E-2</v>
      </c>
      <c r="H7007" s="94">
        <v>1.2051049233252623E-2</v>
      </c>
      <c r="I7007" s="94">
        <v>4.809580952380952E-2</v>
      </c>
    </row>
    <row r="7008" spans="1:9" s="97" customFormat="1" ht="11.25" customHeight="1" x14ac:dyDescent="0.25">
      <c r="A7008" s="77">
        <v>7002</v>
      </c>
      <c r="B7008" s="76" t="s">
        <v>1791</v>
      </c>
      <c r="C7008" s="98" t="s">
        <v>1631</v>
      </c>
      <c r="D7008" s="77" t="s">
        <v>1586</v>
      </c>
      <c r="E7008" s="76" t="s">
        <v>7621</v>
      </c>
      <c r="F7008" s="94" t="s">
        <v>1596</v>
      </c>
      <c r="G7008" s="94">
        <v>0.04</v>
      </c>
      <c r="H7008" s="94">
        <v>2.3200000000000002E-2</v>
      </c>
      <c r="I7008" s="94">
        <v>1.5859199999999997E-2</v>
      </c>
    </row>
    <row r="7009" spans="1:9" s="97" customFormat="1" ht="11.25" customHeight="1" x14ac:dyDescent="0.25">
      <c r="A7009" s="77">
        <v>7003</v>
      </c>
      <c r="B7009" s="76" t="s">
        <v>2332</v>
      </c>
      <c r="C7009" s="98" t="s">
        <v>1631</v>
      </c>
      <c r="D7009" s="77" t="s">
        <v>1586</v>
      </c>
      <c r="E7009" s="76" t="s">
        <v>8175</v>
      </c>
      <c r="F7009" s="94" t="s">
        <v>1596</v>
      </c>
      <c r="G7009" s="94">
        <v>6.3E-2</v>
      </c>
      <c r="H7009" s="94">
        <v>6.3E-2</v>
      </c>
      <c r="I7009" s="94">
        <v>0</v>
      </c>
    </row>
    <row r="7010" spans="1:9" s="97" customFormat="1" ht="11.25" customHeight="1" x14ac:dyDescent="0.25">
      <c r="A7010" s="77">
        <v>7004</v>
      </c>
      <c r="B7010" s="76" t="s">
        <v>5194</v>
      </c>
      <c r="C7010" s="98" t="s">
        <v>1631</v>
      </c>
      <c r="D7010" s="77" t="s">
        <v>1586</v>
      </c>
      <c r="E7010" s="76" t="s">
        <v>7613</v>
      </c>
      <c r="F7010" s="94" t="s">
        <v>1596</v>
      </c>
      <c r="G7010" s="94">
        <v>6.3E-2</v>
      </c>
      <c r="H7010" s="94">
        <v>6.3E-2</v>
      </c>
      <c r="I7010" s="94">
        <v>0</v>
      </c>
    </row>
    <row r="7011" spans="1:9" s="97" customFormat="1" ht="11.25" customHeight="1" x14ac:dyDescent="0.25">
      <c r="A7011" s="77">
        <v>7005</v>
      </c>
      <c r="B7011" s="76" t="s">
        <v>5193</v>
      </c>
      <c r="C7011" s="98" t="s">
        <v>1631</v>
      </c>
      <c r="D7011" s="77" t="s">
        <v>1586</v>
      </c>
      <c r="E7011" s="76" t="s">
        <v>5060</v>
      </c>
      <c r="F7011" s="94" t="s">
        <v>1596</v>
      </c>
      <c r="G7011" s="94">
        <v>0.1</v>
      </c>
      <c r="H7011" s="94">
        <v>8.3429176755447934E-2</v>
      </c>
      <c r="I7011" s="94">
        <v>1.5642857142857142E-2</v>
      </c>
    </row>
    <row r="7012" spans="1:9" s="97" customFormat="1" ht="11.25" customHeight="1" x14ac:dyDescent="0.25">
      <c r="A7012" s="77">
        <v>7006</v>
      </c>
      <c r="B7012" s="76" t="s">
        <v>8174</v>
      </c>
      <c r="C7012" s="98" t="s">
        <v>1701</v>
      </c>
      <c r="D7012" s="77" t="s">
        <v>1586</v>
      </c>
      <c r="E7012" s="76" t="s">
        <v>8007</v>
      </c>
      <c r="F7012" s="94" t="s">
        <v>1596</v>
      </c>
      <c r="G7012" s="94">
        <v>0.1</v>
      </c>
      <c r="H7012" s="94">
        <v>6.0999999999999999E-2</v>
      </c>
      <c r="I7012" s="94">
        <v>3.6815999999999995E-2</v>
      </c>
    </row>
    <row r="7013" spans="1:9" s="97" customFormat="1" ht="11.25" customHeight="1" x14ac:dyDescent="0.25">
      <c r="A7013" s="77">
        <v>7007</v>
      </c>
      <c r="B7013" s="76" t="s">
        <v>8173</v>
      </c>
      <c r="C7013" s="98" t="s">
        <v>1701</v>
      </c>
      <c r="D7013" s="77" t="s">
        <v>1586</v>
      </c>
      <c r="E7013" s="76" t="s">
        <v>7838</v>
      </c>
      <c r="F7013" s="94" t="s">
        <v>1596</v>
      </c>
      <c r="G7013" s="94">
        <v>0.16</v>
      </c>
      <c r="H7013" s="94">
        <v>3.860472154963681E-2</v>
      </c>
      <c r="I7013" s="94">
        <v>0.11459714285714284</v>
      </c>
    </row>
    <row r="7014" spans="1:9" s="97" customFormat="1" ht="11.25" customHeight="1" x14ac:dyDescent="0.25">
      <c r="A7014" s="77">
        <v>7008</v>
      </c>
      <c r="B7014" s="76" t="s">
        <v>8172</v>
      </c>
      <c r="C7014" s="98" t="s">
        <v>1701</v>
      </c>
      <c r="D7014" s="77" t="s">
        <v>1586</v>
      </c>
      <c r="E7014" s="76" t="s">
        <v>7838</v>
      </c>
      <c r="F7014" s="94" t="s">
        <v>1596</v>
      </c>
      <c r="G7014" s="94">
        <v>0.1</v>
      </c>
      <c r="H7014" s="94">
        <v>8.0861581920903969E-3</v>
      </c>
      <c r="I7014" s="94">
        <v>8.6766666666666672E-2</v>
      </c>
    </row>
    <row r="7015" spans="1:9" s="97" customFormat="1" ht="11.25" customHeight="1" x14ac:dyDescent="0.25">
      <c r="A7015" s="77">
        <v>7009</v>
      </c>
      <c r="B7015" s="76" t="s">
        <v>8171</v>
      </c>
      <c r="C7015" s="98" t="s">
        <v>1701</v>
      </c>
      <c r="D7015" s="77" t="s">
        <v>1586</v>
      </c>
      <c r="E7015" s="76" t="s">
        <v>7838</v>
      </c>
      <c r="F7015" s="94" t="s">
        <v>1596</v>
      </c>
      <c r="G7015" s="94">
        <v>6.3E-2</v>
      </c>
      <c r="H7015" s="94">
        <v>1.6757465698143667E-2</v>
      </c>
      <c r="I7015" s="94">
        <v>4.3652952380952376E-2</v>
      </c>
    </row>
    <row r="7016" spans="1:9" s="97" customFormat="1" ht="11.25" customHeight="1" x14ac:dyDescent="0.25">
      <c r="A7016" s="77">
        <v>7010</v>
      </c>
      <c r="B7016" s="76" t="s">
        <v>8170</v>
      </c>
      <c r="C7016" s="98" t="s">
        <v>1701</v>
      </c>
      <c r="D7016" s="77" t="s">
        <v>1586</v>
      </c>
      <c r="E7016" s="76" t="s">
        <v>7838</v>
      </c>
      <c r="F7016" s="94" t="s">
        <v>1596</v>
      </c>
      <c r="G7016" s="94">
        <v>0.1</v>
      </c>
      <c r="H7016" s="94">
        <v>3.4770984665052462E-2</v>
      </c>
      <c r="I7016" s="94">
        <v>6.1576190476190486E-2</v>
      </c>
    </row>
    <row r="7017" spans="1:9" s="97" customFormat="1" ht="11.25" customHeight="1" x14ac:dyDescent="0.25">
      <c r="A7017" s="77">
        <v>7011</v>
      </c>
      <c r="B7017" s="76" t="s">
        <v>8169</v>
      </c>
      <c r="C7017" s="98" t="s">
        <v>1701</v>
      </c>
      <c r="D7017" s="77" t="s">
        <v>1586</v>
      </c>
      <c r="E7017" s="76" t="s">
        <v>7803</v>
      </c>
      <c r="F7017" s="94" t="s">
        <v>1596</v>
      </c>
      <c r="G7017" s="94">
        <v>0.1</v>
      </c>
      <c r="H7017" s="94">
        <v>3.1466908797417273E-2</v>
      </c>
      <c r="I7017" s="94">
        <v>6.4695238095238083E-2</v>
      </c>
    </row>
    <row r="7018" spans="1:9" s="97" customFormat="1" ht="11.25" customHeight="1" x14ac:dyDescent="0.25">
      <c r="A7018" s="77">
        <v>7012</v>
      </c>
      <c r="B7018" s="76" t="s">
        <v>8168</v>
      </c>
      <c r="C7018" s="98" t="s">
        <v>1701</v>
      </c>
      <c r="D7018" s="77" t="s">
        <v>1586</v>
      </c>
      <c r="E7018" s="76" t="s">
        <v>8007</v>
      </c>
      <c r="F7018" s="94" t="s">
        <v>1596</v>
      </c>
      <c r="G7018" s="94">
        <v>0.16</v>
      </c>
      <c r="H7018" s="94">
        <v>2.3693502824858759E-2</v>
      </c>
      <c r="I7018" s="94">
        <v>0.12867333333333331</v>
      </c>
    </row>
    <row r="7019" spans="1:9" s="97" customFormat="1" ht="11.25" customHeight="1" x14ac:dyDescent="0.25">
      <c r="A7019" s="77">
        <v>7013</v>
      </c>
      <c r="B7019" s="76" t="s">
        <v>8167</v>
      </c>
      <c r="C7019" s="98" t="s">
        <v>1701</v>
      </c>
      <c r="D7019" s="77" t="s">
        <v>1586</v>
      </c>
      <c r="E7019" s="76" t="s">
        <v>8007</v>
      </c>
      <c r="F7019" s="94" t="s">
        <v>1596</v>
      </c>
      <c r="G7019" s="94">
        <v>0.1</v>
      </c>
      <c r="H7019" s="94">
        <v>1.9451170298627925E-2</v>
      </c>
      <c r="I7019" s="94">
        <v>7.6038095238095238E-2</v>
      </c>
    </row>
    <row r="7020" spans="1:9" s="97" customFormat="1" ht="11.25" customHeight="1" x14ac:dyDescent="0.25">
      <c r="A7020" s="77">
        <v>7014</v>
      </c>
      <c r="B7020" s="76" t="s">
        <v>8166</v>
      </c>
      <c r="C7020" s="98" t="s">
        <v>1701</v>
      </c>
      <c r="D7020" s="77" t="s">
        <v>1586</v>
      </c>
      <c r="E7020" s="76" t="s">
        <v>7931</v>
      </c>
      <c r="F7020" s="94" t="s">
        <v>1596</v>
      </c>
      <c r="G7020" s="94">
        <v>0.16</v>
      </c>
      <c r="H7020" s="94">
        <v>2.64E-2</v>
      </c>
      <c r="I7020" s="94">
        <v>0.12611839999999999</v>
      </c>
    </row>
    <row r="7021" spans="1:9" s="97" customFormat="1" ht="11.25" customHeight="1" x14ac:dyDescent="0.25">
      <c r="A7021" s="77">
        <v>7015</v>
      </c>
      <c r="B7021" s="76" t="s">
        <v>8165</v>
      </c>
      <c r="C7021" s="98" t="s">
        <v>1701</v>
      </c>
      <c r="D7021" s="77" t="s">
        <v>1586</v>
      </c>
      <c r="E7021" s="76" t="s">
        <v>7998</v>
      </c>
      <c r="F7021" s="94" t="s">
        <v>1596</v>
      </c>
      <c r="G7021" s="94">
        <v>0.06</v>
      </c>
      <c r="H7021" s="94">
        <v>2.5000000000000001E-2</v>
      </c>
      <c r="I7021" s="94">
        <v>3.304E-2</v>
      </c>
    </row>
    <row r="7022" spans="1:9" s="97" customFormat="1" ht="11.25" customHeight="1" x14ac:dyDescent="0.25">
      <c r="A7022" s="77">
        <v>7016</v>
      </c>
      <c r="B7022" s="76" t="s">
        <v>8164</v>
      </c>
      <c r="C7022" s="98" t="s">
        <v>1701</v>
      </c>
      <c r="D7022" s="77" t="s">
        <v>1586</v>
      </c>
      <c r="E7022" s="76" t="s">
        <v>7998</v>
      </c>
      <c r="F7022" s="94" t="s">
        <v>1596</v>
      </c>
      <c r="G7022" s="94">
        <v>6.3E-2</v>
      </c>
      <c r="H7022" s="94">
        <v>1.926957223567393E-2</v>
      </c>
      <c r="I7022" s="94">
        <v>4.1281523809523803E-2</v>
      </c>
    </row>
    <row r="7023" spans="1:9" s="97" customFormat="1" ht="11.25" customHeight="1" x14ac:dyDescent="0.25">
      <c r="A7023" s="77">
        <v>7017</v>
      </c>
      <c r="B7023" s="76" t="s">
        <v>8163</v>
      </c>
      <c r="C7023" s="98" t="s">
        <v>1701</v>
      </c>
      <c r="D7023" s="77" t="s">
        <v>1586</v>
      </c>
      <c r="E7023" s="76" t="s">
        <v>7998</v>
      </c>
      <c r="F7023" s="94" t="s">
        <v>1596</v>
      </c>
      <c r="G7023" s="94">
        <v>0.1</v>
      </c>
      <c r="H7023" s="94">
        <v>2.9101089588377725E-2</v>
      </c>
      <c r="I7023" s="94">
        <v>6.6928571428571421E-2</v>
      </c>
    </row>
    <row r="7024" spans="1:9" s="97" customFormat="1" ht="11.25" customHeight="1" x14ac:dyDescent="0.25">
      <c r="A7024" s="77">
        <v>7018</v>
      </c>
      <c r="B7024" s="76" t="s">
        <v>8162</v>
      </c>
      <c r="C7024" s="98" t="s">
        <v>1701</v>
      </c>
      <c r="D7024" s="77" t="s">
        <v>1586</v>
      </c>
      <c r="E7024" s="76" t="s">
        <v>7792</v>
      </c>
      <c r="F7024" s="94" t="s">
        <v>1596</v>
      </c>
      <c r="G7024" s="94">
        <v>0.1</v>
      </c>
      <c r="H7024" s="94">
        <v>1.9415859564164653E-2</v>
      </c>
      <c r="I7024" s="94">
        <v>7.6071428571428568E-2</v>
      </c>
    </row>
    <row r="7025" spans="1:9" s="97" customFormat="1" ht="11.25" customHeight="1" x14ac:dyDescent="0.25">
      <c r="A7025" s="77">
        <v>7019</v>
      </c>
      <c r="B7025" s="76" t="s">
        <v>8161</v>
      </c>
      <c r="C7025" s="98" t="s">
        <v>1701</v>
      </c>
      <c r="D7025" s="77" t="s">
        <v>1586</v>
      </c>
      <c r="E7025" s="76" t="s">
        <v>8007</v>
      </c>
      <c r="F7025" s="94" t="s">
        <v>1596</v>
      </c>
      <c r="G7025" s="94">
        <v>0.16</v>
      </c>
      <c r="H7025" s="94">
        <v>2.7800000000000002E-2</v>
      </c>
      <c r="I7025" s="94">
        <v>0.12479679999999997</v>
      </c>
    </row>
    <row r="7026" spans="1:9" s="97" customFormat="1" ht="11.25" customHeight="1" x14ac:dyDescent="0.25">
      <c r="A7026" s="77">
        <v>7020</v>
      </c>
      <c r="B7026" s="76" t="s">
        <v>8160</v>
      </c>
      <c r="C7026" s="98" t="s">
        <v>1701</v>
      </c>
      <c r="D7026" s="77" t="s">
        <v>1586</v>
      </c>
      <c r="E7026" s="76" t="s">
        <v>7803</v>
      </c>
      <c r="F7026" s="94" t="s">
        <v>1596</v>
      </c>
      <c r="G7026" s="94">
        <v>6.3E-2</v>
      </c>
      <c r="H7026" s="94">
        <v>2.5035310734463277E-2</v>
      </c>
      <c r="I7026" s="94">
        <v>3.5838666666666665E-2</v>
      </c>
    </row>
    <row r="7027" spans="1:9" s="97" customFormat="1" ht="11.25" customHeight="1" x14ac:dyDescent="0.25">
      <c r="A7027" s="77">
        <v>7021</v>
      </c>
      <c r="B7027" s="76" t="s">
        <v>8159</v>
      </c>
      <c r="C7027" s="98" t="s">
        <v>1701</v>
      </c>
      <c r="D7027" s="77" t="s">
        <v>1586</v>
      </c>
      <c r="E7027" s="76" t="s">
        <v>7792</v>
      </c>
      <c r="F7027" s="94" t="s">
        <v>1596</v>
      </c>
      <c r="G7027" s="94">
        <v>0.1</v>
      </c>
      <c r="H7027" s="94">
        <v>5.9200968523002426E-2</v>
      </c>
      <c r="I7027" s="94">
        <v>3.8514285714285709E-2</v>
      </c>
    </row>
    <row r="7028" spans="1:9" s="97" customFormat="1" ht="11.25" customHeight="1" x14ac:dyDescent="0.25">
      <c r="A7028" s="77">
        <v>7022</v>
      </c>
      <c r="B7028" s="76" t="s">
        <v>8158</v>
      </c>
      <c r="C7028" s="98" t="s">
        <v>1701</v>
      </c>
      <c r="D7028" s="77" t="s">
        <v>1586</v>
      </c>
      <c r="E7028" s="76" t="s">
        <v>7792</v>
      </c>
      <c r="F7028" s="94" t="s">
        <v>1596</v>
      </c>
      <c r="G7028" s="94">
        <v>0.04</v>
      </c>
      <c r="H7028" s="94">
        <v>1.4184826472962066E-2</v>
      </c>
      <c r="I7028" s="94">
        <v>2.436952380952381E-2</v>
      </c>
    </row>
    <row r="7029" spans="1:9" s="97" customFormat="1" ht="11.25" customHeight="1" x14ac:dyDescent="0.25">
      <c r="A7029" s="77">
        <v>7023</v>
      </c>
      <c r="B7029" s="76" t="s">
        <v>8157</v>
      </c>
      <c r="C7029" s="98" t="s">
        <v>1701</v>
      </c>
      <c r="D7029" s="77" t="s">
        <v>1586</v>
      </c>
      <c r="E7029" s="76" t="s">
        <v>7792</v>
      </c>
      <c r="F7029" s="94" t="s">
        <v>1596</v>
      </c>
      <c r="G7029" s="94">
        <v>0.1</v>
      </c>
      <c r="H7029" s="94">
        <v>2.5988700564971753E-2</v>
      </c>
      <c r="I7029" s="94">
        <v>6.986666666666666E-2</v>
      </c>
    </row>
    <row r="7030" spans="1:9" s="97" customFormat="1" ht="11.25" customHeight="1" x14ac:dyDescent="0.25">
      <c r="A7030" s="77">
        <v>7024</v>
      </c>
      <c r="B7030" s="76" t="s">
        <v>8156</v>
      </c>
      <c r="C7030" s="98" t="s">
        <v>1701</v>
      </c>
      <c r="D7030" s="77" t="s">
        <v>1586</v>
      </c>
      <c r="E7030" s="76" t="s">
        <v>7838</v>
      </c>
      <c r="F7030" s="94" t="s">
        <v>1596</v>
      </c>
      <c r="G7030" s="94">
        <v>6.3E-2</v>
      </c>
      <c r="H7030" s="94">
        <v>7.6170298627925761E-3</v>
      </c>
      <c r="I7030" s="94">
        <v>5.2281523809523806E-2</v>
      </c>
    </row>
    <row r="7031" spans="1:9" s="97" customFormat="1" ht="11.25" customHeight="1" x14ac:dyDescent="0.25">
      <c r="A7031" s="77">
        <v>7025</v>
      </c>
      <c r="B7031" s="76" t="s">
        <v>8155</v>
      </c>
      <c r="C7031" s="98" t="s">
        <v>1701</v>
      </c>
      <c r="D7031" s="77" t="s">
        <v>1586</v>
      </c>
      <c r="E7031" s="76" t="s">
        <v>7998</v>
      </c>
      <c r="F7031" s="94" t="s">
        <v>1596</v>
      </c>
      <c r="G7031" s="94">
        <v>6.3E-2</v>
      </c>
      <c r="H7031" s="94">
        <v>6.2449556093623895E-3</v>
      </c>
      <c r="I7031" s="94">
        <v>5.3576761904761898E-2</v>
      </c>
    </row>
    <row r="7032" spans="1:9" s="97" customFormat="1" ht="11.25" customHeight="1" x14ac:dyDescent="0.25">
      <c r="A7032" s="77">
        <v>7026</v>
      </c>
      <c r="B7032" s="76" t="s">
        <v>8154</v>
      </c>
      <c r="C7032" s="98" t="s">
        <v>1701</v>
      </c>
      <c r="D7032" s="77" t="s">
        <v>1586</v>
      </c>
      <c r="E7032" s="76" t="s">
        <v>7998</v>
      </c>
      <c r="F7032" s="94" t="s">
        <v>1596</v>
      </c>
      <c r="G7032" s="94">
        <v>0.1</v>
      </c>
      <c r="H7032" s="94">
        <v>6.2903551251008889E-3</v>
      </c>
      <c r="I7032" s="94">
        <v>8.8461904761904755E-2</v>
      </c>
    </row>
    <row r="7033" spans="1:9" s="97" customFormat="1" ht="11.25" customHeight="1" x14ac:dyDescent="0.25">
      <c r="A7033" s="77">
        <v>7027</v>
      </c>
      <c r="B7033" s="76" t="s">
        <v>8153</v>
      </c>
      <c r="C7033" s="98" t="s">
        <v>1701</v>
      </c>
      <c r="D7033" s="77" t="s">
        <v>1586</v>
      </c>
      <c r="E7033" s="76" t="s">
        <v>7998</v>
      </c>
      <c r="F7033" s="94" t="s">
        <v>1596</v>
      </c>
      <c r="G7033" s="94">
        <v>0.1</v>
      </c>
      <c r="H7033" s="94">
        <v>1.8976997578692492E-2</v>
      </c>
      <c r="I7033" s="94">
        <v>7.6485714285714282E-2</v>
      </c>
    </row>
    <row r="7034" spans="1:9" s="97" customFormat="1" ht="11.25" customHeight="1" x14ac:dyDescent="0.25">
      <c r="A7034" s="77">
        <v>7028</v>
      </c>
      <c r="B7034" s="76" t="s">
        <v>8152</v>
      </c>
      <c r="C7034" s="98" t="s">
        <v>1701</v>
      </c>
      <c r="D7034" s="77" t="s">
        <v>1586</v>
      </c>
      <c r="E7034" s="76" t="s">
        <v>7998</v>
      </c>
      <c r="F7034" s="94" t="s">
        <v>1596</v>
      </c>
      <c r="G7034" s="94">
        <v>0.1</v>
      </c>
      <c r="H7034" s="94">
        <v>9.0799031476997572E-3</v>
      </c>
      <c r="I7034" s="94">
        <v>8.5828571428571421E-2</v>
      </c>
    </row>
    <row r="7035" spans="1:9" s="97" customFormat="1" ht="11.25" customHeight="1" x14ac:dyDescent="0.25">
      <c r="A7035" s="77">
        <v>7029</v>
      </c>
      <c r="B7035" s="76" t="s">
        <v>5192</v>
      </c>
      <c r="C7035" s="98" t="s">
        <v>1631</v>
      </c>
      <c r="D7035" s="77" t="s">
        <v>1586</v>
      </c>
      <c r="E7035" s="76" t="s">
        <v>7613</v>
      </c>
      <c r="F7035" s="94" t="s">
        <v>1596</v>
      </c>
      <c r="G7035" s="94">
        <v>0.4</v>
      </c>
      <c r="H7035" s="94">
        <v>4.6509281678773204E-2</v>
      </c>
      <c r="I7035" s="94">
        <v>0.33369523809523804</v>
      </c>
    </row>
    <row r="7036" spans="1:9" s="97" customFormat="1" ht="11.25" customHeight="1" x14ac:dyDescent="0.25">
      <c r="A7036" s="77">
        <v>7030</v>
      </c>
      <c r="B7036" s="76" t="s">
        <v>8151</v>
      </c>
      <c r="C7036" s="98" t="s">
        <v>1701</v>
      </c>
      <c r="D7036" s="77" t="s">
        <v>1586</v>
      </c>
      <c r="E7036" s="76" t="s">
        <v>7998</v>
      </c>
      <c r="F7036" s="94" t="s">
        <v>1596</v>
      </c>
      <c r="G7036" s="94">
        <v>0.16</v>
      </c>
      <c r="H7036" s="94">
        <v>1.5300000000000001E-2</v>
      </c>
      <c r="I7036" s="94">
        <v>0.13659679999999996</v>
      </c>
    </row>
    <row r="7037" spans="1:9" s="97" customFormat="1" ht="11.25" customHeight="1" x14ac:dyDescent="0.25">
      <c r="A7037" s="77">
        <v>7031</v>
      </c>
      <c r="B7037" s="76" t="s">
        <v>8150</v>
      </c>
      <c r="C7037" s="98" t="s">
        <v>1701</v>
      </c>
      <c r="D7037" s="77" t="s">
        <v>1586</v>
      </c>
      <c r="E7037" s="76" t="s">
        <v>7923</v>
      </c>
      <c r="F7037" s="94" t="s">
        <v>1596</v>
      </c>
      <c r="G7037" s="94">
        <v>0.16</v>
      </c>
      <c r="H7037" s="94">
        <v>0.15327380952380953</v>
      </c>
      <c r="I7037" s="94">
        <v>6.3495238095237876E-3</v>
      </c>
    </row>
    <row r="7038" spans="1:9" s="97" customFormat="1" ht="11.25" customHeight="1" x14ac:dyDescent="0.25">
      <c r="A7038" s="77">
        <v>7032</v>
      </c>
      <c r="B7038" s="76" t="s">
        <v>8149</v>
      </c>
      <c r="C7038" s="98" t="s">
        <v>1701</v>
      </c>
      <c r="D7038" s="77" t="s">
        <v>1586</v>
      </c>
      <c r="E7038" s="76" t="s">
        <v>7923</v>
      </c>
      <c r="F7038" s="94" t="s">
        <v>1596</v>
      </c>
      <c r="G7038" s="94">
        <v>0.16</v>
      </c>
      <c r="H7038" s="94">
        <v>1.2868240516545601E-2</v>
      </c>
      <c r="I7038" s="94">
        <v>0.13889238095238096</v>
      </c>
    </row>
    <row r="7039" spans="1:9" s="97" customFormat="1" ht="11.25" customHeight="1" x14ac:dyDescent="0.25">
      <c r="A7039" s="77">
        <v>7033</v>
      </c>
      <c r="B7039" s="76" t="s">
        <v>8148</v>
      </c>
      <c r="C7039" s="98" t="s">
        <v>1701</v>
      </c>
      <c r="D7039" s="77" t="s">
        <v>1586</v>
      </c>
      <c r="E7039" s="76" t="s">
        <v>7923</v>
      </c>
      <c r="F7039" s="94" t="s">
        <v>1596</v>
      </c>
      <c r="G7039" s="94">
        <v>0.16</v>
      </c>
      <c r="H7039" s="94">
        <v>2.0798022598870057E-2</v>
      </c>
      <c r="I7039" s="94">
        <v>0.13140666666666667</v>
      </c>
    </row>
    <row r="7040" spans="1:9" s="97" customFormat="1" ht="11.25" customHeight="1" x14ac:dyDescent="0.25">
      <c r="A7040" s="77">
        <v>7034</v>
      </c>
      <c r="B7040" s="76" t="s">
        <v>8147</v>
      </c>
      <c r="C7040" s="98" t="s">
        <v>1701</v>
      </c>
      <c r="D7040" s="77" t="s">
        <v>1586</v>
      </c>
      <c r="E7040" s="76" t="s">
        <v>7923</v>
      </c>
      <c r="F7040" s="94" t="s">
        <v>1596</v>
      </c>
      <c r="G7040" s="94">
        <v>0.16</v>
      </c>
      <c r="H7040" s="94">
        <v>6.3281880548829703E-2</v>
      </c>
      <c r="I7040" s="94">
        <v>9.1301904761904751E-2</v>
      </c>
    </row>
    <row r="7041" spans="1:9" s="97" customFormat="1" ht="11.25" customHeight="1" x14ac:dyDescent="0.25">
      <c r="A7041" s="77">
        <v>7035</v>
      </c>
      <c r="B7041" s="76" t="s">
        <v>8146</v>
      </c>
      <c r="C7041" s="98" t="s">
        <v>1701</v>
      </c>
      <c r="D7041" s="77" t="s">
        <v>1586</v>
      </c>
      <c r="E7041" s="76" t="s">
        <v>7923</v>
      </c>
      <c r="F7041" s="94" t="s">
        <v>1596</v>
      </c>
      <c r="G7041" s="94">
        <v>6.3E-2</v>
      </c>
      <c r="H7041" s="94">
        <v>1.5319814366424536E-2</v>
      </c>
      <c r="I7041" s="94">
        <v>4.5010095238095231E-2</v>
      </c>
    </row>
    <row r="7042" spans="1:9" s="97" customFormat="1" ht="11.25" customHeight="1" x14ac:dyDescent="0.25">
      <c r="A7042" s="77">
        <v>7036</v>
      </c>
      <c r="B7042" s="76" t="s">
        <v>8145</v>
      </c>
      <c r="C7042" s="98" t="s">
        <v>1701</v>
      </c>
      <c r="D7042" s="77" t="s">
        <v>1586</v>
      </c>
      <c r="E7042" s="76" t="s">
        <v>7923</v>
      </c>
      <c r="F7042" s="94" t="s">
        <v>1596</v>
      </c>
      <c r="G7042" s="94">
        <v>0.04</v>
      </c>
      <c r="H7042" s="94">
        <v>3.6370056497175142E-3</v>
      </c>
      <c r="I7042" s="94">
        <v>3.4326666666666658E-2</v>
      </c>
    </row>
    <row r="7043" spans="1:9" s="97" customFormat="1" ht="11.25" customHeight="1" x14ac:dyDescent="0.25">
      <c r="A7043" s="77">
        <v>7037</v>
      </c>
      <c r="B7043" s="76" t="s">
        <v>8144</v>
      </c>
      <c r="C7043" s="98" t="s">
        <v>1701</v>
      </c>
      <c r="D7043" s="77" t="s">
        <v>1586</v>
      </c>
      <c r="E7043" s="76" t="s">
        <v>7931</v>
      </c>
      <c r="F7043" s="94" t="s">
        <v>1596</v>
      </c>
      <c r="G7043" s="94">
        <v>0.126</v>
      </c>
      <c r="H7043" s="94">
        <v>1.4689265536723164E-2</v>
      </c>
      <c r="I7043" s="94">
        <v>0.10507733333333333</v>
      </c>
    </row>
    <row r="7044" spans="1:9" s="97" customFormat="1" ht="11.25" customHeight="1" x14ac:dyDescent="0.25">
      <c r="A7044" s="77">
        <v>7038</v>
      </c>
      <c r="B7044" s="76" t="s">
        <v>8143</v>
      </c>
      <c r="C7044" s="98" t="s">
        <v>1701</v>
      </c>
      <c r="D7044" s="77" t="s">
        <v>1586</v>
      </c>
      <c r="E7044" s="76" t="s">
        <v>7931</v>
      </c>
      <c r="F7044" s="94" t="s">
        <v>1596</v>
      </c>
      <c r="G7044" s="94">
        <v>6.3E-2</v>
      </c>
      <c r="H7044" s="94">
        <v>0.01</v>
      </c>
      <c r="I7044" s="94">
        <v>5.0031999999999993E-2</v>
      </c>
    </row>
    <row r="7045" spans="1:9" s="97" customFormat="1" ht="11.25" customHeight="1" x14ac:dyDescent="0.25">
      <c r="A7045" s="77">
        <v>7039</v>
      </c>
      <c r="B7045" s="76" t="s">
        <v>8142</v>
      </c>
      <c r="C7045" s="98" t="s">
        <v>1701</v>
      </c>
      <c r="D7045" s="77" t="s">
        <v>1586</v>
      </c>
      <c r="E7045" s="76" t="s">
        <v>7792</v>
      </c>
      <c r="F7045" s="94" t="s">
        <v>1596</v>
      </c>
      <c r="G7045" s="94">
        <v>0.04</v>
      </c>
      <c r="H7045" s="94">
        <v>3.778248587570622E-3</v>
      </c>
      <c r="I7045" s="94">
        <v>3.4193333333333326E-2</v>
      </c>
    </row>
    <row r="7046" spans="1:9" s="97" customFormat="1" ht="11.25" customHeight="1" x14ac:dyDescent="0.25">
      <c r="A7046" s="77">
        <v>7040</v>
      </c>
      <c r="B7046" s="76" t="s">
        <v>742</v>
      </c>
      <c r="C7046" s="98" t="s">
        <v>1610</v>
      </c>
      <c r="D7046" s="77" t="s">
        <v>1586</v>
      </c>
      <c r="E7046" s="76" t="s">
        <v>7775</v>
      </c>
      <c r="F7046" s="94" t="s">
        <v>1596</v>
      </c>
      <c r="G7046" s="94">
        <v>0.1</v>
      </c>
      <c r="H7046" s="94">
        <v>5.3999999999999999E-2</v>
      </c>
      <c r="I7046" s="94">
        <v>4.3423999999999997E-2</v>
      </c>
    </row>
    <row r="7047" spans="1:9" s="97" customFormat="1" ht="11.25" customHeight="1" x14ac:dyDescent="0.25">
      <c r="A7047" s="77">
        <v>7041</v>
      </c>
      <c r="B7047" s="76" t="s">
        <v>8141</v>
      </c>
      <c r="C7047" s="98" t="s">
        <v>1701</v>
      </c>
      <c r="D7047" s="77" t="s">
        <v>1586</v>
      </c>
      <c r="E7047" s="76" t="s">
        <v>7803</v>
      </c>
      <c r="F7047" s="94" t="s">
        <v>1596</v>
      </c>
      <c r="G7047" s="94">
        <v>0.1</v>
      </c>
      <c r="H7047" s="94">
        <v>8.3030669895076681E-3</v>
      </c>
      <c r="I7047" s="94">
        <v>8.6561904761904757E-2</v>
      </c>
    </row>
    <row r="7048" spans="1:9" s="97" customFormat="1" ht="11.25" customHeight="1" x14ac:dyDescent="0.25">
      <c r="A7048" s="77">
        <v>7042</v>
      </c>
      <c r="B7048" s="76" t="s">
        <v>8140</v>
      </c>
      <c r="C7048" s="98" t="s">
        <v>1701</v>
      </c>
      <c r="D7048" s="77" t="s">
        <v>1586</v>
      </c>
      <c r="E7048" s="76" t="s">
        <v>7931</v>
      </c>
      <c r="F7048" s="94" t="s">
        <v>1596</v>
      </c>
      <c r="G7048" s="94">
        <v>6.3E-2</v>
      </c>
      <c r="H7048" s="94">
        <v>3.7280000000000001E-2</v>
      </c>
      <c r="I7048" s="94">
        <v>2.4279679999999998E-2</v>
      </c>
    </row>
    <row r="7049" spans="1:9" s="97" customFormat="1" ht="11.25" customHeight="1" x14ac:dyDescent="0.25">
      <c r="A7049" s="77">
        <v>7043</v>
      </c>
      <c r="B7049" s="76" t="s">
        <v>8139</v>
      </c>
      <c r="C7049" s="98" t="s">
        <v>1701</v>
      </c>
      <c r="D7049" s="77" t="s">
        <v>1586</v>
      </c>
      <c r="E7049" s="76" t="s">
        <v>7931</v>
      </c>
      <c r="F7049" s="94" t="s">
        <v>1596</v>
      </c>
      <c r="G7049" s="94">
        <v>0.16</v>
      </c>
      <c r="H7049" s="94">
        <v>9.4799999999999995E-2</v>
      </c>
      <c r="I7049" s="94">
        <v>6.1548800000000001E-2</v>
      </c>
    </row>
    <row r="7050" spans="1:9" s="97" customFormat="1" ht="11.25" customHeight="1" x14ac:dyDescent="0.25">
      <c r="A7050" s="77">
        <v>7044</v>
      </c>
      <c r="B7050" s="76" t="s">
        <v>8138</v>
      </c>
      <c r="C7050" s="98" t="s">
        <v>1701</v>
      </c>
      <c r="D7050" s="77" t="s">
        <v>1586</v>
      </c>
      <c r="E7050" s="76" t="s">
        <v>7931</v>
      </c>
      <c r="F7050" s="94" t="s">
        <v>1596</v>
      </c>
      <c r="G7050" s="94">
        <v>0.1</v>
      </c>
      <c r="H7050" s="94">
        <v>6.1284301856335759E-2</v>
      </c>
      <c r="I7050" s="94">
        <v>3.6547619047619044E-2</v>
      </c>
    </row>
    <row r="7051" spans="1:9" s="97" customFormat="1" ht="11.25" customHeight="1" x14ac:dyDescent="0.25">
      <c r="A7051" s="77">
        <v>7045</v>
      </c>
      <c r="B7051" s="76" t="s">
        <v>8137</v>
      </c>
      <c r="C7051" s="98" t="s">
        <v>1701</v>
      </c>
      <c r="D7051" s="77" t="s">
        <v>1586</v>
      </c>
      <c r="E7051" s="76" t="s">
        <v>7998</v>
      </c>
      <c r="F7051" s="94" t="s">
        <v>1596</v>
      </c>
      <c r="G7051" s="94">
        <v>6.3E-2</v>
      </c>
      <c r="H7051" s="94">
        <v>3.4130000000000001E-2</v>
      </c>
      <c r="I7051" s="94">
        <v>2.7253279999999998E-2</v>
      </c>
    </row>
    <row r="7052" spans="1:9" s="97" customFormat="1" ht="11.25" customHeight="1" x14ac:dyDescent="0.25">
      <c r="A7052" s="77">
        <v>7046</v>
      </c>
      <c r="B7052" s="76" t="s">
        <v>8136</v>
      </c>
      <c r="C7052" s="98" t="s">
        <v>1701</v>
      </c>
      <c r="D7052" s="77" t="s">
        <v>1586</v>
      </c>
      <c r="E7052" s="76" t="s">
        <v>7931</v>
      </c>
      <c r="F7052" s="94" t="s">
        <v>1596</v>
      </c>
      <c r="G7052" s="94">
        <v>0.16</v>
      </c>
      <c r="H7052" s="94">
        <v>6.2701775625504446E-3</v>
      </c>
      <c r="I7052" s="94">
        <v>0.14512095238095235</v>
      </c>
    </row>
    <row r="7053" spans="1:9" s="97" customFormat="1" ht="11.25" customHeight="1" x14ac:dyDescent="0.25">
      <c r="A7053" s="77">
        <v>7047</v>
      </c>
      <c r="B7053" s="76" t="s">
        <v>1746</v>
      </c>
      <c r="C7053" s="98" t="s">
        <v>1701</v>
      </c>
      <c r="D7053" s="77" t="s">
        <v>1586</v>
      </c>
      <c r="E7053" s="76" t="s">
        <v>7998</v>
      </c>
      <c r="F7053" s="94" t="s">
        <v>1596</v>
      </c>
      <c r="G7053" s="94">
        <v>0.1</v>
      </c>
      <c r="H7053" s="94">
        <v>1.4376513317191284E-2</v>
      </c>
      <c r="I7053" s="94">
        <v>8.0828571428571416E-2</v>
      </c>
    </row>
    <row r="7054" spans="1:9" s="97" customFormat="1" ht="11.25" customHeight="1" x14ac:dyDescent="0.25">
      <c r="A7054" s="77">
        <v>7048</v>
      </c>
      <c r="B7054" s="76" t="s">
        <v>769</v>
      </c>
      <c r="C7054" s="98" t="s">
        <v>1641</v>
      </c>
      <c r="D7054" s="77" t="s">
        <v>1586</v>
      </c>
      <c r="E7054" s="76" t="s">
        <v>8126</v>
      </c>
      <c r="F7054" s="94" t="s">
        <v>1596</v>
      </c>
      <c r="G7054" s="94">
        <v>0.1</v>
      </c>
      <c r="H7054" s="94">
        <v>2.7199999999999998E-2</v>
      </c>
      <c r="I7054" s="94">
        <v>6.8723199999999998E-2</v>
      </c>
    </row>
    <row r="7055" spans="1:9" s="97" customFormat="1" ht="11.25" customHeight="1" x14ac:dyDescent="0.25">
      <c r="A7055" s="77">
        <v>7049</v>
      </c>
      <c r="B7055" s="76" t="s">
        <v>1747</v>
      </c>
      <c r="C7055" s="98" t="s">
        <v>1701</v>
      </c>
      <c r="D7055" s="77" t="s">
        <v>1586</v>
      </c>
      <c r="E7055" s="76" t="s">
        <v>7998</v>
      </c>
      <c r="F7055" s="94" t="s">
        <v>1596</v>
      </c>
      <c r="G7055" s="94">
        <v>0.1</v>
      </c>
      <c r="H7055" s="94">
        <v>1.4169693301049235E-2</v>
      </c>
      <c r="I7055" s="94">
        <v>8.1023809523809512E-2</v>
      </c>
    </row>
    <row r="7056" spans="1:9" s="97" customFormat="1" ht="11.25" customHeight="1" x14ac:dyDescent="0.25">
      <c r="A7056" s="77">
        <v>7050</v>
      </c>
      <c r="B7056" s="76" t="s">
        <v>1748</v>
      </c>
      <c r="C7056" s="98" t="s">
        <v>1701</v>
      </c>
      <c r="D7056" s="77" t="s">
        <v>1586</v>
      </c>
      <c r="E7056" s="76" t="s">
        <v>7998</v>
      </c>
      <c r="F7056" s="94" t="s">
        <v>1596</v>
      </c>
      <c r="G7056" s="94">
        <v>0.16</v>
      </c>
      <c r="H7056" s="94">
        <v>0.10440000000000001</v>
      </c>
      <c r="I7056" s="94">
        <v>5.2486399999999989E-2</v>
      </c>
    </row>
    <row r="7057" spans="1:9" s="97" customFormat="1" ht="11.25" customHeight="1" x14ac:dyDescent="0.25">
      <c r="A7057" s="77">
        <v>7051</v>
      </c>
      <c r="B7057" s="76" t="s">
        <v>8135</v>
      </c>
      <c r="C7057" s="98" t="s">
        <v>1701</v>
      </c>
      <c r="D7057" s="77" t="s">
        <v>1586</v>
      </c>
      <c r="E7057" s="76" t="s">
        <v>7931</v>
      </c>
      <c r="F7057" s="94" t="s">
        <v>1596</v>
      </c>
      <c r="G7057" s="94">
        <v>0.1</v>
      </c>
      <c r="H7057" s="94">
        <v>6.1592009685230023E-3</v>
      </c>
      <c r="I7057" s="94">
        <v>8.8585714285714282E-2</v>
      </c>
    </row>
    <row r="7058" spans="1:9" s="97" customFormat="1" ht="11.25" customHeight="1" x14ac:dyDescent="0.25">
      <c r="A7058" s="77">
        <v>7052</v>
      </c>
      <c r="B7058" s="76" t="s">
        <v>8134</v>
      </c>
      <c r="C7058" s="98" t="s">
        <v>1701</v>
      </c>
      <c r="D7058" s="77" t="s">
        <v>1586</v>
      </c>
      <c r="E7058" s="76" t="s">
        <v>7931</v>
      </c>
      <c r="F7058" s="94" t="s">
        <v>1596</v>
      </c>
      <c r="G7058" s="94">
        <v>0.16</v>
      </c>
      <c r="H7058" s="94">
        <v>0.10920000000000001</v>
      </c>
      <c r="I7058" s="94">
        <v>4.7955199999999996E-2</v>
      </c>
    </row>
    <row r="7059" spans="1:9" s="97" customFormat="1" ht="11.25" customHeight="1" x14ac:dyDescent="0.25">
      <c r="A7059" s="77">
        <v>7053</v>
      </c>
      <c r="B7059" s="76" t="s">
        <v>8133</v>
      </c>
      <c r="C7059" s="98" t="s">
        <v>1701</v>
      </c>
      <c r="D7059" s="77" t="s">
        <v>1586</v>
      </c>
      <c r="E7059" s="76" t="s">
        <v>7931</v>
      </c>
      <c r="F7059" s="94" t="s">
        <v>1596</v>
      </c>
      <c r="G7059" s="94">
        <v>6.3E-2</v>
      </c>
      <c r="H7059" s="94">
        <v>6.3E-2</v>
      </c>
      <c r="I7059" s="94">
        <v>0</v>
      </c>
    </row>
    <row r="7060" spans="1:9" s="97" customFormat="1" ht="11.25" customHeight="1" x14ac:dyDescent="0.25">
      <c r="A7060" s="77">
        <v>7054</v>
      </c>
      <c r="B7060" s="76" t="s">
        <v>8132</v>
      </c>
      <c r="C7060" s="98" t="s">
        <v>1701</v>
      </c>
      <c r="D7060" s="77" t="s">
        <v>1586</v>
      </c>
      <c r="E7060" s="76" t="s">
        <v>7931</v>
      </c>
      <c r="F7060" s="94" t="s">
        <v>1596</v>
      </c>
      <c r="G7060" s="94">
        <v>6.3E-2</v>
      </c>
      <c r="H7060" s="94">
        <v>1.41E-2</v>
      </c>
      <c r="I7060" s="94">
        <v>4.616159999999999E-2</v>
      </c>
    </row>
    <row r="7061" spans="1:9" s="97" customFormat="1" ht="11.25" customHeight="1" x14ac:dyDescent="0.25">
      <c r="A7061" s="77">
        <v>7055</v>
      </c>
      <c r="B7061" s="76" t="s">
        <v>768</v>
      </c>
      <c r="C7061" s="98" t="s">
        <v>1641</v>
      </c>
      <c r="D7061" s="77" t="s">
        <v>1586</v>
      </c>
      <c r="E7061" s="76" t="s">
        <v>8126</v>
      </c>
      <c r="F7061" s="94" t="s">
        <v>1596</v>
      </c>
      <c r="G7061" s="94">
        <v>6.3E-2</v>
      </c>
      <c r="H7061" s="94">
        <v>5.4328087167070226E-3</v>
      </c>
      <c r="I7061" s="94">
        <v>5.434342857142857E-2</v>
      </c>
    </row>
    <row r="7062" spans="1:9" s="97" customFormat="1" ht="11.25" customHeight="1" x14ac:dyDescent="0.25">
      <c r="A7062" s="77">
        <v>7056</v>
      </c>
      <c r="B7062" s="76" t="s">
        <v>814</v>
      </c>
      <c r="C7062" s="98" t="s">
        <v>1641</v>
      </c>
      <c r="D7062" s="77" t="s">
        <v>1586</v>
      </c>
      <c r="E7062" s="76" t="s">
        <v>8126</v>
      </c>
      <c r="F7062" s="94" t="s">
        <v>1596</v>
      </c>
      <c r="G7062" s="94">
        <v>0.16</v>
      </c>
      <c r="H7062" s="94">
        <v>9.3199999999999991E-2</v>
      </c>
      <c r="I7062" s="94">
        <v>6.305920000000001E-2</v>
      </c>
    </row>
    <row r="7063" spans="1:9" s="97" customFormat="1" ht="11.25" customHeight="1" x14ac:dyDescent="0.25">
      <c r="A7063" s="77">
        <v>7057</v>
      </c>
      <c r="B7063" s="76" t="s">
        <v>770</v>
      </c>
      <c r="C7063" s="98" t="s">
        <v>1641</v>
      </c>
      <c r="D7063" s="77" t="s">
        <v>1586</v>
      </c>
      <c r="E7063" s="76" t="s">
        <v>8126</v>
      </c>
      <c r="F7063" s="94" t="s">
        <v>1596</v>
      </c>
      <c r="G7063" s="94">
        <v>0.25</v>
      </c>
      <c r="H7063" s="94">
        <v>1.6802865213882166E-2</v>
      </c>
      <c r="I7063" s="94">
        <v>0.22013809523809522</v>
      </c>
    </row>
    <row r="7064" spans="1:9" s="97" customFormat="1" ht="11.25" customHeight="1" x14ac:dyDescent="0.25">
      <c r="A7064" s="77">
        <v>7058</v>
      </c>
      <c r="B7064" s="76" t="s">
        <v>8131</v>
      </c>
      <c r="C7064" s="98" t="s">
        <v>1701</v>
      </c>
      <c r="D7064" s="77" t="s">
        <v>1586</v>
      </c>
      <c r="E7064" s="76" t="s">
        <v>7838</v>
      </c>
      <c r="F7064" s="94" t="s">
        <v>1596</v>
      </c>
      <c r="G7064" s="94">
        <v>0.16</v>
      </c>
      <c r="H7064" s="94">
        <v>2.624596448748991E-2</v>
      </c>
      <c r="I7064" s="94">
        <v>0.1262638095238095</v>
      </c>
    </row>
    <row r="7065" spans="1:9" s="97" customFormat="1" ht="11.25" customHeight="1" x14ac:dyDescent="0.25">
      <c r="A7065" s="77">
        <v>7059</v>
      </c>
      <c r="B7065" s="76" t="s">
        <v>771</v>
      </c>
      <c r="C7065" s="98" t="s">
        <v>1641</v>
      </c>
      <c r="D7065" s="77" t="s">
        <v>1586</v>
      </c>
      <c r="E7065" s="76" t="s">
        <v>8126</v>
      </c>
      <c r="F7065" s="94" t="s">
        <v>1596</v>
      </c>
      <c r="G7065" s="94">
        <v>0.04</v>
      </c>
      <c r="H7065" s="94">
        <v>3.1133979015334948E-2</v>
      </c>
      <c r="I7065" s="94">
        <v>8.3695238095238093E-3</v>
      </c>
    </row>
    <row r="7066" spans="1:9" s="97" customFormat="1" ht="11.25" customHeight="1" x14ac:dyDescent="0.25">
      <c r="A7066" s="77">
        <v>7060</v>
      </c>
      <c r="B7066" s="76" t="s">
        <v>9566</v>
      </c>
      <c r="C7066" s="98" t="s">
        <v>1699</v>
      </c>
      <c r="D7066" s="77" t="s">
        <v>1586</v>
      </c>
      <c r="E7066" s="76" t="s">
        <v>1862</v>
      </c>
      <c r="F7066" s="94" t="s">
        <v>1596</v>
      </c>
      <c r="G7066" s="94">
        <v>6.3E-2</v>
      </c>
      <c r="H7066" s="94">
        <v>2.8869047619047621E-2</v>
      </c>
      <c r="I7066" s="94">
        <v>3.2219619047619046E-2</v>
      </c>
    </row>
    <row r="7067" spans="1:9" s="97" customFormat="1" ht="11.25" customHeight="1" x14ac:dyDescent="0.25">
      <c r="A7067" s="77">
        <v>7061</v>
      </c>
      <c r="B7067" s="76" t="s">
        <v>734</v>
      </c>
      <c r="C7067" s="98" t="s">
        <v>1641</v>
      </c>
      <c r="D7067" s="77" t="s">
        <v>1586</v>
      </c>
      <c r="E7067" s="76" t="s">
        <v>8126</v>
      </c>
      <c r="F7067" s="94" t="s">
        <v>1596</v>
      </c>
      <c r="G7067" s="94">
        <v>6.3E-2</v>
      </c>
      <c r="H7067" s="94">
        <v>3.4624697336561747E-2</v>
      </c>
      <c r="I7067" s="94">
        <v>2.678628571428571E-2</v>
      </c>
    </row>
    <row r="7068" spans="1:9" s="97" customFormat="1" ht="11.25" customHeight="1" x14ac:dyDescent="0.25">
      <c r="A7068" s="77">
        <v>7062</v>
      </c>
      <c r="B7068" s="76" t="s">
        <v>8130</v>
      </c>
      <c r="C7068" s="98" t="s">
        <v>1701</v>
      </c>
      <c r="D7068" s="77" t="s">
        <v>1586</v>
      </c>
      <c r="E7068" s="76" t="s">
        <v>7838</v>
      </c>
      <c r="F7068" s="94" t="s">
        <v>1596</v>
      </c>
      <c r="G7068" s="94">
        <v>6.3E-2</v>
      </c>
      <c r="H7068" s="94">
        <v>1.146589991928975E-2</v>
      </c>
      <c r="I7068" s="94">
        <v>4.864819047619047E-2</v>
      </c>
    </row>
    <row r="7069" spans="1:9" s="97" customFormat="1" ht="11.25" customHeight="1" x14ac:dyDescent="0.25">
      <c r="A7069" s="77">
        <v>7063</v>
      </c>
      <c r="B7069" s="76" t="s">
        <v>772</v>
      </c>
      <c r="C7069" s="98" t="s">
        <v>1641</v>
      </c>
      <c r="D7069" s="77" t="s">
        <v>1586</v>
      </c>
      <c r="E7069" s="76" t="s">
        <v>8126</v>
      </c>
      <c r="F7069" s="94" t="s">
        <v>1596</v>
      </c>
      <c r="G7069" s="94">
        <v>0.25</v>
      </c>
      <c r="H7069" s="94">
        <v>1.213680387409201E-2</v>
      </c>
      <c r="I7069" s="94">
        <v>0.22454285714285716</v>
      </c>
    </row>
    <row r="7070" spans="1:9" s="97" customFormat="1" ht="11.25" customHeight="1" x14ac:dyDescent="0.25">
      <c r="A7070" s="77">
        <v>7064</v>
      </c>
      <c r="B7070" s="76" t="s">
        <v>8129</v>
      </c>
      <c r="C7070" s="98" t="s">
        <v>1701</v>
      </c>
      <c r="D7070" s="77" t="s">
        <v>1586</v>
      </c>
      <c r="E7070" s="76" t="s">
        <v>7838</v>
      </c>
      <c r="F7070" s="94" t="s">
        <v>1596</v>
      </c>
      <c r="G7070" s="94">
        <v>0.04</v>
      </c>
      <c r="H7070" s="94">
        <v>1.8356537530266344E-2</v>
      </c>
      <c r="I7070" s="94">
        <v>2.0431428571428569E-2</v>
      </c>
    </row>
    <row r="7071" spans="1:9" s="97" customFormat="1" ht="11.25" customHeight="1" x14ac:dyDescent="0.25">
      <c r="A7071" s="77">
        <v>7065</v>
      </c>
      <c r="B7071" s="76" t="s">
        <v>3552</v>
      </c>
      <c r="C7071" s="98" t="s">
        <v>1641</v>
      </c>
      <c r="D7071" s="77" t="s">
        <v>1586</v>
      </c>
      <c r="E7071" s="76" t="s">
        <v>8126</v>
      </c>
      <c r="F7071" s="94" t="s">
        <v>1596</v>
      </c>
      <c r="G7071" s="94">
        <v>0.04</v>
      </c>
      <c r="H7071" s="94">
        <v>2.9599999999999998E-2</v>
      </c>
      <c r="I7071" s="94">
        <v>9.8176000000000027E-3</v>
      </c>
    </row>
    <row r="7072" spans="1:9" s="97" customFormat="1" ht="11.25" customHeight="1" x14ac:dyDescent="0.25">
      <c r="A7072" s="77">
        <v>7066</v>
      </c>
      <c r="B7072" s="76" t="s">
        <v>8128</v>
      </c>
      <c r="C7072" s="98" t="s">
        <v>1701</v>
      </c>
      <c r="D7072" s="77" t="s">
        <v>1586</v>
      </c>
      <c r="E7072" s="76" t="s">
        <v>7838</v>
      </c>
      <c r="F7072" s="94" t="s">
        <v>1596</v>
      </c>
      <c r="G7072" s="94">
        <v>0.01</v>
      </c>
      <c r="H7072" s="94">
        <v>0.01</v>
      </c>
      <c r="I7072" s="94">
        <v>0</v>
      </c>
    </row>
    <row r="7073" spans="1:9" s="97" customFormat="1" ht="11.25" customHeight="1" x14ac:dyDescent="0.25">
      <c r="A7073" s="77">
        <v>7067</v>
      </c>
      <c r="B7073" s="76" t="s">
        <v>5191</v>
      </c>
      <c r="C7073" s="98" t="s">
        <v>1631</v>
      </c>
      <c r="D7073" s="77" t="s">
        <v>1586</v>
      </c>
      <c r="E7073" s="76" t="s">
        <v>5060</v>
      </c>
      <c r="F7073" s="94" t="s">
        <v>1596</v>
      </c>
      <c r="G7073" s="94">
        <v>0.25</v>
      </c>
      <c r="H7073" s="94">
        <v>0.11715597255851494</v>
      </c>
      <c r="I7073" s="94">
        <v>0.12540476190476188</v>
      </c>
    </row>
    <row r="7074" spans="1:9" s="97" customFormat="1" ht="11.25" customHeight="1" x14ac:dyDescent="0.25">
      <c r="A7074" s="77">
        <v>7068</v>
      </c>
      <c r="B7074" s="76" t="s">
        <v>8127</v>
      </c>
      <c r="C7074" s="98" t="s">
        <v>1701</v>
      </c>
      <c r="D7074" s="77" t="s">
        <v>1586</v>
      </c>
      <c r="E7074" s="76" t="s">
        <v>7803</v>
      </c>
      <c r="F7074" s="94" t="s">
        <v>1596</v>
      </c>
      <c r="G7074" s="94">
        <v>2.5000000000000001E-2</v>
      </c>
      <c r="H7074" s="94">
        <v>1.7500000000000002E-2</v>
      </c>
      <c r="I7074" s="94">
        <v>7.0800000000000004E-3</v>
      </c>
    </row>
    <row r="7075" spans="1:9" s="97" customFormat="1" ht="11.25" customHeight="1" x14ac:dyDescent="0.25">
      <c r="A7075" s="77">
        <v>7069</v>
      </c>
      <c r="B7075" s="76" t="s">
        <v>5190</v>
      </c>
      <c r="C7075" s="98" t="s">
        <v>1631</v>
      </c>
      <c r="D7075" s="77" t="s">
        <v>1586</v>
      </c>
      <c r="E7075" s="76" t="s">
        <v>5060</v>
      </c>
      <c r="F7075" s="94" t="s">
        <v>1596</v>
      </c>
      <c r="G7075" s="94">
        <v>0.16</v>
      </c>
      <c r="H7075" s="94">
        <v>1.0789951573849878E-2</v>
      </c>
      <c r="I7075" s="94">
        <v>0.14085428571428571</v>
      </c>
    </row>
    <row r="7076" spans="1:9" s="97" customFormat="1" ht="11.25" customHeight="1" x14ac:dyDescent="0.25">
      <c r="A7076" s="77">
        <v>7070</v>
      </c>
      <c r="B7076" s="76" t="s">
        <v>5189</v>
      </c>
      <c r="C7076" s="98" t="s">
        <v>1631</v>
      </c>
      <c r="D7076" s="77" t="s">
        <v>1586</v>
      </c>
      <c r="E7076" s="76" t="s">
        <v>5060</v>
      </c>
      <c r="F7076" s="94" t="s">
        <v>1596</v>
      </c>
      <c r="G7076" s="94">
        <v>0.16</v>
      </c>
      <c r="H7076" s="94">
        <v>0.10189669087974172</v>
      </c>
      <c r="I7076" s="94">
        <v>5.4849523809523806E-2</v>
      </c>
    </row>
    <row r="7077" spans="1:9" s="97" customFormat="1" ht="11.25" customHeight="1" x14ac:dyDescent="0.25">
      <c r="A7077" s="77">
        <v>7071</v>
      </c>
      <c r="B7077" s="76" t="s">
        <v>1793</v>
      </c>
      <c r="C7077" s="98" t="s">
        <v>1611</v>
      </c>
      <c r="D7077" s="77" t="s">
        <v>1586</v>
      </c>
      <c r="E7077" s="76" t="s">
        <v>7703</v>
      </c>
      <c r="F7077" s="94" t="s">
        <v>1596</v>
      </c>
      <c r="G7077" s="94">
        <v>0.25</v>
      </c>
      <c r="H7077" s="94">
        <v>0.11700464083938661</v>
      </c>
      <c r="I7077" s="94">
        <v>0.12554761904761905</v>
      </c>
    </row>
    <row r="7078" spans="1:9" s="97" customFormat="1" ht="11.25" customHeight="1" x14ac:dyDescent="0.25">
      <c r="A7078" s="77">
        <v>7072</v>
      </c>
      <c r="B7078" s="76" t="s">
        <v>1801</v>
      </c>
      <c r="C7078" s="98" t="s">
        <v>1622</v>
      </c>
      <c r="D7078" s="77" t="s">
        <v>1586</v>
      </c>
      <c r="E7078" s="76" t="s">
        <v>7940</v>
      </c>
      <c r="F7078" s="94" t="s">
        <v>1596</v>
      </c>
      <c r="G7078" s="94">
        <v>0.04</v>
      </c>
      <c r="H7078" s="94">
        <v>6.1592009685230023E-3</v>
      </c>
      <c r="I7078" s="94">
        <v>3.1945714285714286E-2</v>
      </c>
    </row>
    <row r="7079" spans="1:9" s="97" customFormat="1" ht="11.25" customHeight="1" x14ac:dyDescent="0.25">
      <c r="A7079" s="77">
        <v>7073</v>
      </c>
      <c r="B7079" s="76" t="s">
        <v>9565</v>
      </c>
      <c r="C7079" s="98" t="s">
        <v>1701</v>
      </c>
      <c r="D7079" s="77" t="s">
        <v>1586</v>
      </c>
      <c r="E7079" s="76" t="s">
        <v>307</v>
      </c>
      <c r="F7079" s="94" t="s">
        <v>1596</v>
      </c>
      <c r="G7079" s="94">
        <v>6.3E-2</v>
      </c>
      <c r="H7079" s="94">
        <v>6.6989507667473769E-3</v>
      </c>
      <c r="I7079" s="94">
        <v>5.3148190476190481E-2</v>
      </c>
    </row>
    <row r="7080" spans="1:9" s="97" customFormat="1" ht="11.25" customHeight="1" x14ac:dyDescent="0.25">
      <c r="A7080" s="77">
        <v>7074</v>
      </c>
      <c r="B7080" s="76" t="s">
        <v>5188</v>
      </c>
      <c r="C7080" s="98" t="s">
        <v>1631</v>
      </c>
      <c r="D7080" s="77" t="s">
        <v>1586</v>
      </c>
      <c r="E7080" s="76" t="s">
        <v>7800</v>
      </c>
      <c r="F7080" s="94" t="s">
        <v>1596</v>
      </c>
      <c r="G7080" s="94">
        <v>0.5</v>
      </c>
      <c r="H7080" s="94">
        <v>5.2032889426957239E-2</v>
      </c>
      <c r="I7080" s="94">
        <v>0.18688095238095234</v>
      </c>
    </row>
    <row r="7081" spans="1:9" s="97" customFormat="1" ht="11.25" customHeight="1" x14ac:dyDescent="0.25">
      <c r="A7081" s="77">
        <v>7075</v>
      </c>
      <c r="B7081" s="76" t="s">
        <v>9564</v>
      </c>
      <c r="C7081" s="98" t="s">
        <v>1626</v>
      </c>
      <c r="D7081" s="77" t="s">
        <v>1586</v>
      </c>
      <c r="E7081" s="76" t="s">
        <v>479</v>
      </c>
      <c r="F7081" s="94" t="s">
        <v>1596</v>
      </c>
      <c r="G7081" s="94">
        <v>0.1</v>
      </c>
      <c r="H7081" s="94">
        <v>9.9576271186440676E-2</v>
      </c>
      <c r="I7081" s="94">
        <v>3.9999999999999975E-4</v>
      </c>
    </row>
    <row r="7082" spans="1:9" s="97" customFormat="1" ht="11.25" customHeight="1" x14ac:dyDescent="0.25">
      <c r="A7082" s="77">
        <v>7076</v>
      </c>
      <c r="B7082" s="76" t="s">
        <v>5187</v>
      </c>
      <c r="C7082" s="98" t="s">
        <v>1631</v>
      </c>
      <c r="D7082" s="77" t="s">
        <v>1586</v>
      </c>
      <c r="E7082" s="76" t="s">
        <v>7800</v>
      </c>
      <c r="F7082" s="94" t="s">
        <v>1596</v>
      </c>
      <c r="G7082" s="94">
        <v>1.03</v>
      </c>
      <c r="H7082" s="94">
        <v>0.3938995288502723</v>
      </c>
      <c r="I7082" s="94">
        <v>0.11431884476534294</v>
      </c>
    </row>
    <row r="7083" spans="1:9" s="97" customFormat="1" ht="11.25" customHeight="1" x14ac:dyDescent="0.25">
      <c r="A7083" s="77">
        <v>7077</v>
      </c>
      <c r="B7083" s="76" t="s">
        <v>372</v>
      </c>
      <c r="C7083" s="98" t="s">
        <v>1631</v>
      </c>
      <c r="D7083" s="77" t="s">
        <v>1586</v>
      </c>
      <c r="E7083" s="76" t="s">
        <v>7911</v>
      </c>
      <c r="F7083" s="94" t="s">
        <v>1596</v>
      </c>
      <c r="G7083" s="94">
        <v>0.16</v>
      </c>
      <c r="H7083" s="94">
        <v>7.4591404358353514E-2</v>
      </c>
      <c r="I7083" s="94">
        <v>8.0625714285714287E-2</v>
      </c>
    </row>
    <row r="7084" spans="1:9" s="97" customFormat="1" ht="11.25" customHeight="1" x14ac:dyDescent="0.25">
      <c r="A7084" s="77">
        <v>7078</v>
      </c>
      <c r="B7084" s="76" t="s">
        <v>2215</v>
      </c>
      <c r="C7084" s="98" t="s">
        <v>1641</v>
      </c>
      <c r="D7084" s="77" t="s">
        <v>1586</v>
      </c>
      <c r="E7084" s="76" t="s">
        <v>8126</v>
      </c>
      <c r="F7084" s="94" t="s">
        <v>1596</v>
      </c>
      <c r="G7084" s="94">
        <v>0.4</v>
      </c>
      <c r="H7084" s="94">
        <v>8.2728006456820029E-3</v>
      </c>
      <c r="I7084" s="94">
        <v>0.36979047619047617</v>
      </c>
    </row>
    <row r="7085" spans="1:9" s="97" customFormat="1" ht="11.25" customHeight="1" x14ac:dyDescent="0.25">
      <c r="A7085" s="77">
        <v>7079</v>
      </c>
      <c r="B7085" s="76" t="s">
        <v>3551</v>
      </c>
      <c r="C7085" s="98" t="s">
        <v>1641</v>
      </c>
      <c r="D7085" s="77" t="s">
        <v>1586</v>
      </c>
      <c r="E7085" s="76" t="s">
        <v>8126</v>
      </c>
      <c r="F7085" s="94" t="s">
        <v>1596</v>
      </c>
      <c r="G7085" s="94">
        <v>0.25</v>
      </c>
      <c r="H7085" s="94">
        <v>2.0424737691686849E-2</v>
      </c>
      <c r="I7085" s="94">
        <v>0.21671904761904759</v>
      </c>
    </row>
    <row r="7086" spans="1:9" s="97" customFormat="1" ht="11.25" customHeight="1" x14ac:dyDescent="0.25">
      <c r="A7086" s="77">
        <v>7080</v>
      </c>
      <c r="B7086" s="76" t="s">
        <v>3550</v>
      </c>
      <c r="C7086" s="98" t="s">
        <v>1641</v>
      </c>
      <c r="D7086" s="77" t="s">
        <v>1586</v>
      </c>
      <c r="E7086" s="76" t="s">
        <v>8126</v>
      </c>
      <c r="F7086" s="94" t="s">
        <v>1596</v>
      </c>
      <c r="G7086" s="94">
        <v>0.16</v>
      </c>
      <c r="H7086" s="94">
        <v>5.9624697336561755E-3</v>
      </c>
      <c r="I7086" s="94">
        <v>0.14541142857142855</v>
      </c>
    </row>
    <row r="7087" spans="1:9" s="97" customFormat="1" ht="11.25" customHeight="1" x14ac:dyDescent="0.25">
      <c r="A7087" s="77">
        <v>7081</v>
      </c>
      <c r="B7087" s="76" t="s">
        <v>1753</v>
      </c>
      <c r="C7087" s="98" t="s">
        <v>1641</v>
      </c>
      <c r="D7087" s="77" t="s">
        <v>1586</v>
      </c>
      <c r="E7087" s="76" t="s">
        <v>8126</v>
      </c>
      <c r="F7087" s="94" t="s">
        <v>1596</v>
      </c>
      <c r="G7087" s="94">
        <v>0.16</v>
      </c>
      <c r="H7087" s="94">
        <v>9.3199999999999991E-2</v>
      </c>
      <c r="I7087" s="94">
        <v>6.305920000000001E-2</v>
      </c>
    </row>
    <row r="7088" spans="1:9" s="97" customFormat="1" ht="11.25" customHeight="1" x14ac:dyDescent="0.25">
      <c r="A7088" s="77">
        <v>7082</v>
      </c>
      <c r="B7088" s="76" t="s">
        <v>2216</v>
      </c>
      <c r="C7088" s="98" t="s">
        <v>1641</v>
      </c>
      <c r="D7088" s="77" t="s">
        <v>1586</v>
      </c>
      <c r="E7088" s="76" t="s">
        <v>8126</v>
      </c>
      <c r="F7088" s="94" t="s">
        <v>1596</v>
      </c>
      <c r="G7088" s="94">
        <v>0.16</v>
      </c>
      <c r="H7088" s="94">
        <v>1.482041969330105E-2</v>
      </c>
      <c r="I7088" s="94">
        <v>0.13704952380952379</v>
      </c>
    </row>
    <row r="7089" spans="1:9" s="97" customFormat="1" ht="11.25" customHeight="1" x14ac:dyDescent="0.25">
      <c r="A7089" s="77">
        <v>7083</v>
      </c>
      <c r="B7089" s="76" t="s">
        <v>2212</v>
      </c>
      <c r="C7089" s="98" t="s">
        <v>1641</v>
      </c>
      <c r="D7089" s="77" t="s">
        <v>1586</v>
      </c>
      <c r="E7089" s="76" t="s">
        <v>8126</v>
      </c>
      <c r="F7089" s="94" t="s">
        <v>1596</v>
      </c>
      <c r="G7089" s="94">
        <v>6.3E-2</v>
      </c>
      <c r="H7089" s="94">
        <v>7.5766747376916875E-3</v>
      </c>
      <c r="I7089" s="94">
        <v>5.2319619047619045E-2</v>
      </c>
    </row>
    <row r="7090" spans="1:9" s="97" customFormat="1" ht="11.25" customHeight="1" x14ac:dyDescent="0.25">
      <c r="A7090" s="77">
        <v>7084</v>
      </c>
      <c r="B7090" s="76" t="s">
        <v>1700</v>
      </c>
      <c r="C7090" s="98" t="s">
        <v>1641</v>
      </c>
      <c r="D7090" s="77" t="s">
        <v>1586</v>
      </c>
      <c r="E7090" s="76" t="s">
        <v>8126</v>
      </c>
      <c r="F7090" s="94" t="s">
        <v>1596</v>
      </c>
      <c r="G7090" s="94">
        <v>0.04</v>
      </c>
      <c r="H7090" s="94">
        <v>1.5699999999999999E-2</v>
      </c>
      <c r="I7090" s="94">
        <v>2.29392E-2</v>
      </c>
    </row>
    <row r="7091" spans="1:9" s="97" customFormat="1" ht="11.25" customHeight="1" x14ac:dyDescent="0.25">
      <c r="A7091" s="77">
        <v>7085</v>
      </c>
      <c r="B7091" s="76" t="s">
        <v>3549</v>
      </c>
      <c r="C7091" s="98" t="s">
        <v>1641</v>
      </c>
      <c r="D7091" s="77" t="s">
        <v>1586</v>
      </c>
      <c r="E7091" s="76" t="s">
        <v>8126</v>
      </c>
      <c r="F7091" s="94" t="s">
        <v>1596</v>
      </c>
      <c r="G7091" s="94">
        <v>0.1</v>
      </c>
      <c r="H7091" s="94">
        <v>5.3999999999999999E-2</v>
      </c>
      <c r="I7091" s="94">
        <v>4.3423999999999997E-2</v>
      </c>
    </row>
    <row r="7092" spans="1:9" s="97" customFormat="1" ht="11.25" customHeight="1" x14ac:dyDescent="0.25">
      <c r="A7092" s="77">
        <v>7086</v>
      </c>
      <c r="B7092" s="76" t="s">
        <v>3548</v>
      </c>
      <c r="C7092" s="98" t="s">
        <v>1641</v>
      </c>
      <c r="D7092" s="77" t="s">
        <v>1586</v>
      </c>
      <c r="E7092" s="76" t="s">
        <v>8126</v>
      </c>
      <c r="F7092" s="94" t="s">
        <v>1596</v>
      </c>
      <c r="G7092" s="94">
        <v>0.4</v>
      </c>
      <c r="H7092" s="94">
        <v>0.214</v>
      </c>
      <c r="I7092" s="94">
        <v>0.17558399999999999</v>
      </c>
    </row>
    <row r="7093" spans="1:9" s="97" customFormat="1" ht="11.25" customHeight="1" x14ac:dyDescent="0.25">
      <c r="A7093" s="77">
        <v>7087</v>
      </c>
      <c r="B7093" s="76" t="s">
        <v>4239</v>
      </c>
      <c r="C7093" s="98" t="s">
        <v>1609</v>
      </c>
      <c r="D7093" s="77" t="s">
        <v>1586</v>
      </c>
      <c r="E7093" s="76" t="s">
        <v>8125</v>
      </c>
      <c r="F7093" s="94" t="s">
        <v>1596</v>
      </c>
      <c r="G7093" s="94">
        <v>1.6E-2</v>
      </c>
      <c r="H7093" s="94">
        <v>1.0960000000000001E-2</v>
      </c>
      <c r="I7093" s="94">
        <v>4.7577599999999989E-3</v>
      </c>
    </row>
    <row r="7094" spans="1:9" s="97" customFormat="1" ht="11.25" customHeight="1" x14ac:dyDescent="0.25">
      <c r="A7094" s="77">
        <v>7088</v>
      </c>
      <c r="B7094" s="76" t="s">
        <v>9563</v>
      </c>
      <c r="C7094" s="98" t="s">
        <v>1626</v>
      </c>
      <c r="D7094" s="77" t="s">
        <v>1586</v>
      </c>
      <c r="E7094" s="76" t="s">
        <v>479</v>
      </c>
      <c r="F7094" s="94" t="s">
        <v>1596</v>
      </c>
      <c r="G7094" s="94">
        <v>0.25</v>
      </c>
      <c r="H7094" s="94">
        <v>0.20827784503631963</v>
      </c>
      <c r="I7094" s="94">
        <v>3.9385714285714267E-2</v>
      </c>
    </row>
    <row r="7095" spans="1:9" s="97" customFormat="1" ht="11.25" customHeight="1" x14ac:dyDescent="0.25">
      <c r="A7095" s="77">
        <v>7089</v>
      </c>
      <c r="B7095" s="76" t="s">
        <v>9562</v>
      </c>
      <c r="C7095" s="98" t="s">
        <v>1626</v>
      </c>
      <c r="D7095" s="77" t="s">
        <v>1586</v>
      </c>
      <c r="E7095" s="76" t="s">
        <v>479</v>
      </c>
      <c r="F7095" s="94" t="s">
        <v>1596</v>
      </c>
      <c r="G7095" s="94">
        <v>0.16</v>
      </c>
      <c r="H7095" s="94">
        <v>0.16</v>
      </c>
      <c r="I7095" s="94">
        <v>0</v>
      </c>
    </row>
    <row r="7096" spans="1:9" s="97" customFormat="1" ht="11.25" customHeight="1" x14ac:dyDescent="0.25">
      <c r="A7096" s="77">
        <v>7090</v>
      </c>
      <c r="B7096" s="76" t="s">
        <v>4473</v>
      </c>
      <c r="C7096" s="98" t="s">
        <v>1611</v>
      </c>
      <c r="D7096" s="77" t="s">
        <v>1586</v>
      </c>
      <c r="E7096" s="76" t="s">
        <v>4454</v>
      </c>
      <c r="F7096" s="94" t="s">
        <v>1596</v>
      </c>
      <c r="G7096" s="94">
        <v>0.1</v>
      </c>
      <c r="H7096" s="94">
        <v>4.8996166263115419E-2</v>
      </c>
      <c r="I7096" s="94">
        <v>4.8147619047619036E-2</v>
      </c>
    </row>
    <row r="7097" spans="1:9" s="97" customFormat="1" ht="11.25" customHeight="1" x14ac:dyDescent="0.25">
      <c r="A7097" s="77">
        <v>7091</v>
      </c>
      <c r="B7097" s="76" t="s">
        <v>8124</v>
      </c>
      <c r="C7097" s="98" t="s">
        <v>1701</v>
      </c>
      <c r="D7097" s="77" t="s">
        <v>1586</v>
      </c>
      <c r="E7097" s="76" t="s">
        <v>8119</v>
      </c>
      <c r="F7097" s="94" t="s">
        <v>1596</v>
      </c>
      <c r="G7097" s="94">
        <v>0.16</v>
      </c>
      <c r="H7097" s="94">
        <v>4.3881154156577888E-2</v>
      </c>
      <c r="I7097" s="94">
        <v>0.10961619047619048</v>
      </c>
    </row>
    <row r="7098" spans="1:9" s="97" customFormat="1" ht="11.25" customHeight="1" x14ac:dyDescent="0.25">
      <c r="A7098" s="77">
        <v>7092</v>
      </c>
      <c r="B7098" s="76" t="s">
        <v>3546</v>
      </c>
      <c r="C7098" s="98" t="s">
        <v>1701</v>
      </c>
      <c r="D7098" s="77" t="s">
        <v>1586</v>
      </c>
      <c r="E7098" s="76" t="s">
        <v>8119</v>
      </c>
      <c r="F7098" s="94" t="s">
        <v>1596</v>
      </c>
      <c r="G7098" s="94">
        <v>0.1</v>
      </c>
      <c r="H7098" s="94">
        <v>5.7949959644874899E-2</v>
      </c>
      <c r="I7098" s="94">
        <v>3.9695238095238089E-2</v>
      </c>
    </row>
    <row r="7099" spans="1:9" s="97" customFormat="1" ht="11.25" customHeight="1" x14ac:dyDescent="0.25">
      <c r="A7099" s="77">
        <v>7093</v>
      </c>
      <c r="B7099" s="76" t="s">
        <v>8123</v>
      </c>
      <c r="C7099" s="98" t="s">
        <v>1701</v>
      </c>
      <c r="D7099" s="77" t="s">
        <v>1586</v>
      </c>
      <c r="E7099" s="76" t="s">
        <v>8119</v>
      </c>
      <c r="F7099" s="94" t="s">
        <v>1596</v>
      </c>
      <c r="G7099" s="94">
        <v>0.1</v>
      </c>
      <c r="H7099" s="94">
        <v>0.1</v>
      </c>
      <c r="I7099" s="94">
        <v>0</v>
      </c>
    </row>
    <row r="7100" spans="1:9" s="97" customFormat="1" ht="11.25" customHeight="1" x14ac:dyDescent="0.25">
      <c r="A7100" s="77">
        <v>7094</v>
      </c>
      <c r="B7100" s="76" t="s">
        <v>8122</v>
      </c>
      <c r="C7100" s="98" t="s">
        <v>1701</v>
      </c>
      <c r="D7100" s="77" t="s">
        <v>1586</v>
      </c>
      <c r="E7100" s="76" t="s">
        <v>8119</v>
      </c>
      <c r="F7100" s="94" t="s">
        <v>1596</v>
      </c>
      <c r="G7100" s="94">
        <v>0.25</v>
      </c>
      <c r="H7100" s="94">
        <v>9.546509281678775E-2</v>
      </c>
      <c r="I7100" s="94">
        <v>0.14588095238095236</v>
      </c>
    </row>
    <row r="7101" spans="1:9" s="97" customFormat="1" ht="11.25" customHeight="1" x14ac:dyDescent="0.25">
      <c r="A7101" s="77">
        <v>7095</v>
      </c>
      <c r="B7101" s="76" t="s">
        <v>8121</v>
      </c>
      <c r="C7101" s="98" t="s">
        <v>1701</v>
      </c>
      <c r="D7101" s="77" t="s">
        <v>1586</v>
      </c>
      <c r="E7101" s="76" t="s">
        <v>8119</v>
      </c>
      <c r="F7101" s="94" t="s">
        <v>1596</v>
      </c>
      <c r="G7101" s="94">
        <v>0.16</v>
      </c>
      <c r="H7101" s="94">
        <v>7.7002623083131563E-2</v>
      </c>
      <c r="I7101" s="94">
        <v>7.8349523809523799E-2</v>
      </c>
    </row>
    <row r="7102" spans="1:9" s="97" customFormat="1" ht="11.25" customHeight="1" x14ac:dyDescent="0.25">
      <c r="A7102" s="77">
        <v>7096</v>
      </c>
      <c r="B7102" s="76" t="s">
        <v>3593</v>
      </c>
      <c r="C7102" s="98" t="s">
        <v>1701</v>
      </c>
      <c r="D7102" s="77" t="s">
        <v>1586</v>
      </c>
      <c r="E7102" s="76" t="s">
        <v>8119</v>
      </c>
      <c r="F7102" s="94" t="s">
        <v>1596</v>
      </c>
      <c r="G7102" s="94">
        <v>0.1</v>
      </c>
      <c r="H7102" s="94">
        <v>1.1607142857142858E-2</v>
      </c>
      <c r="I7102" s="94">
        <v>8.3442857142857138E-2</v>
      </c>
    </row>
    <row r="7103" spans="1:9" s="97" customFormat="1" ht="11.25" customHeight="1" x14ac:dyDescent="0.25">
      <c r="A7103" s="77">
        <v>7097</v>
      </c>
      <c r="B7103" s="76" t="s">
        <v>8120</v>
      </c>
      <c r="C7103" s="98" t="s">
        <v>1701</v>
      </c>
      <c r="D7103" s="77" t="s">
        <v>1586</v>
      </c>
      <c r="E7103" s="76" t="s">
        <v>8119</v>
      </c>
      <c r="F7103" s="94" t="s">
        <v>1596</v>
      </c>
      <c r="G7103" s="94">
        <v>6.3E-2</v>
      </c>
      <c r="H7103" s="94">
        <v>6.0179580306698958E-3</v>
      </c>
      <c r="I7103" s="94">
        <v>5.379104761904762E-2</v>
      </c>
    </row>
    <row r="7104" spans="1:9" s="97" customFormat="1" ht="11.25" customHeight="1" x14ac:dyDescent="0.25">
      <c r="A7104" s="77">
        <v>7098</v>
      </c>
      <c r="B7104" s="76" t="s">
        <v>3228</v>
      </c>
      <c r="C7104" s="98" t="s">
        <v>1638</v>
      </c>
      <c r="D7104" s="77" t="s">
        <v>1586</v>
      </c>
      <c r="E7104" s="76" t="s">
        <v>8118</v>
      </c>
      <c r="F7104" s="94" t="s">
        <v>1596</v>
      </c>
      <c r="G7104" s="94">
        <v>1.03</v>
      </c>
      <c r="H7104" s="94">
        <v>0.63129999999999997</v>
      </c>
      <c r="I7104" s="94">
        <v>0.37637280000000006</v>
      </c>
    </row>
    <row r="7105" spans="1:9" s="97" customFormat="1" ht="11.25" customHeight="1" x14ac:dyDescent="0.25">
      <c r="A7105" s="77">
        <v>7099</v>
      </c>
      <c r="B7105" s="76" t="s">
        <v>2509</v>
      </c>
      <c r="C7105" s="98" t="s">
        <v>1638</v>
      </c>
      <c r="D7105" s="77" t="s">
        <v>1586</v>
      </c>
      <c r="E7105" s="76" t="s">
        <v>2425</v>
      </c>
      <c r="F7105" s="94" t="s">
        <v>1596</v>
      </c>
      <c r="G7105" s="94">
        <v>0.16</v>
      </c>
      <c r="H7105" s="94">
        <v>0.16</v>
      </c>
      <c r="I7105" s="94">
        <v>0</v>
      </c>
    </row>
    <row r="7106" spans="1:9" s="97" customFormat="1" ht="11.25" customHeight="1" x14ac:dyDescent="0.25">
      <c r="A7106" s="77">
        <v>7100</v>
      </c>
      <c r="B7106" s="76" t="s">
        <v>3076</v>
      </c>
      <c r="C7106" s="98" t="s">
        <v>1638</v>
      </c>
      <c r="D7106" s="77" t="s">
        <v>1586</v>
      </c>
      <c r="E7106" s="76" t="s">
        <v>1698</v>
      </c>
      <c r="F7106" s="94" t="s">
        <v>1596</v>
      </c>
      <c r="G7106" s="94">
        <v>0.25</v>
      </c>
      <c r="H7106" s="94">
        <v>5.9927360774818403E-2</v>
      </c>
      <c r="I7106" s="94">
        <v>0.17942857142857141</v>
      </c>
    </row>
    <row r="7107" spans="1:9" s="97" customFormat="1" ht="11.25" customHeight="1" x14ac:dyDescent="0.25">
      <c r="A7107" s="77">
        <v>7101</v>
      </c>
      <c r="B7107" s="76" t="s">
        <v>9561</v>
      </c>
      <c r="C7107" s="98" t="s">
        <v>1626</v>
      </c>
      <c r="D7107" s="77" t="s">
        <v>1586</v>
      </c>
      <c r="E7107" s="76" t="s">
        <v>479</v>
      </c>
      <c r="F7107" s="94" t="s">
        <v>1596</v>
      </c>
      <c r="G7107" s="94">
        <v>0.1</v>
      </c>
      <c r="H7107" s="94">
        <v>8.321731234866829E-2</v>
      </c>
      <c r="I7107" s="94">
        <v>1.5842857142857138E-2</v>
      </c>
    </row>
    <row r="7108" spans="1:9" s="97" customFormat="1" ht="11.25" customHeight="1" x14ac:dyDescent="0.25">
      <c r="A7108" s="77">
        <v>7102</v>
      </c>
      <c r="B7108" s="76" t="s">
        <v>9560</v>
      </c>
      <c r="C7108" s="98" t="s">
        <v>1626</v>
      </c>
      <c r="D7108" s="77" t="s">
        <v>1586</v>
      </c>
      <c r="E7108" s="76" t="s">
        <v>479</v>
      </c>
      <c r="F7108" s="94" t="s">
        <v>1596</v>
      </c>
      <c r="G7108" s="94">
        <v>6.3E-2</v>
      </c>
      <c r="H7108" s="94">
        <v>3.9946529459241327E-2</v>
      </c>
      <c r="I7108" s="94">
        <v>2.176247619047619E-2</v>
      </c>
    </row>
    <row r="7109" spans="1:9" s="97" customFormat="1" ht="11.25" customHeight="1" x14ac:dyDescent="0.25">
      <c r="A7109" s="77">
        <v>7103</v>
      </c>
      <c r="B7109" s="76" t="s">
        <v>9559</v>
      </c>
      <c r="C7109" s="98" t="s">
        <v>1626</v>
      </c>
      <c r="D7109" s="77" t="s">
        <v>1586</v>
      </c>
      <c r="E7109" s="76" t="s">
        <v>479</v>
      </c>
      <c r="F7109" s="94" t="s">
        <v>1596</v>
      </c>
      <c r="G7109" s="94">
        <v>6.3E-2</v>
      </c>
      <c r="H7109" s="94">
        <v>6.3E-2</v>
      </c>
      <c r="I7109" s="94">
        <v>0</v>
      </c>
    </row>
    <row r="7110" spans="1:9" s="97" customFormat="1" ht="11.25" customHeight="1" x14ac:dyDescent="0.25">
      <c r="A7110" s="77">
        <v>7104</v>
      </c>
      <c r="B7110" s="76" t="s">
        <v>9558</v>
      </c>
      <c r="C7110" s="98" t="s">
        <v>1626</v>
      </c>
      <c r="D7110" s="77" t="s">
        <v>1586</v>
      </c>
      <c r="E7110" s="76" t="s">
        <v>479</v>
      </c>
      <c r="F7110" s="94" t="s">
        <v>1596</v>
      </c>
      <c r="G7110" s="94">
        <v>0.16</v>
      </c>
      <c r="H7110" s="94">
        <v>0.10398002421307508</v>
      </c>
      <c r="I7110" s="94">
        <v>5.2882857142857134E-2</v>
      </c>
    </row>
    <row r="7111" spans="1:9" s="97" customFormat="1" ht="11.25" customHeight="1" x14ac:dyDescent="0.25">
      <c r="A7111" s="77">
        <v>7105</v>
      </c>
      <c r="B7111" s="76" t="s">
        <v>9557</v>
      </c>
      <c r="C7111" s="98" t="s">
        <v>1626</v>
      </c>
      <c r="D7111" s="77" t="s">
        <v>1586</v>
      </c>
      <c r="E7111" s="76" t="s">
        <v>479</v>
      </c>
      <c r="F7111" s="94" t="s">
        <v>1596</v>
      </c>
      <c r="G7111" s="94">
        <v>0.1</v>
      </c>
      <c r="H7111" s="94">
        <v>0.1</v>
      </c>
      <c r="I7111" s="94">
        <v>0</v>
      </c>
    </row>
    <row r="7112" spans="1:9" s="97" customFormat="1" ht="11.25" customHeight="1" x14ac:dyDescent="0.25">
      <c r="A7112" s="77">
        <v>7106</v>
      </c>
      <c r="B7112" s="76" t="s">
        <v>9556</v>
      </c>
      <c r="C7112" s="98" t="s">
        <v>1626</v>
      </c>
      <c r="D7112" s="77" t="s">
        <v>1586</v>
      </c>
      <c r="E7112" s="76" t="s">
        <v>479</v>
      </c>
      <c r="F7112" s="94" t="s">
        <v>1596</v>
      </c>
      <c r="G7112" s="94">
        <v>0.25</v>
      </c>
      <c r="H7112" s="94">
        <v>0.10203288942695724</v>
      </c>
      <c r="I7112" s="94">
        <v>0.13968095238095235</v>
      </c>
    </row>
    <row r="7113" spans="1:9" s="97" customFormat="1" ht="11.25" customHeight="1" x14ac:dyDescent="0.25">
      <c r="A7113" s="77">
        <v>7107</v>
      </c>
      <c r="B7113" s="76" t="s">
        <v>9555</v>
      </c>
      <c r="C7113" s="98" t="s">
        <v>1626</v>
      </c>
      <c r="D7113" s="77" t="s">
        <v>1586</v>
      </c>
      <c r="E7113" s="76" t="s">
        <v>479</v>
      </c>
      <c r="F7113" s="94" t="s">
        <v>1596</v>
      </c>
      <c r="G7113" s="94">
        <v>0.35</v>
      </c>
      <c r="H7113" s="94">
        <v>0.17321933010492335</v>
      </c>
      <c r="I7113" s="94">
        <v>1.6809523809523496E-3</v>
      </c>
    </row>
    <row r="7114" spans="1:9" s="97" customFormat="1" ht="11.25" customHeight="1" x14ac:dyDescent="0.25">
      <c r="A7114" s="77">
        <v>7108</v>
      </c>
      <c r="B7114" s="76" t="s">
        <v>9554</v>
      </c>
      <c r="C7114" s="98" t="s">
        <v>1626</v>
      </c>
      <c r="D7114" s="77" t="s">
        <v>1586</v>
      </c>
      <c r="E7114" s="76" t="s">
        <v>479</v>
      </c>
      <c r="F7114" s="94" t="s">
        <v>1596</v>
      </c>
      <c r="G7114" s="94">
        <v>0.25</v>
      </c>
      <c r="H7114" s="94">
        <v>0.19319511702986281</v>
      </c>
      <c r="I7114" s="94">
        <v>5.3623809523809497E-2</v>
      </c>
    </row>
    <row r="7115" spans="1:9" s="97" customFormat="1" ht="11.25" customHeight="1" x14ac:dyDescent="0.25">
      <c r="A7115" s="77">
        <v>7109</v>
      </c>
      <c r="B7115" s="76" t="s">
        <v>9553</v>
      </c>
      <c r="C7115" s="98" t="s">
        <v>1626</v>
      </c>
      <c r="D7115" s="77" t="s">
        <v>1586</v>
      </c>
      <c r="E7115" s="76" t="s">
        <v>479</v>
      </c>
      <c r="F7115" s="94" t="s">
        <v>1596</v>
      </c>
      <c r="G7115" s="94">
        <v>0.4</v>
      </c>
      <c r="H7115" s="94">
        <v>0.21790758676351898</v>
      </c>
      <c r="I7115" s="94">
        <v>0.17189523809523805</v>
      </c>
    </row>
    <row r="7116" spans="1:9" s="97" customFormat="1" ht="11.25" customHeight="1" x14ac:dyDescent="0.25">
      <c r="A7116" s="77">
        <v>7110</v>
      </c>
      <c r="B7116" s="76" t="s">
        <v>9552</v>
      </c>
      <c r="C7116" s="98" t="s">
        <v>1626</v>
      </c>
      <c r="D7116" s="77" t="s">
        <v>1586</v>
      </c>
      <c r="E7116" s="76" t="s">
        <v>479</v>
      </c>
      <c r="F7116" s="94" t="s">
        <v>1596</v>
      </c>
      <c r="G7116" s="94">
        <v>0.25</v>
      </c>
      <c r="H7116" s="94">
        <v>0.14054681194511703</v>
      </c>
      <c r="I7116" s="94">
        <v>0.1033238095238095</v>
      </c>
    </row>
    <row r="7117" spans="1:9" s="97" customFormat="1" ht="11.25" customHeight="1" x14ac:dyDescent="0.25">
      <c r="A7117" s="77">
        <v>7111</v>
      </c>
      <c r="B7117" s="76" t="s">
        <v>9551</v>
      </c>
      <c r="C7117" s="98" t="s">
        <v>1626</v>
      </c>
      <c r="D7117" s="77" t="s">
        <v>1586</v>
      </c>
      <c r="E7117" s="76" t="s">
        <v>479</v>
      </c>
      <c r="F7117" s="94" t="s">
        <v>1596</v>
      </c>
      <c r="G7117" s="94">
        <v>0.25</v>
      </c>
      <c r="H7117" s="94">
        <v>0.17942393058918482</v>
      </c>
      <c r="I7117" s="94">
        <v>6.6623809523809516E-2</v>
      </c>
    </row>
    <row r="7118" spans="1:9" s="97" customFormat="1" ht="11.25" customHeight="1" x14ac:dyDescent="0.25">
      <c r="A7118" s="77">
        <v>7112</v>
      </c>
      <c r="B7118" s="76" t="s">
        <v>9550</v>
      </c>
      <c r="C7118" s="98" t="s">
        <v>1626</v>
      </c>
      <c r="D7118" s="77" t="s">
        <v>1586</v>
      </c>
      <c r="E7118" s="76" t="s">
        <v>479</v>
      </c>
      <c r="F7118" s="94" t="s">
        <v>1596</v>
      </c>
      <c r="G7118" s="94">
        <v>0.25</v>
      </c>
      <c r="H7118" s="94">
        <v>0.18699051654560131</v>
      </c>
      <c r="I7118" s="94">
        <v>5.9480952380952357E-2</v>
      </c>
    </row>
    <row r="7119" spans="1:9" s="97" customFormat="1" ht="11.25" customHeight="1" x14ac:dyDescent="0.25">
      <c r="A7119" s="77">
        <v>7113</v>
      </c>
      <c r="B7119" s="76" t="s">
        <v>9549</v>
      </c>
      <c r="C7119" s="98" t="s">
        <v>1626</v>
      </c>
      <c r="D7119" s="77" t="s">
        <v>1586</v>
      </c>
      <c r="E7119" s="76" t="s">
        <v>479</v>
      </c>
      <c r="F7119" s="94" t="s">
        <v>1596</v>
      </c>
      <c r="G7119" s="94">
        <v>0.16</v>
      </c>
      <c r="H7119" s="94">
        <v>0.12734564164648909</v>
      </c>
      <c r="I7119" s="94">
        <v>3.0825714285714286E-2</v>
      </c>
    </row>
    <row r="7120" spans="1:9" s="97" customFormat="1" ht="11.25" customHeight="1" x14ac:dyDescent="0.25">
      <c r="A7120" s="77">
        <v>7114</v>
      </c>
      <c r="B7120" s="76" t="s">
        <v>9548</v>
      </c>
      <c r="C7120" s="98" t="s">
        <v>1626</v>
      </c>
      <c r="D7120" s="77" t="s">
        <v>1586</v>
      </c>
      <c r="E7120" s="76" t="s">
        <v>479</v>
      </c>
      <c r="F7120" s="94" t="s">
        <v>1596</v>
      </c>
      <c r="G7120" s="94">
        <v>0.25</v>
      </c>
      <c r="H7120" s="94">
        <v>9.4985875706214695E-2</v>
      </c>
      <c r="I7120" s="94">
        <v>0.14633333333333332</v>
      </c>
    </row>
    <row r="7121" spans="1:9" s="97" customFormat="1" ht="11.25" customHeight="1" x14ac:dyDescent="0.25">
      <c r="A7121" s="77">
        <v>7115</v>
      </c>
      <c r="B7121" s="76" t="s">
        <v>9547</v>
      </c>
      <c r="C7121" s="98" t="s">
        <v>1626</v>
      </c>
      <c r="D7121" s="77" t="s">
        <v>1586</v>
      </c>
      <c r="E7121" s="76" t="s">
        <v>479</v>
      </c>
      <c r="F7121" s="94" t="s">
        <v>1596</v>
      </c>
      <c r="G7121" s="94">
        <v>0.25</v>
      </c>
      <c r="H7121" s="94">
        <v>0.25</v>
      </c>
      <c r="I7121" s="94">
        <v>0</v>
      </c>
    </row>
    <row r="7122" spans="1:9" s="97" customFormat="1" ht="11.25" customHeight="1" x14ac:dyDescent="0.25">
      <c r="A7122" s="77">
        <v>7116</v>
      </c>
      <c r="B7122" s="76" t="s">
        <v>9546</v>
      </c>
      <c r="C7122" s="98" t="s">
        <v>1626</v>
      </c>
      <c r="D7122" s="77" t="s">
        <v>1586</v>
      </c>
      <c r="E7122" s="76" t="s">
        <v>479</v>
      </c>
      <c r="F7122" s="94" t="s">
        <v>1596</v>
      </c>
      <c r="G7122" s="94">
        <v>0.1</v>
      </c>
      <c r="H7122" s="94">
        <v>7.6523405972558523E-2</v>
      </c>
      <c r="I7122" s="94">
        <v>2.2161904761904754E-2</v>
      </c>
    </row>
    <row r="7123" spans="1:9" s="97" customFormat="1" ht="11.25" customHeight="1" x14ac:dyDescent="0.25">
      <c r="A7123" s="77">
        <v>7117</v>
      </c>
      <c r="B7123" s="76" t="s">
        <v>9545</v>
      </c>
      <c r="C7123" s="98" t="s">
        <v>1626</v>
      </c>
      <c r="D7123" s="77" t="s">
        <v>1586</v>
      </c>
      <c r="E7123" s="76" t="s">
        <v>479</v>
      </c>
      <c r="F7123" s="94" t="s">
        <v>1596</v>
      </c>
      <c r="G7123" s="94">
        <v>0.1</v>
      </c>
      <c r="H7123" s="94">
        <v>0.1</v>
      </c>
      <c r="I7123" s="94">
        <v>0</v>
      </c>
    </row>
    <row r="7124" spans="1:9" s="97" customFormat="1" ht="11.25" customHeight="1" x14ac:dyDescent="0.25">
      <c r="A7124" s="77">
        <v>7118</v>
      </c>
      <c r="B7124" s="76" t="s">
        <v>9544</v>
      </c>
      <c r="C7124" s="98" t="s">
        <v>1626</v>
      </c>
      <c r="D7124" s="77" t="s">
        <v>1586</v>
      </c>
      <c r="E7124" s="76" t="s">
        <v>479</v>
      </c>
      <c r="F7124" s="94" t="s">
        <v>1596</v>
      </c>
      <c r="G7124" s="94">
        <v>0.25</v>
      </c>
      <c r="H7124" s="94">
        <v>0.19186844229217109</v>
      </c>
      <c r="I7124" s="94">
        <v>5.4876190476190481E-2</v>
      </c>
    </row>
    <row r="7125" spans="1:9" s="97" customFormat="1" ht="11.25" customHeight="1" x14ac:dyDescent="0.25">
      <c r="A7125" s="77">
        <v>7119</v>
      </c>
      <c r="B7125" s="76" t="s">
        <v>9543</v>
      </c>
      <c r="C7125" s="98" t="s">
        <v>1626</v>
      </c>
      <c r="D7125" s="77" t="s">
        <v>1586</v>
      </c>
      <c r="E7125" s="76" t="s">
        <v>479</v>
      </c>
      <c r="F7125" s="94" t="s">
        <v>1596</v>
      </c>
      <c r="G7125" s="94">
        <v>0.8</v>
      </c>
      <c r="H7125" s="94">
        <v>0.14970238095238098</v>
      </c>
      <c r="I7125" s="94">
        <v>0.23628095238095237</v>
      </c>
    </row>
    <row r="7126" spans="1:9" s="97" customFormat="1" ht="11.25" customHeight="1" x14ac:dyDescent="0.25">
      <c r="A7126" s="77">
        <v>7120</v>
      </c>
      <c r="B7126" s="76" t="s">
        <v>1634</v>
      </c>
      <c r="C7126" s="98" t="s">
        <v>1622</v>
      </c>
      <c r="D7126" s="77" t="s">
        <v>1586</v>
      </c>
      <c r="E7126" s="76" t="s">
        <v>7858</v>
      </c>
      <c r="F7126" s="94" t="s">
        <v>1596</v>
      </c>
      <c r="G7126" s="94">
        <v>0.25</v>
      </c>
      <c r="H7126" s="94">
        <v>1.8578490718321228E-2</v>
      </c>
      <c r="I7126" s="94">
        <v>0.21846190476190475</v>
      </c>
    </row>
    <row r="7127" spans="1:9" s="97" customFormat="1" ht="11.25" customHeight="1" x14ac:dyDescent="0.25">
      <c r="A7127" s="77">
        <v>7121</v>
      </c>
      <c r="B7127" s="76" t="s">
        <v>9542</v>
      </c>
      <c r="C7127" s="98" t="s">
        <v>1626</v>
      </c>
      <c r="D7127" s="77" t="s">
        <v>1586</v>
      </c>
      <c r="E7127" s="76" t="s">
        <v>479</v>
      </c>
      <c r="F7127" s="94" t="s">
        <v>1596</v>
      </c>
      <c r="G7127" s="94">
        <v>0.16</v>
      </c>
      <c r="H7127" s="94">
        <v>2.0177562550443905E-2</v>
      </c>
      <c r="I7127" s="94">
        <v>0.13199238095238094</v>
      </c>
    </row>
    <row r="7128" spans="1:9" s="97" customFormat="1" ht="11.25" customHeight="1" x14ac:dyDescent="0.25">
      <c r="A7128" s="77">
        <v>7122</v>
      </c>
      <c r="B7128" s="76" t="s">
        <v>9541</v>
      </c>
      <c r="C7128" s="98" t="s">
        <v>1626</v>
      </c>
      <c r="D7128" s="77" t="s">
        <v>1586</v>
      </c>
      <c r="E7128" s="76" t="s">
        <v>479</v>
      </c>
      <c r="F7128" s="94" t="s">
        <v>1596</v>
      </c>
      <c r="G7128" s="94">
        <v>0.41</v>
      </c>
      <c r="H7128" s="94">
        <v>0.1309967715899919</v>
      </c>
      <c r="I7128" s="94">
        <v>6.9859047619047626E-2</v>
      </c>
    </row>
    <row r="7129" spans="1:9" s="97" customFormat="1" ht="11.25" customHeight="1" x14ac:dyDescent="0.25">
      <c r="A7129" s="77">
        <v>7123</v>
      </c>
      <c r="B7129" s="76" t="s">
        <v>9540</v>
      </c>
      <c r="C7129" s="98" t="s">
        <v>1626</v>
      </c>
      <c r="D7129" s="77" t="s">
        <v>1586</v>
      </c>
      <c r="E7129" s="76" t="s">
        <v>479</v>
      </c>
      <c r="F7129" s="94" t="s">
        <v>1596</v>
      </c>
      <c r="G7129" s="94">
        <v>6.3E-2</v>
      </c>
      <c r="H7129" s="94">
        <v>5.0983656174334147E-2</v>
      </c>
      <c r="I7129" s="94">
        <v>1.1343428571428569E-2</v>
      </c>
    </row>
    <row r="7130" spans="1:9" s="97" customFormat="1" ht="11.25" customHeight="1" x14ac:dyDescent="0.25">
      <c r="A7130" s="77">
        <v>7124</v>
      </c>
      <c r="B7130" s="76" t="s">
        <v>9539</v>
      </c>
      <c r="C7130" s="98" t="s">
        <v>1626</v>
      </c>
      <c r="D7130" s="77" t="s">
        <v>1586</v>
      </c>
      <c r="E7130" s="76" t="s">
        <v>479</v>
      </c>
      <c r="F7130" s="94" t="s">
        <v>1596</v>
      </c>
      <c r="G7130" s="94">
        <v>0.1</v>
      </c>
      <c r="H7130" s="94">
        <v>0.1</v>
      </c>
      <c r="I7130" s="94">
        <v>0</v>
      </c>
    </row>
    <row r="7131" spans="1:9" s="97" customFormat="1" ht="11.25" customHeight="1" x14ac:dyDescent="0.25">
      <c r="A7131" s="77">
        <v>7125</v>
      </c>
      <c r="B7131" s="76" t="s">
        <v>1512</v>
      </c>
      <c r="C7131" s="98" t="s">
        <v>1626</v>
      </c>
      <c r="D7131" s="77" t="s">
        <v>1586</v>
      </c>
      <c r="E7131" s="76" t="s">
        <v>7894</v>
      </c>
      <c r="F7131" s="94" t="s">
        <v>1596</v>
      </c>
      <c r="G7131" s="94">
        <v>0.65</v>
      </c>
      <c r="H7131" s="94">
        <v>0.13874344229217112</v>
      </c>
      <c r="I7131" s="94">
        <v>0.17582619047619044</v>
      </c>
    </row>
    <row r="7132" spans="1:9" s="97" customFormat="1" ht="11.25" customHeight="1" x14ac:dyDescent="0.25">
      <c r="A7132" s="77">
        <v>7126</v>
      </c>
      <c r="B7132" s="76" t="s">
        <v>9538</v>
      </c>
      <c r="C7132" s="98" t="s">
        <v>1626</v>
      </c>
      <c r="D7132" s="77" t="s">
        <v>1586</v>
      </c>
      <c r="E7132" s="76" t="s">
        <v>479</v>
      </c>
      <c r="F7132" s="94" t="s">
        <v>1596</v>
      </c>
      <c r="G7132" s="94">
        <v>0.1</v>
      </c>
      <c r="H7132" s="94">
        <v>5.1124899112187254E-2</v>
      </c>
      <c r="I7132" s="94">
        <v>4.6138095238095235E-2</v>
      </c>
    </row>
    <row r="7133" spans="1:9" s="97" customFormat="1" ht="11.25" customHeight="1" x14ac:dyDescent="0.25">
      <c r="A7133" s="77">
        <v>7127</v>
      </c>
      <c r="B7133" s="76" t="s">
        <v>2306</v>
      </c>
      <c r="C7133" s="98" t="s">
        <v>1622</v>
      </c>
      <c r="D7133" s="77" t="s">
        <v>1586</v>
      </c>
      <c r="E7133" s="76" t="s">
        <v>8034</v>
      </c>
      <c r="F7133" s="94" t="s">
        <v>1596</v>
      </c>
      <c r="G7133" s="94">
        <v>0.25</v>
      </c>
      <c r="H7133" s="94">
        <v>0.19683716707021792</v>
      </c>
      <c r="I7133" s="94">
        <v>5.0185714285714271E-2</v>
      </c>
    </row>
    <row r="7134" spans="1:9" s="97" customFormat="1" ht="11.25" customHeight="1" x14ac:dyDescent="0.25">
      <c r="A7134" s="77">
        <v>7128</v>
      </c>
      <c r="B7134" s="76" t="s">
        <v>9537</v>
      </c>
      <c r="C7134" s="98" t="s">
        <v>1626</v>
      </c>
      <c r="D7134" s="77" t="s">
        <v>1586</v>
      </c>
      <c r="E7134" s="76" t="s">
        <v>479</v>
      </c>
      <c r="F7134" s="94" t="s">
        <v>1596</v>
      </c>
      <c r="G7134" s="94">
        <v>0.25</v>
      </c>
      <c r="H7134" s="94">
        <v>5.3737893462469738E-2</v>
      </c>
      <c r="I7134" s="94">
        <v>0.18527142857142853</v>
      </c>
    </row>
    <row r="7135" spans="1:9" s="97" customFormat="1" ht="11.25" customHeight="1" x14ac:dyDescent="0.25">
      <c r="A7135" s="77">
        <v>7129</v>
      </c>
      <c r="B7135" s="76" t="s">
        <v>9536</v>
      </c>
      <c r="C7135" s="98" t="s">
        <v>1626</v>
      </c>
      <c r="D7135" s="77" t="s">
        <v>1586</v>
      </c>
      <c r="E7135" s="76" t="s">
        <v>479</v>
      </c>
      <c r="F7135" s="94" t="s">
        <v>1596</v>
      </c>
      <c r="G7135" s="94">
        <v>0.25</v>
      </c>
      <c r="H7135" s="94">
        <v>0.16200000000000001</v>
      </c>
      <c r="I7135" s="94">
        <v>8.3072000000000007E-2</v>
      </c>
    </row>
    <row r="7136" spans="1:9" s="97" customFormat="1" ht="11.25" customHeight="1" x14ac:dyDescent="0.25">
      <c r="A7136" s="77">
        <v>7130</v>
      </c>
      <c r="B7136" s="76" t="s">
        <v>9535</v>
      </c>
      <c r="C7136" s="98" t="s">
        <v>1626</v>
      </c>
      <c r="D7136" s="77" t="s">
        <v>1586</v>
      </c>
      <c r="E7136" s="76" t="s">
        <v>479</v>
      </c>
      <c r="F7136" s="94" t="s">
        <v>1596</v>
      </c>
      <c r="G7136" s="94">
        <v>0.16</v>
      </c>
      <c r="H7136" s="94">
        <v>8.4125302663438262E-2</v>
      </c>
      <c r="I7136" s="94">
        <v>7.1625714285714279E-2</v>
      </c>
    </row>
    <row r="7137" spans="1:9" s="97" customFormat="1" ht="11.25" customHeight="1" x14ac:dyDescent="0.25">
      <c r="A7137" s="77">
        <v>7131</v>
      </c>
      <c r="B7137" s="76" t="s">
        <v>9534</v>
      </c>
      <c r="C7137" s="98" t="s">
        <v>1626</v>
      </c>
      <c r="D7137" s="77" t="s">
        <v>1586</v>
      </c>
      <c r="E7137" s="76" t="s">
        <v>479</v>
      </c>
      <c r="F7137" s="94" t="s">
        <v>1596</v>
      </c>
      <c r="G7137" s="94">
        <v>0.315</v>
      </c>
      <c r="H7137" s="94">
        <v>0.31499999999999995</v>
      </c>
      <c r="I7137" s="94">
        <v>0</v>
      </c>
    </row>
    <row r="7138" spans="1:9" s="97" customFormat="1" ht="11.25" customHeight="1" x14ac:dyDescent="0.25">
      <c r="A7138" s="77">
        <v>7132</v>
      </c>
      <c r="B7138" s="76" t="s">
        <v>1514</v>
      </c>
      <c r="C7138" s="98" t="s">
        <v>1626</v>
      </c>
      <c r="D7138" s="77" t="s">
        <v>1586</v>
      </c>
      <c r="E7138" s="76" t="s">
        <v>479</v>
      </c>
      <c r="F7138" s="94" t="s">
        <v>1596</v>
      </c>
      <c r="G7138" s="94">
        <v>0.16</v>
      </c>
      <c r="H7138" s="94">
        <v>9.0087772397094437E-2</v>
      </c>
      <c r="I7138" s="94">
        <v>6.5997142857142851E-2</v>
      </c>
    </row>
    <row r="7139" spans="1:9" s="97" customFormat="1" ht="11.25" customHeight="1" x14ac:dyDescent="0.25">
      <c r="A7139" s="77">
        <v>7133</v>
      </c>
      <c r="B7139" s="76" t="s">
        <v>9533</v>
      </c>
      <c r="C7139" s="98" t="s">
        <v>1626</v>
      </c>
      <c r="D7139" s="77" t="s">
        <v>1586</v>
      </c>
      <c r="E7139" s="76" t="s">
        <v>479</v>
      </c>
      <c r="F7139" s="94" t="s">
        <v>1596</v>
      </c>
      <c r="G7139" s="94">
        <v>0.16</v>
      </c>
      <c r="H7139" s="94">
        <v>0.14681194511702986</v>
      </c>
      <c r="I7139" s="94">
        <v>1.2449523809523808E-2</v>
      </c>
    </row>
    <row r="7140" spans="1:9" s="97" customFormat="1" ht="11.25" customHeight="1" x14ac:dyDescent="0.25">
      <c r="A7140" s="77">
        <v>7134</v>
      </c>
      <c r="B7140" s="76" t="s">
        <v>9532</v>
      </c>
      <c r="C7140" s="98" t="s">
        <v>1626</v>
      </c>
      <c r="D7140" s="77" t="s">
        <v>1586</v>
      </c>
      <c r="E7140" s="76" t="s">
        <v>479</v>
      </c>
      <c r="F7140" s="94" t="s">
        <v>1596</v>
      </c>
      <c r="G7140" s="94">
        <v>0.18</v>
      </c>
      <c r="H7140" s="94">
        <v>0.11622780468119451</v>
      </c>
      <c r="I7140" s="94">
        <v>6.0200952380952383E-2</v>
      </c>
    </row>
    <row r="7141" spans="1:9" s="97" customFormat="1" ht="11.25" customHeight="1" x14ac:dyDescent="0.25">
      <c r="A7141" s="77">
        <v>7135</v>
      </c>
      <c r="B7141" s="76" t="s">
        <v>9531</v>
      </c>
      <c r="C7141" s="98" t="s">
        <v>1626</v>
      </c>
      <c r="D7141" s="77" t="s">
        <v>1586</v>
      </c>
      <c r="E7141" s="76" t="s">
        <v>479</v>
      </c>
      <c r="F7141" s="94" t="s">
        <v>1596</v>
      </c>
      <c r="G7141" s="94">
        <v>0.25</v>
      </c>
      <c r="H7141" s="94">
        <v>0.25</v>
      </c>
      <c r="I7141" s="94">
        <v>0</v>
      </c>
    </row>
    <row r="7142" spans="1:9" s="97" customFormat="1" ht="11.25" customHeight="1" x14ac:dyDescent="0.25">
      <c r="A7142" s="77">
        <v>7136</v>
      </c>
      <c r="B7142" s="76" t="s">
        <v>9530</v>
      </c>
      <c r="C7142" s="98" t="s">
        <v>1626</v>
      </c>
      <c r="D7142" s="77" t="s">
        <v>1586</v>
      </c>
      <c r="E7142" s="76" t="s">
        <v>479</v>
      </c>
      <c r="F7142" s="94" t="s">
        <v>1596</v>
      </c>
      <c r="G7142" s="94">
        <v>0.1</v>
      </c>
      <c r="H7142" s="94">
        <v>9.2443502824858748E-2</v>
      </c>
      <c r="I7142" s="94">
        <v>7.1333333333333353E-3</v>
      </c>
    </row>
    <row r="7143" spans="1:9" s="97" customFormat="1" ht="11.25" customHeight="1" x14ac:dyDescent="0.25">
      <c r="A7143" s="77">
        <v>7137</v>
      </c>
      <c r="B7143" s="76" t="s">
        <v>9529</v>
      </c>
      <c r="C7143" s="98" t="s">
        <v>1626</v>
      </c>
      <c r="D7143" s="77" t="s">
        <v>1586</v>
      </c>
      <c r="E7143" s="76" t="s">
        <v>479</v>
      </c>
      <c r="F7143" s="94" t="s">
        <v>1596</v>
      </c>
      <c r="G7143" s="94">
        <v>0.4</v>
      </c>
      <c r="H7143" s="94">
        <v>0.16429075867635187</v>
      </c>
      <c r="I7143" s="94">
        <v>0.22250952380952382</v>
      </c>
    </row>
    <row r="7144" spans="1:9" s="97" customFormat="1" ht="11.25" customHeight="1" x14ac:dyDescent="0.25">
      <c r="A7144" s="77">
        <v>7138</v>
      </c>
      <c r="B7144" s="76" t="s">
        <v>9528</v>
      </c>
      <c r="C7144" s="98" t="s">
        <v>1626</v>
      </c>
      <c r="D7144" s="77" t="s">
        <v>1586</v>
      </c>
      <c r="E7144" s="76" t="s">
        <v>479</v>
      </c>
      <c r="F7144" s="94" t="s">
        <v>1596</v>
      </c>
      <c r="G7144" s="94">
        <v>0.18</v>
      </c>
      <c r="H7144" s="94">
        <v>0.18</v>
      </c>
      <c r="I7144" s="94">
        <v>0</v>
      </c>
    </row>
    <row r="7145" spans="1:9" s="97" customFormat="1" ht="11.25" customHeight="1" x14ac:dyDescent="0.25">
      <c r="A7145" s="77">
        <v>7139</v>
      </c>
      <c r="B7145" s="76" t="s">
        <v>9527</v>
      </c>
      <c r="C7145" s="98" t="s">
        <v>1626</v>
      </c>
      <c r="D7145" s="77" t="s">
        <v>1586</v>
      </c>
      <c r="E7145" s="76" t="s">
        <v>479</v>
      </c>
      <c r="F7145" s="94" t="s">
        <v>1596</v>
      </c>
      <c r="G7145" s="94">
        <v>0.25</v>
      </c>
      <c r="H7145" s="94">
        <v>0.16862893462469733</v>
      </c>
      <c r="I7145" s="94">
        <v>7.681428571428571E-2</v>
      </c>
    </row>
    <row r="7146" spans="1:9" s="97" customFormat="1" ht="11.25" customHeight="1" x14ac:dyDescent="0.25">
      <c r="A7146" s="77">
        <v>7140</v>
      </c>
      <c r="B7146" s="76" t="s">
        <v>9526</v>
      </c>
      <c r="C7146" s="98" t="s">
        <v>1626</v>
      </c>
      <c r="D7146" s="77" t="s">
        <v>1586</v>
      </c>
      <c r="E7146" s="76" t="s">
        <v>479</v>
      </c>
      <c r="F7146" s="94" t="s">
        <v>1596</v>
      </c>
      <c r="G7146" s="94">
        <v>0.56000000000000005</v>
      </c>
      <c r="H7146" s="94">
        <v>0.33353510895883776</v>
      </c>
      <c r="I7146" s="94">
        <v>0.21378285714285714</v>
      </c>
    </row>
    <row r="7147" spans="1:9" s="97" customFormat="1" ht="11.25" customHeight="1" x14ac:dyDescent="0.25">
      <c r="A7147" s="77">
        <v>7141</v>
      </c>
      <c r="B7147" s="76" t="s">
        <v>9525</v>
      </c>
      <c r="C7147" s="98" t="s">
        <v>1626</v>
      </c>
      <c r="D7147" s="77" t="s">
        <v>1586</v>
      </c>
      <c r="E7147" s="76" t="s">
        <v>479</v>
      </c>
      <c r="F7147" s="94" t="s">
        <v>1596</v>
      </c>
      <c r="G7147" s="94">
        <v>0.8</v>
      </c>
      <c r="H7147" s="94">
        <v>0.13531073446327685</v>
      </c>
      <c r="I7147" s="94">
        <v>0.24986666666666665</v>
      </c>
    </row>
    <row r="7148" spans="1:9" s="97" customFormat="1" ht="11.25" customHeight="1" x14ac:dyDescent="0.25">
      <c r="A7148" s="77">
        <v>7142</v>
      </c>
      <c r="B7148" s="76" t="s">
        <v>9524</v>
      </c>
      <c r="C7148" s="98" t="s">
        <v>1626</v>
      </c>
      <c r="D7148" s="77" t="s">
        <v>1586</v>
      </c>
      <c r="E7148" s="76" t="s">
        <v>479</v>
      </c>
      <c r="F7148" s="94" t="s">
        <v>1596</v>
      </c>
      <c r="G7148" s="94">
        <v>0.32</v>
      </c>
      <c r="H7148" s="94">
        <v>3.9104116222760291E-2</v>
      </c>
      <c r="I7148" s="94">
        <v>0.26516571428571428</v>
      </c>
    </row>
    <row r="7149" spans="1:9" s="97" customFormat="1" ht="11.25" customHeight="1" x14ac:dyDescent="0.25">
      <c r="A7149" s="77">
        <v>7143</v>
      </c>
      <c r="B7149" s="76" t="s">
        <v>5186</v>
      </c>
      <c r="C7149" s="98" t="s">
        <v>1631</v>
      </c>
      <c r="D7149" s="77" t="s">
        <v>1586</v>
      </c>
      <c r="E7149" s="76" t="s">
        <v>5060</v>
      </c>
      <c r="F7149" s="94" t="s">
        <v>1596</v>
      </c>
      <c r="G7149" s="94">
        <v>0.57999999999999996</v>
      </c>
      <c r="H7149" s="94">
        <v>5.2973163841807891E-2</v>
      </c>
      <c r="I7149" s="94">
        <v>0.22375333333333333</v>
      </c>
    </row>
    <row r="7150" spans="1:9" s="97" customFormat="1" ht="11.25" customHeight="1" x14ac:dyDescent="0.25">
      <c r="A7150" s="77">
        <v>7144</v>
      </c>
      <c r="B7150" s="76" t="s">
        <v>8117</v>
      </c>
      <c r="C7150" s="98" t="s">
        <v>1618</v>
      </c>
      <c r="D7150" s="77" t="s">
        <v>1586</v>
      </c>
      <c r="E7150" s="76" t="s">
        <v>657</v>
      </c>
      <c r="F7150" s="94" t="s">
        <v>1596</v>
      </c>
      <c r="G7150" s="94">
        <v>1.26</v>
      </c>
      <c r="H7150" s="94">
        <v>0.17742130750605328</v>
      </c>
      <c r="I7150" s="94">
        <v>1.0219542857142856</v>
      </c>
    </row>
    <row r="7151" spans="1:9" s="97" customFormat="1" ht="11.25" customHeight="1" x14ac:dyDescent="0.25">
      <c r="A7151" s="77">
        <v>7145</v>
      </c>
      <c r="B7151" s="76" t="s">
        <v>8116</v>
      </c>
      <c r="C7151" s="98" t="s">
        <v>1618</v>
      </c>
      <c r="D7151" s="77" t="s">
        <v>1586</v>
      </c>
      <c r="E7151" s="76" t="s">
        <v>657</v>
      </c>
      <c r="F7151" s="94" t="s">
        <v>1596</v>
      </c>
      <c r="G7151" s="94">
        <v>0.4</v>
      </c>
      <c r="H7151" s="94">
        <v>0.12671509281678775</v>
      </c>
      <c r="I7151" s="94">
        <v>0.25798095238095231</v>
      </c>
    </row>
    <row r="7152" spans="1:9" s="97" customFormat="1" ht="11.25" customHeight="1" x14ac:dyDescent="0.25">
      <c r="A7152" s="77">
        <v>7146</v>
      </c>
      <c r="B7152" s="76" t="s">
        <v>1663</v>
      </c>
      <c r="C7152" s="98" t="s">
        <v>1642</v>
      </c>
      <c r="D7152" s="77" t="s">
        <v>1586</v>
      </c>
      <c r="E7152" s="76" t="s">
        <v>6161</v>
      </c>
      <c r="F7152" s="94" t="s">
        <v>1596</v>
      </c>
      <c r="G7152" s="94">
        <v>0.25</v>
      </c>
      <c r="H7152" s="94">
        <v>2.8199999999999999E-2</v>
      </c>
      <c r="I7152" s="94">
        <v>0.20937919999999999</v>
      </c>
    </row>
    <row r="7153" spans="1:9" s="97" customFormat="1" ht="11.25" customHeight="1" x14ac:dyDescent="0.25">
      <c r="A7153" s="77">
        <v>7147</v>
      </c>
      <c r="B7153" s="76" t="s">
        <v>8115</v>
      </c>
      <c r="C7153" s="98" t="s">
        <v>1618</v>
      </c>
      <c r="D7153" s="77" t="s">
        <v>1586</v>
      </c>
      <c r="E7153" s="76" t="s">
        <v>657</v>
      </c>
      <c r="F7153" s="94" t="s">
        <v>1596</v>
      </c>
      <c r="G7153" s="94">
        <v>0.1</v>
      </c>
      <c r="H7153" s="94">
        <v>0.1</v>
      </c>
      <c r="I7153" s="94">
        <v>0</v>
      </c>
    </row>
    <row r="7154" spans="1:9" s="97" customFormat="1" ht="11.25" customHeight="1" x14ac:dyDescent="0.25">
      <c r="A7154" s="77">
        <v>7148</v>
      </c>
      <c r="B7154" s="76" t="s">
        <v>8114</v>
      </c>
      <c r="C7154" s="98" t="s">
        <v>1618</v>
      </c>
      <c r="D7154" s="77" t="s">
        <v>1586</v>
      </c>
      <c r="E7154" s="76" t="s">
        <v>657</v>
      </c>
      <c r="F7154" s="94" t="s">
        <v>1596</v>
      </c>
      <c r="G7154" s="94">
        <v>0.25</v>
      </c>
      <c r="H7154" s="94">
        <v>0.12127219531880548</v>
      </c>
      <c r="I7154" s="94">
        <v>0.12151904761904762</v>
      </c>
    </row>
    <row r="7155" spans="1:9" s="97" customFormat="1" ht="11.25" customHeight="1" x14ac:dyDescent="0.25">
      <c r="A7155" s="77">
        <v>7149</v>
      </c>
      <c r="B7155" s="76" t="s">
        <v>8113</v>
      </c>
      <c r="C7155" s="98" t="s">
        <v>1618</v>
      </c>
      <c r="D7155" s="77" t="s">
        <v>1586</v>
      </c>
      <c r="E7155" s="76" t="s">
        <v>657</v>
      </c>
      <c r="F7155" s="94" t="s">
        <v>1596</v>
      </c>
      <c r="G7155" s="94">
        <v>6.3E-2</v>
      </c>
      <c r="H7155" s="94">
        <v>2.4651937046004848E-2</v>
      </c>
      <c r="I7155" s="94">
        <v>3.6200571428571422E-2</v>
      </c>
    </row>
    <row r="7156" spans="1:9" s="97" customFormat="1" ht="11.25" customHeight="1" x14ac:dyDescent="0.25">
      <c r="A7156" s="77">
        <v>7150</v>
      </c>
      <c r="B7156" s="76" t="s">
        <v>5185</v>
      </c>
      <c r="C7156" s="98" t="s">
        <v>1631</v>
      </c>
      <c r="D7156" s="77" t="s">
        <v>1586</v>
      </c>
      <c r="E7156" s="76" t="s">
        <v>7897</v>
      </c>
      <c r="F7156" s="94" t="s">
        <v>1596</v>
      </c>
      <c r="G7156" s="94">
        <v>0.4</v>
      </c>
      <c r="H7156" s="94">
        <v>8.1900726392251821E-2</v>
      </c>
      <c r="I7156" s="94">
        <v>0.30028571428571421</v>
      </c>
    </row>
    <row r="7157" spans="1:9" s="97" customFormat="1" ht="11.25" customHeight="1" x14ac:dyDescent="0.25">
      <c r="A7157" s="77">
        <v>7151</v>
      </c>
      <c r="B7157" s="76" t="s">
        <v>345</v>
      </c>
      <c r="C7157" s="98" t="s">
        <v>1631</v>
      </c>
      <c r="D7157" s="77" t="s">
        <v>1586</v>
      </c>
      <c r="E7157" s="76" t="s">
        <v>5060</v>
      </c>
      <c r="F7157" s="94" t="s">
        <v>1596</v>
      </c>
      <c r="G7157" s="94">
        <v>0.25</v>
      </c>
      <c r="H7157" s="94">
        <v>9.7432405165456024E-2</v>
      </c>
      <c r="I7157" s="94">
        <v>0.1440238095238095</v>
      </c>
    </row>
    <row r="7158" spans="1:9" s="97" customFormat="1" ht="11.25" customHeight="1" x14ac:dyDescent="0.25">
      <c r="A7158" s="77">
        <v>7152</v>
      </c>
      <c r="B7158" s="76" t="s">
        <v>8112</v>
      </c>
      <c r="C7158" s="98" t="s">
        <v>1618</v>
      </c>
      <c r="D7158" s="77" t="s">
        <v>1586</v>
      </c>
      <c r="E7158" s="76" t="s">
        <v>7856</v>
      </c>
      <c r="F7158" s="94" t="s">
        <v>1596</v>
      </c>
      <c r="G7158" s="94">
        <v>0.4</v>
      </c>
      <c r="H7158" s="94">
        <v>5.0383373688458438E-2</v>
      </c>
      <c r="I7158" s="94">
        <v>0.33003809523809519</v>
      </c>
    </row>
    <row r="7159" spans="1:9" s="97" customFormat="1" ht="11.25" customHeight="1" x14ac:dyDescent="0.25">
      <c r="A7159" s="77">
        <v>7153</v>
      </c>
      <c r="B7159" s="76" t="s">
        <v>8111</v>
      </c>
      <c r="C7159" s="98" t="s">
        <v>1618</v>
      </c>
      <c r="D7159" s="77" t="s">
        <v>1586</v>
      </c>
      <c r="E7159" s="76" t="s">
        <v>7856</v>
      </c>
      <c r="F7159" s="94" t="s">
        <v>1596</v>
      </c>
      <c r="G7159" s="94">
        <v>0.16</v>
      </c>
      <c r="H7159" s="94">
        <v>2.7819814366424538E-2</v>
      </c>
      <c r="I7159" s="94">
        <v>0.12477809523809523</v>
      </c>
    </row>
    <row r="7160" spans="1:9" s="97" customFormat="1" ht="11.25" customHeight="1" x14ac:dyDescent="0.25">
      <c r="A7160" s="77">
        <v>7154</v>
      </c>
      <c r="B7160" s="76" t="s">
        <v>8110</v>
      </c>
      <c r="C7160" s="98" t="s">
        <v>1618</v>
      </c>
      <c r="D7160" s="77" t="s">
        <v>1586</v>
      </c>
      <c r="E7160" s="76" t="s">
        <v>657</v>
      </c>
      <c r="F7160" s="94" t="s">
        <v>1596</v>
      </c>
      <c r="G7160" s="94">
        <v>0.25</v>
      </c>
      <c r="H7160" s="94">
        <v>0.2073547215496368</v>
      </c>
      <c r="I7160" s="94">
        <v>4.0257142857142866E-2</v>
      </c>
    </row>
    <row r="7161" spans="1:9" s="97" customFormat="1" ht="11.25" customHeight="1" x14ac:dyDescent="0.25">
      <c r="A7161" s="77">
        <v>7155</v>
      </c>
      <c r="B7161" s="76" t="s">
        <v>8109</v>
      </c>
      <c r="C7161" s="98" t="s">
        <v>1618</v>
      </c>
      <c r="D7161" s="77" t="s">
        <v>1586</v>
      </c>
      <c r="E7161" s="76" t="s">
        <v>657</v>
      </c>
      <c r="F7161" s="94" t="s">
        <v>1596</v>
      </c>
      <c r="G7161" s="94">
        <v>0.1</v>
      </c>
      <c r="H7161" s="94">
        <v>0.1</v>
      </c>
      <c r="I7161" s="94">
        <v>0</v>
      </c>
    </row>
    <row r="7162" spans="1:9" s="97" customFormat="1" ht="11.25" customHeight="1" x14ac:dyDescent="0.25">
      <c r="A7162" s="77">
        <v>7156</v>
      </c>
      <c r="B7162" s="76" t="s">
        <v>8108</v>
      </c>
      <c r="C7162" s="98" t="s">
        <v>1618</v>
      </c>
      <c r="D7162" s="77" t="s">
        <v>1586</v>
      </c>
      <c r="E7162" s="76" t="s">
        <v>657</v>
      </c>
      <c r="F7162" s="94" t="s">
        <v>1596</v>
      </c>
      <c r="G7162" s="94">
        <v>0.4</v>
      </c>
      <c r="H7162" s="94">
        <v>0.4</v>
      </c>
      <c r="I7162" s="94">
        <v>0</v>
      </c>
    </row>
    <row r="7163" spans="1:9" s="97" customFormat="1" ht="11.25" customHeight="1" x14ac:dyDescent="0.25">
      <c r="A7163" s="77">
        <v>7157</v>
      </c>
      <c r="B7163" s="76" t="s">
        <v>8107</v>
      </c>
      <c r="C7163" s="98" t="s">
        <v>1618</v>
      </c>
      <c r="D7163" s="77" t="s">
        <v>1586</v>
      </c>
      <c r="E7163" s="76" t="s">
        <v>657</v>
      </c>
      <c r="F7163" s="94" t="s">
        <v>1596</v>
      </c>
      <c r="G7163" s="94">
        <v>0.25</v>
      </c>
      <c r="H7163" s="94">
        <v>0.12558514931396289</v>
      </c>
      <c r="I7163" s="94">
        <v>0.11744761904761902</v>
      </c>
    </row>
    <row r="7164" spans="1:9" s="97" customFormat="1" ht="11.25" customHeight="1" x14ac:dyDescent="0.25">
      <c r="A7164" s="77">
        <v>7158</v>
      </c>
      <c r="B7164" s="76" t="s">
        <v>8105</v>
      </c>
      <c r="C7164" s="98" t="s">
        <v>1618</v>
      </c>
      <c r="D7164" s="77" t="s">
        <v>1586</v>
      </c>
      <c r="E7164" s="76" t="s">
        <v>657</v>
      </c>
      <c r="F7164" s="94" t="s">
        <v>1596</v>
      </c>
      <c r="G7164" s="94">
        <v>0.25</v>
      </c>
      <c r="H7164" s="94">
        <v>0.14428470540758678</v>
      </c>
      <c r="I7164" s="94">
        <v>9.9795238095238076E-2</v>
      </c>
    </row>
    <row r="7165" spans="1:9" s="97" customFormat="1" ht="11.25" customHeight="1" x14ac:dyDescent="0.25">
      <c r="A7165" s="77">
        <v>7159</v>
      </c>
      <c r="B7165" s="76" t="s">
        <v>8104</v>
      </c>
      <c r="C7165" s="98" t="s">
        <v>1618</v>
      </c>
      <c r="D7165" s="77" t="s">
        <v>1586</v>
      </c>
      <c r="E7165" s="76" t="s">
        <v>657</v>
      </c>
      <c r="F7165" s="94" t="s">
        <v>1596</v>
      </c>
      <c r="G7165" s="94">
        <v>0.25</v>
      </c>
      <c r="H7165" s="94">
        <v>0.19383071025020179</v>
      </c>
      <c r="I7165" s="94">
        <v>5.3023809523809494E-2</v>
      </c>
    </row>
    <row r="7166" spans="1:9" s="97" customFormat="1" ht="11.25" customHeight="1" x14ac:dyDescent="0.25">
      <c r="A7166" s="77">
        <v>7160</v>
      </c>
      <c r="B7166" s="76" t="s">
        <v>8103</v>
      </c>
      <c r="C7166" s="98" t="s">
        <v>1618</v>
      </c>
      <c r="D7166" s="77" t="s">
        <v>1586</v>
      </c>
      <c r="E7166" s="76" t="s">
        <v>657</v>
      </c>
      <c r="F7166" s="94" t="s">
        <v>1596</v>
      </c>
      <c r="G7166" s="94">
        <v>0.4</v>
      </c>
      <c r="H7166" s="94">
        <v>0.22432405165456015</v>
      </c>
      <c r="I7166" s="94">
        <v>0.1658380952380952</v>
      </c>
    </row>
    <row r="7167" spans="1:9" s="97" customFormat="1" ht="11.25" customHeight="1" x14ac:dyDescent="0.25">
      <c r="A7167" s="77">
        <v>7161</v>
      </c>
      <c r="B7167" s="76" t="s">
        <v>5184</v>
      </c>
      <c r="C7167" s="98" t="s">
        <v>1631</v>
      </c>
      <c r="D7167" s="77" t="s">
        <v>1586</v>
      </c>
      <c r="E7167" s="76" t="s">
        <v>5105</v>
      </c>
      <c r="F7167" s="94" t="s">
        <v>1596</v>
      </c>
      <c r="G7167" s="94">
        <v>0.72</v>
      </c>
      <c r="H7167" s="94">
        <v>0.11824556093623892</v>
      </c>
      <c r="I7167" s="94">
        <v>0.22821619047619046</v>
      </c>
    </row>
    <row r="7168" spans="1:9" s="97" customFormat="1" ht="11.25" customHeight="1" x14ac:dyDescent="0.25">
      <c r="A7168" s="77">
        <v>7162</v>
      </c>
      <c r="B7168" s="76" t="s">
        <v>5183</v>
      </c>
      <c r="C7168" s="98" t="s">
        <v>1631</v>
      </c>
      <c r="D7168" s="77" t="s">
        <v>1586</v>
      </c>
      <c r="E7168" s="76" t="s">
        <v>5060</v>
      </c>
      <c r="F7168" s="94" t="s">
        <v>1596</v>
      </c>
      <c r="G7168" s="94">
        <v>0.8</v>
      </c>
      <c r="H7168" s="94">
        <v>5.8716707021791763E-2</v>
      </c>
      <c r="I7168" s="94">
        <v>0.32217142857142855</v>
      </c>
    </row>
    <row r="7169" spans="1:9" s="97" customFormat="1" ht="11.25" customHeight="1" x14ac:dyDescent="0.25">
      <c r="A7169" s="77">
        <v>7163</v>
      </c>
      <c r="B7169" s="76" t="s">
        <v>7343</v>
      </c>
      <c r="C7169" s="98" t="s">
        <v>9414</v>
      </c>
      <c r="D7169" s="77" t="s">
        <v>1586</v>
      </c>
      <c r="E7169" s="76" t="s">
        <v>7833</v>
      </c>
      <c r="F7169" s="94" t="s">
        <v>1596</v>
      </c>
      <c r="G7169" s="94">
        <v>0.25</v>
      </c>
      <c r="H7169" s="94">
        <v>1.6036117836965295E-2</v>
      </c>
      <c r="I7169" s="94">
        <v>0.22086190476190476</v>
      </c>
    </row>
    <row r="7170" spans="1:9" s="97" customFormat="1" ht="11.25" customHeight="1" x14ac:dyDescent="0.25">
      <c r="A7170" s="77">
        <v>7164</v>
      </c>
      <c r="B7170" s="76" t="s">
        <v>7342</v>
      </c>
      <c r="C7170" s="98" t="s">
        <v>9414</v>
      </c>
      <c r="D7170" s="77" t="s">
        <v>1586</v>
      </c>
      <c r="E7170" s="76" t="s">
        <v>8078</v>
      </c>
      <c r="F7170" s="94" t="s">
        <v>1596</v>
      </c>
      <c r="G7170" s="94">
        <v>6.3E-2</v>
      </c>
      <c r="H7170" s="94">
        <v>4.2320000000000003E-2</v>
      </c>
      <c r="I7170" s="94">
        <v>1.9521919999999998E-2</v>
      </c>
    </row>
    <row r="7171" spans="1:9" s="97" customFormat="1" ht="11.25" customHeight="1" x14ac:dyDescent="0.25">
      <c r="A7171" s="77">
        <v>7165</v>
      </c>
      <c r="B7171" s="76" t="s">
        <v>7341</v>
      </c>
      <c r="C7171" s="98" t="s">
        <v>9414</v>
      </c>
      <c r="D7171" s="77" t="s">
        <v>1586</v>
      </c>
      <c r="E7171" s="76" t="s">
        <v>8078</v>
      </c>
      <c r="F7171" s="94" t="s">
        <v>1596</v>
      </c>
      <c r="G7171" s="94">
        <v>0.16</v>
      </c>
      <c r="H7171" s="94">
        <v>0.106</v>
      </c>
      <c r="I7171" s="94">
        <v>5.0976E-2</v>
      </c>
    </row>
    <row r="7172" spans="1:9" s="97" customFormat="1" ht="11.25" customHeight="1" x14ac:dyDescent="0.25">
      <c r="A7172" s="77">
        <v>7166</v>
      </c>
      <c r="B7172" s="76" t="s">
        <v>7340</v>
      </c>
      <c r="C7172" s="98" t="s">
        <v>9414</v>
      </c>
      <c r="D7172" s="77" t="s">
        <v>1586</v>
      </c>
      <c r="E7172" s="76" t="s">
        <v>8078</v>
      </c>
      <c r="F7172" s="94" t="s">
        <v>1596</v>
      </c>
      <c r="G7172" s="94">
        <v>0.1</v>
      </c>
      <c r="H7172" s="94">
        <v>6.8000000000000005E-2</v>
      </c>
      <c r="I7172" s="94">
        <v>3.0207999999999999E-2</v>
      </c>
    </row>
    <row r="7173" spans="1:9" s="97" customFormat="1" ht="11.25" customHeight="1" x14ac:dyDescent="0.25">
      <c r="A7173" s="77">
        <v>7167</v>
      </c>
      <c r="B7173" s="76" t="s">
        <v>7339</v>
      </c>
      <c r="C7173" s="98" t="s">
        <v>9414</v>
      </c>
      <c r="D7173" s="77" t="s">
        <v>1586</v>
      </c>
      <c r="E7173" s="76" t="s">
        <v>8078</v>
      </c>
      <c r="F7173" s="94" t="s">
        <v>1596</v>
      </c>
      <c r="G7173" s="94">
        <v>0.4</v>
      </c>
      <c r="H7173" s="94">
        <v>0.27</v>
      </c>
      <c r="I7173" s="94">
        <v>0.12272</v>
      </c>
    </row>
    <row r="7174" spans="1:9" s="97" customFormat="1" ht="11.25" customHeight="1" x14ac:dyDescent="0.25">
      <c r="A7174" s="77">
        <v>7168</v>
      </c>
      <c r="B7174" s="76" t="s">
        <v>7338</v>
      </c>
      <c r="C7174" s="98" t="s">
        <v>9414</v>
      </c>
      <c r="D7174" s="77" t="s">
        <v>1586</v>
      </c>
      <c r="E7174" s="76" t="s">
        <v>8078</v>
      </c>
      <c r="F7174" s="94" t="s">
        <v>1596</v>
      </c>
      <c r="G7174" s="94">
        <v>0.1</v>
      </c>
      <c r="H7174" s="94">
        <v>7.0000000000000007E-2</v>
      </c>
      <c r="I7174" s="94">
        <v>2.8320000000000001E-2</v>
      </c>
    </row>
    <row r="7175" spans="1:9" s="97" customFormat="1" ht="11.25" customHeight="1" x14ac:dyDescent="0.25">
      <c r="A7175" s="77">
        <v>7169</v>
      </c>
      <c r="B7175" s="76" t="s">
        <v>7337</v>
      </c>
      <c r="C7175" s="98" t="s">
        <v>9414</v>
      </c>
      <c r="D7175" s="77" t="s">
        <v>1586</v>
      </c>
      <c r="E7175" s="76" t="s">
        <v>8078</v>
      </c>
      <c r="F7175" s="94" t="s">
        <v>1596</v>
      </c>
      <c r="G7175" s="94">
        <v>0.16</v>
      </c>
      <c r="H7175" s="94">
        <v>0.11239999999999999</v>
      </c>
      <c r="I7175" s="94">
        <v>4.4934400000000006E-2</v>
      </c>
    </row>
    <row r="7176" spans="1:9" s="97" customFormat="1" ht="11.25" customHeight="1" x14ac:dyDescent="0.25">
      <c r="A7176" s="77">
        <v>7170</v>
      </c>
      <c r="B7176" s="76" t="s">
        <v>7336</v>
      </c>
      <c r="C7176" s="98" t="s">
        <v>9414</v>
      </c>
      <c r="D7176" s="77" t="s">
        <v>1586</v>
      </c>
      <c r="E7176" s="76" t="s">
        <v>8078</v>
      </c>
      <c r="F7176" s="94" t="s">
        <v>1596</v>
      </c>
      <c r="G7176" s="94">
        <v>0.16</v>
      </c>
      <c r="H7176" s="94">
        <v>0.114</v>
      </c>
      <c r="I7176" s="94">
        <v>4.3423999999999997E-2</v>
      </c>
    </row>
    <row r="7177" spans="1:9" s="97" customFormat="1" ht="11.25" customHeight="1" x14ac:dyDescent="0.25">
      <c r="A7177" s="77">
        <v>7171</v>
      </c>
      <c r="B7177" s="76" t="s">
        <v>7335</v>
      </c>
      <c r="C7177" s="98" t="s">
        <v>9414</v>
      </c>
      <c r="D7177" s="77" t="s">
        <v>1586</v>
      </c>
      <c r="E7177" s="76" t="s">
        <v>8078</v>
      </c>
      <c r="F7177" s="94" t="s">
        <v>1596</v>
      </c>
      <c r="G7177" s="94">
        <v>0.25</v>
      </c>
      <c r="H7177" s="94">
        <v>2.9913236481033091E-2</v>
      </c>
      <c r="I7177" s="94">
        <v>0.20776190476190476</v>
      </c>
    </row>
    <row r="7178" spans="1:9" s="97" customFormat="1" ht="11.25" customHeight="1" x14ac:dyDescent="0.25">
      <c r="A7178" s="77">
        <v>7172</v>
      </c>
      <c r="B7178" s="76" t="s">
        <v>7334</v>
      </c>
      <c r="C7178" s="98" t="s">
        <v>9414</v>
      </c>
      <c r="D7178" s="77" t="s">
        <v>1586</v>
      </c>
      <c r="E7178" s="76" t="s">
        <v>7833</v>
      </c>
      <c r="F7178" s="94" t="s">
        <v>1596</v>
      </c>
      <c r="G7178" s="94">
        <v>0.25</v>
      </c>
      <c r="H7178" s="94">
        <v>3.245056497175141E-2</v>
      </c>
      <c r="I7178" s="94">
        <v>0.20536666666666664</v>
      </c>
    </row>
    <row r="7179" spans="1:9" s="97" customFormat="1" ht="11.25" customHeight="1" x14ac:dyDescent="0.25">
      <c r="A7179" s="77">
        <v>7173</v>
      </c>
      <c r="B7179" s="76" t="s">
        <v>7333</v>
      </c>
      <c r="C7179" s="98" t="s">
        <v>9414</v>
      </c>
      <c r="D7179" s="77" t="s">
        <v>1586</v>
      </c>
      <c r="E7179" s="76" t="s">
        <v>8078</v>
      </c>
      <c r="F7179" s="94" t="s">
        <v>1596</v>
      </c>
      <c r="G7179" s="94">
        <v>0.1</v>
      </c>
      <c r="H7179" s="94">
        <v>4.3860976594027441E-2</v>
      </c>
      <c r="I7179" s="94">
        <v>5.2995238095238095E-2</v>
      </c>
    </row>
    <row r="7180" spans="1:9" s="97" customFormat="1" ht="11.25" customHeight="1" x14ac:dyDescent="0.25">
      <c r="A7180" s="77">
        <v>7174</v>
      </c>
      <c r="B7180" s="76" t="s">
        <v>7332</v>
      </c>
      <c r="C7180" s="98" t="s">
        <v>9414</v>
      </c>
      <c r="D7180" s="77" t="s">
        <v>1586</v>
      </c>
      <c r="E7180" s="76" t="s">
        <v>8078</v>
      </c>
      <c r="F7180" s="94" t="s">
        <v>1596</v>
      </c>
      <c r="G7180" s="94">
        <v>2.5000000000000001E-2</v>
      </c>
      <c r="H7180" s="94">
        <v>1.7000000000000001E-2</v>
      </c>
      <c r="I7180" s="94">
        <v>7.5519999999999997E-3</v>
      </c>
    </row>
    <row r="7181" spans="1:9" s="97" customFormat="1" ht="11.25" customHeight="1" x14ac:dyDescent="0.25">
      <c r="A7181" s="77">
        <v>7175</v>
      </c>
      <c r="B7181" s="76" t="s">
        <v>7331</v>
      </c>
      <c r="C7181" s="98" t="s">
        <v>9414</v>
      </c>
      <c r="D7181" s="77" t="s">
        <v>1586</v>
      </c>
      <c r="E7181" s="76" t="s">
        <v>8078</v>
      </c>
      <c r="F7181" s="94" t="s">
        <v>1596</v>
      </c>
      <c r="G7181" s="94">
        <v>0.16</v>
      </c>
      <c r="H7181" s="94">
        <v>1.6641444713478611E-2</v>
      </c>
      <c r="I7181" s="94">
        <v>0.13533047619047617</v>
      </c>
    </row>
    <row r="7182" spans="1:9" s="97" customFormat="1" ht="11.25" customHeight="1" x14ac:dyDescent="0.25">
      <c r="A7182" s="77">
        <v>7176</v>
      </c>
      <c r="B7182" s="76" t="s">
        <v>7330</v>
      </c>
      <c r="C7182" s="98" t="s">
        <v>9414</v>
      </c>
      <c r="D7182" s="77" t="s">
        <v>1586</v>
      </c>
      <c r="E7182" s="76" t="s">
        <v>8078</v>
      </c>
      <c r="F7182" s="94" t="s">
        <v>1596</v>
      </c>
      <c r="G7182" s="94">
        <v>0.25</v>
      </c>
      <c r="H7182" s="94">
        <v>0.11397800645682002</v>
      </c>
      <c r="I7182" s="94">
        <v>0.12840476190476191</v>
      </c>
    </row>
    <row r="7183" spans="1:9" s="97" customFormat="1" ht="11.25" customHeight="1" x14ac:dyDescent="0.25">
      <c r="A7183" s="77">
        <v>7177</v>
      </c>
      <c r="B7183" s="76" t="s">
        <v>7329</v>
      </c>
      <c r="C7183" s="98" t="s">
        <v>9414</v>
      </c>
      <c r="D7183" s="77" t="s">
        <v>1586</v>
      </c>
      <c r="E7183" s="76" t="s">
        <v>8078</v>
      </c>
      <c r="F7183" s="94" t="s">
        <v>1596</v>
      </c>
      <c r="G7183" s="94">
        <v>0.25</v>
      </c>
      <c r="H7183" s="94">
        <v>0.11320117029862795</v>
      </c>
      <c r="I7183" s="94">
        <v>0.12913809523809522</v>
      </c>
    </row>
    <row r="7184" spans="1:9" s="97" customFormat="1" ht="11.25" customHeight="1" x14ac:dyDescent="0.25">
      <c r="A7184" s="77">
        <v>7178</v>
      </c>
      <c r="B7184" s="76" t="s">
        <v>5182</v>
      </c>
      <c r="C7184" s="98" t="s">
        <v>1631</v>
      </c>
      <c r="D7184" s="77" t="s">
        <v>1586</v>
      </c>
      <c r="E7184" s="76" t="s">
        <v>5060</v>
      </c>
      <c r="F7184" s="94" t="s">
        <v>1596</v>
      </c>
      <c r="G7184" s="94">
        <v>0.25</v>
      </c>
      <c r="H7184" s="94">
        <v>3.3827683615819212E-2</v>
      </c>
      <c r="I7184" s="94">
        <v>0.20406666666666667</v>
      </c>
    </row>
    <row r="7185" spans="1:9" s="97" customFormat="1" ht="11.25" customHeight="1" x14ac:dyDescent="0.25">
      <c r="A7185" s="77">
        <v>7179</v>
      </c>
      <c r="B7185" s="76" t="s">
        <v>5181</v>
      </c>
      <c r="C7185" s="98" t="s">
        <v>1631</v>
      </c>
      <c r="D7185" s="77" t="s">
        <v>1586</v>
      </c>
      <c r="E7185" s="76" t="s">
        <v>5060</v>
      </c>
      <c r="F7185" s="94" t="s">
        <v>1596</v>
      </c>
      <c r="G7185" s="94">
        <v>0.25</v>
      </c>
      <c r="H7185" s="94">
        <v>0.22293684422921714</v>
      </c>
      <c r="I7185" s="94">
        <v>2.5547619047619017E-2</v>
      </c>
    </row>
    <row r="7186" spans="1:9" s="97" customFormat="1" ht="11.25" customHeight="1" x14ac:dyDescent="0.25">
      <c r="A7186" s="77">
        <v>7180</v>
      </c>
      <c r="B7186" s="76" t="s">
        <v>5180</v>
      </c>
      <c r="C7186" s="98" t="s">
        <v>1631</v>
      </c>
      <c r="D7186" s="77" t="s">
        <v>1586</v>
      </c>
      <c r="E7186" s="76" t="s">
        <v>5060</v>
      </c>
      <c r="F7186" s="94" t="s">
        <v>1596</v>
      </c>
      <c r="G7186" s="94">
        <v>0.4</v>
      </c>
      <c r="H7186" s="94">
        <v>0.23233454398708639</v>
      </c>
      <c r="I7186" s="94">
        <v>0.15827619047619043</v>
      </c>
    </row>
    <row r="7187" spans="1:9" s="97" customFormat="1" ht="11.25" customHeight="1" x14ac:dyDescent="0.25">
      <c r="A7187" s="77">
        <v>7181</v>
      </c>
      <c r="B7187" s="76" t="s">
        <v>5179</v>
      </c>
      <c r="C7187" s="98" t="s">
        <v>1631</v>
      </c>
      <c r="D7187" s="77" t="s">
        <v>1586</v>
      </c>
      <c r="E7187" s="76" t="s">
        <v>5060</v>
      </c>
      <c r="F7187" s="94" t="s">
        <v>1596</v>
      </c>
      <c r="G7187" s="94">
        <v>2.5000000000000001E-2</v>
      </c>
      <c r="H7187" s="94">
        <v>7.7834947538337369E-3</v>
      </c>
      <c r="I7187" s="94">
        <v>1.6252380952380952E-2</v>
      </c>
    </row>
    <row r="7188" spans="1:9" s="97" customFormat="1" ht="11.25" customHeight="1" x14ac:dyDescent="0.25">
      <c r="A7188" s="77">
        <v>7182</v>
      </c>
      <c r="B7188" s="76" t="s">
        <v>5178</v>
      </c>
      <c r="C7188" s="98" t="s">
        <v>1631</v>
      </c>
      <c r="D7188" s="77" t="s">
        <v>1586</v>
      </c>
      <c r="E7188" s="76" t="s">
        <v>5060</v>
      </c>
      <c r="F7188" s="94" t="s">
        <v>1596</v>
      </c>
      <c r="G7188" s="94">
        <v>0.1</v>
      </c>
      <c r="H7188" s="94">
        <v>4.7124697336561744E-2</v>
      </c>
      <c r="I7188" s="94">
        <v>4.991428571428571E-2</v>
      </c>
    </row>
    <row r="7189" spans="1:9" s="97" customFormat="1" ht="11.25" customHeight="1" x14ac:dyDescent="0.25">
      <c r="A7189" s="77">
        <v>7183</v>
      </c>
      <c r="B7189" s="76" t="s">
        <v>5177</v>
      </c>
      <c r="C7189" s="98" t="s">
        <v>1631</v>
      </c>
      <c r="D7189" s="77" t="s">
        <v>1586</v>
      </c>
      <c r="E7189" s="76" t="s">
        <v>5060</v>
      </c>
      <c r="F7189" s="94" t="s">
        <v>1596</v>
      </c>
      <c r="G7189" s="94">
        <v>0.4</v>
      </c>
      <c r="H7189" s="94">
        <v>4.5333938660209856E-2</v>
      </c>
      <c r="I7189" s="94">
        <v>0.33480476190476183</v>
      </c>
    </row>
    <row r="7190" spans="1:9" s="97" customFormat="1" ht="11.25" customHeight="1" x14ac:dyDescent="0.25">
      <c r="A7190" s="77">
        <v>7184</v>
      </c>
      <c r="B7190" s="76" t="s">
        <v>5176</v>
      </c>
      <c r="C7190" s="98" t="s">
        <v>1631</v>
      </c>
      <c r="D7190" s="77" t="s">
        <v>1586</v>
      </c>
      <c r="E7190" s="76" t="s">
        <v>5060</v>
      </c>
      <c r="F7190" s="94" t="s">
        <v>1596</v>
      </c>
      <c r="G7190" s="94">
        <v>0.16</v>
      </c>
      <c r="H7190" s="94">
        <v>0.16</v>
      </c>
      <c r="I7190" s="94">
        <v>0</v>
      </c>
    </row>
    <row r="7191" spans="1:9" s="97" customFormat="1" ht="11.25" customHeight="1" x14ac:dyDescent="0.25">
      <c r="A7191" s="77">
        <v>7185</v>
      </c>
      <c r="B7191" s="76" t="s">
        <v>5175</v>
      </c>
      <c r="C7191" s="98" t="s">
        <v>1631</v>
      </c>
      <c r="D7191" s="77" t="s">
        <v>1586</v>
      </c>
      <c r="E7191" s="76" t="s">
        <v>5060</v>
      </c>
      <c r="F7191" s="94" t="s">
        <v>1596</v>
      </c>
      <c r="G7191" s="94">
        <v>0.4</v>
      </c>
      <c r="H7191" s="94">
        <v>9.7104519774011314E-2</v>
      </c>
      <c r="I7191" s="94">
        <v>0.28593333333333332</v>
      </c>
    </row>
    <row r="7192" spans="1:9" s="97" customFormat="1" ht="11.25" customHeight="1" x14ac:dyDescent="0.25">
      <c r="A7192" s="77">
        <v>7186</v>
      </c>
      <c r="B7192" s="76" t="s">
        <v>1799</v>
      </c>
      <c r="C7192" s="98" t="s">
        <v>1641</v>
      </c>
      <c r="D7192" s="77" t="s">
        <v>1586</v>
      </c>
      <c r="E7192" s="76" t="s">
        <v>7710</v>
      </c>
      <c r="F7192" s="94" t="s">
        <v>1596</v>
      </c>
      <c r="G7192" s="94">
        <v>6.3E-2</v>
      </c>
      <c r="H7192" s="94">
        <v>1.8457425343018564E-2</v>
      </c>
      <c r="I7192" s="94">
        <v>4.2048190476190475E-2</v>
      </c>
    </row>
    <row r="7193" spans="1:9" s="97" customFormat="1" ht="11.25" customHeight="1" x14ac:dyDescent="0.25">
      <c r="A7193" s="77">
        <v>7187</v>
      </c>
      <c r="B7193" s="76" t="s">
        <v>5174</v>
      </c>
      <c r="C7193" s="98" t="s">
        <v>1631</v>
      </c>
      <c r="D7193" s="77" t="s">
        <v>1586</v>
      </c>
      <c r="E7193" s="76" t="s">
        <v>5060</v>
      </c>
      <c r="F7193" s="94" t="s">
        <v>1596</v>
      </c>
      <c r="G7193" s="94">
        <v>0.1</v>
      </c>
      <c r="H7193" s="94">
        <v>0.1</v>
      </c>
      <c r="I7193" s="94">
        <v>0</v>
      </c>
    </row>
    <row r="7194" spans="1:9" s="97" customFormat="1" ht="11.25" customHeight="1" x14ac:dyDescent="0.25">
      <c r="A7194" s="77">
        <v>7188</v>
      </c>
      <c r="B7194" s="76" t="s">
        <v>5173</v>
      </c>
      <c r="C7194" s="98" t="s">
        <v>1631</v>
      </c>
      <c r="D7194" s="77" t="s">
        <v>1586</v>
      </c>
      <c r="E7194" s="76" t="s">
        <v>5060</v>
      </c>
      <c r="F7194" s="94" t="s">
        <v>1596</v>
      </c>
      <c r="G7194" s="94">
        <v>0.1</v>
      </c>
      <c r="H7194" s="94">
        <v>0.1</v>
      </c>
      <c r="I7194" s="94">
        <v>0</v>
      </c>
    </row>
    <row r="7195" spans="1:9" s="97" customFormat="1" ht="11.25" customHeight="1" x14ac:dyDescent="0.25">
      <c r="A7195" s="77">
        <v>7189</v>
      </c>
      <c r="B7195" s="76" t="s">
        <v>5172</v>
      </c>
      <c r="C7195" s="98" t="s">
        <v>1631</v>
      </c>
      <c r="D7195" s="77" t="s">
        <v>1586</v>
      </c>
      <c r="E7195" s="76" t="s">
        <v>5060</v>
      </c>
      <c r="F7195" s="94" t="s">
        <v>1596</v>
      </c>
      <c r="G7195" s="94">
        <v>0.1</v>
      </c>
      <c r="H7195" s="94">
        <v>3.1532485875706215E-2</v>
      </c>
      <c r="I7195" s="94">
        <v>6.463333333333332E-2</v>
      </c>
    </row>
    <row r="7196" spans="1:9" s="97" customFormat="1" ht="11.25" customHeight="1" x14ac:dyDescent="0.25">
      <c r="A7196" s="77">
        <v>7190</v>
      </c>
      <c r="B7196" s="76" t="s">
        <v>5171</v>
      </c>
      <c r="C7196" s="98" t="s">
        <v>1631</v>
      </c>
      <c r="D7196" s="77" t="s">
        <v>1586</v>
      </c>
      <c r="E7196" s="76" t="s">
        <v>5060</v>
      </c>
      <c r="F7196" s="94" t="s">
        <v>1596</v>
      </c>
      <c r="G7196" s="94">
        <v>0.25</v>
      </c>
      <c r="H7196" s="94">
        <v>0.12382465698143665</v>
      </c>
      <c r="I7196" s="94">
        <v>0.11910952380952379</v>
      </c>
    </row>
    <row r="7197" spans="1:9" s="97" customFormat="1" ht="11.25" customHeight="1" x14ac:dyDescent="0.25">
      <c r="A7197" s="77">
        <v>7191</v>
      </c>
      <c r="B7197" s="76" t="s">
        <v>5170</v>
      </c>
      <c r="C7197" s="98" t="s">
        <v>1631</v>
      </c>
      <c r="D7197" s="77" t="s">
        <v>1586</v>
      </c>
      <c r="E7197" s="76" t="s">
        <v>5060</v>
      </c>
      <c r="F7197" s="94" t="s">
        <v>1596</v>
      </c>
      <c r="G7197" s="94">
        <v>0.2</v>
      </c>
      <c r="H7197" s="94">
        <v>0.10265334947538336</v>
      </c>
      <c r="I7197" s="94">
        <v>9.1895238095238099E-2</v>
      </c>
    </row>
    <row r="7198" spans="1:9" s="97" customFormat="1" ht="11.25" customHeight="1" x14ac:dyDescent="0.25">
      <c r="A7198" s="77">
        <v>7192</v>
      </c>
      <c r="B7198" s="76" t="s">
        <v>1666</v>
      </c>
      <c r="C7198" s="98" t="s">
        <v>1642</v>
      </c>
      <c r="D7198" s="77" t="s">
        <v>1586</v>
      </c>
      <c r="E7198" s="76" t="s">
        <v>6284</v>
      </c>
      <c r="F7198" s="94" t="s">
        <v>1596</v>
      </c>
      <c r="G7198" s="94">
        <v>0.4</v>
      </c>
      <c r="H7198" s="94">
        <v>0.27551957223567392</v>
      </c>
      <c r="I7198" s="94">
        <v>0.1175095238095238</v>
      </c>
    </row>
    <row r="7199" spans="1:9" s="97" customFormat="1" ht="11.25" customHeight="1" x14ac:dyDescent="0.25">
      <c r="A7199" s="77">
        <v>7193</v>
      </c>
      <c r="B7199" s="76" t="s">
        <v>5169</v>
      </c>
      <c r="C7199" s="98" t="s">
        <v>1631</v>
      </c>
      <c r="D7199" s="77" t="s">
        <v>1586</v>
      </c>
      <c r="E7199" s="76" t="s">
        <v>5060</v>
      </c>
      <c r="F7199" s="94" t="s">
        <v>1596</v>
      </c>
      <c r="G7199" s="94">
        <v>0.25</v>
      </c>
      <c r="H7199" s="94">
        <v>5.0706214689265547E-2</v>
      </c>
      <c r="I7199" s="94">
        <v>0.18813333333333329</v>
      </c>
    </row>
    <row r="7200" spans="1:9" s="97" customFormat="1" ht="11.25" customHeight="1" x14ac:dyDescent="0.25">
      <c r="A7200" s="77">
        <v>7194</v>
      </c>
      <c r="B7200" s="76" t="s">
        <v>1665</v>
      </c>
      <c r="C7200" s="98" t="s">
        <v>1642</v>
      </c>
      <c r="D7200" s="77" t="s">
        <v>1586</v>
      </c>
      <c r="E7200" s="76" t="s">
        <v>6284</v>
      </c>
      <c r="F7200" s="94" t="s">
        <v>1596</v>
      </c>
      <c r="G7200" s="94">
        <v>0.16</v>
      </c>
      <c r="H7200" s="94">
        <v>8.3757062146892644E-2</v>
      </c>
      <c r="I7200" s="94">
        <v>7.1973333333333334E-2</v>
      </c>
    </row>
    <row r="7201" spans="1:9" s="97" customFormat="1" ht="11.25" customHeight="1" x14ac:dyDescent="0.25">
      <c r="A7201" s="77">
        <v>7195</v>
      </c>
      <c r="B7201" s="76" t="s">
        <v>5168</v>
      </c>
      <c r="C7201" s="98" t="s">
        <v>1631</v>
      </c>
      <c r="D7201" s="77" t="s">
        <v>1586</v>
      </c>
      <c r="E7201" s="76" t="s">
        <v>5060</v>
      </c>
      <c r="F7201" s="94" t="s">
        <v>1596</v>
      </c>
      <c r="G7201" s="94">
        <v>0.16</v>
      </c>
      <c r="H7201" s="94">
        <v>0.16</v>
      </c>
      <c r="I7201" s="94">
        <v>0</v>
      </c>
    </row>
    <row r="7202" spans="1:9" s="97" customFormat="1" ht="11.25" customHeight="1" x14ac:dyDescent="0.25">
      <c r="A7202" s="77">
        <v>7196</v>
      </c>
      <c r="B7202" s="76" t="s">
        <v>8102</v>
      </c>
      <c r="C7202" s="98" t="s">
        <v>1628</v>
      </c>
      <c r="D7202" s="77" t="s">
        <v>1586</v>
      </c>
      <c r="E7202" s="76" t="s">
        <v>7645</v>
      </c>
      <c r="F7202" s="94" t="s">
        <v>1596</v>
      </c>
      <c r="G7202" s="94">
        <v>0.04</v>
      </c>
      <c r="H7202" s="94">
        <v>2.8799999999999999E-2</v>
      </c>
      <c r="I7202" s="94">
        <v>1.0572799999999999E-2</v>
      </c>
    </row>
    <row r="7203" spans="1:9" s="97" customFormat="1" ht="11.25" customHeight="1" x14ac:dyDescent="0.25">
      <c r="A7203" s="77">
        <v>7197</v>
      </c>
      <c r="B7203" s="76" t="s">
        <v>5167</v>
      </c>
      <c r="C7203" s="98" t="s">
        <v>1631</v>
      </c>
      <c r="D7203" s="77" t="s">
        <v>1586</v>
      </c>
      <c r="E7203" s="76" t="s">
        <v>5060</v>
      </c>
      <c r="F7203" s="94" t="s">
        <v>1596</v>
      </c>
      <c r="G7203" s="94">
        <v>0.1</v>
      </c>
      <c r="H7203" s="94">
        <v>0.1</v>
      </c>
      <c r="I7203" s="94">
        <v>0</v>
      </c>
    </row>
    <row r="7204" spans="1:9" s="97" customFormat="1" ht="11.25" customHeight="1" x14ac:dyDescent="0.25">
      <c r="A7204" s="77">
        <v>7198</v>
      </c>
      <c r="B7204" s="76" t="s">
        <v>5166</v>
      </c>
      <c r="C7204" s="98" t="s">
        <v>1631</v>
      </c>
      <c r="D7204" s="77" t="s">
        <v>1586</v>
      </c>
      <c r="E7204" s="76" t="s">
        <v>5060</v>
      </c>
      <c r="F7204" s="94" t="s">
        <v>1596</v>
      </c>
      <c r="G7204" s="94">
        <v>0.16</v>
      </c>
      <c r="H7204" s="94">
        <v>0.14906174334140437</v>
      </c>
      <c r="I7204" s="94">
        <v>1.0325714285714278E-2</v>
      </c>
    </row>
    <row r="7205" spans="1:9" s="97" customFormat="1" ht="11.25" customHeight="1" x14ac:dyDescent="0.25">
      <c r="A7205" s="77">
        <v>7199</v>
      </c>
      <c r="B7205" s="76" t="s">
        <v>5165</v>
      </c>
      <c r="C7205" s="98" t="s">
        <v>1631</v>
      </c>
      <c r="D7205" s="77" t="s">
        <v>1586</v>
      </c>
      <c r="E7205" s="76" t="s">
        <v>5060</v>
      </c>
      <c r="F7205" s="94" t="s">
        <v>1596</v>
      </c>
      <c r="G7205" s="94">
        <v>0.1</v>
      </c>
      <c r="H7205" s="94">
        <v>0.1</v>
      </c>
      <c r="I7205" s="94">
        <v>0</v>
      </c>
    </row>
    <row r="7206" spans="1:9" s="97" customFormat="1" ht="11.25" customHeight="1" x14ac:dyDescent="0.25">
      <c r="A7206" s="77">
        <v>7200</v>
      </c>
      <c r="B7206" s="76" t="s">
        <v>5164</v>
      </c>
      <c r="C7206" s="98" t="s">
        <v>1631</v>
      </c>
      <c r="D7206" s="77" t="s">
        <v>1586</v>
      </c>
      <c r="E7206" s="76" t="s">
        <v>5060</v>
      </c>
      <c r="F7206" s="94" t="s">
        <v>1596</v>
      </c>
      <c r="G7206" s="94">
        <v>0.4</v>
      </c>
      <c r="H7206" s="94">
        <v>0.16447740112994352</v>
      </c>
      <c r="I7206" s="94">
        <v>0.2223333333333333</v>
      </c>
    </row>
    <row r="7207" spans="1:9" s="97" customFormat="1" ht="11.25" customHeight="1" x14ac:dyDescent="0.25">
      <c r="A7207" s="77">
        <v>7201</v>
      </c>
      <c r="B7207" s="76" t="s">
        <v>5163</v>
      </c>
      <c r="C7207" s="98" t="s">
        <v>1631</v>
      </c>
      <c r="D7207" s="77" t="s">
        <v>1586</v>
      </c>
      <c r="E7207" s="76" t="s">
        <v>5060</v>
      </c>
      <c r="F7207" s="94" t="s">
        <v>1596</v>
      </c>
      <c r="G7207" s="94">
        <v>0.16</v>
      </c>
      <c r="H7207" s="94">
        <v>0.16</v>
      </c>
      <c r="I7207" s="94">
        <v>0</v>
      </c>
    </row>
    <row r="7208" spans="1:9" s="97" customFormat="1" ht="11.25" customHeight="1" x14ac:dyDescent="0.25">
      <c r="A7208" s="77">
        <v>7202</v>
      </c>
      <c r="B7208" s="76" t="s">
        <v>5162</v>
      </c>
      <c r="C7208" s="98" t="s">
        <v>1631</v>
      </c>
      <c r="D7208" s="77" t="s">
        <v>1586</v>
      </c>
      <c r="E7208" s="76" t="s">
        <v>5060</v>
      </c>
      <c r="F7208" s="94" t="s">
        <v>1596</v>
      </c>
      <c r="G7208" s="94">
        <v>0.25</v>
      </c>
      <c r="H7208" s="94">
        <v>0.16757465698143667</v>
      </c>
      <c r="I7208" s="94">
        <v>7.7809523809523773E-2</v>
      </c>
    </row>
    <row r="7209" spans="1:9" s="97" customFormat="1" ht="11.25" customHeight="1" x14ac:dyDescent="0.25">
      <c r="A7209" s="77">
        <v>7203</v>
      </c>
      <c r="B7209" s="76" t="s">
        <v>2226</v>
      </c>
      <c r="C7209" s="98" t="s">
        <v>1641</v>
      </c>
      <c r="D7209" s="77" t="s">
        <v>1586</v>
      </c>
      <c r="E7209" s="76" t="s">
        <v>8101</v>
      </c>
      <c r="F7209" s="94" t="s">
        <v>1596</v>
      </c>
      <c r="G7209" s="94">
        <v>0.25</v>
      </c>
      <c r="H7209" s="94">
        <v>2.3007465698143666E-2</v>
      </c>
      <c r="I7209" s="94">
        <v>0.21428095238095235</v>
      </c>
    </row>
    <row r="7210" spans="1:9" s="97" customFormat="1" ht="11.25" customHeight="1" x14ac:dyDescent="0.25">
      <c r="A7210" s="77">
        <v>7204</v>
      </c>
      <c r="B7210" s="76" t="s">
        <v>5161</v>
      </c>
      <c r="C7210" s="98" t="s">
        <v>1631</v>
      </c>
      <c r="D7210" s="77" t="s">
        <v>1586</v>
      </c>
      <c r="E7210" s="76" t="s">
        <v>5060</v>
      </c>
      <c r="F7210" s="94" t="s">
        <v>1596</v>
      </c>
      <c r="G7210" s="94">
        <v>0.1</v>
      </c>
      <c r="H7210" s="94">
        <v>4.9071832122679578E-2</v>
      </c>
      <c r="I7210" s="94">
        <v>4.8076190476190474E-2</v>
      </c>
    </row>
    <row r="7211" spans="1:9" s="97" customFormat="1" ht="11.25" customHeight="1" x14ac:dyDescent="0.25">
      <c r="A7211" s="77">
        <v>7205</v>
      </c>
      <c r="B7211" s="76" t="s">
        <v>351</v>
      </c>
      <c r="C7211" s="98" t="s">
        <v>1631</v>
      </c>
      <c r="D7211" s="77" t="s">
        <v>1586</v>
      </c>
      <c r="E7211" s="76" t="s">
        <v>5060</v>
      </c>
      <c r="F7211" s="94" t="s">
        <v>1596</v>
      </c>
      <c r="G7211" s="94">
        <v>0.25</v>
      </c>
      <c r="H7211" s="94">
        <v>0.15832324455205812</v>
      </c>
      <c r="I7211" s="94">
        <v>8.6542857142857116E-2</v>
      </c>
    </row>
    <row r="7212" spans="1:9" s="97" customFormat="1" ht="11.25" customHeight="1" x14ac:dyDescent="0.25">
      <c r="A7212" s="77">
        <v>7206</v>
      </c>
      <c r="B7212" s="76" t="s">
        <v>2225</v>
      </c>
      <c r="C7212" s="98" t="s">
        <v>1641</v>
      </c>
      <c r="D7212" s="77" t="s">
        <v>1586</v>
      </c>
      <c r="E7212" s="76" t="s">
        <v>8101</v>
      </c>
      <c r="F7212" s="94" t="s">
        <v>1596</v>
      </c>
      <c r="G7212" s="94">
        <v>6.3E-2</v>
      </c>
      <c r="H7212" s="94">
        <v>3.5860573042776435E-2</v>
      </c>
      <c r="I7212" s="94">
        <v>2.5619619047619044E-2</v>
      </c>
    </row>
    <row r="7213" spans="1:9" s="97" customFormat="1" ht="11.25" customHeight="1" x14ac:dyDescent="0.25">
      <c r="A7213" s="77">
        <v>7207</v>
      </c>
      <c r="B7213" s="76" t="s">
        <v>5160</v>
      </c>
      <c r="C7213" s="98" t="s">
        <v>1631</v>
      </c>
      <c r="D7213" s="77" t="s">
        <v>1586</v>
      </c>
      <c r="E7213" s="76" t="s">
        <v>5060</v>
      </c>
      <c r="F7213" s="94" t="s">
        <v>1596</v>
      </c>
      <c r="G7213" s="94">
        <v>0.16</v>
      </c>
      <c r="H7213" s="94">
        <v>0.16</v>
      </c>
      <c r="I7213" s="94">
        <v>0</v>
      </c>
    </row>
    <row r="7214" spans="1:9" s="97" customFormat="1" ht="11.25" customHeight="1" x14ac:dyDescent="0.25">
      <c r="A7214" s="77">
        <v>7208</v>
      </c>
      <c r="B7214" s="76" t="s">
        <v>5159</v>
      </c>
      <c r="C7214" s="98" t="s">
        <v>1631</v>
      </c>
      <c r="D7214" s="77" t="s">
        <v>1586</v>
      </c>
      <c r="E7214" s="76" t="s">
        <v>5060</v>
      </c>
      <c r="F7214" s="94" t="s">
        <v>1596</v>
      </c>
      <c r="G7214" s="94">
        <v>0.2</v>
      </c>
      <c r="H7214" s="94">
        <v>0.10195217917675546</v>
      </c>
      <c r="I7214" s="94">
        <v>9.2557142857142838E-2</v>
      </c>
    </row>
    <row r="7215" spans="1:9" s="97" customFormat="1" ht="11.25" customHeight="1" x14ac:dyDescent="0.25">
      <c r="A7215" s="77">
        <v>7209</v>
      </c>
      <c r="B7215" s="76" t="s">
        <v>2224</v>
      </c>
      <c r="C7215" s="98" t="s">
        <v>1641</v>
      </c>
      <c r="D7215" s="77" t="s">
        <v>1586</v>
      </c>
      <c r="E7215" s="76" t="s">
        <v>8101</v>
      </c>
      <c r="F7215" s="94" t="s">
        <v>1596</v>
      </c>
      <c r="G7215" s="94">
        <v>6.3E-2</v>
      </c>
      <c r="H7215" s="94">
        <v>1.5849475383373689E-2</v>
      </c>
      <c r="I7215" s="94">
        <v>4.4510095238095237E-2</v>
      </c>
    </row>
    <row r="7216" spans="1:9" s="97" customFormat="1" ht="11.25" customHeight="1" x14ac:dyDescent="0.25">
      <c r="A7216" s="77">
        <v>7210</v>
      </c>
      <c r="B7216" s="76" t="s">
        <v>5158</v>
      </c>
      <c r="C7216" s="98" t="s">
        <v>1631</v>
      </c>
      <c r="D7216" s="77" t="s">
        <v>1586</v>
      </c>
      <c r="E7216" s="76" t="s">
        <v>5060</v>
      </c>
      <c r="F7216" s="94" t="s">
        <v>1596</v>
      </c>
      <c r="G7216" s="94">
        <v>0.25</v>
      </c>
      <c r="H7216" s="94">
        <v>0.15179075867635192</v>
      </c>
      <c r="I7216" s="94">
        <v>9.2709523809523783E-2</v>
      </c>
    </row>
    <row r="7217" spans="1:9" s="97" customFormat="1" ht="11.25" customHeight="1" x14ac:dyDescent="0.25">
      <c r="A7217" s="77">
        <v>7211</v>
      </c>
      <c r="B7217" s="76" t="s">
        <v>1510</v>
      </c>
      <c r="C7217" s="98" t="s">
        <v>1641</v>
      </c>
      <c r="D7217" s="77" t="s">
        <v>1586</v>
      </c>
      <c r="E7217" s="76" t="s">
        <v>8101</v>
      </c>
      <c r="F7217" s="94" t="s">
        <v>1596</v>
      </c>
      <c r="G7217" s="94">
        <v>6.3E-2</v>
      </c>
      <c r="H7217" s="94">
        <v>1.6464891041162229E-2</v>
      </c>
      <c r="I7217" s="94">
        <v>4.3929142857142847E-2</v>
      </c>
    </row>
    <row r="7218" spans="1:9" s="97" customFormat="1" ht="11.25" customHeight="1" x14ac:dyDescent="0.25">
      <c r="A7218" s="77">
        <v>7212</v>
      </c>
      <c r="B7218" s="76" t="s">
        <v>5157</v>
      </c>
      <c r="C7218" s="98" t="s">
        <v>1631</v>
      </c>
      <c r="D7218" s="77" t="s">
        <v>1586</v>
      </c>
      <c r="E7218" s="76" t="s">
        <v>5060</v>
      </c>
      <c r="F7218" s="94" t="s">
        <v>1596</v>
      </c>
      <c r="G7218" s="94">
        <v>0.1</v>
      </c>
      <c r="H7218" s="94">
        <v>9.4985875706214695E-2</v>
      </c>
      <c r="I7218" s="94">
        <v>4.7333333333333238E-3</v>
      </c>
    </row>
    <row r="7219" spans="1:9" s="97" customFormat="1" ht="11.25" customHeight="1" x14ac:dyDescent="0.25">
      <c r="A7219" s="77">
        <v>7213</v>
      </c>
      <c r="B7219" s="76" t="s">
        <v>5156</v>
      </c>
      <c r="C7219" s="98" t="s">
        <v>1631</v>
      </c>
      <c r="D7219" s="77" t="s">
        <v>1586</v>
      </c>
      <c r="E7219" s="76" t="s">
        <v>5060</v>
      </c>
      <c r="F7219" s="94" t="s">
        <v>1596</v>
      </c>
      <c r="G7219" s="94">
        <v>0.4</v>
      </c>
      <c r="H7219" s="94">
        <v>0.3704398708635997</v>
      </c>
      <c r="I7219" s="94">
        <v>2.7904761904761873E-2</v>
      </c>
    </row>
    <row r="7220" spans="1:9" s="97" customFormat="1" ht="11.25" customHeight="1" x14ac:dyDescent="0.25">
      <c r="A7220" s="77">
        <v>7214</v>
      </c>
      <c r="B7220" s="76" t="s">
        <v>2223</v>
      </c>
      <c r="C7220" s="98" t="s">
        <v>1641</v>
      </c>
      <c r="D7220" s="77" t="s">
        <v>1586</v>
      </c>
      <c r="E7220" s="76" t="s">
        <v>8101</v>
      </c>
      <c r="F7220" s="94" t="s">
        <v>1596</v>
      </c>
      <c r="G7220" s="94">
        <v>0.16</v>
      </c>
      <c r="H7220" s="94">
        <v>4.3805488297013723E-2</v>
      </c>
      <c r="I7220" s="94">
        <v>0.10968761904761903</v>
      </c>
    </row>
    <row r="7221" spans="1:9" s="97" customFormat="1" ht="11.25" customHeight="1" x14ac:dyDescent="0.25">
      <c r="A7221" s="77">
        <v>7215</v>
      </c>
      <c r="B7221" s="76" t="s">
        <v>5155</v>
      </c>
      <c r="C7221" s="98" t="s">
        <v>1631</v>
      </c>
      <c r="D7221" s="77" t="s">
        <v>1586</v>
      </c>
      <c r="E7221" s="76" t="s">
        <v>5060</v>
      </c>
      <c r="F7221" s="94" t="s">
        <v>1596</v>
      </c>
      <c r="G7221" s="94">
        <v>0.1</v>
      </c>
      <c r="H7221" s="94">
        <v>0.1</v>
      </c>
      <c r="I7221" s="94">
        <v>0</v>
      </c>
    </row>
    <row r="7222" spans="1:9" s="97" customFormat="1" ht="11.25" customHeight="1" x14ac:dyDescent="0.25">
      <c r="A7222" s="77">
        <v>7216</v>
      </c>
      <c r="B7222" s="76" t="s">
        <v>5154</v>
      </c>
      <c r="C7222" s="98" t="s">
        <v>1631</v>
      </c>
      <c r="D7222" s="77" t="s">
        <v>1586</v>
      </c>
      <c r="E7222" s="76" t="s">
        <v>5060</v>
      </c>
      <c r="F7222" s="94" t="s">
        <v>1596</v>
      </c>
      <c r="G7222" s="94">
        <v>0.25</v>
      </c>
      <c r="H7222" s="94">
        <v>0.25</v>
      </c>
      <c r="I7222" s="94">
        <v>0</v>
      </c>
    </row>
    <row r="7223" spans="1:9" s="97" customFormat="1" ht="11.25" customHeight="1" x14ac:dyDescent="0.25">
      <c r="A7223" s="77">
        <v>7217</v>
      </c>
      <c r="B7223" s="76" t="s">
        <v>2222</v>
      </c>
      <c r="C7223" s="98" t="s">
        <v>1641</v>
      </c>
      <c r="D7223" s="77" t="s">
        <v>1586</v>
      </c>
      <c r="E7223" s="76" t="s">
        <v>8101</v>
      </c>
      <c r="F7223" s="94" t="s">
        <v>1596</v>
      </c>
      <c r="G7223" s="94">
        <v>0.16</v>
      </c>
      <c r="H7223" s="94">
        <v>4.9011299435028251E-2</v>
      </c>
      <c r="I7223" s="94">
        <v>0.10477333333333333</v>
      </c>
    </row>
    <row r="7224" spans="1:9" s="97" customFormat="1" ht="11.25" customHeight="1" x14ac:dyDescent="0.25">
      <c r="A7224" s="77">
        <v>7218</v>
      </c>
      <c r="B7224" s="76" t="s">
        <v>5153</v>
      </c>
      <c r="C7224" s="98" t="s">
        <v>1631</v>
      </c>
      <c r="D7224" s="77" t="s">
        <v>1586</v>
      </c>
      <c r="E7224" s="76" t="s">
        <v>5060</v>
      </c>
      <c r="F7224" s="94" t="s">
        <v>1596</v>
      </c>
      <c r="G7224" s="94">
        <v>6.3E-2</v>
      </c>
      <c r="H7224" s="94">
        <v>6.3E-2</v>
      </c>
      <c r="I7224" s="94">
        <v>0</v>
      </c>
    </row>
    <row r="7225" spans="1:9" s="97" customFormat="1" ht="11.25" customHeight="1" x14ac:dyDescent="0.25">
      <c r="A7225" s="77">
        <v>7219</v>
      </c>
      <c r="B7225" s="76" t="s">
        <v>2221</v>
      </c>
      <c r="C7225" s="98" t="s">
        <v>1641</v>
      </c>
      <c r="D7225" s="77" t="s">
        <v>1586</v>
      </c>
      <c r="E7225" s="76" t="s">
        <v>8101</v>
      </c>
      <c r="F7225" s="94" t="s">
        <v>1596</v>
      </c>
      <c r="G7225" s="94">
        <v>0.1</v>
      </c>
      <c r="H7225" s="94">
        <v>0.1</v>
      </c>
      <c r="I7225" s="94">
        <v>0</v>
      </c>
    </row>
    <row r="7226" spans="1:9" s="97" customFormat="1" ht="11.25" customHeight="1" x14ac:dyDescent="0.25">
      <c r="A7226" s="77">
        <v>7220</v>
      </c>
      <c r="B7226" s="76" t="s">
        <v>5152</v>
      </c>
      <c r="C7226" s="98" t="s">
        <v>1631</v>
      </c>
      <c r="D7226" s="77" t="s">
        <v>1586</v>
      </c>
      <c r="E7226" s="76" t="s">
        <v>5060</v>
      </c>
      <c r="F7226" s="94" t="s">
        <v>1596</v>
      </c>
      <c r="G7226" s="94">
        <v>0.1</v>
      </c>
      <c r="H7226" s="94">
        <v>0.1</v>
      </c>
      <c r="I7226" s="94">
        <v>0</v>
      </c>
    </row>
    <row r="7227" spans="1:9" s="97" customFormat="1" ht="11.25" customHeight="1" x14ac:dyDescent="0.25">
      <c r="A7227" s="77">
        <v>7221</v>
      </c>
      <c r="B7227" s="76" t="s">
        <v>5151</v>
      </c>
      <c r="C7227" s="98" t="s">
        <v>1631</v>
      </c>
      <c r="D7227" s="77" t="s">
        <v>1586</v>
      </c>
      <c r="E7227" s="76" t="s">
        <v>5060</v>
      </c>
      <c r="F7227" s="94" t="s">
        <v>1596</v>
      </c>
      <c r="G7227" s="94">
        <v>0.25</v>
      </c>
      <c r="H7227" s="94">
        <v>0.25</v>
      </c>
      <c r="I7227" s="94">
        <v>0</v>
      </c>
    </row>
    <row r="7228" spans="1:9" s="97" customFormat="1" ht="11.25" customHeight="1" x14ac:dyDescent="0.25">
      <c r="A7228" s="77">
        <v>7222</v>
      </c>
      <c r="B7228" s="76" t="s">
        <v>5150</v>
      </c>
      <c r="C7228" s="98" t="s">
        <v>1631</v>
      </c>
      <c r="D7228" s="77" t="s">
        <v>1586</v>
      </c>
      <c r="E7228" s="76" t="s">
        <v>5060</v>
      </c>
      <c r="F7228" s="94" t="s">
        <v>1596</v>
      </c>
      <c r="G7228" s="94">
        <v>0.25</v>
      </c>
      <c r="H7228" s="94">
        <v>6.0739507667473769E-2</v>
      </c>
      <c r="I7228" s="94">
        <v>0.17866190476190477</v>
      </c>
    </row>
    <row r="7229" spans="1:9" s="97" customFormat="1" ht="11.25" customHeight="1" x14ac:dyDescent="0.25">
      <c r="A7229" s="77">
        <v>7223</v>
      </c>
      <c r="B7229" s="76" t="s">
        <v>5149</v>
      </c>
      <c r="C7229" s="98" t="s">
        <v>1631</v>
      </c>
      <c r="D7229" s="77" t="s">
        <v>1586</v>
      </c>
      <c r="E7229" s="76" t="s">
        <v>5060</v>
      </c>
      <c r="F7229" s="94" t="s">
        <v>1596</v>
      </c>
      <c r="G7229" s="94">
        <v>0.16</v>
      </c>
      <c r="H7229" s="94">
        <v>0.16</v>
      </c>
      <c r="I7229" s="94">
        <v>0</v>
      </c>
    </row>
    <row r="7230" spans="1:9" s="97" customFormat="1" ht="11.25" customHeight="1" x14ac:dyDescent="0.25">
      <c r="A7230" s="77">
        <v>7224</v>
      </c>
      <c r="B7230" s="76" t="s">
        <v>2220</v>
      </c>
      <c r="C7230" s="98" t="s">
        <v>1641</v>
      </c>
      <c r="D7230" s="77" t="s">
        <v>1586</v>
      </c>
      <c r="E7230" s="76" t="s">
        <v>8101</v>
      </c>
      <c r="F7230" s="94" t="s">
        <v>1596</v>
      </c>
      <c r="G7230" s="94">
        <v>0.25</v>
      </c>
      <c r="H7230" s="94">
        <v>2.3769168684422921E-2</v>
      </c>
      <c r="I7230" s="94">
        <v>0.21356190476190473</v>
      </c>
    </row>
    <row r="7231" spans="1:9" s="97" customFormat="1" ht="11.25" customHeight="1" x14ac:dyDescent="0.25">
      <c r="A7231" s="77">
        <v>7225</v>
      </c>
      <c r="B7231" s="76" t="s">
        <v>2219</v>
      </c>
      <c r="C7231" s="98" t="s">
        <v>1641</v>
      </c>
      <c r="D7231" s="77" t="s">
        <v>1586</v>
      </c>
      <c r="E7231" s="76" t="s">
        <v>8101</v>
      </c>
      <c r="F7231" s="94" t="s">
        <v>1596</v>
      </c>
      <c r="G7231" s="94">
        <v>0.25</v>
      </c>
      <c r="H7231" s="94">
        <v>1.3453389830508474E-2</v>
      </c>
      <c r="I7231" s="94">
        <v>0.22329999999999997</v>
      </c>
    </row>
    <row r="7232" spans="1:9" s="97" customFormat="1" ht="11.25" customHeight="1" x14ac:dyDescent="0.25">
      <c r="A7232" s="77">
        <v>7226</v>
      </c>
      <c r="B7232" s="76" t="s">
        <v>4017</v>
      </c>
      <c r="C7232" s="98" t="s">
        <v>1607</v>
      </c>
      <c r="D7232" s="77" t="s">
        <v>1586</v>
      </c>
      <c r="E7232" s="76" t="s">
        <v>7581</v>
      </c>
      <c r="F7232" s="94" t="s">
        <v>1596</v>
      </c>
      <c r="G7232" s="94">
        <v>0.16</v>
      </c>
      <c r="H7232" s="94">
        <v>0.10440000000000001</v>
      </c>
      <c r="I7232" s="94">
        <v>5.2486399999999989E-2</v>
      </c>
    </row>
    <row r="7233" spans="1:9" s="97" customFormat="1" ht="11.25" customHeight="1" x14ac:dyDescent="0.25">
      <c r="A7233" s="77">
        <v>7227</v>
      </c>
      <c r="B7233" s="76" t="s">
        <v>4016</v>
      </c>
      <c r="C7233" s="98" t="s">
        <v>1607</v>
      </c>
      <c r="D7233" s="77" t="s">
        <v>1586</v>
      </c>
      <c r="E7233" s="76" t="s">
        <v>7870</v>
      </c>
      <c r="F7233" s="94" t="s">
        <v>1596</v>
      </c>
      <c r="G7233" s="94">
        <v>0.04</v>
      </c>
      <c r="H7233" s="94">
        <v>2.3153753026634385E-2</v>
      </c>
      <c r="I7233" s="94">
        <v>1.5902857142857139E-2</v>
      </c>
    </row>
    <row r="7234" spans="1:9" s="97" customFormat="1" ht="11.25" customHeight="1" x14ac:dyDescent="0.25">
      <c r="A7234" s="77">
        <v>7228</v>
      </c>
      <c r="B7234" s="76" t="s">
        <v>4015</v>
      </c>
      <c r="C7234" s="98" t="s">
        <v>1607</v>
      </c>
      <c r="D7234" s="77" t="s">
        <v>1586</v>
      </c>
      <c r="E7234" s="76" t="s">
        <v>7870</v>
      </c>
      <c r="F7234" s="94" t="s">
        <v>1596</v>
      </c>
      <c r="G7234" s="94">
        <v>0.1</v>
      </c>
      <c r="H7234" s="94">
        <v>0.1</v>
      </c>
      <c r="I7234" s="94">
        <v>0</v>
      </c>
    </row>
    <row r="7235" spans="1:9" s="97" customFormat="1" ht="11.25" customHeight="1" x14ac:dyDescent="0.25">
      <c r="A7235" s="77">
        <v>7229</v>
      </c>
      <c r="B7235" s="76" t="s">
        <v>4014</v>
      </c>
      <c r="C7235" s="98" t="s">
        <v>1607</v>
      </c>
      <c r="D7235" s="77" t="s">
        <v>1586</v>
      </c>
      <c r="E7235" s="76" t="s">
        <v>7870</v>
      </c>
      <c r="F7235" s="94" t="s">
        <v>1596</v>
      </c>
      <c r="G7235" s="94">
        <v>0.25</v>
      </c>
      <c r="H7235" s="94">
        <v>5.9826472962066182E-2</v>
      </c>
      <c r="I7235" s="94">
        <v>0.17952380952380953</v>
      </c>
    </row>
    <row r="7236" spans="1:9" s="97" customFormat="1" ht="11.25" customHeight="1" x14ac:dyDescent="0.25">
      <c r="A7236" s="77">
        <v>7230</v>
      </c>
      <c r="B7236" s="76" t="s">
        <v>4013</v>
      </c>
      <c r="C7236" s="98" t="s">
        <v>1607</v>
      </c>
      <c r="D7236" s="77" t="s">
        <v>1586</v>
      </c>
      <c r="E7236" s="76" t="s">
        <v>7870</v>
      </c>
      <c r="F7236" s="94" t="s">
        <v>1596</v>
      </c>
      <c r="G7236" s="94">
        <v>0.1</v>
      </c>
      <c r="H7236" s="94">
        <v>1.9572235673930589E-2</v>
      </c>
      <c r="I7236" s="94">
        <v>7.5923809523809505E-2</v>
      </c>
    </row>
    <row r="7237" spans="1:9" s="97" customFormat="1" ht="11.25" customHeight="1" x14ac:dyDescent="0.25">
      <c r="A7237" s="77">
        <v>7231</v>
      </c>
      <c r="B7237" s="76" t="s">
        <v>329</v>
      </c>
      <c r="C7237" s="98" t="s">
        <v>1712</v>
      </c>
      <c r="D7237" s="77" t="s">
        <v>1586</v>
      </c>
      <c r="E7237" s="76" t="s">
        <v>7827</v>
      </c>
      <c r="F7237" s="94" t="s">
        <v>1596</v>
      </c>
      <c r="G7237" s="94">
        <v>6.3E-2</v>
      </c>
      <c r="H7237" s="94">
        <v>2.5600000000000001E-2</v>
      </c>
      <c r="I7237" s="94">
        <v>3.5305599999999999E-2</v>
      </c>
    </row>
    <row r="7238" spans="1:9" s="97" customFormat="1" ht="11.25" customHeight="1" x14ac:dyDescent="0.25">
      <c r="A7238" s="77">
        <v>7232</v>
      </c>
      <c r="B7238" s="76" t="s">
        <v>4012</v>
      </c>
      <c r="C7238" s="98" t="s">
        <v>1607</v>
      </c>
      <c r="D7238" s="77" t="s">
        <v>1586</v>
      </c>
      <c r="E7238" s="76" t="s">
        <v>7581</v>
      </c>
      <c r="F7238" s="94" t="s">
        <v>1596</v>
      </c>
      <c r="G7238" s="94">
        <v>0.1</v>
      </c>
      <c r="H7238" s="94">
        <v>0.1</v>
      </c>
      <c r="I7238" s="94">
        <v>0</v>
      </c>
    </row>
    <row r="7239" spans="1:9" s="97" customFormat="1" ht="11.25" customHeight="1" x14ac:dyDescent="0.25">
      <c r="A7239" s="77">
        <v>7233</v>
      </c>
      <c r="B7239" s="76" t="s">
        <v>4011</v>
      </c>
      <c r="C7239" s="98" t="s">
        <v>1607</v>
      </c>
      <c r="D7239" s="77" t="s">
        <v>1586</v>
      </c>
      <c r="E7239" s="76" t="s">
        <v>7581</v>
      </c>
      <c r="F7239" s="94" t="s">
        <v>1596</v>
      </c>
      <c r="G7239" s="94">
        <v>0.25</v>
      </c>
      <c r="H7239" s="94">
        <v>0.17692695722356741</v>
      </c>
      <c r="I7239" s="94">
        <v>6.8980952380952379E-2</v>
      </c>
    </row>
    <row r="7240" spans="1:9" s="97" customFormat="1" ht="11.25" customHeight="1" x14ac:dyDescent="0.25">
      <c r="A7240" s="77">
        <v>7234</v>
      </c>
      <c r="B7240" s="76" t="s">
        <v>4010</v>
      </c>
      <c r="C7240" s="98" t="s">
        <v>1607</v>
      </c>
      <c r="D7240" s="77" t="s">
        <v>1586</v>
      </c>
      <c r="E7240" s="76" t="s">
        <v>8100</v>
      </c>
      <c r="F7240" s="94" t="s">
        <v>1596</v>
      </c>
      <c r="G7240" s="94">
        <v>6.3E-2</v>
      </c>
      <c r="H7240" s="94">
        <v>5.7591807909604525E-2</v>
      </c>
      <c r="I7240" s="94">
        <v>5.1053333333333272E-3</v>
      </c>
    </row>
    <row r="7241" spans="1:9" s="97" customFormat="1" ht="11.25" customHeight="1" x14ac:dyDescent="0.25">
      <c r="A7241" s="77">
        <v>7235</v>
      </c>
      <c r="B7241" s="76" t="s">
        <v>4009</v>
      </c>
      <c r="C7241" s="98" t="s">
        <v>1607</v>
      </c>
      <c r="D7241" s="77" t="s">
        <v>1586</v>
      </c>
      <c r="E7241" s="76" t="s">
        <v>7870</v>
      </c>
      <c r="F7241" s="94" t="s">
        <v>1596</v>
      </c>
      <c r="G7241" s="94">
        <v>0.16</v>
      </c>
      <c r="H7241" s="94">
        <v>1.9975786924939471E-2</v>
      </c>
      <c r="I7241" s="94">
        <v>0.13218285714285713</v>
      </c>
    </row>
    <row r="7242" spans="1:9" s="97" customFormat="1" ht="11.25" customHeight="1" x14ac:dyDescent="0.25">
      <c r="A7242" s="77">
        <v>7236</v>
      </c>
      <c r="B7242" s="76" t="s">
        <v>4008</v>
      </c>
      <c r="C7242" s="98" t="s">
        <v>1607</v>
      </c>
      <c r="D7242" s="77" t="s">
        <v>1586</v>
      </c>
      <c r="E7242" s="76" t="s">
        <v>7960</v>
      </c>
      <c r="F7242" s="94" t="s">
        <v>1596</v>
      </c>
      <c r="G7242" s="94">
        <v>0.16</v>
      </c>
      <c r="H7242" s="94">
        <v>6.9209039548022599E-2</v>
      </c>
      <c r="I7242" s="94">
        <v>8.5706666666666667E-2</v>
      </c>
    </row>
    <row r="7243" spans="1:9" s="97" customFormat="1" ht="11.25" customHeight="1" x14ac:dyDescent="0.25">
      <c r="A7243" s="77">
        <v>7237</v>
      </c>
      <c r="B7243" s="76" t="s">
        <v>4007</v>
      </c>
      <c r="C7243" s="98" t="s">
        <v>1607</v>
      </c>
      <c r="D7243" s="77" t="s">
        <v>1586</v>
      </c>
      <c r="E7243" s="76" t="s">
        <v>7870</v>
      </c>
      <c r="F7243" s="94" t="s">
        <v>1596</v>
      </c>
      <c r="G7243" s="94">
        <v>0.16</v>
      </c>
      <c r="H7243" s="94">
        <v>7.6412429378531085E-2</v>
      </c>
      <c r="I7243" s="94">
        <v>7.8906666666666653E-2</v>
      </c>
    </row>
    <row r="7244" spans="1:9" s="97" customFormat="1" ht="11.25" customHeight="1" x14ac:dyDescent="0.25">
      <c r="A7244" s="77">
        <v>7238</v>
      </c>
      <c r="B7244" s="76" t="s">
        <v>8099</v>
      </c>
      <c r="C7244" s="98" t="s">
        <v>1607</v>
      </c>
      <c r="D7244" s="77" t="s">
        <v>1586</v>
      </c>
      <c r="E7244" s="76" t="s">
        <v>9523</v>
      </c>
      <c r="F7244" s="94" t="s">
        <v>1596</v>
      </c>
      <c r="G7244" s="94">
        <v>6.3E-2</v>
      </c>
      <c r="H7244" s="94">
        <v>3.9799999999999995E-2</v>
      </c>
      <c r="I7244" s="94">
        <v>2.1900800000000002E-2</v>
      </c>
    </row>
    <row r="7245" spans="1:9" s="97" customFormat="1" ht="11.25" customHeight="1" x14ac:dyDescent="0.25">
      <c r="A7245" s="77">
        <v>7239</v>
      </c>
      <c r="B7245" s="76" t="s">
        <v>4006</v>
      </c>
      <c r="C7245" s="98" t="s">
        <v>1607</v>
      </c>
      <c r="D7245" s="77" t="s">
        <v>1586</v>
      </c>
      <c r="E7245" s="76" t="s">
        <v>4937</v>
      </c>
      <c r="F7245" s="94" t="s">
        <v>1596</v>
      </c>
      <c r="G7245" s="94">
        <v>0.25</v>
      </c>
      <c r="H7245" s="94">
        <v>3.18452380952381E-2</v>
      </c>
      <c r="I7245" s="94">
        <v>0.20593809523809523</v>
      </c>
    </row>
    <row r="7246" spans="1:9" s="97" customFormat="1" ht="11.25" customHeight="1" x14ac:dyDescent="0.25">
      <c r="A7246" s="77">
        <v>7240</v>
      </c>
      <c r="B7246" s="76" t="s">
        <v>4005</v>
      </c>
      <c r="C7246" s="98" t="s">
        <v>1607</v>
      </c>
      <c r="D7246" s="77" t="s">
        <v>1586</v>
      </c>
      <c r="E7246" s="76" t="s">
        <v>4937</v>
      </c>
      <c r="F7246" s="94" t="s">
        <v>1596</v>
      </c>
      <c r="G7246" s="94">
        <v>0.16</v>
      </c>
      <c r="H7246" s="94">
        <v>5.2915657788539142E-2</v>
      </c>
      <c r="I7246" s="94">
        <v>0.10108761904761905</v>
      </c>
    </row>
    <row r="7247" spans="1:9" s="97" customFormat="1" ht="11.25" customHeight="1" x14ac:dyDescent="0.25">
      <c r="A7247" s="77">
        <v>7241</v>
      </c>
      <c r="B7247" s="76" t="s">
        <v>3620</v>
      </c>
      <c r="C7247" s="98" t="s">
        <v>1712</v>
      </c>
      <c r="D7247" s="77" t="s">
        <v>1586</v>
      </c>
      <c r="E7247" s="76" t="s">
        <v>7827</v>
      </c>
      <c r="F7247" s="94" t="s">
        <v>1596</v>
      </c>
      <c r="G7247" s="94">
        <v>0.25</v>
      </c>
      <c r="H7247" s="94">
        <v>7.2387005649717506E-2</v>
      </c>
      <c r="I7247" s="94">
        <v>0.16766666666666666</v>
      </c>
    </row>
    <row r="7248" spans="1:9" s="97" customFormat="1" ht="11.25" customHeight="1" x14ac:dyDescent="0.25">
      <c r="A7248" s="77">
        <v>7242</v>
      </c>
      <c r="B7248" s="76" t="s">
        <v>748</v>
      </c>
      <c r="C7248" s="98" t="s">
        <v>1712</v>
      </c>
      <c r="D7248" s="77" t="s">
        <v>1586</v>
      </c>
      <c r="E7248" s="76" t="s">
        <v>7827</v>
      </c>
      <c r="F7248" s="94" t="s">
        <v>1596</v>
      </c>
      <c r="G7248" s="94">
        <v>0.16</v>
      </c>
      <c r="H7248" s="94">
        <v>0.1028</v>
      </c>
      <c r="I7248" s="94">
        <v>5.3996799999999998E-2</v>
      </c>
    </row>
    <row r="7249" spans="1:9" s="97" customFormat="1" ht="11.25" customHeight="1" x14ac:dyDescent="0.25">
      <c r="A7249" s="77">
        <v>7243</v>
      </c>
      <c r="B7249" s="76" t="s">
        <v>1739</v>
      </c>
      <c r="C7249" s="98" t="s">
        <v>1712</v>
      </c>
      <c r="D7249" s="77" t="s">
        <v>1586</v>
      </c>
      <c r="E7249" s="76" t="s">
        <v>7827</v>
      </c>
      <c r="F7249" s="94" t="s">
        <v>1596</v>
      </c>
      <c r="G7249" s="94">
        <v>6.3E-2</v>
      </c>
      <c r="H7249" s="94">
        <v>4.5469999999999997E-2</v>
      </c>
      <c r="I7249" s="94">
        <v>1.6548320000000002E-2</v>
      </c>
    </row>
    <row r="7250" spans="1:9" s="97" customFormat="1" ht="11.25" customHeight="1" x14ac:dyDescent="0.25">
      <c r="A7250" s="77">
        <v>7244</v>
      </c>
      <c r="B7250" s="76" t="s">
        <v>791</v>
      </c>
      <c r="C7250" s="98" t="s">
        <v>1712</v>
      </c>
      <c r="D7250" s="77" t="s">
        <v>1586</v>
      </c>
      <c r="E7250" s="76" t="s">
        <v>7827</v>
      </c>
      <c r="F7250" s="94" t="s">
        <v>1596</v>
      </c>
      <c r="G7250" s="94">
        <v>0.1</v>
      </c>
      <c r="H7250" s="94">
        <v>6.9000000000000006E-2</v>
      </c>
      <c r="I7250" s="94">
        <v>2.9263999999999998E-2</v>
      </c>
    </row>
    <row r="7251" spans="1:9" s="97" customFormat="1" ht="11.25" customHeight="1" x14ac:dyDescent="0.25">
      <c r="A7251" s="77">
        <v>7245</v>
      </c>
      <c r="B7251" s="76" t="s">
        <v>1302</v>
      </c>
      <c r="C7251" s="98" t="s">
        <v>1712</v>
      </c>
      <c r="D7251" s="77" t="s">
        <v>1586</v>
      </c>
      <c r="E7251" s="76" t="s">
        <v>8098</v>
      </c>
      <c r="F7251" s="94" t="s">
        <v>1596</v>
      </c>
      <c r="G7251" s="94">
        <v>0.25</v>
      </c>
      <c r="H7251" s="94">
        <v>0.1545</v>
      </c>
      <c r="I7251" s="94">
        <v>9.0151999999999996E-2</v>
      </c>
    </row>
    <row r="7252" spans="1:9" s="97" customFormat="1" ht="11.25" customHeight="1" x14ac:dyDescent="0.25">
      <c r="A7252" s="77">
        <v>7246</v>
      </c>
      <c r="B7252" s="76" t="s">
        <v>3624</v>
      </c>
      <c r="C7252" s="98" t="s">
        <v>1712</v>
      </c>
      <c r="D7252" s="77" t="s">
        <v>1586</v>
      </c>
      <c r="E7252" s="76" t="s">
        <v>7990</v>
      </c>
      <c r="F7252" s="94" t="s">
        <v>1596</v>
      </c>
      <c r="G7252" s="94">
        <v>0.4</v>
      </c>
      <c r="H7252" s="94">
        <v>2.6044188861985472E-2</v>
      </c>
      <c r="I7252" s="94">
        <v>0.35301428571428572</v>
      </c>
    </row>
    <row r="7253" spans="1:9" s="97" customFormat="1" ht="11.25" customHeight="1" x14ac:dyDescent="0.25">
      <c r="A7253" s="77">
        <v>7247</v>
      </c>
      <c r="B7253" s="76" t="s">
        <v>321</v>
      </c>
      <c r="C7253" s="98" t="s">
        <v>1712</v>
      </c>
      <c r="D7253" s="77" t="s">
        <v>1586</v>
      </c>
      <c r="E7253" s="76" t="s">
        <v>8098</v>
      </c>
      <c r="F7253" s="94" t="s">
        <v>1596</v>
      </c>
      <c r="G7253" s="94">
        <v>0.16</v>
      </c>
      <c r="H7253" s="94">
        <v>9.8000000000000004E-2</v>
      </c>
      <c r="I7253" s="94">
        <v>5.8527999999999997E-2</v>
      </c>
    </row>
    <row r="7254" spans="1:9" s="97" customFormat="1" ht="11.25" customHeight="1" x14ac:dyDescent="0.25">
      <c r="A7254" s="77">
        <v>7248</v>
      </c>
      <c r="B7254" s="76" t="s">
        <v>1799</v>
      </c>
      <c r="C7254" s="98" t="s">
        <v>1712</v>
      </c>
      <c r="D7254" s="77" t="s">
        <v>1586</v>
      </c>
      <c r="E7254" s="76" t="s">
        <v>8098</v>
      </c>
      <c r="F7254" s="94" t="s">
        <v>1596</v>
      </c>
      <c r="G7254" s="94">
        <v>0.16</v>
      </c>
      <c r="H7254" s="94">
        <v>9.8000000000000004E-2</v>
      </c>
      <c r="I7254" s="94">
        <v>5.8527999999999997E-2</v>
      </c>
    </row>
    <row r="7255" spans="1:9" s="97" customFormat="1" ht="11.25" customHeight="1" x14ac:dyDescent="0.25">
      <c r="A7255" s="77">
        <v>7249</v>
      </c>
      <c r="B7255" s="76" t="s">
        <v>6160</v>
      </c>
      <c r="C7255" s="98" t="s">
        <v>1642</v>
      </c>
      <c r="D7255" s="77" t="s">
        <v>1586</v>
      </c>
      <c r="E7255" s="76" t="s">
        <v>6159</v>
      </c>
      <c r="F7255" s="94" t="s">
        <v>1596</v>
      </c>
      <c r="G7255" s="94">
        <v>0.16</v>
      </c>
      <c r="H7255" s="94">
        <v>0.13200161420500406</v>
      </c>
      <c r="I7255" s="94">
        <v>2.6430476190476181E-2</v>
      </c>
    </row>
    <row r="7256" spans="1:9" s="97" customFormat="1" ht="11.25" customHeight="1" x14ac:dyDescent="0.25">
      <c r="A7256" s="77">
        <v>7250</v>
      </c>
      <c r="B7256" s="76" t="s">
        <v>8097</v>
      </c>
      <c r="C7256" s="98" t="s">
        <v>1642</v>
      </c>
      <c r="D7256" s="77" t="s">
        <v>1586</v>
      </c>
      <c r="E7256" s="76" t="s">
        <v>6093</v>
      </c>
      <c r="F7256" s="94" t="s">
        <v>1596</v>
      </c>
      <c r="G7256" s="94">
        <v>0.16</v>
      </c>
      <c r="H7256" s="94">
        <v>7.4157586763518982E-2</v>
      </c>
      <c r="I7256" s="94">
        <v>8.1035238095238091E-2</v>
      </c>
    </row>
    <row r="7257" spans="1:9" s="97" customFormat="1" ht="11.25" customHeight="1" x14ac:dyDescent="0.25">
      <c r="A7257" s="77">
        <v>7251</v>
      </c>
      <c r="B7257" s="76" t="s">
        <v>6158</v>
      </c>
      <c r="C7257" s="98" t="s">
        <v>1642</v>
      </c>
      <c r="D7257" s="77" t="s">
        <v>1586</v>
      </c>
      <c r="E7257" s="76" t="s">
        <v>6157</v>
      </c>
      <c r="F7257" s="94" t="s">
        <v>1596</v>
      </c>
      <c r="G7257" s="94">
        <v>0.1</v>
      </c>
      <c r="H7257" s="94">
        <v>4.9964689265536724E-2</v>
      </c>
      <c r="I7257" s="94">
        <v>4.7233333333333329E-2</v>
      </c>
    </row>
    <row r="7258" spans="1:9" s="97" customFormat="1" ht="11.25" customHeight="1" x14ac:dyDescent="0.25">
      <c r="A7258" s="77">
        <v>7252</v>
      </c>
      <c r="B7258" s="76" t="s">
        <v>6156</v>
      </c>
      <c r="C7258" s="98" t="s">
        <v>1642</v>
      </c>
      <c r="D7258" s="77" t="s">
        <v>1586</v>
      </c>
      <c r="E7258" s="76" t="s">
        <v>6155</v>
      </c>
      <c r="F7258" s="94" t="s">
        <v>1596</v>
      </c>
      <c r="G7258" s="94">
        <v>0.1</v>
      </c>
      <c r="H7258" s="94">
        <v>9.4849677158999196E-2</v>
      </c>
      <c r="I7258" s="94">
        <v>4.8619047619047557E-3</v>
      </c>
    </row>
    <row r="7259" spans="1:9" s="97" customFormat="1" ht="11.25" customHeight="1" x14ac:dyDescent="0.25">
      <c r="A7259" s="77">
        <v>7253</v>
      </c>
      <c r="B7259" s="76" t="s">
        <v>6154</v>
      </c>
      <c r="C7259" s="98" t="s">
        <v>1642</v>
      </c>
      <c r="D7259" s="77" t="s">
        <v>1586</v>
      </c>
      <c r="E7259" s="76" t="s">
        <v>6088</v>
      </c>
      <c r="F7259" s="94" t="s">
        <v>1596</v>
      </c>
      <c r="G7259" s="94">
        <v>0.1</v>
      </c>
      <c r="H7259" s="94">
        <v>0.1</v>
      </c>
      <c r="I7259" s="94">
        <v>0</v>
      </c>
    </row>
    <row r="7260" spans="1:9" s="97" customFormat="1" ht="11.25" customHeight="1" x14ac:dyDescent="0.25">
      <c r="A7260" s="77">
        <v>7254</v>
      </c>
      <c r="B7260" s="76" t="s">
        <v>6153</v>
      </c>
      <c r="C7260" s="98" t="s">
        <v>1642</v>
      </c>
      <c r="D7260" s="77" t="s">
        <v>1586</v>
      </c>
      <c r="E7260" s="76" t="s">
        <v>6102</v>
      </c>
      <c r="F7260" s="94" t="s">
        <v>1596</v>
      </c>
      <c r="G7260" s="94">
        <v>0.16</v>
      </c>
      <c r="H7260" s="94">
        <v>6.8755044390637607E-2</v>
      </c>
      <c r="I7260" s="94">
        <v>8.6135238095238098E-2</v>
      </c>
    </row>
    <row r="7261" spans="1:9" s="97" customFormat="1" ht="11.25" customHeight="1" x14ac:dyDescent="0.25">
      <c r="A7261" s="77">
        <v>7255</v>
      </c>
      <c r="B7261" s="76" t="s">
        <v>6152</v>
      </c>
      <c r="C7261" s="98" t="s">
        <v>1642</v>
      </c>
      <c r="D7261" s="77" t="s">
        <v>1586</v>
      </c>
      <c r="E7261" s="76" t="s">
        <v>6148</v>
      </c>
      <c r="F7261" s="94" t="s">
        <v>1596</v>
      </c>
      <c r="G7261" s="94">
        <v>0.1</v>
      </c>
      <c r="H7261" s="94">
        <v>6.9864810330912019E-2</v>
      </c>
      <c r="I7261" s="94">
        <v>2.8447619047619048E-2</v>
      </c>
    </row>
    <row r="7262" spans="1:9" s="97" customFormat="1" ht="11.25" customHeight="1" x14ac:dyDescent="0.25">
      <c r="A7262" s="77">
        <v>7256</v>
      </c>
      <c r="B7262" s="76" t="s">
        <v>6151</v>
      </c>
      <c r="C7262" s="98" t="s">
        <v>1642</v>
      </c>
      <c r="D7262" s="77" t="s">
        <v>1586</v>
      </c>
      <c r="E7262" s="76" t="s">
        <v>6088</v>
      </c>
      <c r="F7262" s="94" t="s">
        <v>1596</v>
      </c>
      <c r="G7262" s="94">
        <v>0.4</v>
      </c>
      <c r="H7262" s="94">
        <v>0.17446025020177564</v>
      </c>
      <c r="I7262" s="94">
        <v>0.2129095238095238</v>
      </c>
    </row>
    <row r="7263" spans="1:9" s="97" customFormat="1" ht="11.25" customHeight="1" x14ac:dyDescent="0.25">
      <c r="A7263" s="77">
        <v>7257</v>
      </c>
      <c r="B7263" s="76" t="s">
        <v>6150</v>
      </c>
      <c r="C7263" s="98" t="s">
        <v>1642</v>
      </c>
      <c r="D7263" s="77" t="s">
        <v>1586</v>
      </c>
      <c r="E7263" s="76" t="s">
        <v>6088</v>
      </c>
      <c r="F7263" s="94" t="s">
        <v>1596</v>
      </c>
      <c r="G7263" s="94">
        <v>0.4</v>
      </c>
      <c r="H7263" s="94">
        <v>0.11643966908797418</v>
      </c>
      <c r="I7263" s="94">
        <v>0.26768095238095235</v>
      </c>
    </row>
    <row r="7264" spans="1:9" s="97" customFormat="1" ht="11.25" customHeight="1" x14ac:dyDescent="0.25">
      <c r="A7264" s="77">
        <v>7258</v>
      </c>
      <c r="B7264" s="76" t="s">
        <v>6149</v>
      </c>
      <c r="C7264" s="98" t="s">
        <v>1642</v>
      </c>
      <c r="D7264" s="77" t="s">
        <v>1586</v>
      </c>
      <c r="E7264" s="76" t="s">
        <v>6148</v>
      </c>
      <c r="F7264" s="94" t="s">
        <v>1596</v>
      </c>
      <c r="G7264" s="94">
        <v>0.1</v>
      </c>
      <c r="H7264" s="94">
        <v>5.4343220338983055E-2</v>
      </c>
      <c r="I7264" s="94">
        <v>4.3099999999999992E-2</v>
      </c>
    </row>
    <row r="7265" spans="1:9" s="97" customFormat="1" ht="11.25" customHeight="1" x14ac:dyDescent="0.25">
      <c r="A7265" s="77">
        <v>7259</v>
      </c>
      <c r="B7265" s="76" t="s">
        <v>6147</v>
      </c>
      <c r="C7265" s="98" t="s">
        <v>1642</v>
      </c>
      <c r="D7265" s="77" t="s">
        <v>1586</v>
      </c>
      <c r="E7265" s="76" t="s">
        <v>6093</v>
      </c>
      <c r="F7265" s="94" t="s">
        <v>1596</v>
      </c>
      <c r="G7265" s="94">
        <v>0.8</v>
      </c>
      <c r="H7265" s="94">
        <v>7.5643159806295393E-2</v>
      </c>
      <c r="I7265" s="94">
        <v>0.3061928571428571</v>
      </c>
    </row>
    <row r="7266" spans="1:9" s="97" customFormat="1" ht="11.25" customHeight="1" x14ac:dyDescent="0.25">
      <c r="A7266" s="77">
        <v>7260</v>
      </c>
      <c r="B7266" s="76" t="s">
        <v>6146</v>
      </c>
      <c r="C7266" s="98" t="s">
        <v>1642</v>
      </c>
      <c r="D7266" s="77" t="s">
        <v>1586</v>
      </c>
      <c r="E7266" s="76" t="s">
        <v>6093</v>
      </c>
      <c r="F7266" s="94" t="s">
        <v>1596</v>
      </c>
      <c r="G7266" s="94">
        <v>0.8</v>
      </c>
      <c r="H7266" s="94">
        <v>0.12207425343018564</v>
      </c>
      <c r="I7266" s="94">
        <v>0.26236190476190474</v>
      </c>
    </row>
    <row r="7267" spans="1:9" s="97" customFormat="1" ht="11.25" customHeight="1" x14ac:dyDescent="0.25">
      <c r="A7267" s="77">
        <v>7261</v>
      </c>
      <c r="B7267" s="76" t="s">
        <v>6145</v>
      </c>
      <c r="C7267" s="98" t="s">
        <v>1642</v>
      </c>
      <c r="D7267" s="77" t="s">
        <v>1586</v>
      </c>
      <c r="E7267" s="76" t="s">
        <v>6093</v>
      </c>
      <c r="F7267" s="94" t="s">
        <v>1596</v>
      </c>
      <c r="G7267" s="94">
        <v>0.1</v>
      </c>
      <c r="H7267" s="94">
        <v>9.7735068603712671E-2</v>
      </c>
      <c r="I7267" s="94">
        <v>2.1380952380952336E-3</v>
      </c>
    </row>
    <row r="7268" spans="1:9" s="97" customFormat="1" ht="11.25" customHeight="1" x14ac:dyDescent="0.25">
      <c r="A7268" s="77">
        <v>7262</v>
      </c>
      <c r="B7268" s="76" t="s">
        <v>6144</v>
      </c>
      <c r="C7268" s="98" t="s">
        <v>1642</v>
      </c>
      <c r="D7268" s="77" t="s">
        <v>1586</v>
      </c>
      <c r="E7268" s="76" t="s">
        <v>6093</v>
      </c>
      <c r="F7268" s="94" t="s">
        <v>1596</v>
      </c>
      <c r="G7268" s="94">
        <v>0.1</v>
      </c>
      <c r="H7268" s="94">
        <v>1.7615012106537532E-2</v>
      </c>
      <c r="I7268" s="94">
        <v>7.7771428571428561E-2</v>
      </c>
    </row>
    <row r="7269" spans="1:9" s="97" customFormat="1" ht="11.25" customHeight="1" x14ac:dyDescent="0.25">
      <c r="A7269" s="77">
        <v>7263</v>
      </c>
      <c r="B7269" s="76" t="s">
        <v>6143</v>
      </c>
      <c r="C7269" s="98" t="s">
        <v>1642</v>
      </c>
      <c r="D7269" s="77" t="s">
        <v>1586</v>
      </c>
      <c r="E7269" s="76" t="s">
        <v>6093</v>
      </c>
      <c r="F7269" s="94" t="s">
        <v>1596</v>
      </c>
      <c r="G7269" s="94">
        <v>0.4</v>
      </c>
      <c r="H7269" s="94">
        <v>0.1074001210653753</v>
      </c>
      <c r="I7269" s="94">
        <v>0.27621428571428575</v>
      </c>
    </row>
    <row r="7270" spans="1:9" s="97" customFormat="1" ht="11.25" customHeight="1" x14ac:dyDescent="0.25">
      <c r="A7270" s="77">
        <v>7264</v>
      </c>
      <c r="B7270" s="76" t="s">
        <v>8096</v>
      </c>
      <c r="C7270" s="98" t="s">
        <v>1642</v>
      </c>
      <c r="D7270" s="77" t="s">
        <v>1586</v>
      </c>
      <c r="E7270" s="76" t="s">
        <v>6062</v>
      </c>
      <c r="F7270" s="94" t="s">
        <v>1596</v>
      </c>
      <c r="G7270" s="94">
        <v>0.1</v>
      </c>
      <c r="H7270" s="94">
        <v>3.0654761904761903E-2</v>
      </c>
      <c r="I7270" s="94">
        <v>6.5461904761904763E-2</v>
      </c>
    </row>
    <row r="7271" spans="1:9" s="97" customFormat="1" ht="11.25" customHeight="1" x14ac:dyDescent="0.25">
      <c r="A7271" s="77">
        <v>7265</v>
      </c>
      <c r="B7271" s="76" t="s">
        <v>6142</v>
      </c>
      <c r="C7271" s="98" t="s">
        <v>1642</v>
      </c>
      <c r="D7271" s="77" t="s">
        <v>1586</v>
      </c>
      <c r="E7271" s="76" t="s">
        <v>9522</v>
      </c>
      <c r="F7271" s="94" t="s">
        <v>1596</v>
      </c>
      <c r="G7271" s="94">
        <v>0.16</v>
      </c>
      <c r="H7271" s="94">
        <v>0.16</v>
      </c>
      <c r="I7271" s="94">
        <v>0</v>
      </c>
    </row>
    <row r="7272" spans="1:9" s="97" customFormat="1" ht="11.25" customHeight="1" x14ac:dyDescent="0.25">
      <c r="A7272" s="77">
        <v>7266</v>
      </c>
      <c r="B7272" s="76" t="s">
        <v>2022</v>
      </c>
      <c r="C7272" s="98" t="s">
        <v>1608</v>
      </c>
      <c r="D7272" s="77" t="s">
        <v>1586</v>
      </c>
      <c r="E7272" s="76" t="s">
        <v>7861</v>
      </c>
      <c r="F7272" s="94" t="s">
        <v>1596</v>
      </c>
      <c r="G7272" s="94">
        <v>0.1</v>
      </c>
      <c r="H7272" s="94">
        <v>5.2999999999999999E-2</v>
      </c>
      <c r="I7272" s="94">
        <v>4.4367999999999998E-2</v>
      </c>
    </row>
    <row r="7273" spans="1:9" s="97" customFormat="1" ht="11.25" customHeight="1" x14ac:dyDescent="0.25">
      <c r="A7273" s="77">
        <v>7267</v>
      </c>
      <c r="B7273" s="76" t="s">
        <v>1886</v>
      </c>
      <c r="C7273" s="98" t="s">
        <v>1608</v>
      </c>
      <c r="D7273" s="77" t="s">
        <v>1586</v>
      </c>
      <c r="E7273" s="76" t="s">
        <v>8095</v>
      </c>
      <c r="F7273" s="94" t="s">
        <v>1596</v>
      </c>
      <c r="G7273" s="94">
        <v>2.5000000000000001E-2</v>
      </c>
      <c r="H7273" s="94">
        <v>8.2728006456820029E-3</v>
      </c>
      <c r="I7273" s="94">
        <v>1.5790476190476188E-2</v>
      </c>
    </row>
    <row r="7274" spans="1:9" s="97" customFormat="1" ht="11.25" customHeight="1" x14ac:dyDescent="0.25">
      <c r="A7274" s="77">
        <v>7268</v>
      </c>
      <c r="B7274" s="76" t="s">
        <v>3510</v>
      </c>
      <c r="C7274" s="98" t="s">
        <v>1640</v>
      </c>
      <c r="D7274" s="77" t="s">
        <v>1586</v>
      </c>
      <c r="E7274" s="76" t="s">
        <v>8094</v>
      </c>
      <c r="F7274" s="94" t="s">
        <v>1596</v>
      </c>
      <c r="G7274" s="94">
        <v>0.4</v>
      </c>
      <c r="H7274" s="94">
        <v>0.22234665052461661</v>
      </c>
      <c r="I7274" s="94">
        <v>0.16770476190476191</v>
      </c>
    </row>
    <row r="7275" spans="1:9" s="97" customFormat="1" ht="11.25" customHeight="1" x14ac:dyDescent="0.25">
      <c r="A7275" s="77">
        <v>7269</v>
      </c>
      <c r="B7275" s="76" t="s">
        <v>6141</v>
      </c>
      <c r="C7275" s="98" t="s">
        <v>1642</v>
      </c>
      <c r="D7275" s="77" t="s">
        <v>1586</v>
      </c>
      <c r="E7275" s="76" t="s">
        <v>6062</v>
      </c>
      <c r="F7275" s="94" t="s">
        <v>1596</v>
      </c>
      <c r="G7275" s="94">
        <v>0.1</v>
      </c>
      <c r="H7275" s="94">
        <v>2.0853510895883779E-2</v>
      </c>
      <c r="I7275" s="94">
        <v>7.4714285714285705E-2</v>
      </c>
    </row>
    <row r="7276" spans="1:9" s="97" customFormat="1" ht="11.25" customHeight="1" x14ac:dyDescent="0.25">
      <c r="A7276" s="77">
        <v>7270</v>
      </c>
      <c r="B7276" s="76" t="s">
        <v>1385</v>
      </c>
      <c r="C7276" s="98" t="s">
        <v>1605</v>
      </c>
      <c r="D7276" s="77" t="s">
        <v>1586</v>
      </c>
      <c r="E7276" s="76" t="s">
        <v>1305</v>
      </c>
      <c r="F7276" s="94" t="s">
        <v>1596</v>
      </c>
      <c r="G7276" s="94">
        <v>6.3E-2</v>
      </c>
      <c r="H7276" s="94">
        <v>1.7877320419693303E-2</v>
      </c>
      <c r="I7276" s="94">
        <v>4.2595809523809522E-2</v>
      </c>
    </row>
    <row r="7277" spans="1:9" s="97" customFormat="1" ht="11.25" customHeight="1" x14ac:dyDescent="0.25">
      <c r="A7277" s="77">
        <v>7271</v>
      </c>
      <c r="B7277" s="76" t="s">
        <v>5807</v>
      </c>
      <c r="C7277" s="98" t="s">
        <v>1639</v>
      </c>
      <c r="D7277" s="77" t="s">
        <v>1586</v>
      </c>
      <c r="E7277" s="76" t="s">
        <v>5806</v>
      </c>
      <c r="F7277" s="94" t="s">
        <v>1596</v>
      </c>
      <c r="G7277" s="94">
        <v>6.3E-2</v>
      </c>
      <c r="H7277" s="94">
        <v>3.3741928974979823E-2</v>
      </c>
      <c r="I7277" s="94">
        <v>2.7619619047619046E-2</v>
      </c>
    </row>
    <row r="7278" spans="1:9" s="97" customFormat="1" ht="11.25" customHeight="1" x14ac:dyDescent="0.25">
      <c r="A7278" s="77">
        <v>7272</v>
      </c>
      <c r="B7278" s="76" t="s">
        <v>1389</v>
      </c>
      <c r="C7278" s="98" t="s">
        <v>1605</v>
      </c>
      <c r="D7278" s="77" t="s">
        <v>1586</v>
      </c>
      <c r="E7278" s="76" t="s">
        <v>3961</v>
      </c>
      <c r="F7278" s="94" t="s">
        <v>1596</v>
      </c>
      <c r="G7278" s="94">
        <v>0.25</v>
      </c>
      <c r="H7278" s="94">
        <v>8.2284100080710243E-2</v>
      </c>
      <c r="I7278" s="94">
        <v>0.15832380952380953</v>
      </c>
    </row>
    <row r="7279" spans="1:9" s="97" customFormat="1" ht="11.25" customHeight="1" x14ac:dyDescent="0.25">
      <c r="A7279" s="77">
        <v>7273</v>
      </c>
      <c r="B7279" s="76" t="s">
        <v>1386</v>
      </c>
      <c r="C7279" s="98" t="s">
        <v>1605</v>
      </c>
      <c r="D7279" s="77" t="s">
        <v>1586</v>
      </c>
      <c r="E7279" s="76" t="s">
        <v>1305</v>
      </c>
      <c r="F7279" s="94" t="s">
        <v>1596</v>
      </c>
      <c r="G7279" s="94">
        <v>0.25</v>
      </c>
      <c r="H7279" s="94">
        <v>2.3960855528652143E-2</v>
      </c>
      <c r="I7279" s="94">
        <v>0.21338095238095239</v>
      </c>
    </row>
    <row r="7280" spans="1:9" s="97" customFormat="1" ht="11.25" customHeight="1" x14ac:dyDescent="0.25">
      <c r="A7280" s="77">
        <v>7274</v>
      </c>
      <c r="B7280" s="76" t="s">
        <v>1387</v>
      </c>
      <c r="C7280" s="98" t="s">
        <v>1605</v>
      </c>
      <c r="D7280" s="77" t="s">
        <v>1586</v>
      </c>
      <c r="E7280" s="76" t="s">
        <v>3961</v>
      </c>
      <c r="F7280" s="94" t="s">
        <v>1596</v>
      </c>
      <c r="G7280" s="94">
        <v>0.1</v>
      </c>
      <c r="H7280" s="94">
        <v>5.9574253430185638E-3</v>
      </c>
      <c r="I7280" s="94">
        <v>8.8776190476190467E-2</v>
      </c>
    </row>
    <row r="7281" spans="1:9" s="97" customFormat="1" ht="11.25" customHeight="1" x14ac:dyDescent="0.25">
      <c r="A7281" s="77">
        <v>7275</v>
      </c>
      <c r="B7281" s="76" t="s">
        <v>1388</v>
      </c>
      <c r="C7281" s="98" t="s">
        <v>1605</v>
      </c>
      <c r="D7281" s="77" t="s">
        <v>1586</v>
      </c>
      <c r="E7281" s="76" t="s">
        <v>1305</v>
      </c>
      <c r="F7281" s="94" t="s">
        <v>1596</v>
      </c>
      <c r="G7281" s="94">
        <v>0.25</v>
      </c>
      <c r="H7281" s="94">
        <v>1.7342615012106537E-2</v>
      </c>
      <c r="I7281" s="94">
        <v>0.21962857142857142</v>
      </c>
    </row>
    <row r="7282" spans="1:9" s="97" customFormat="1" ht="11.25" customHeight="1" x14ac:dyDescent="0.25">
      <c r="A7282" s="77">
        <v>7276</v>
      </c>
      <c r="B7282" s="76" t="s">
        <v>1424</v>
      </c>
      <c r="C7282" s="98" t="s">
        <v>1605</v>
      </c>
      <c r="D7282" s="77" t="s">
        <v>1586</v>
      </c>
      <c r="E7282" s="76" t="s">
        <v>4937</v>
      </c>
      <c r="F7282" s="94" t="s">
        <v>1596</v>
      </c>
      <c r="G7282" s="94">
        <v>0.16</v>
      </c>
      <c r="H7282" s="94">
        <v>3.7177158999192897E-2</v>
      </c>
      <c r="I7282" s="94">
        <v>0.1159447619047619</v>
      </c>
    </row>
    <row r="7283" spans="1:9" s="97" customFormat="1" ht="11.25" customHeight="1" x14ac:dyDescent="0.25">
      <c r="A7283" s="77">
        <v>7277</v>
      </c>
      <c r="B7283" s="76" t="s">
        <v>1480</v>
      </c>
      <c r="C7283" s="98" t="s">
        <v>1605</v>
      </c>
      <c r="D7283" s="77" t="s">
        <v>1586</v>
      </c>
      <c r="E7283" s="76" t="s">
        <v>8093</v>
      </c>
      <c r="F7283" s="94" t="s">
        <v>1596</v>
      </c>
      <c r="G7283" s="94">
        <v>0.25</v>
      </c>
      <c r="H7283" s="94">
        <v>1.5133171912832932E-2</v>
      </c>
      <c r="I7283" s="94">
        <v>0.22171428571428572</v>
      </c>
    </row>
    <row r="7284" spans="1:9" s="97" customFormat="1" ht="11.25" customHeight="1" x14ac:dyDescent="0.25">
      <c r="A7284" s="77">
        <v>7278</v>
      </c>
      <c r="B7284" s="76" t="s">
        <v>9521</v>
      </c>
      <c r="C7284" s="98" t="s">
        <v>1626</v>
      </c>
      <c r="D7284" s="77" t="s">
        <v>1586</v>
      </c>
      <c r="E7284" s="76" t="s">
        <v>479</v>
      </c>
      <c r="F7284" s="94" t="s">
        <v>1596</v>
      </c>
      <c r="G7284" s="94">
        <v>0.1</v>
      </c>
      <c r="H7284" s="94">
        <v>6.3E-2</v>
      </c>
      <c r="I7284" s="94">
        <v>3.4928000000000001E-2</v>
      </c>
    </row>
    <row r="7285" spans="1:9" s="97" customFormat="1" ht="11.25" customHeight="1" x14ac:dyDescent="0.25">
      <c r="A7285" s="77">
        <v>7279</v>
      </c>
      <c r="B7285" s="76" t="s">
        <v>9520</v>
      </c>
      <c r="C7285" s="98" t="s">
        <v>1626</v>
      </c>
      <c r="D7285" s="77" t="s">
        <v>1586</v>
      </c>
      <c r="E7285" s="76" t="s">
        <v>479</v>
      </c>
      <c r="F7285" s="94" t="s">
        <v>1596</v>
      </c>
      <c r="G7285" s="94">
        <v>0.25</v>
      </c>
      <c r="H7285" s="94">
        <v>4.3109362389023409E-2</v>
      </c>
      <c r="I7285" s="94">
        <v>0.1953047619047619</v>
      </c>
    </row>
    <row r="7286" spans="1:9" s="97" customFormat="1" ht="11.25" customHeight="1" x14ac:dyDescent="0.25">
      <c r="A7286" s="77">
        <v>7280</v>
      </c>
      <c r="B7286" s="76" t="s">
        <v>4764</v>
      </c>
      <c r="C7286" s="98" t="s">
        <v>1621</v>
      </c>
      <c r="D7286" s="77" t="s">
        <v>1586</v>
      </c>
      <c r="E7286" s="76" t="s">
        <v>7703</v>
      </c>
      <c r="F7286" s="94" t="s">
        <v>1596</v>
      </c>
      <c r="G7286" s="94">
        <v>0.16</v>
      </c>
      <c r="H7286" s="94">
        <v>0.16</v>
      </c>
      <c r="I7286" s="94">
        <v>0</v>
      </c>
    </row>
    <row r="7287" spans="1:9" s="97" customFormat="1" ht="11.25" customHeight="1" x14ac:dyDescent="0.25">
      <c r="A7287" s="77">
        <v>7281</v>
      </c>
      <c r="B7287" s="76" t="s">
        <v>8092</v>
      </c>
      <c r="C7287" s="98" t="s">
        <v>1714</v>
      </c>
      <c r="D7287" s="77" t="s">
        <v>1586</v>
      </c>
      <c r="E7287" s="76" t="s">
        <v>8090</v>
      </c>
      <c r="F7287" s="94" t="s">
        <v>1596</v>
      </c>
      <c r="G7287" s="94">
        <v>0.63</v>
      </c>
      <c r="H7287" s="94">
        <v>0.122977199354318</v>
      </c>
      <c r="I7287" s="94">
        <v>0.47862952380952373</v>
      </c>
    </row>
    <row r="7288" spans="1:9" s="97" customFormat="1" ht="11.25" customHeight="1" x14ac:dyDescent="0.25">
      <c r="A7288" s="77">
        <v>7282</v>
      </c>
      <c r="B7288" s="76" t="s">
        <v>8091</v>
      </c>
      <c r="C7288" s="98" t="s">
        <v>1714</v>
      </c>
      <c r="D7288" s="77" t="s">
        <v>1586</v>
      </c>
      <c r="E7288" s="76" t="s">
        <v>8090</v>
      </c>
      <c r="F7288" s="94" t="s">
        <v>1596</v>
      </c>
      <c r="G7288" s="94">
        <v>0.63</v>
      </c>
      <c r="H7288" s="94">
        <v>9.2130750605326883E-2</v>
      </c>
      <c r="I7288" s="94">
        <v>0.50774857142857144</v>
      </c>
    </row>
    <row r="7289" spans="1:9" s="97" customFormat="1" ht="11.25" customHeight="1" x14ac:dyDescent="0.25">
      <c r="A7289" s="77">
        <v>7283</v>
      </c>
      <c r="B7289" s="76" t="s">
        <v>4763</v>
      </c>
      <c r="C7289" s="98" t="s">
        <v>1621</v>
      </c>
      <c r="D7289" s="77" t="s">
        <v>1586</v>
      </c>
      <c r="E7289" s="76" t="s">
        <v>7684</v>
      </c>
      <c r="F7289" s="94" t="s">
        <v>1596</v>
      </c>
      <c r="G7289" s="94">
        <v>0.1</v>
      </c>
      <c r="H7289" s="94">
        <v>6.5000000000000002E-2</v>
      </c>
      <c r="I7289" s="94">
        <v>3.304E-2</v>
      </c>
    </row>
    <row r="7290" spans="1:9" s="97" customFormat="1" ht="11.25" customHeight="1" x14ac:dyDescent="0.25">
      <c r="A7290" s="77">
        <v>7284</v>
      </c>
      <c r="B7290" s="76" t="s">
        <v>4762</v>
      </c>
      <c r="C7290" s="98" t="s">
        <v>1621</v>
      </c>
      <c r="D7290" s="77" t="s">
        <v>1586</v>
      </c>
      <c r="E7290" s="76" t="s">
        <v>7984</v>
      </c>
      <c r="F7290" s="94" t="s">
        <v>1596</v>
      </c>
      <c r="G7290" s="94">
        <v>0.25</v>
      </c>
      <c r="H7290" s="94">
        <v>0.25</v>
      </c>
      <c r="I7290" s="94">
        <v>0</v>
      </c>
    </row>
    <row r="7291" spans="1:9" s="97" customFormat="1" ht="11.25" customHeight="1" x14ac:dyDescent="0.25">
      <c r="A7291" s="77">
        <v>7285</v>
      </c>
      <c r="B7291" s="76" t="s">
        <v>4761</v>
      </c>
      <c r="C7291" s="98" t="s">
        <v>1621</v>
      </c>
      <c r="D7291" s="77" t="s">
        <v>1586</v>
      </c>
      <c r="E7291" s="76" t="s">
        <v>4620</v>
      </c>
      <c r="F7291" s="94" t="s">
        <v>1596</v>
      </c>
      <c r="G7291" s="94">
        <v>6.3E-2</v>
      </c>
      <c r="H7291" s="94">
        <v>6.3E-2</v>
      </c>
      <c r="I7291" s="94">
        <v>0</v>
      </c>
    </row>
    <row r="7292" spans="1:9" s="97" customFormat="1" ht="11.25" customHeight="1" x14ac:dyDescent="0.25">
      <c r="A7292" s="77">
        <v>7286</v>
      </c>
      <c r="B7292" s="76" t="s">
        <v>4760</v>
      </c>
      <c r="C7292" s="98" t="s">
        <v>1621</v>
      </c>
      <c r="D7292" s="77" t="s">
        <v>1586</v>
      </c>
      <c r="E7292" s="76" t="s">
        <v>7811</v>
      </c>
      <c r="F7292" s="94" t="s">
        <v>1596</v>
      </c>
      <c r="G7292" s="94">
        <v>0.4</v>
      </c>
      <c r="H7292" s="94">
        <v>1.5748587570621472E-2</v>
      </c>
      <c r="I7292" s="94">
        <v>0.36273333333333335</v>
      </c>
    </row>
    <row r="7293" spans="1:9" s="97" customFormat="1" ht="11.25" customHeight="1" x14ac:dyDescent="0.25">
      <c r="A7293" s="77">
        <v>7287</v>
      </c>
      <c r="B7293" s="76" t="s">
        <v>4759</v>
      </c>
      <c r="C7293" s="98" t="s">
        <v>1621</v>
      </c>
      <c r="D7293" s="77" t="s">
        <v>1586</v>
      </c>
      <c r="E7293" s="76" t="s">
        <v>7980</v>
      </c>
      <c r="F7293" s="94" t="s">
        <v>1596</v>
      </c>
      <c r="G7293" s="94">
        <v>0.16</v>
      </c>
      <c r="H7293" s="94">
        <v>8.5199999999999998E-2</v>
      </c>
      <c r="I7293" s="94">
        <v>7.0611199999999999E-2</v>
      </c>
    </row>
    <row r="7294" spans="1:9" s="97" customFormat="1" ht="11.25" customHeight="1" x14ac:dyDescent="0.25">
      <c r="A7294" s="77">
        <v>7288</v>
      </c>
      <c r="B7294" s="76" t="s">
        <v>8089</v>
      </c>
      <c r="C7294" s="98" t="s">
        <v>1628</v>
      </c>
      <c r="D7294" s="77" t="s">
        <v>1586</v>
      </c>
      <c r="E7294" s="76" t="s">
        <v>7653</v>
      </c>
      <c r="F7294" s="94" t="s">
        <v>1596</v>
      </c>
      <c r="G7294" s="94">
        <v>0.4</v>
      </c>
      <c r="H7294" s="94">
        <v>0.14137409200968523</v>
      </c>
      <c r="I7294" s="94">
        <v>0.24414285714285713</v>
      </c>
    </row>
    <row r="7295" spans="1:9" s="97" customFormat="1" ht="11.25" customHeight="1" x14ac:dyDescent="0.25">
      <c r="A7295" s="77">
        <v>7289</v>
      </c>
      <c r="B7295" s="76" t="s">
        <v>7038</v>
      </c>
      <c r="C7295" s="98" t="s">
        <v>1706</v>
      </c>
      <c r="D7295" s="77" t="s">
        <v>1586</v>
      </c>
      <c r="E7295" s="76" t="s">
        <v>7805</v>
      </c>
      <c r="F7295" s="94" t="s">
        <v>1596</v>
      </c>
      <c r="G7295" s="94">
        <v>0.1</v>
      </c>
      <c r="H7295" s="94">
        <v>0.1</v>
      </c>
      <c r="I7295" s="94">
        <v>0</v>
      </c>
    </row>
    <row r="7296" spans="1:9" s="97" customFormat="1" ht="11.25" customHeight="1" x14ac:dyDescent="0.25">
      <c r="A7296" s="77">
        <v>7290</v>
      </c>
      <c r="B7296" s="76" t="s">
        <v>7037</v>
      </c>
      <c r="C7296" s="98" t="s">
        <v>1706</v>
      </c>
      <c r="D7296" s="77" t="s">
        <v>1586</v>
      </c>
      <c r="E7296" s="76" t="s">
        <v>7805</v>
      </c>
      <c r="F7296" s="94" t="s">
        <v>1596</v>
      </c>
      <c r="G7296" s="94">
        <v>0.1</v>
      </c>
      <c r="H7296" s="94">
        <v>6.1642453591606132E-2</v>
      </c>
      <c r="I7296" s="94">
        <v>3.620952380952381E-2</v>
      </c>
    </row>
    <row r="7297" spans="1:9" s="97" customFormat="1" ht="11.25" customHeight="1" x14ac:dyDescent="0.25">
      <c r="A7297" s="77">
        <v>7291</v>
      </c>
      <c r="B7297" s="76" t="s">
        <v>7036</v>
      </c>
      <c r="C7297" s="98" t="s">
        <v>1706</v>
      </c>
      <c r="D7297" s="77" t="s">
        <v>1586</v>
      </c>
      <c r="E7297" s="76" t="s">
        <v>7805</v>
      </c>
      <c r="F7297" s="94" t="s">
        <v>1596</v>
      </c>
      <c r="G7297" s="94">
        <v>0.1</v>
      </c>
      <c r="H7297" s="94">
        <v>4.5651735270379343E-2</v>
      </c>
      <c r="I7297" s="94">
        <v>5.1304761904761895E-2</v>
      </c>
    </row>
    <row r="7298" spans="1:9" s="97" customFormat="1" ht="11.25" customHeight="1" x14ac:dyDescent="0.25">
      <c r="A7298" s="77">
        <v>7292</v>
      </c>
      <c r="B7298" s="76" t="s">
        <v>7035</v>
      </c>
      <c r="C7298" s="98" t="s">
        <v>1706</v>
      </c>
      <c r="D7298" s="77" t="s">
        <v>1586</v>
      </c>
      <c r="E7298" s="76" t="s">
        <v>7805</v>
      </c>
      <c r="F7298" s="94" t="s">
        <v>1596</v>
      </c>
      <c r="G7298" s="94">
        <v>0.25</v>
      </c>
      <c r="H7298" s="94">
        <v>0.18113902340597257</v>
      </c>
      <c r="I7298" s="94">
        <v>6.5004761904761885E-2</v>
      </c>
    </row>
    <row r="7299" spans="1:9" s="97" customFormat="1" ht="11.25" customHeight="1" x14ac:dyDescent="0.25">
      <c r="A7299" s="77">
        <v>7293</v>
      </c>
      <c r="B7299" s="76" t="s">
        <v>7034</v>
      </c>
      <c r="C7299" s="98" t="s">
        <v>1706</v>
      </c>
      <c r="D7299" s="77" t="s">
        <v>1586</v>
      </c>
      <c r="E7299" s="76" t="s">
        <v>7805</v>
      </c>
      <c r="F7299" s="94" t="s">
        <v>1596</v>
      </c>
      <c r="G7299" s="94">
        <v>0.32</v>
      </c>
      <c r="H7299" s="94">
        <v>7.9005246166263116E-2</v>
      </c>
      <c r="I7299" s="94">
        <v>0.2274990476190476</v>
      </c>
    </row>
    <row r="7300" spans="1:9" s="97" customFormat="1" ht="11.25" customHeight="1" x14ac:dyDescent="0.25">
      <c r="A7300" s="77">
        <v>7294</v>
      </c>
      <c r="B7300" s="76" t="s">
        <v>7033</v>
      </c>
      <c r="C7300" s="98" t="s">
        <v>1706</v>
      </c>
      <c r="D7300" s="77" t="s">
        <v>1586</v>
      </c>
      <c r="E7300" s="76" t="s">
        <v>7805</v>
      </c>
      <c r="F7300" s="94" t="s">
        <v>1596</v>
      </c>
      <c r="G7300" s="94">
        <v>0.2</v>
      </c>
      <c r="H7300" s="94">
        <v>8.2400121065375323E-2</v>
      </c>
      <c r="I7300" s="94">
        <v>0.11101428571428569</v>
      </c>
    </row>
    <row r="7301" spans="1:9" s="97" customFormat="1" ht="11.25" customHeight="1" x14ac:dyDescent="0.25">
      <c r="A7301" s="77">
        <v>7295</v>
      </c>
      <c r="B7301" s="76" t="s">
        <v>7032</v>
      </c>
      <c r="C7301" s="98" t="s">
        <v>1706</v>
      </c>
      <c r="D7301" s="77" t="s">
        <v>1586</v>
      </c>
      <c r="E7301" s="76" t="s">
        <v>7805</v>
      </c>
      <c r="F7301" s="94" t="s">
        <v>1596</v>
      </c>
      <c r="G7301" s="94">
        <v>0.25</v>
      </c>
      <c r="H7301" s="94">
        <v>0.15130145278450363</v>
      </c>
      <c r="I7301" s="94">
        <v>9.3171428571428572E-2</v>
      </c>
    </row>
    <row r="7302" spans="1:9" s="97" customFormat="1" ht="11.25" customHeight="1" x14ac:dyDescent="0.25">
      <c r="A7302" s="77">
        <v>7296</v>
      </c>
      <c r="B7302" s="76" t="s">
        <v>7031</v>
      </c>
      <c r="C7302" s="98" t="s">
        <v>1706</v>
      </c>
      <c r="D7302" s="77" t="s">
        <v>1586</v>
      </c>
      <c r="E7302" s="76" t="s">
        <v>8088</v>
      </c>
      <c r="F7302" s="94" t="s">
        <v>1596</v>
      </c>
      <c r="G7302" s="94">
        <v>0.16</v>
      </c>
      <c r="H7302" s="94">
        <v>1.3438256658595641E-2</v>
      </c>
      <c r="I7302" s="94">
        <v>0.13835428571428571</v>
      </c>
    </row>
    <row r="7303" spans="1:9" s="97" customFormat="1" ht="11.25" customHeight="1" x14ac:dyDescent="0.25">
      <c r="A7303" s="77">
        <v>7297</v>
      </c>
      <c r="B7303" s="76" t="s">
        <v>7030</v>
      </c>
      <c r="C7303" s="98" t="s">
        <v>1706</v>
      </c>
      <c r="D7303" s="77" t="s">
        <v>1586</v>
      </c>
      <c r="E7303" s="76" t="s">
        <v>7029</v>
      </c>
      <c r="F7303" s="94" t="s">
        <v>1596</v>
      </c>
      <c r="G7303" s="94">
        <v>0.2</v>
      </c>
      <c r="H7303" s="94">
        <v>4.7059120258272809E-2</v>
      </c>
      <c r="I7303" s="94">
        <v>0.14437619047619046</v>
      </c>
    </row>
    <row r="7304" spans="1:9" s="97" customFormat="1" ht="11.25" customHeight="1" x14ac:dyDescent="0.25">
      <c r="A7304" s="77">
        <v>7298</v>
      </c>
      <c r="B7304" s="76" t="s">
        <v>7028</v>
      </c>
      <c r="C7304" s="98" t="s">
        <v>1706</v>
      </c>
      <c r="D7304" s="77" t="s">
        <v>1586</v>
      </c>
      <c r="E7304" s="76" t="s">
        <v>7805</v>
      </c>
      <c r="F7304" s="94" t="s">
        <v>1596</v>
      </c>
      <c r="G7304" s="94">
        <v>0.25</v>
      </c>
      <c r="H7304" s="94">
        <v>0.13126008878127521</v>
      </c>
      <c r="I7304" s="94">
        <v>0.1120904761904762</v>
      </c>
    </row>
    <row r="7305" spans="1:9" s="97" customFormat="1" ht="11.25" customHeight="1" x14ac:dyDescent="0.25">
      <c r="A7305" s="77">
        <v>7299</v>
      </c>
      <c r="B7305" s="76" t="s">
        <v>7027</v>
      </c>
      <c r="C7305" s="98" t="s">
        <v>1706</v>
      </c>
      <c r="D7305" s="77" t="s">
        <v>1586</v>
      </c>
      <c r="E7305" s="76" t="s">
        <v>7805</v>
      </c>
      <c r="F7305" s="94" t="s">
        <v>1596</v>
      </c>
      <c r="G7305" s="94">
        <v>0.4</v>
      </c>
      <c r="H7305" s="94">
        <v>0.27823849878934626</v>
      </c>
      <c r="I7305" s="94">
        <v>0.11494285714285715</v>
      </c>
    </row>
    <row r="7306" spans="1:9" s="97" customFormat="1" ht="11.25" customHeight="1" x14ac:dyDescent="0.25">
      <c r="A7306" s="77">
        <v>7300</v>
      </c>
      <c r="B7306" s="76" t="s">
        <v>7026</v>
      </c>
      <c r="C7306" s="98" t="s">
        <v>1706</v>
      </c>
      <c r="D7306" s="77" t="s">
        <v>1586</v>
      </c>
      <c r="E7306" s="76" t="s">
        <v>7805</v>
      </c>
      <c r="F7306" s="94" t="s">
        <v>1596</v>
      </c>
      <c r="G7306" s="94">
        <v>0.4</v>
      </c>
      <c r="H7306" s="94">
        <v>0.16083030669895076</v>
      </c>
      <c r="I7306" s="94">
        <v>0.22577619047619046</v>
      </c>
    </row>
    <row r="7307" spans="1:9" s="97" customFormat="1" ht="11.25" customHeight="1" x14ac:dyDescent="0.25">
      <c r="A7307" s="77">
        <v>7301</v>
      </c>
      <c r="B7307" s="76" t="s">
        <v>7025</v>
      </c>
      <c r="C7307" s="98" t="s">
        <v>1706</v>
      </c>
      <c r="D7307" s="77" t="s">
        <v>1586</v>
      </c>
      <c r="E7307" s="76" t="s">
        <v>7805</v>
      </c>
      <c r="F7307" s="94" t="s">
        <v>1596</v>
      </c>
      <c r="G7307" s="94">
        <v>0.25</v>
      </c>
      <c r="H7307" s="94">
        <v>0.15718825665859562</v>
      </c>
      <c r="I7307" s="94">
        <v>8.7614285714285714E-2</v>
      </c>
    </row>
    <row r="7308" spans="1:9" s="97" customFormat="1" ht="11.25" customHeight="1" x14ac:dyDescent="0.25">
      <c r="A7308" s="77">
        <v>7302</v>
      </c>
      <c r="B7308" s="76" t="s">
        <v>7024</v>
      </c>
      <c r="C7308" s="98" t="s">
        <v>1706</v>
      </c>
      <c r="D7308" s="77" t="s">
        <v>1586</v>
      </c>
      <c r="E7308" s="76" t="s">
        <v>7805</v>
      </c>
      <c r="F7308" s="94" t="s">
        <v>1596</v>
      </c>
      <c r="G7308" s="94">
        <v>0.1</v>
      </c>
      <c r="H7308" s="94">
        <v>0.1</v>
      </c>
      <c r="I7308" s="94">
        <v>0</v>
      </c>
    </row>
    <row r="7309" spans="1:9" s="97" customFormat="1" ht="11.25" customHeight="1" x14ac:dyDescent="0.25">
      <c r="A7309" s="77">
        <v>7303</v>
      </c>
      <c r="B7309" s="76" t="s">
        <v>7023</v>
      </c>
      <c r="C7309" s="98" t="s">
        <v>1706</v>
      </c>
      <c r="D7309" s="77" t="s">
        <v>1586</v>
      </c>
      <c r="E7309" s="76" t="s">
        <v>7805</v>
      </c>
      <c r="F7309" s="94" t="s">
        <v>1596</v>
      </c>
      <c r="G7309" s="94">
        <v>0.4</v>
      </c>
      <c r="H7309" s="94">
        <v>0.12164043583535109</v>
      </c>
      <c r="I7309" s="94">
        <v>0.2627714285714286</v>
      </c>
    </row>
    <row r="7310" spans="1:9" s="97" customFormat="1" ht="11.25" customHeight="1" x14ac:dyDescent="0.25">
      <c r="A7310" s="77">
        <v>7304</v>
      </c>
      <c r="B7310" s="76" t="s">
        <v>7022</v>
      </c>
      <c r="C7310" s="98" t="s">
        <v>1706</v>
      </c>
      <c r="D7310" s="77" t="s">
        <v>1586</v>
      </c>
      <c r="E7310" s="76" t="s">
        <v>7805</v>
      </c>
      <c r="F7310" s="94" t="s">
        <v>1596</v>
      </c>
      <c r="G7310" s="94">
        <v>0.25</v>
      </c>
      <c r="H7310" s="94">
        <v>9.2736077481840193E-2</v>
      </c>
      <c r="I7310" s="94">
        <v>0.14845714285714284</v>
      </c>
    </row>
    <row r="7311" spans="1:9" s="97" customFormat="1" ht="11.25" customHeight="1" x14ac:dyDescent="0.25">
      <c r="A7311" s="77">
        <v>7305</v>
      </c>
      <c r="B7311" s="76" t="s">
        <v>7021</v>
      </c>
      <c r="C7311" s="98" t="s">
        <v>1706</v>
      </c>
      <c r="D7311" s="77" t="s">
        <v>1586</v>
      </c>
      <c r="E7311" s="76" t="s">
        <v>7805</v>
      </c>
      <c r="F7311" s="94" t="s">
        <v>1596</v>
      </c>
      <c r="G7311" s="94">
        <v>0.1</v>
      </c>
      <c r="H7311" s="94">
        <v>0.1</v>
      </c>
      <c r="I7311" s="94">
        <v>0</v>
      </c>
    </row>
    <row r="7312" spans="1:9" s="97" customFormat="1" ht="11.25" customHeight="1" x14ac:dyDescent="0.25">
      <c r="A7312" s="77">
        <v>7306</v>
      </c>
      <c r="B7312" s="76" t="s">
        <v>7020</v>
      </c>
      <c r="C7312" s="98" t="s">
        <v>1706</v>
      </c>
      <c r="D7312" s="77" t="s">
        <v>1586</v>
      </c>
      <c r="E7312" s="76" t="s">
        <v>7805</v>
      </c>
      <c r="F7312" s="94" t="s">
        <v>1596</v>
      </c>
      <c r="G7312" s="94">
        <v>0.1</v>
      </c>
      <c r="H7312" s="94">
        <v>5.6184422921711059E-2</v>
      </c>
      <c r="I7312" s="94">
        <v>4.1361904761904753E-2</v>
      </c>
    </row>
    <row r="7313" spans="1:9" s="97" customFormat="1" ht="11.25" customHeight="1" x14ac:dyDescent="0.25">
      <c r="A7313" s="77">
        <v>7307</v>
      </c>
      <c r="B7313" s="76" t="s">
        <v>7019</v>
      </c>
      <c r="C7313" s="98" t="s">
        <v>1706</v>
      </c>
      <c r="D7313" s="77" t="s">
        <v>1586</v>
      </c>
      <c r="E7313" s="76" t="s">
        <v>7805</v>
      </c>
      <c r="F7313" s="94" t="s">
        <v>1596</v>
      </c>
      <c r="G7313" s="94">
        <v>0.25</v>
      </c>
      <c r="H7313" s="94">
        <v>9.2867231638418101E-3</v>
      </c>
      <c r="I7313" s="94">
        <v>0.22723333333333331</v>
      </c>
    </row>
    <row r="7314" spans="1:9" s="97" customFormat="1" ht="11.25" customHeight="1" x14ac:dyDescent="0.25">
      <c r="A7314" s="77">
        <v>7308</v>
      </c>
      <c r="B7314" s="76" t="s">
        <v>7018</v>
      </c>
      <c r="C7314" s="98" t="s">
        <v>1706</v>
      </c>
      <c r="D7314" s="77" t="s">
        <v>1586</v>
      </c>
      <c r="E7314" s="76" t="s">
        <v>8087</v>
      </c>
      <c r="F7314" s="94" t="s">
        <v>1596</v>
      </c>
      <c r="G7314" s="94">
        <v>0.1</v>
      </c>
      <c r="H7314" s="94">
        <v>8.3161824051654565E-2</v>
      </c>
      <c r="I7314" s="94">
        <v>1.5895238095238091E-2</v>
      </c>
    </row>
    <row r="7315" spans="1:9" s="97" customFormat="1" ht="11.25" customHeight="1" x14ac:dyDescent="0.25">
      <c r="A7315" s="77">
        <v>7309</v>
      </c>
      <c r="B7315" s="76" t="s">
        <v>7017</v>
      </c>
      <c r="C7315" s="98" t="s">
        <v>1706</v>
      </c>
      <c r="D7315" s="77" t="s">
        <v>1586</v>
      </c>
      <c r="E7315" s="76" t="s">
        <v>6969</v>
      </c>
      <c r="F7315" s="94" t="s">
        <v>1596</v>
      </c>
      <c r="G7315" s="94">
        <v>0.1</v>
      </c>
      <c r="H7315" s="94">
        <v>3.420601291364004E-2</v>
      </c>
      <c r="I7315" s="94">
        <v>6.2109523809523802E-2</v>
      </c>
    </row>
    <row r="7316" spans="1:9" s="97" customFormat="1" ht="11.25" customHeight="1" x14ac:dyDescent="0.25">
      <c r="A7316" s="77">
        <v>7310</v>
      </c>
      <c r="B7316" s="76" t="s">
        <v>5805</v>
      </c>
      <c r="C7316" s="98" t="s">
        <v>1639</v>
      </c>
      <c r="D7316" s="77" t="s">
        <v>1586</v>
      </c>
      <c r="E7316" s="76" t="s">
        <v>7747</v>
      </c>
      <c r="F7316" s="94" t="s">
        <v>1596</v>
      </c>
      <c r="G7316" s="94">
        <v>0.1</v>
      </c>
      <c r="H7316" s="94">
        <v>6.3E-2</v>
      </c>
      <c r="I7316" s="94">
        <v>3.4928000000000001E-2</v>
      </c>
    </row>
    <row r="7317" spans="1:9" s="97" customFormat="1" ht="11.25" customHeight="1" x14ac:dyDescent="0.25">
      <c r="A7317" s="77">
        <v>7311</v>
      </c>
      <c r="B7317" s="76" t="s">
        <v>4758</v>
      </c>
      <c r="C7317" s="98" t="s">
        <v>1621</v>
      </c>
      <c r="D7317" s="77" t="s">
        <v>1586</v>
      </c>
      <c r="E7317" s="76" t="s">
        <v>8086</v>
      </c>
      <c r="F7317" s="94" t="s">
        <v>1596</v>
      </c>
      <c r="G7317" s="94">
        <v>6.3E-2</v>
      </c>
      <c r="H7317" s="94">
        <v>4.1059999999999999E-2</v>
      </c>
      <c r="I7317" s="94">
        <v>2.0711359999999995E-2</v>
      </c>
    </row>
    <row r="7318" spans="1:9" s="97" customFormat="1" ht="11.25" customHeight="1" x14ac:dyDescent="0.25">
      <c r="A7318" s="77">
        <v>7312</v>
      </c>
      <c r="B7318" s="76" t="s">
        <v>4757</v>
      </c>
      <c r="C7318" s="98" t="s">
        <v>1621</v>
      </c>
      <c r="D7318" s="77" t="s">
        <v>1586</v>
      </c>
      <c r="E7318" s="76" t="s">
        <v>4617</v>
      </c>
      <c r="F7318" s="94" t="s">
        <v>1596</v>
      </c>
      <c r="G7318" s="94">
        <v>0.16</v>
      </c>
      <c r="H7318" s="94">
        <v>0.1028</v>
      </c>
      <c r="I7318" s="94">
        <v>5.3996799999999998E-2</v>
      </c>
    </row>
    <row r="7319" spans="1:9" s="97" customFormat="1" ht="11.25" customHeight="1" x14ac:dyDescent="0.25">
      <c r="A7319" s="77">
        <v>7313</v>
      </c>
      <c r="B7319" s="76" t="s">
        <v>4756</v>
      </c>
      <c r="C7319" s="98" t="s">
        <v>1621</v>
      </c>
      <c r="D7319" s="77" t="s">
        <v>1586</v>
      </c>
      <c r="E7319" s="76" t="s">
        <v>4617</v>
      </c>
      <c r="F7319" s="94" t="s">
        <v>1596</v>
      </c>
      <c r="G7319" s="94">
        <v>0.4</v>
      </c>
      <c r="H7319" s="94">
        <v>0.27800000000000002</v>
      </c>
      <c r="I7319" s="94">
        <v>0.11516799999999999</v>
      </c>
    </row>
    <row r="7320" spans="1:9" s="97" customFormat="1" ht="11.25" customHeight="1" x14ac:dyDescent="0.25">
      <c r="A7320" s="77">
        <v>7314</v>
      </c>
      <c r="B7320" s="76" t="s">
        <v>4755</v>
      </c>
      <c r="C7320" s="98" t="s">
        <v>1621</v>
      </c>
      <c r="D7320" s="77" t="s">
        <v>1586</v>
      </c>
      <c r="E7320" s="76" t="s">
        <v>4617</v>
      </c>
      <c r="F7320" s="94" t="s">
        <v>1596</v>
      </c>
      <c r="G7320" s="94">
        <v>6.3E-2</v>
      </c>
      <c r="H7320" s="94">
        <v>6.3E-2</v>
      </c>
      <c r="I7320" s="94">
        <v>0</v>
      </c>
    </row>
    <row r="7321" spans="1:9" s="97" customFormat="1" ht="11.25" customHeight="1" x14ac:dyDescent="0.25">
      <c r="A7321" s="77">
        <v>7315</v>
      </c>
      <c r="B7321" s="76" t="s">
        <v>4754</v>
      </c>
      <c r="C7321" s="98" t="s">
        <v>1621</v>
      </c>
      <c r="D7321" s="77" t="s">
        <v>1586</v>
      </c>
      <c r="E7321" s="76" t="s">
        <v>7965</v>
      </c>
      <c r="F7321" s="94" t="s">
        <v>1596</v>
      </c>
      <c r="G7321" s="94">
        <v>0.25</v>
      </c>
      <c r="H7321" s="94">
        <v>4.9939467312348678E-3</v>
      </c>
      <c r="I7321" s="94">
        <v>0.23128571428571429</v>
      </c>
    </row>
    <row r="7322" spans="1:9" s="97" customFormat="1" ht="11.25" customHeight="1" x14ac:dyDescent="0.25">
      <c r="A7322" s="77">
        <v>7316</v>
      </c>
      <c r="B7322" s="76" t="s">
        <v>4753</v>
      </c>
      <c r="C7322" s="98" t="s">
        <v>1621</v>
      </c>
      <c r="D7322" s="77" t="s">
        <v>1586</v>
      </c>
      <c r="E7322" s="76" t="s">
        <v>7703</v>
      </c>
      <c r="F7322" s="94" t="s">
        <v>1596</v>
      </c>
      <c r="G7322" s="94">
        <v>6.3E-2</v>
      </c>
      <c r="H7322" s="94">
        <v>1.4578288942695725E-2</v>
      </c>
      <c r="I7322" s="94">
        <v>4.5710095238095237E-2</v>
      </c>
    </row>
    <row r="7323" spans="1:9" s="97" customFormat="1" ht="11.25" customHeight="1" x14ac:dyDescent="0.25">
      <c r="A7323" s="77">
        <v>7317</v>
      </c>
      <c r="B7323" s="76" t="s">
        <v>4752</v>
      </c>
      <c r="C7323" s="98" t="s">
        <v>1621</v>
      </c>
      <c r="D7323" s="77" t="s">
        <v>1586</v>
      </c>
      <c r="E7323" s="76" t="s">
        <v>7811</v>
      </c>
      <c r="F7323" s="94" t="s">
        <v>1596</v>
      </c>
      <c r="G7323" s="94">
        <v>0.1</v>
      </c>
      <c r="H7323" s="94">
        <v>5.899999999999999E-2</v>
      </c>
      <c r="I7323" s="94">
        <v>3.8704000000000009E-2</v>
      </c>
    </row>
    <row r="7324" spans="1:9" s="97" customFormat="1" ht="11.25" customHeight="1" x14ac:dyDescent="0.25">
      <c r="A7324" s="77">
        <v>7318</v>
      </c>
      <c r="B7324" s="76" t="s">
        <v>4751</v>
      </c>
      <c r="C7324" s="98" t="s">
        <v>1621</v>
      </c>
      <c r="D7324" s="77" t="s">
        <v>1586</v>
      </c>
      <c r="E7324" s="76" t="s">
        <v>7984</v>
      </c>
      <c r="F7324" s="94" t="s">
        <v>1596</v>
      </c>
      <c r="G7324" s="94">
        <v>0.06</v>
      </c>
      <c r="H7324" s="94">
        <v>3.7399999999999996E-2</v>
      </c>
      <c r="I7324" s="94">
        <v>2.13344E-2</v>
      </c>
    </row>
    <row r="7325" spans="1:9" s="97" customFormat="1" ht="11.25" customHeight="1" x14ac:dyDescent="0.25">
      <c r="A7325" s="77">
        <v>7319</v>
      </c>
      <c r="B7325" s="76" t="s">
        <v>4750</v>
      </c>
      <c r="C7325" s="98" t="s">
        <v>1621</v>
      </c>
      <c r="D7325" s="77" t="s">
        <v>1586</v>
      </c>
      <c r="E7325" s="76" t="s">
        <v>7703</v>
      </c>
      <c r="F7325" s="94" t="s">
        <v>1596</v>
      </c>
      <c r="G7325" s="94">
        <v>0.1</v>
      </c>
      <c r="H7325" s="94">
        <v>7.0999999999999994E-2</v>
      </c>
      <c r="I7325" s="94">
        <v>2.7375999999999998E-2</v>
      </c>
    </row>
    <row r="7326" spans="1:9" s="97" customFormat="1" ht="11.25" customHeight="1" x14ac:dyDescent="0.25">
      <c r="A7326" s="77">
        <v>7320</v>
      </c>
      <c r="B7326" s="76" t="s">
        <v>4749</v>
      </c>
      <c r="C7326" s="98" t="s">
        <v>1621</v>
      </c>
      <c r="D7326" s="77" t="s">
        <v>1586</v>
      </c>
      <c r="E7326" s="76" t="s">
        <v>7703</v>
      </c>
      <c r="F7326" s="94" t="s">
        <v>1596</v>
      </c>
      <c r="G7326" s="94">
        <v>0.1</v>
      </c>
      <c r="H7326" s="94">
        <v>7.1999999999999995E-2</v>
      </c>
      <c r="I7326" s="94">
        <v>2.6431999999999997E-2</v>
      </c>
    </row>
    <row r="7327" spans="1:9" s="97" customFormat="1" ht="11.25" customHeight="1" x14ac:dyDescent="0.25">
      <c r="A7327" s="77">
        <v>7321</v>
      </c>
      <c r="B7327" s="76" t="s">
        <v>4748</v>
      </c>
      <c r="C7327" s="98" t="s">
        <v>1621</v>
      </c>
      <c r="D7327" s="77" t="s">
        <v>1586</v>
      </c>
      <c r="E7327" s="76" t="s">
        <v>7792</v>
      </c>
      <c r="F7327" s="94" t="s">
        <v>1596</v>
      </c>
      <c r="G7327" s="94">
        <v>0.16</v>
      </c>
      <c r="H7327" s="94">
        <v>8.0856537530266337E-2</v>
      </c>
      <c r="I7327" s="94">
        <v>7.4711428571428568E-2</v>
      </c>
    </row>
    <row r="7328" spans="1:9" s="97" customFormat="1" ht="11.25" customHeight="1" x14ac:dyDescent="0.25">
      <c r="A7328" s="77">
        <v>7322</v>
      </c>
      <c r="B7328" s="76" t="s">
        <v>4747</v>
      </c>
      <c r="C7328" s="98" t="s">
        <v>1621</v>
      </c>
      <c r="D7328" s="77" t="s">
        <v>1586</v>
      </c>
      <c r="E7328" s="76" t="s">
        <v>7985</v>
      </c>
      <c r="F7328" s="94" t="s">
        <v>1596</v>
      </c>
      <c r="G7328" s="94">
        <v>0.16</v>
      </c>
      <c r="H7328" s="94">
        <v>4.7457627118644069E-2</v>
      </c>
      <c r="I7328" s="94">
        <v>0.10624</v>
      </c>
    </row>
    <row r="7329" spans="1:9" s="97" customFormat="1" ht="11.25" customHeight="1" x14ac:dyDescent="0.25">
      <c r="A7329" s="77">
        <v>7323</v>
      </c>
      <c r="B7329" s="76" t="s">
        <v>4746</v>
      </c>
      <c r="C7329" s="98" t="s">
        <v>1621</v>
      </c>
      <c r="D7329" s="77" t="s">
        <v>1586</v>
      </c>
      <c r="E7329" s="76" t="s">
        <v>7985</v>
      </c>
      <c r="F7329" s="94" t="s">
        <v>1596</v>
      </c>
      <c r="G7329" s="94">
        <v>0.25</v>
      </c>
      <c r="H7329" s="94">
        <v>4.5903954802259887E-2</v>
      </c>
      <c r="I7329" s="94">
        <v>0.19266666666666665</v>
      </c>
    </row>
    <row r="7330" spans="1:9" s="97" customFormat="1" ht="11.25" customHeight="1" x14ac:dyDescent="0.25">
      <c r="A7330" s="77">
        <v>7324</v>
      </c>
      <c r="B7330" s="76" t="s">
        <v>1382</v>
      </c>
      <c r="C7330" s="98" t="s">
        <v>1605</v>
      </c>
      <c r="D7330" s="77" t="s">
        <v>1586</v>
      </c>
      <c r="E7330" s="76" t="s">
        <v>3961</v>
      </c>
      <c r="F7330" s="94" t="s">
        <v>1596</v>
      </c>
      <c r="G7330" s="94">
        <v>0.25</v>
      </c>
      <c r="H7330" s="94">
        <v>0.10089790153349476</v>
      </c>
      <c r="I7330" s="94">
        <v>0.14075238095238093</v>
      </c>
    </row>
    <row r="7331" spans="1:9" s="97" customFormat="1" ht="11.25" customHeight="1" x14ac:dyDescent="0.25">
      <c r="A7331" s="77">
        <v>7325</v>
      </c>
      <c r="B7331" s="76" t="s">
        <v>1383</v>
      </c>
      <c r="C7331" s="98" t="s">
        <v>1605</v>
      </c>
      <c r="D7331" s="77" t="s">
        <v>1586</v>
      </c>
      <c r="E7331" s="76" t="s">
        <v>3961</v>
      </c>
      <c r="F7331" s="94" t="s">
        <v>1596</v>
      </c>
      <c r="G7331" s="94">
        <v>0.1</v>
      </c>
      <c r="H7331" s="94">
        <v>6.6727199354318006E-2</v>
      </c>
      <c r="I7331" s="94">
        <v>3.1409523809523804E-2</v>
      </c>
    </row>
    <row r="7332" spans="1:9" s="97" customFormat="1" ht="11.25" customHeight="1" x14ac:dyDescent="0.25">
      <c r="A7332" s="77">
        <v>7326</v>
      </c>
      <c r="B7332" s="76" t="s">
        <v>1377</v>
      </c>
      <c r="C7332" s="98" t="s">
        <v>1605</v>
      </c>
      <c r="D7332" s="77" t="s">
        <v>1586</v>
      </c>
      <c r="E7332" s="76" t="s">
        <v>3961</v>
      </c>
      <c r="F7332" s="94" t="s">
        <v>1596</v>
      </c>
      <c r="G7332" s="94">
        <v>0.1</v>
      </c>
      <c r="H7332" s="94">
        <v>6.405871670702179E-2</v>
      </c>
      <c r="I7332" s="94">
        <v>3.3928571428571433E-2</v>
      </c>
    </row>
    <row r="7333" spans="1:9" s="97" customFormat="1" ht="11.25" customHeight="1" x14ac:dyDescent="0.25">
      <c r="A7333" s="77">
        <v>7327</v>
      </c>
      <c r="B7333" s="76" t="s">
        <v>1381</v>
      </c>
      <c r="C7333" s="98" t="s">
        <v>1605</v>
      </c>
      <c r="D7333" s="77" t="s">
        <v>1586</v>
      </c>
      <c r="E7333" s="76" t="s">
        <v>3961</v>
      </c>
      <c r="F7333" s="94" t="s">
        <v>1596</v>
      </c>
      <c r="G7333" s="94">
        <v>0.16</v>
      </c>
      <c r="H7333" s="94">
        <v>0.11000302663438256</v>
      </c>
      <c r="I7333" s="94">
        <v>4.7197142857142854E-2</v>
      </c>
    </row>
    <row r="7334" spans="1:9" s="97" customFormat="1" ht="11.25" customHeight="1" x14ac:dyDescent="0.25">
      <c r="A7334" s="77">
        <v>7328</v>
      </c>
      <c r="B7334" s="76" t="s">
        <v>1376</v>
      </c>
      <c r="C7334" s="98" t="s">
        <v>1605</v>
      </c>
      <c r="D7334" s="77" t="s">
        <v>1586</v>
      </c>
      <c r="E7334" s="76" t="s">
        <v>3961</v>
      </c>
      <c r="F7334" s="94" t="s">
        <v>1596</v>
      </c>
      <c r="G7334" s="94">
        <v>0.26</v>
      </c>
      <c r="H7334" s="94">
        <v>4.6795803066989494E-2</v>
      </c>
      <c r="I7334" s="94">
        <v>7.8544761904761909E-2</v>
      </c>
    </row>
    <row r="7335" spans="1:9" s="97" customFormat="1" ht="11.25" customHeight="1" x14ac:dyDescent="0.25">
      <c r="A7335" s="77">
        <v>7329</v>
      </c>
      <c r="B7335" s="76" t="s">
        <v>1380</v>
      </c>
      <c r="C7335" s="98" t="s">
        <v>1605</v>
      </c>
      <c r="D7335" s="77" t="s">
        <v>1586</v>
      </c>
      <c r="E7335" s="76" t="s">
        <v>3961</v>
      </c>
      <c r="F7335" s="94" t="s">
        <v>1596</v>
      </c>
      <c r="G7335" s="94">
        <v>0.8</v>
      </c>
      <c r="H7335" s="94">
        <v>0.16400000000000001</v>
      </c>
      <c r="I7335" s="94">
        <v>0.22278399999999998</v>
      </c>
    </row>
    <row r="7336" spans="1:9" s="97" customFormat="1" ht="11.25" customHeight="1" x14ac:dyDescent="0.25">
      <c r="A7336" s="77">
        <v>7330</v>
      </c>
      <c r="B7336" s="76" t="s">
        <v>1378</v>
      </c>
      <c r="C7336" s="98" t="s">
        <v>1605</v>
      </c>
      <c r="D7336" s="77" t="s">
        <v>1586</v>
      </c>
      <c r="E7336" s="76" t="s">
        <v>3961</v>
      </c>
      <c r="F7336" s="94" t="s">
        <v>1596</v>
      </c>
      <c r="G7336" s="94">
        <v>0.5</v>
      </c>
      <c r="H7336" s="94">
        <v>8.4324556093623895E-2</v>
      </c>
      <c r="I7336" s="94">
        <v>0.15639761904761904</v>
      </c>
    </row>
    <row r="7337" spans="1:9" s="97" customFormat="1" ht="11.25" customHeight="1" x14ac:dyDescent="0.25">
      <c r="A7337" s="77">
        <v>7331</v>
      </c>
      <c r="B7337" s="76" t="s">
        <v>1379</v>
      </c>
      <c r="C7337" s="98" t="s">
        <v>1605</v>
      </c>
      <c r="D7337" s="77" t="s">
        <v>1586</v>
      </c>
      <c r="E7337" s="76" t="s">
        <v>3961</v>
      </c>
      <c r="F7337" s="94" t="s">
        <v>1596</v>
      </c>
      <c r="G7337" s="94">
        <v>0.25</v>
      </c>
      <c r="H7337" s="94">
        <v>2.2200363196125904E-2</v>
      </c>
      <c r="I7337" s="94">
        <v>0.21504285714285712</v>
      </c>
    </row>
    <row r="7338" spans="1:9" s="97" customFormat="1" ht="11.25" customHeight="1" x14ac:dyDescent="0.25">
      <c r="A7338" s="77">
        <v>7332</v>
      </c>
      <c r="B7338" s="76" t="s">
        <v>1420</v>
      </c>
      <c r="C7338" s="98" t="s">
        <v>1605</v>
      </c>
      <c r="D7338" s="77" t="s">
        <v>1586</v>
      </c>
      <c r="E7338" s="76" t="s">
        <v>3961</v>
      </c>
      <c r="F7338" s="94" t="s">
        <v>1596</v>
      </c>
      <c r="G7338" s="94">
        <v>0.25</v>
      </c>
      <c r="H7338" s="94">
        <v>0.22934826472962067</v>
      </c>
      <c r="I7338" s="94">
        <v>1.949523809523809E-2</v>
      </c>
    </row>
    <row r="7339" spans="1:9" s="97" customFormat="1" ht="11.25" customHeight="1" x14ac:dyDescent="0.25">
      <c r="A7339" s="77">
        <v>7333</v>
      </c>
      <c r="B7339" s="76" t="s">
        <v>1414</v>
      </c>
      <c r="C7339" s="98" t="s">
        <v>1605</v>
      </c>
      <c r="D7339" s="77" t="s">
        <v>1586</v>
      </c>
      <c r="E7339" s="76" t="s">
        <v>3961</v>
      </c>
      <c r="F7339" s="94" t="s">
        <v>1596</v>
      </c>
      <c r="G7339" s="94">
        <v>0.25</v>
      </c>
      <c r="H7339" s="94">
        <v>5.8076069410815175E-2</v>
      </c>
      <c r="I7339" s="94">
        <v>0.18117619047619046</v>
      </c>
    </row>
    <row r="7340" spans="1:9" s="97" customFormat="1" ht="11.25" customHeight="1" x14ac:dyDescent="0.25">
      <c r="A7340" s="77">
        <v>7334</v>
      </c>
      <c r="B7340" s="76" t="s">
        <v>1413</v>
      </c>
      <c r="C7340" s="98" t="s">
        <v>1605</v>
      </c>
      <c r="D7340" s="77" t="s">
        <v>1586</v>
      </c>
      <c r="E7340" s="76" t="s">
        <v>3961</v>
      </c>
      <c r="F7340" s="94" t="s">
        <v>1596</v>
      </c>
      <c r="G7340" s="94">
        <v>0.5</v>
      </c>
      <c r="H7340" s="94">
        <v>0.10987439467312352</v>
      </c>
      <c r="I7340" s="94">
        <v>0.13227857142857141</v>
      </c>
    </row>
    <row r="7341" spans="1:9" s="97" customFormat="1" ht="11.25" customHeight="1" x14ac:dyDescent="0.25">
      <c r="A7341" s="77">
        <v>7335</v>
      </c>
      <c r="B7341" s="76" t="s">
        <v>1419</v>
      </c>
      <c r="C7341" s="98" t="s">
        <v>1605</v>
      </c>
      <c r="D7341" s="77" t="s">
        <v>1586</v>
      </c>
      <c r="E7341" s="76" t="s">
        <v>3961</v>
      </c>
      <c r="F7341" s="94" t="s">
        <v>1596</v>
      </c>
      <c r="G7341" s="94">
        <v>0.8</v>
      </c>
      <c r="H7341" s="94">
        <v>6.0018159806295442E-2</v>
      </c>
      <c r="I7341" s="94">
        <v>0.32094285714285709</v>
      </c>
    </row>
    <row r="7342" spans="1:9" s="97" customFormat="1" ht="11.25" customHeight="1" x14ac:dyDescent="0.25">
      <c r="A7342" s="77">
        <v>7336</v>
      </c>
      <c r="B7342" s="76" t="s">
        <v>1412</v>
      </c>
      <c r="C7342" s="98" t="s">
        <v>1605</v>
      </c>
      <c r="D7342" s="77" t="s">
        <v>1586</v>
      </c>
      <c r="E7342" s="76" t="s">
        <v>3961</v>
      </c>
      <c r="F7342" s="94" t="s">
        <v>1596</v>
      </c>
      <c r="G7342" s="94">
        <v>0.1</v>
      </c>
      <c r="H7342" s="94">
        <v>7.7834947538337369E-3</v>
      </c>
      <c r="I7342" s="94">
        <v>8.7052380952380937E-2</v>
      </c>
    </row>
    <row r="7343" spans="1:9" s="97" customFormat="1" ht="11.25" customHeight="1" x14ac:dyDescent="0.25">
      <c r="A7343" s="77">
        <v>7337</v>
      </c>
      <c r="B7343" s="76" t="s">
        <v>3963</v>
      </c>
      <c r="C7343" s="98" t="s">
        <v>1605</v>
      </c>
      <c r="D7343" s="77" t="s">
        <v>1586</v>
      </c>
      <c r="E7343" s="76" t="s">
        <v>3961</v>
      </c>
      <c r="F7343" s="94" t="s">
        <v>1596</v>
      </c>
      <c r="G7343" s="94">
        <v>0.25</v>
      </c>
      <c r="H7343" s="94">
        <v>0.12828894269572236</v>
      </c>
      <c r="I7343" s="94">
        <v>0.11489523809523806</v>
      </c>
    </row>
    <row r="7344" spans="1:9" s="97" customFormat="1" ht="11.25" customHeight="1" x14ac:dyDescent="0.25">
      <c r="A7344" s="77">
        <v>7338</v>
      </c>
      <c r="B7344" s="76" t="s">
        <v>1411</v>
      </c>
      <c r="C7344" s="98" t="s">
        <v>1605</v>
      </c>
      <c r="D7344" s="77" t="s">
        <v>1586</v>
      </c>
      <c r="E7344" s="76" t="s">
        <v>3961</v>
      </c>
      <c r="F7344" s="94" t="s">
        <v>1596</v>
      </c>
      <c r="G7344" s="94">
        <v>0.25</v>
      </c>
      <c r="H7344" s="94">
        <v>0.15074152542372882</v>
      </c>
      <c r="I7344" s="94">
        <v>9.3699999999999978E-2</v>
      </c>
    </row>
    <row r="7345" spans="1:9" s="97" customFormat="1" ht="11.25" customHeight="1" x14ac:dyDescent="0.25">
      <c r="A7345" s="77">
        <v>7339</v>
      </c>
      <c r="B7345" s="76" t="s">
        <v>1416</v>
      </c>
      <c r="C7345" s="98" t="s">
        <v>1605</v>
      </c>
      <c r="D7345" s="77" t="s">
        <v>1586</v>
      </c>
      <c r="E7345" s="76" t="s">
        <v>3961</v>
      </c>
      <c r="F7345" s="94" t="s">
        <v>1596</v>
      </c>
      <c r="G7345" s="94">
        <v>0.4</v>
      </c>
      <c r="H7345" s="94">
        <v>7.6765536723163844E-2</v>
      </c>
      <c r="I7345" s="94">
        <v>0.30513333333333331</v>
      </c>
    </row>
    <row r="7346" spans="1:9" s="97" customFormat="1" ht="11.25" customHeight="1" x14ac:dyDescent="0.25">
      <c r="A7346" s="77">
        <v>7340</v>
      </c>
      <c r="B7346" s="76" t="s">
        <v>1417</v>
      </c>
      <c r="C7346" s="98" t="s">
        <v>1605</v>
      </c>
      <c r="D7346" s="77" t="s">
        <v>1586</v>
      </c>
      <c r="E7346" s="76" t="s">
        <v>3961</v>
      </c>
      <c r="F7346" s="94" t="s">
        <v>1596</v>
      </c>
      <c r="G7346" s="94">
        <v>0.1</v>
      </c>
      <c r="H7346" s="94">
        <v>9.0748587570621472E-3</v>
      </c>
      <c r="I7346" s="94">
        <v>8.5833333333333331E-2</v>
      </c>
    </row>
    <row r="7347" spans="1:9" s="97" customFormat="1" ht="11.25" customHeight="1" x14ac:dyDescent="0.25">
      <c r="A7347" s="77">
        <v>7341</v>
      </c>
      <c r="B7347" s="76" t="s">
        <v>1415</v>
      </c>
      <c r="C7347" s="98" t="s">
        <v>1605</v>
      </c>
      <c r="D7347" s="77" t="s">
        <v>1586</v>
      </c>
      <c r="E7347" s="76" t="s">
        <v>3961</v>
      </c>
      <c r="F7347" s="94" t="s">
        <v>1596</v>
      </c>
      <c r="G7347" s="94">
        <v>0.1</v>
      </c>
      <c r="H7347" s="94">
        <v>4.6605125100887809E-2</v>
      </c>
      <c r="I7347" s="94">
        <v>5.0404761904761904E-2</v>
      </c>
    </row>
    <row r="7348" spans="1:9" s="97" customFormat="1" ht="11.25" customHeight="1" x14ac:dyDescent="0.25">
      <c r="A7348" s="77">
        <v>7342</v>
      </c>
      <c r="B7348" s="76" t="s">
        <v>1418</v>
      </c>
      <c r="C7348" s="98" t="s">
        <v>1605</v>
      </c>
      <c r="D7348" s="77" t="s">
        <v>1586</v>
      </c>
      <c r="E7348" s="76" t="s">
        <v>3961</v>
      </c>
      <c r="F7348" s="94" t="s">
        <v>1596</v>
      </c>
      <c r="G7348" s="94">
        <v>0.1</v>
      </c>
      <c r="H7348" s="94">
        <v>3.2662429378531074E-2</v>
      </c>
      <c r="I7348" s="94">
        <v>6.356666666666666E-2</v>
      </c>
    </row>
    <row r="7349" spans="1:9" s="97" customFormat="1" ht="11.25" customHeight="1" x14ac:dyDescent="0.25">
      <c r="A7349" s="77">
        <v>7343</v>
      </c>
      <c r="B7349" s="76" t="s">
        <v>1421</v>
      </c>
      <c r="C7349" s="98" t="s">
        <v>1605</v>
      </c>
      <c r="D7349" s="77" t="s">
        <v>1586</v>
      </c>
      <c r="E7349" s="76" t="s">
        <v>3961</v>
      </c>
      <c r="F7349" s="94" t="s">
        <v>1596</v>
      </c>
      <c r="G7349" s="94">
        <v>6.3E-2</v>
      </c>
      <c r="H7349" s="94">
        <v>3.9295803066989512E-3</v>
      </c>
      <c r="I7349" s="94">
        <v>5.5762476190476189E-2</v>
      </c>
    </row>
    <row r="7350" spans="1:9" s="97" customFormat="1" ht="11.25" customHeight="1" x14ac:dyDescent="0.25">
      <c r="A7350" s="77">
        <v>7344</v>
      </c>
      <c r="B7350" s="76" t="s">
        <v>766</v>
      </c>
      <c r="C7350" s="98" t="s">
        <v>1641</v>
      </c>
      <c r="D7350" s="77" t="s">
        <v>1586</v>
      </c>
      <c r="E7350" s="76" t="s">
        <v>7670</v>
      </c>
      <c r="F7350" s="94" t="s">
        <v>1596</v>
      </c>
      <c r="G7350" s="94">
        <v>0.25</v>
      </c>
      <c r="H7350" s="94">
        <v>7.7446529459241326E-2</v>
      </c>
      <c r="I7350" s="94">
        <v>0.16289047619047617</v>
      </c>
    </row>
    <row r="7351" spans="1:9" s="97" customFormat="1" ht="11.25" customHeight="1" x14ac:dyDescent="0.25">
      <c r="A7351" s="77">
        <v>7345</v>
      </c>
      <c r="B7351" s="76" t="s">
        <v>1715</v>
      </c>
      <c r="C7351" s="98" t="s">
        <v>1641</v>
      </c>
      <c r="D7351" s="77" t="s">
        <v>1586</v>
      </c>
      <c r="E7351" s="76" t="s">
        <v>8085</v>
      </c>
      <c r="F7351" s="94" t="s">
        <v>1596</v>
      </c>
      <c r="G7351" s="94">
        <v>0.25</v>
      </c>
      <c r="H7351" s="94">
        <v>0.1595</v>
      </c>
      <c r="I7351" s="94">
        <v>8.5432000000000008E-2</v>
      </c>
    </row>
    <row r="7352" spans="1:9" s="97" customFormat="1" ht="11.25" customHeight="1" x14ac:dyDescent="0.25">
      <c r="A7352" s="77">
        <v>7346</v>
      </c>
      <c r="B7352" s="76" t="s">
        <v>5804</v>
      </c>
      <c r="C7352" s="98" t="s">
        <v>1639</v>
      </c>
      <c r="D7352" s="77" t="s">
        <v>1586</v>
      </c>
      <c r="E7352" s="76" t="s">
        <v>7747</v>
      </c>
      <c r="F7352" s="94" t="s">
        <v>1596</v>
      </c>
      <c r="G7352" s="94">
        <v>0.25</v>
      </c>
      <c r="H7352" s="94">
        <v>0.16950000000000001</v>
      </c>
      <c r="I7352" s="94">
        <v>7.599199999999999E-2</v>
      </c>
    </row>
    <row r="7353" spans="1:9" s="97" customFormat="1" ht="11.25" customHeight="1" x14ac:dyDescent="0.25">
      <c r="A7353" s="77">
        <v>7347</v>
      </c>
      <c r="B7353" s="76" t="s">
        <v>5803</v>
      </c>
      <c r="C7353" s="98" t="s">
        <v>1639</v>
      </c>
      <c r="D7353" s="77" t="s">
        <v>1586</v>
      </c>
      <c r="E7353" s="76" t="s">
        <v>8084</v>
      </c>
      <c r="F7353" s="94" t="s">
        <v>1596</v>
      </c>
      <c r="G7353" s="94">
        <v>1.26</v>
      </c>
      <c r="H7353" s="94">
        <v>0.13</v>
      </c>
      <c r="I7353" s="94">
        <v>0.47199999999999998</v>
      </c>
    </row>
    <row r="7354" spans="1:9" s="97" customFormat="1" ht="11.25" customHeight="1" x14ac:dyDescent="0.25">
      <c r="A7354" s="77">
        <v>7348</v>
      </c>
      <c r="B7354" s="76" t="s">
        <v>8083</v>
      </c>
      <c r="C7354" s="98" t="s">
        <v>1628</v>
      </c>
      <c r="D7354" s="77" t="s">
        <v>1586</v>
      </c>
      <c r="E7354" s="76" t="s">
        <v>7615</v>
      </c>
      <c r="F7354" s="94" t="s">
        <v>1596</v>
      </c>
      <c r="G7354" s="94">
        <v>0.63</v>
      </c>
      <c r="H7354" s="94">
        <v>0.32330000000000003</v>
      </c>
      <c r="I7354" s="94">
        <v>0.28952479999999997</v>
      </c>
    </row>
    <row r="7355" spans="1:9" s="97" customFormat="1" ht="11.25" customHeight="1" x14ac:dyDescent="0.25">
      <c r="A7355" s="77">
        <v>7349</v>
      </c>
      <c r="B7355" s="76" t="s">
        <v>8082</v>
      </c>
      <c r="C7355" s="98" t="s">
        <v>1628</v>
      </c>
      <c r="D7355" s="77" t="s">
        <v>1586</v>
      </c>
      <c r="E7355" s="76" t="s">
        <v>9519</v>
      </c>
      <c r="F7355" s="94" t="s">
        <v>1596</v>
      </c>
      <c r="G7355" s="94">
        <v>0.16</v>
      </c>
      <c r="H7355" s="94">
        <v>2.1721146085552867E-2</v>
      </c>
      <c r="I7355" s="94">
        <v>0.13053523809523807</v>
      </c>
    </row>
    <row r="7356" spans="1:9" s="97" customFormat="1" ht="11.25" customHeight="1" x14ac:dyDescent="0.25">
      <c r="A7356" s="77">
        <v>7350</v>
      </c>
      <c r="B7356" s="76" t="s">
        <v>8081</v>
      </c>
      <c r="C7356" s="98" t="s">
        <v>1628</v>
      </c>
      <c r="D7356" s="77" t="s">
        <v>1586</v>
      </c>
      <c r="E7356" s="76" t="s">
        <v>9519</v>
      </c>
      <c r="F7356" s="94" t="s">
        <v>1596</v>
      </c>
      <c r="G7356" s="94">
        <v>0.1</v>
      </c>
      <c r="H7356" s="94">
        <v>1.5970540758676353E-2</v>
      </c>
      <c r="I7356" s="94">
        <v>7.9323809523809519E-2</v>
      </c>
    </row>
    <row r="7357" spans="1:9" s="97" customFormat="1" ht="11.25" customHeight="1" x14ac:dyDescent="0.25">
      <c r="A7357" s="77">
        <v>7351</v>
      </c>
      <c r="B7357" s="76" t="s">
        <v>1597</v>
      </c>
      <c r="C7357" s="98" t="s">
        <v>1628</v>
      </c>
      <c r="D7357" s="77" t="s">
        <v>1586</v>
      </c>
      <c r="E7357" s="76" t="s">
        <v>7653</v>
      </c>
      <c r="F7357" s="94" t="s">
        <v>1596</v>
      </c>
      <c r="G7357" s="94">
        <v>0.1</v>
      </c>
      <c r="H7357" s="94">
        <v>2.1781678773204197E-2</v>
      </c>
      <c r="I7357" s="94">
        <v>7.383809523809523E-2</v>
      </c>
    </row>
    <row r="7358" spans="1:9" s="97" customFormat="1" ht="11.25" customHeight="1" x14ac:dyDescent="0.25">
      <c r="A7358" s="77">
        <v>7352</v>
      </c>
      <c r="B7358" s="76" t="s">
        <v>8080</v>
      </c>
      <c r="C7358" s="98" t="s">
        <v>1628</v>
      </c>
      <c r="D7358" s="77" t="s">
        <v>1586</v>
      </c>
      <c r="E7358" s="76" t="s">
        <v>7653</v>
      </c>
      <c r="F7358" s="94" t="s">
        <v>1596</v>
      </c>
      <c r="G7358" s="94">
        <v>6.3E-2</v>
      </c>
      <c r="H7358" s="94">
        <v>1.0295601291364002E-2</v>
      </c>
      <c r="I7358" s="94">
        <v>4.9752952380952377E-2</v>
      </c>
    </row>
    <row r="7359" spans="1:9" s="97" customFormat="1" ht="11.25" customHeight="1" x14ac:dyDescent="0.25">
      <c r="A7359" s="77">
        <v>7353</v>
      </c>
      <c r="B7359" s="76" t="s">
        <v>765</v>
      </c>
      <c r="C7359" s="98" t="s">
        <v>1628</v>
      </c>
      <c r="D7359" s="77" t="s">
        <v>1586</v>
      </c>
      <c r="E7359" s="76" t="s">
        <v>7653</v>
      </c>
      <c r="F7359" s="94" t="s">
        <v>1596</v>
      </c>
      <c r="G7359" s="94">
        <v>0.1</v>
      </c>
      <c r="H7359" s="94">
        <v>9.9636803874092031E-2</v>
      </c>
      <c r="I7359" s="94">
        <v>3.4285714285712919E-4</v>
      </c>
    </row>
    <row r="7360" spans="1:9" s="97" customFormat="1" ht="11.25" customHeight="1" x14ac:dyDescent="0.25">
      <c r="A7360" s="77">
        <v>7354</v>
      </c>
      <c r="B7360" s="76" t="s">
        <v>768</v>
      </c>
      <c r="C7360" s="98" t="s">
        <v>1628</v>
      </c>
      <c r="D7360" s="77" t="s">
        <v>1586</v>
      </c>
      <c r="E7360" s="76" t="s">
        <v>7653</v>
      </c>
      <c r="F7360" s="94" t="s">
        <v>1596</v>
      </c>
      <c r="G7360" s="94">
        <v>0.16</v>
      </c>
      <c r="H7360" s="94">
        <v>8.3599999999999994E-2</v>
      </c>
      <c r="I7360" s="94">
        <v>7.2121599999999994E-2</v>
      </c>
    </row>
    <row r="7361" spans="1:9" s="97" customFormat="1" ht="11.25" customHeight="1" x14ac:dyDescent="0.25">
      <c r="A7361" s="77">
        <v>7355</v>
      </c>
      <c r="B7361" s="76" t="s">
        <v>673</v>
      </c>
      <c r="C7361" s="98" t="s">
        <v>1610</v>
      </c>
      <c r="D7361" s="77" t="s">
        <v>1586</v>
      </c>
      <c r="E7361" s="76" t="s">
        <v>7818</v>
      </c>
      <c r="F7361" s="94" t="s">
        <v>1596</v>
      </c>
      <c r="G7361" s="94">
        <v>0.16</v>
      </c>
      <c r="H7361" s="94">
        <v>9.4799999999999995E-2</v>
      </c>
      <c r="I7361" s="94">
        <v>6.1548800000000001E-2</v>
      </c>
    </row>
    <row r="7362" spans="1:9" s="97" customFormat="1" ht="11.25" customHeight="1" x14ac:dyDescent="0.25">
      <c r="A7362" s="77">
        <v>7356</v>
      </c>
      <c r="B7362" s="76" t="s">
        <v>2250</v>
      </c>
      <c r="C7362" s="98" t="s">
        <v>1610</v>
      </c>
      <c r="D7362" s="77" t="s">
        <v>1586</v>
      </c>
      <c r="E7362" s="76" t="s">
        <v>2249</v>
      </c>
      <c r="F7362" s="94" t="s">
        <v>1596</v>
      </c>
      <c r="G7362" s="94">
        <v>1.03</v>
      </c>
      <c r="H7362" s="94">
        <v>6.5800000000000067E-2</v>
      </c>
      <c r="I7362" s="94">
        <v>0.42404479999999989</v>
      </c>
    </row>
    <row r="7363" spans="1:9" s="97" customFormat="1" ht="11.25" customHeight="1" x14ac:dyDescent="0.25">
      <c r="A7363" s="77">
        <v>7357</v>
      </c>
      <c r="B7363" s="76" t="s">
        <v>3243</v>
      </c>
      <c r="C7363" s="98" t="s">
        <v>1638</v>
      </c>
      <c r="D7363" s="77" t="s">
        <v>1586</v>
      </c>
      <c r="E7363" s="76" t="s">
        <v>8054</v>
      </c>
      <c r="F7363" s="94" t="s">
        <v>1596</v>
      </c>
      <c r="G7363" s="94">
        <v>0.25</v>
      </c>
      <c r="H7363" s="94">
        <v>4.2963075060532686E-2</v>
      </c>
      <c r="I7363" s="94">
        <v>0.19544285714285714</v>
      </c>
    </row>
    <row r="7364" spans="1:9" s="97" customFormat="1" ht="11.25" customHeight="1" x14ac:dyDescent="0.25">
      <c r="A7364" s="77">
        <v>7358</v>
      </c>
      <c r="B7364" s="76" t="s">
        <v>2448</v>
      </c>
      <c r="C7364" s="98" t="s">
        <v>1638</v>
      </c>
      <c r="D7364" s="77" t="s">
        <v>1586</v>
      </c>
      <c r="E7364" s="76" t="s">
        <v>8054</v>
      </c>
      <c r="F7364" s="94" t="s">
        <v>1596</v>
      </c>
      <c r="G7364" s="94">
        <v>0.8</v>
      </c>
      <c r="H7364" s="94">
        <v>8.4000000000000005E-2</v>
      </c>
      <c r="I7364" s="94">
        <v>0.29830399999999996</v>
      </c>
    </row>
    <row r="7365" spans="1:9" s="97" customFormat="1" ht="11.25" customHeight="1" x14ac:dyDescent="0.25">
      <c r="A7365" s="77">
        <v>7359</v>
      </c>
      <c r="B7365" s="76" t="s">
        <v>1745</v>
      </c>
      <c r="C7365" s="98" t="s">
        <v>1610</v>
      </c>
      <c r="D7365" s="77" t="s">
        <v>1586</v>
      </c>
      <c r="E7365" s="76" t="s">
        <v>7673</v>
      </c>
      <c r="F7365" s="94" t="s">
        <v>1596</v>
      </c>
      <c r="G7365" s="94">
        <v>0.04</v>
      </c>
      <c r="H7365" s="94">
        <v>2.7199999999999998E-2</v>
      </c>
      <c r="I7365" s="94">
        <v>1.2083200000000001E-2</v>
      </c>
    </row>
    <row r="7366" spans="1:9" s="97" customFormat="1" ht="11.25" customHeight="1" x14ac:dyDescent="0.25">
      <c r="A7366" s="77">
        <v>7360</v>
      </c>
      <c r="B7366" s="76" t="s">
        <v>9518</v>
      </c>
      <c r="C7366" s="98" t="s">
        <v>1626</v>
      </c>
      <c r="D7366" s="77" t="s">
        <v>1586</v>
      </c>
      <c r="E7366" s="76" t="s">
        <v>8079</v>
      </c>
      <c r="F7366" s="94" t="s">
        <v>1596</v>
      </c>
      <c r="G7366" s="94">
        <v>0.1</v>
      </c>
      <c r="H7366" s="94">
        <v>1.4999999999999999E-2</v>
      </c>
      <c r="I7366" s="94">
        <v>8.0239999999999992E-2</v>
      </c>
    </row>
    <row r="7367" spans="1:9" s="97" customFormat="1" ht="11.25" customHeight="1" x14ac:dyDescent="0.25">
      <c r="A7367" s="77">
        <v>7361</v>
      </c>
      <c r="B7367" s="76" t="s">
        <v>9517</v>
      </c>
      <c r="C7367" s="98" t="s">
        <v>1626</v>
      </c>
      <c r="D7367" s="77" t="s">
        <v>1586</v>
      </c>
      <c r="E7367" s="76" t="s">
        <v>8079</v>
      </c>
      <c r="F7367" s="94" t="s">
        <v>1596</v>
      </c>
      <c r="G7367" s="94">
        <v>0.1</v>
      </c>
      <c r="H7367" s="94">
        <v>5.800000000000001E-2</v>
      </c>
      <c r="I7367" s="94">
        <v>3.9647999999999989E-2</v>
      </c>
    </row>
    <row r="7368" spans="1:9" s="97" customFormat="1" ht="11.25" customHeight="1" x14ac:dyDescent="0.25">
      <c r="A7368" s="77">
        <v>7362</v>
      </c>
      <c r="B7368" s="76" t="s">
        <v>9516</v>
      </c>
      <c r="C7368" s="98" t="s">
        <v>1626</v>
      </c>
      <c r="D7368" s="77" t="s">
        <v>1586</v>
      </c>
      <c r="E7368" s="76" t="s">
        <v>7894</v>
      </c>
      <c r="F7368" s="94" t="s">
        <v>1596</v>
      </c>
      <c r="G7368" s="94">
        <v>6.3E-2</v>
      </c>
      <c r="H7368" s="94">
        <v>2.8929580306698951E-2</v>
      </c>
      <c r="I7368" s="94">
        <v>3.2162476190476186E-2</v>
      </c>
    </row>
    <row r="7369" spans="1:9" s="97" customFormat="1" ht="11.25" customHeight="1" x14ac:dyDescent="0.25">
      <c r="A7369" s="77">
        <v>7363</v>
      </c>
      <c r="B7369" s="76" t="s">
        <v>7328</v>
      </c>
      <c r="C7369" s="98" t="s">
        <v>9414</v>
      </c>
      <c r="D7369" s="77" t="s">
        <v>1586</v>
      </c>
      <c r="E7369" s="76" t="s">
        <v>8078</v>
      </c>
      <c r="F7369" s="94" t="s">
        <v>1596</v>
      </c>
      <c r="G7369" s="94">
        <v>0.5</v>
      </c>
      <c r="H7369" s="94">
        <v>5.8999999999999997E-2</v>
      </c>
      <c r="I7369" s="94">
        <v>0.18030399999999999</v>
      </c>
    </row>
    <row r="7370" spans="1:9" s="97" customFormat="1" ht="11.25" customHeight="1" x14ac:dyDescent="0.25">
      <c r="A7370" s="77">
        <v>7364</v>
      </c>
      <c r="B7370" s="76" t="s">
        <v>8077</v>
      </c>
      <c r="C7370" s="98" t="s">
        <v>1628</v>
      </c>
      <c r="D7370" s="77" t="s">
        <v>1586</v>
      </c>
      <c r="E7370" s="76" t="s">
        <v>7653</v>
      </c>
      <c r="F7370" s="94" t="s">
        <v>1596</v>
      </c>
      <c r="G7370" s="94">
        <v>0.16</v>
      </c>
      <c r="H7370" s="94">
        <v>0.14589891041162228</v>
      </c>
      <c r="I7370" s="94">
        <v>1.3311428571428552E-2</v>
      </c>
    </row>
    <row r="7371" spans="1:9" s="97" customFormat="1" ht="11.25" customHeight="1" x14ac:dyDescent="0.25">
      <c r="A7371" s="77">
        <v>7365</v>
      </c>
      <c r="B7371" s="76" t="s">
        <v>441</v>
      </c>
      <c r="C7371" s="98" t="s">
        <v>1628</v>
      </c>
      <c r="D7371" s="77" t="s">
        <v>1586</v>
      </c>
      <c r="E7371" s="76" t="s">
        <v>7615</v>
      </c>
      <c r="F7371" s="94" t="s">
        <v>1596</v>
      </c>
      <c r="G7371" s="94">
        <v>0.16</v>
      </c>
      <c r="H7371" s="94">
        <v>3.5230024213075063E-2</v>
      </c>
      <c r="I7371" s="94">
        <v>0.11778285714285712</v>
      </c>
    </row>
    <row r="7372" spans="1:9" s="97" customFormat="1" ht="11.25" customHeight="1" x14ac:dyDescent="0.25">
      <c r="A7372" s="77">
        <v>7366</v>
      </c>
      <c r="B7372" s="76" t="s">
        <v>9515</v>
      </c>
      <c r="C7372" s="98" t="s">
        <v>1626</v>
      </c>
      <c r="D7372" s="77" t="s">
        <v>1586</v>
      </c>
      <c r="E7372" s="76" t="s">
        <v>8076</v>
      </c>
      <c r="F7372" s="94" t="s">
        <v>1596</v>
      </c>
      <c r="G7372" s="94">
        <v>6.3E-2</v>
      </c>
      <c r="H7372" s="94">
        <v>6.3E-2</v>
      </c>
      <c r="I7372" s="94">
        <v>0</v>
      </c>
    </row>
    <row r="7373" spans="1:9" s="97" customFormat="1" ht="11.25" customHeight="1" x14ac:dyDescent="0.25">
      <c r="A7373" s="77">
        <v>7367</v>
      </c>
      <c r="B7373" s="76" t="s">
        <v>9514</v>
      </c>
      <c r="C7373" s="98" t="s">
        <v>1626</v>
      </c>
      <c r="D7373" s="77" t="s">
        <v>1586</v>
      </c>
      <c r="E7373" s="76" t="s">
        <v>7802</v>
      </c>
      <c r="F7373" s="94" t="s">
        <v>1596</v>
      </c>
      <c r="G7373" s="94">
        <v>0.16</v>
      </c>
      <c r="H7373" s="94">
        <v>0.13679378531073444</v>
      </c>
      <c r="I7373" s="94">
        <v>2.1906666666666678E-2</v>
      </c>
    </row>
    <row r="7374" spans="1:9" s="97" customFormat="1" ht="11.25" customHeight="1" x14ac:dyDescent="0.25">
      <c r="A7374" s="77">
        <v>7368</v>
      </c>
      <c r="B7374" s="76" t="s">
        <v>3685</v>
      </c>
      <c r="C7374" s="98" t="s">
        <v>1604</v>
      </c>
      <c r="D7374" s="77" t="s">
        <v>1586</v>
      </c>
      <c r="E7374" s="76" t="s">
        <v>7869</v>
      </c>
      <c r="F7374" s="94" t="s">
        <v>1596</v>
      </c>
      <c r="G7374" s="94">
        <v>0.16</v>
      </c>
      <c r="H7374" s="94">
        <v>0.14169188861985474</v>
      </c>
      <c r="I7374" s="94">
        <v>1.7282857142857114E-2</v>
      </c>
    </row>
    <row r="7375" spans="1:9" s="97" customFormat="1" ht="11.25" customHeight="1" x14ac:dyDescent="0.25">
      <c r="A7375" s="77">
        <v>7369</v>
      </c>
      <c r="B7375" s="76" t="s">
        <v>9513</v>
      </c>
      <c r="C7375" s="98" t="s">
        <v>1626</v>
      </c>
      <c r="D7375" s="77" t="s">
        <v>1586</v>
      </c>
      <c r="E7375" s="76" t="s">
        <v>479</v>
      </c>
      <c r="F7375" s="94" t="s">
        <v>1596</v>
      </c>
      <c r="G7375" s="94">
        <v>6.3E-2</v>
      </c>
      <c r="H7375" s="94">
        <v>2.7915657788539147E-2</v>
      </c>
      <c r="I7375" s="94">
        <v>3.3119619047619037E-2</v>
      </c>
    </row>
    <row r="7376" spans="1:9" s="97" customFormat="1" ht="11.25" customHeight="1" x14ac:dyDescent="0.25">
      <c r="A7376" s="77">
        <v>7370</v>
      </c>
      <c r="B7376" s="76" t="s">
        <v>9512</v>
      </c>
      <c r="C7376" s="98" t="s">
        <v>1626</v>
      </c>
      <c r="D7376" s="77" t="s">
        <v>1586</v>
      </c>
      <c r="E7376" s="76" t="s">
        <v>8076</v>
      </c>
      <c r="F7376" s="94" t="s">
        <v>1596</v>
      </c>
      <c r="G7376" s="94">
        <v>0.04</v>
      </c>
      <c r="H7376" s="94">
        <v>1.146589991928975E-2</v>
      </c>
      <c r="I7376" s="94">
        <v>2.6936190476190475E-2</v>
      </c>
    </row>
    <row r="7377" spans="1:9" s="97" customFormat="1" ht="11.25" customHeight="1" x14ac:dyDescent="0.25">
      <c r="A7377" s="77">
        <v>7371</v>
      </c>
      <c r="B7377" s="76" t="s">
        <v>9511</v>
      </c>
      <c r="C7377" s="98" t="s">
        <v>1626</v>
      </c>
      <c r="D7377" s="77" t="s">
        <v>1586</v>
      </c>
      <c r="E7377" s="76" t="s">
        <v>7988</v>
      </c>
      <c r="F7377" s="94" t="s">
        <v>1596</v>
      </c>
      <c r="G7377" s="94">
        <v>0.1</v>
      </c>
      <c r="H7377" s="94">
        <v>9.2766343825665856E-2</v>
      </c>
      <c r="I7377" s="94">
        <v>6.8285714285714312E-3</v>
      </c>
    </row>
    <row r="7378" spans="1:9" s="97" customFormat="1" ht="11.25" customHeight="1" x14ac:dyDescent="0.25">
      <c r="A7378" s="77">
        <v>7372</v>
      </c>
      <c r="B7378" s="76" t="s">
        <v>8075</v>
      </c>
      <c r="C7378" s="98" t="s">
        <v>1618</v>
      </c>
      <c r="D7378" s="77" t="s">
        <v>1586</v>
      </c>
      <c r="E7378" s="76" t="s">
        <v>657</v>
      </c>
      <c r="F7378" s="94" t="s">
        <v>1596</v>
      </c>
      <c r="G7378" s="94">
        <v>0.16</v>
      </c>
      <c r="H7378" s="94">
        <v>0.11953692493946731</v>
      </c>
      <c r="I7378" s="94">
        <v>3.819714285714286E-2</v>
      </c>
    </row>
    <row r="7379" spans="1:9" s="97" customFormat="1" ht="11.25" customHeight="1" x14ac:dyDescent="0.25">
      <c r="A7379" s="77">
        <v>7373</v>
      </c>
      <c r="B7379" s="76" t="s">
        <v>8074</v>
      </c>
      <c r="C7379" s="98" t="s">
        <v>1618</v>
      </c>
      <c r="D7379" s="77" t="s">
        <v>1586</v>
      </c>
      <c r="E7379" s="76" t="s">
        <v>7856</v>
      </c>
      <c r="F7379" s="94" t="s">
        <v>1596</v>
      </c>
      <c r="G7379" s="94">
        <v>0.16</v>
      </c>
      <c r="H7379" s="94">
        <v>4.8678369652945926E-2</v>
      </c>
      <c r="I7379" s="94">
        <v>0.10508761904761904</v>
      </c>
    </row>
    <row r="7380" spans="1:9" s="97" customFormat="1" ht="11.25" customHeight="1" x14ac:dyDescent="0.25">
      <c r="A7380" s="77">
        <v>7374</v>
      </c>
      <c r="B7380" s="76" t="s">
        <v>8073</v>
      </c>
      <c r="C7380" s="98" t="s">
        <v>1618</v>
      </c>
      <c r="D7380" s="77" t="s">
        <v>1586</v>
      </c>
      <c r="E7380" s="76" t="s">
        <v>7856</v>
      </c>
      <c r="F7380" s="94" t="s">
        <v>1596</v>
      </c>
      <c r="G7380" s="94">
        <v>0.1</v>
      </c>
      <c r="H7380" s="94">
        <v>5.3470540758676355E-3</v>
      </c>
      <c r="I7380" s="94">
        <v>8.9352380952380961E-2</v>
      </c>
    </row>
    <row r="7381" spans="1:9" s="97" customFormat="1" ht="11.25" customHeight="1" x14ac:dyDescent="0.25">
      <c r="A7381" s="77">
        <v>7375</v>
      </c>
      <c r="B7381" s="76" t="s">
        <v>8072</v>
      </c>
      <c r="C7381" s="98" t="s">
        <v>1618</v>
      </c>
      <c r="D7381" s="77" t="s">
        <v>1586</v>
      </c>
      <c r="E7381" s="76" t="s">
        <v>7839</v>
      </c>
      <c r="F7381" s="94" t="s">
        <v>1596</v>
      </c>
      <c r="G7381" s="94">
        <v>6.3E-2</v>
      </c>
      <c r="H7381" s="94">
        <v>6.5223970944309935E-3</v>
      </c>
      <c r="I7381" s="94">
        <v>5.3314857142857143E-2</v>
      </c>
    </row>
    <row r="7382" spans="1:9" s="97" customFormat="1" ht="11.25" customHeight="1" x14ac:dyDescent="0.25">
      <c r="A7382" s="77">
        <v>7376</v>
      </c>
      <c r="B7382" s="76" t="s">
        <v>6671</v>
      </c>
      <c r="C7382" s="98" t="s">
        <v>1699</v>
      </c>
      <c r="D7382" s="77" t="s">
        <v>1586</v>
      </c>
      <c r="E7382" s="76" t="s">
        <v>1409</v>
      </c>
      <c r="F7382" s="94" t="s">
        <v>1596</v>
      </c>
      <c r="G7382" s="94">
        <v>0.1</v>
      </c>
      <c r="H7382" s="94">
        <v>6.6843220338983059E-2</v>
      </c>
      <c r="I7382" s="94">
        <v>3.1299999999999988E-2</v>
      </c>
    </row>
    <row r="7383" spans="1:9" s="97" customFormat="1" ht="11.25" customHeight="1" x14ac:dyDescent="0.25">
      <c r="A7383" s="77">
        <v>7377</v>
      </c>
      <c r="B7383" s="76" t="s">
        <v>6670</v>
      </c>
      <c r="C7383" s="98" t="s">
        <v>1699</v>
      </c>
      <c r="D7383" s="77" t="s">
        <v>1586</v>
      </c>
      <c r="E7383" s="76" t="s">
        <v>7781</v>
      </c>
      <c r="F7383" s="94" t="s">
        <v>1596</v>
      </c>
      <c r="G7383" s="94">
        <v>0.04</v>
      </c>
      <c r="H7383" s="94">
        <v>9.0950363196125907E-3</v>
      </c>
      <c r="I7383" s="94">
        <v>2.9174285714285712E-2</v>
      </c>
    </row>
    <row r="7384" spans="1:9" s="97" customFormat="1" ht="11.25" customHeight="1" x14ac:dyDescent="0.25">
      <c r="A7384" s="77">
        <v>7378</v>
      </c>
      <c r="B7384" s="76" t="s">
        <v>6669</v>
      </c>
      <c r="C7384" s="98" t="s">
        <v>1699</v>
      </c>
      <c r="D7384" s="77" t="s">
        <v>1586</v>
      </c>
      <c r="E7384" s="76" t="s">
        <v>7781</v>
      </c>
      <c r="F7384" s="94" t="s">
        <v>1596</v>
      </c>
      <c r="G7384" s="94">
        <v>0.1</v>
      </c>
      <c r="H7384" s="94">
        <v>7.4228208232445525E-2</v>
      </c>
      <c r="I7384" s="94">
        <v>2.4328571428571422E-2</v>
      </c>
    </row>
    <row r="7385" spans="1:9" s="97" customFormat="1" ht="11.25" customHeight="1" x14ac:dyDescent="0.25">
      <c r="A7385" s="77">
        <v>7379</v>
      </c>
      <c r="B7385" s="76" t="s">
        <v>6668</v>
      </c>
      <c r="C7385" s="98" t="s">
        <v>1699</v>
      </c>
      <c r="D7385" s="77" t="s">
        <v>1586</v>
      </c>
      <c r="E7385" s="76" t="s">
        <v>7684</v>
      </c>
      <c r="F7385" s="94" t="s">
        <v>1596</v>
      </c>
      <c r="G7385" s="94">
        <v>6.3E-2</v>
      </c>
      <c r="H7385" s="94">
        <v>6.188458434221146E-2</v>
      </c>
      <c r="I7385" s="94">
        <v>1.0529523809523805E-3</v>
      </c>
    </row>
    <row r="7386" spans="1:9" s="97" customFormat="1" ht="11.25" customHeight="1" x14ac:dyDescent="0.25">
      <c r="A7386" s="77">
        <v>7380</v>
      </c>
      <c r="B7386" s="76" t="s">
        <v>6667</v>
      </c>
      <c r="C7386" s="98" t="s">
        <v>1699</v>
      </c>
      <c r="D7386" s="77" t="s">
        <v>1586</v>
      </c>
      <c r="E7386" s="76" t="s">
        <v>7781</v>
      </c>
      <c r="F7386" s="94" t="s">
        <v>1596</v>
      </c>
      <c r="G7386" s="94">
        <v>0.1</v>
      </c>
      <c r="H7386" s="94">
        <v>0.1</v>
      </c>
      <c r="I7386" s="94">
        <v>0</v>
      </c>
    </row>
    <row r="7387" spans="1:9" s="97" customFormat="1" ht="11.25" customHeight="1" x14ac:dyDescent="0.25">
      <c r="A7387" s="77">
        <v>7381</v>
      </c>
      <c r="B7387" s="76" t="s">
        <v>3506</v>
      </c>
      <c r="C7387" s="98" t="s">
        <v>1640</v>
      </c>
      <c r="D7387" s="77" t="s">
        <v>1586</v>
      </c>
      <c r="E7387" s="76" t="s">
        <v>7697</v>
      </c>
      <c r="F7387" s="94" t="s">
        <v>1596</v>
      </c>
      <c r="G7387" s="94">
        <v>0.25</v>
      </c>
      <c r="H7387" s="94">
        <v>0.13200000000000001</v>
      </c>
      <c r="I7387" s="94">
        <v>0.11139199999999999</v>
      </c>
    </row>
    <row r="7388" spans="1:9" s="97" customFormat="1" ht="11.25" customHeight="1" x14ac:dyDescent="0.25">
      <c r="A7388" s="77">
        <v>7382</v>
      </c>
      <c r="B7388" s="76" t="s">
        <v>3505</v>
      </c>
      <c r="C7388" s="98" t="s">
        <v>1640</v>
      </c>
      <c r="D7388" s="77" t="s">
        <v>1586</v>
      </c>
      <c r="E7388" s="76" t="s">
        <v>7697</v>
      </c>
      <c r="F7388" s="94" t="s">
        <v>1596</v>
      </c>
      <c r="G7388" s="94">
        <v>0.16</v>
      </c>
      <c r="H7388" s="94">
        <v>9.4799999999999995E-2</v>
      </c>
      <c r="I7388" s="94">
        <v>6.1548800000000001E-2</v>
      </c>
    </row>
    <row r="7389" spans="1:9" s="97" customFormat="1" ht="11.25" customHeight="1" x14ac:dyDescent="0.25">
      <c r="A7389" s="77">
        <v>7383</v>
      </c>
      <c r="B7389" s="76" t="s">
        <v>3502</v>
      </c>
      <c r="C7389" s="98" t="s">
        <v>1640</v>
      </c>
      <c r="D7389" s="77" t="s">
        <v>1586</v>
      </c>
      <c r="E7389" s="76" t="s">
        <v>7697</v>
      </c>
      <c r="F7389" s="94" t="s">
        <v>1596</v>
      </c>
      <c r="G7389" s="94">
        <v>0.16</v>
      </c>
      <c r="H7389" s="94">
        <v>1.945621468926554E-2</v>
      </c>
      <c r="I7389" s="94">
        <v>0.13267333333333331</v>
      </c>
    </row>
    <row r="7390" spans="1:9" s="97" customFormat="1" ht="11.25" customHeight="1" x14ac:dyDescent="0.25">
      <c r="A7390" s="77">
        <v>7384</v>
      </c>
      <c r="B7390" s="76" t="s">
        <v>3465</v>
      </c>
      <c r="C7390" s="98" t="s">
        <v>1640</v>
      </c>
      <c r="D7390" s="77" t="s">
        <v>1586</v>
      </c>
      <c r="E7390" s="76" t="s">
        <v>8044</v>
      </c>
      <c r="F7390" s="94" t="s">
        <v>1596</v>
      </c>
      <c r="G7390" s="94">
        <v>0.4</v>
      </c>
      <c r="H7390" s="94">
        <v>3.7742130750605327E-2</v>
      </c>
      <c r="I7390" s="94">
        <v>0.34197142857142854</v>
      </c>
    </row>
    <row r="7391" spans="1:9" s="97" customFormat="1" ht="11.25" customHeight="1" x14ac:dyDescent="0.25">
      <c r="A7391" s="77">
        <v>7385</v>
      </c>
      <c r="B7391" s="76" t="s">
        <v>3382</v>
      </c>
      <c r="C7391" s="98" t="s">
        <v>1640</v>
      </c>
      <c r="D7391" s="77" t="s">
        <v>1586</v>
      </c>
      <c r="E7391" s="76" t="s">
        <v>7848</v>
      </c>
      <c r="F7391" s="94" t="s">
        <v>1596</v>
      </c>
      <c r="G7391" s="94">
        <v>0.1</v>
      </c>
      <c r="H7391" s="94">
        <v>2.1983454398708639E-2</v>
      </c>
      <c r="I7391" s="94">
        <v>7.3647619047619045E-2</v>
      </c>
    </row>
    <row r="7392" spans="1:9" s="97" customFormat="1" ht="11.25" customHeight="1" x14ac:dyDescent="0.25">
      <c r="A7392" s="77">
        <v>7386</v>
      </c>
      <c r="B7392" s="76" t="s">
        <v>8071</v>
      </c>
      <c r="C7392" s="98" t="s">
        <v>1618</v>
      </c>
      <c r="D7392" s="77" t="s">
        <v>1586</v>
      </c>
      <c r="E7392" s="76" t="s">
        <v>6038</v>
      </c>
      <c r="F7392" s="94" t="s">
        <v>1596</v>
      </c>
      <c r="G7392" s="94">
        <v>0.1</v>
      </c>
      <c r="H7392" s="94">
        <v>1.9320016142050041E-2</v>
      </c>
      <c r="I7392" s="94">
        <v>7.6161904761904764E-2</v>
      </c>
    </row>
    <row r="7393" spans="1:9" s="97" customFormat="1" ht="11.25" customHeight="1" x14ac:dyDescent="0.25">
      <c r="A7393" s="77">
        <v>7387</v>
      </c>
      <c r="B7393" s="76" t="s">
        <v>8070</v>
      </c>
      <c r="C7393" s="98" t="s">
        <v>1618</v>
      </c>
      <c r="D7393" s="77" t="s">
        <v>1586</v>
      </c>
      <c r="E7393" s="76" t="s">
        <v>7676</v>
      </c>
      <c r="F7393" s="94" t="s">
        <v>1596</v>
      </c>
      <c r="G7393" s="94">
        <v>0.1</v>
      </c>
      <c r="H7393" s="94">
        <v>7.8894269572235675E-3</v>
      </c>
      <c r="I7393" s="94">
        <v>8.6952380952380948E-2</v>
      </c>
    </row>
    <row r="7394" spans="1:9" s="97" customFormat="1" ht="11.25" customHeight="1" x14ac:dyDescent="0.25">
      <c r="A7394" s="77">
        <v>7388</v>
      </c>
      <c r="B7394" s="76" t="s">
        <v>8069</v>
      </c>
      <c r="C7394" s="98" t="s">
        <v>1618</v>
      </c>
      <c r="D7394" s="77" t="s">
        <v>1586</v>
      </c>
      <c r="E7394" s="76" t="s">
        <v>7676</v>
      </c>
      <c r="F7394" s="94" t="s">
        <v>1596</v>
      </c>
      <c r="G7394" s="94">
        <v>0.16</v>
      </c>
      <c r="H7394" s="94">
        <v>5.1301452784503626E-3</v>
      </c>
      <c r="I7394" s="94">
        <v>0.14619714285714286</v>
      </c>
    </row>
    <row r="7395" spans="1:9" s="97" customFormat="1" ht="11.25" customHeight="1" x14ac:dyDescent="0.25">
      <c r="A7395" s="77">
        <v>7389</v>
      </c>
      <c r="B7395" s="76" t="s">
        <v>8068</v>
      </c>
      <c r="C7395" s="98" t="s">
        <v>1618</v>
      </c>
      <c r="D7395" s="77" t="s">
        <v>1586</v>
      </c>
      <c r="E7395" s="76" t="s">
        <v>7676</v>
      </c>
      <c r="F7395" s="94" t="s">
        <v>1596</v>
      </c>
      <c r="G7395" s="94">
        <v>6.3E-2</v>
      </c>
      <c r="H7395" s="94">
        <v>8.0558918482647301E-3</v>
      </c>
      <c r="I7395" s="94">
        <v>5.1867238095238091E-2</v>
      </c>
    </row>
    <row r="7396" spans="1:9" s="97" customFormat="1" ht="11.25" customHeight="1" x14ac:dyDescent="0.25">
      <c r="A7396" s="77">
        <v>7390</v>
      </c>
      <c r="B7396" s="76" t="s">
        <v>8067</v>
      </c>
      <c r="C7396" s="98" t="s">
        <v>1618</v>
      </c>
      <c r="D7396" s="77" t="s">
        <v>1586</v>
      </c>
      <c r="E7396" s="76" t="s">
        <v>7676</v>
      </c>
      <c r="F7396" s="94" t="s">
        <v>1596</v>
      </c>
      <c r="G7396" s="94">
        <v>0.1</v>
      </c>
      <c r="H7396" s="94">
        <v>2.3385794995964489E-2</v>
      </c>
      <c r="I7396" s="94">
        <v>7.2323809523809512E-2</v>
      </c>
    </row>
    <row r="7397" spans="1:9" s="97" customFormat="1" ht="11.25" customHeight="1" x14ac:dyDescent="0.25">
      <c r="A7397" s="77">
        <v>7391</v>
      </c>
      <c r="B7397" s="76" t="s">
        <v>8066</v>
      </c>
      <c r="C7397" s="98" t="s">
        <v>1618</v>
      </c>
      <c r="D7397" s="77" t="s">
        <v>1586</v>
      </c>
      <c r="E7397" s="76" t="s">
        <v>7676</v>
      </c>
      <c r="F7397" s="94" t="s">
        <v>1596</v>
      </c>
      <c r="G7397" s="94">
        <v>6.3E-2</v>
      </c>
      <c r="H7397" s="94">
        <v>3.87409200968523E-3</v>
      </c>
      <c r="I7397" s="94">
        <v>5.5814857142857145E-2</v>
      </c>
    </row>
    <row r="7398" spans="1:9" s="97" customFormat="1" ht="11.25" customHeight="1" x14ac:dyDescent="0.25">
      <c r="A7398" s="77">
        <v>7392</v>
      </c>
      <c r="B7398" s="76" t="s">
        <v>8065</v>
      </c>
      <c r="C7398" s="98" t="s">
        <v>1618</v>
      </c>
      <c r="D7398" s="77" t="s">
        <v>1586</v>
      </c>
      <c r="E7398" s="76" t="s">
        <v>7676</v>
      </c>
      <c r="F7398" s="94" t="s">
        <v>1596</v>
      </c>
      <c r="G7398" s="94">
        <v>0.16</v>
      </c>
      <c r="H7398" s="94">
        <v>4.1000807102502014E-2</v>
      </c>
      <c r="I7398" s="94">
        <v>0.11233523809523809</v>
      </c>
    </row>
    <row r="7399" spans="1:9" s="97" customFormat="1" ht="11.25" customHeight="1" x14ac:dyDescent="0.25">
      <c r="A7399" s="77">
        <v>7393</v>
      </c>
      <c r="B7399" s="76" t="s">
        <v>8064</v>
      </c>
      <c r="C7399" s="98" t="s">
        <v>1618</v>
      </c>
      <c r="D7399" s="77" t="s">
        <v>1586</v>
      </c>
      <c r="E7399" s="76" t="s">
        <v>7676</v>
      </c>
      <c r="F7399" s="94" t="s">
        <v>1596</v>
      </c>
      <c r="G7399" s="94">
        <v>6.3E-2</v>
      </c>
      <c r="H7399" s="94">
        <v>1.3322235673930588E-2</v>
      </c>
      <c r="I7399" s="94">
        <v>4.689580952380952E-2</v>
      </c>
    </row>
    <row r="7400" spans="1:9" s="97" customFormat="1" ht="11.25" customHeight="1" x14ac:dyDescent="0.25">
      <c r="A7400" s="77">
        <v>7394</v>
      </c>
      <c r="B7400" s="76" t="s">
        <v>8063</v>
      </c>
      <c r="C7400" s="98" t="s">
        <v>1618</v>
      </c>
      <c r="D7400" s="77" t="s">
        <v>1586</v>
      </c>
      <c r="E7400" s="76" t="s">
        <v>7676</v>
      </c>
      <c r="F7400" s="94" t="s">
        <v>1596</v>
      </c>
      <c r="G7400" s="94">
        <v>0.25</v>
      </c>
      <c r="H7400" s="94">
        <v>2.0233050847457631E-2</v>
      </c>
      <c r="I7400" s="94">
        <v>0.21689999999999998</v>
      </c>
    </row>
    <row r="7401" spans="1:9" s="97" customFormat="1" ht="11.25" customHeight="1" x14ac:dyDescent="0.25">
      <c r="A7401" s="77">
        <v>7395</v>
      </c>
      <c r="B7401" s="76" t="s">
        <v>8062</v>
      </c>
      <c r="C7401" s="98" t="s">
        <v>1618</v>
      </c>
      <c r="D7401" s="77" t="s">
        <v>1586</v>
      </c>
      <c r="E7401" s="76" t="s">
        <v>8061</v>
      </c>
      <c r="F7401" s="94" t="s">
        <v>1596</v>
      </c>
      <c r="G7401" s="94">
        <v>0.1</v>
      </c>
      <c r="H7401" s="94">
        <v>0.1</v>
      </c>
      <c r="I7401" s="94">
        <v>0</v>
      </c>
    </row>
    <row r="7402" spans="1:9" s="97" customFormat="1" ht="11.25" customHeight="1" x14ac:dyDescent="0.25">
      <c r="A7402" s="77">
        <v>7396</v>
      </c>
      <c r="B7402" s="76" t="s">
        <v>9510</v>
      </c>
      <c r="C7402" s="98" t="s">
        <v>1611</v>
      </c>
      <c r="D7402" s="77" t="s">
        <v>1586</v>
      </c>
      <c r="E7402" s="76" t="s">
        <v>4454</v>
      </c>
      <c r="F7402" s="94" t="s">
        <v>1596</v>
      </c>
      <c r="G7402" s="94">
        <v>0.1</v>
      </c>
      <c r="H7402" s="94">
        <v>2.1110774818401935E-2</v>
      </c>
      <c r="I7402" s="94">
        <v>7.4471428571428577E-2</v>
      </c>
    </row>
    <row r="7403" spans="1:9" s="97" customFormat="1" ht="11.25" customHeight="1" x14ac:dyDescent="0.25">
      <c r="A7403" s="77">
        <v>7397</v>
      </c>
      <c r="B7403" s="76" t="s">
        <v>8060</v>
      </c>
      <c r="C7403" s="98" t="s">
        <v>1618</v>
      </c>
      <c r="D7403" s="77" t="s">
        <v>1586</v>
      </c>
      <c r="E7403" s="76" t="s">
        <v>657</v>
      </c>
      <c r="F7403" s="94" t="s">
        <v>1596</v>
      </c>
      <c r="G7403" s="94">
        <v>0.63</v>
      </c>
      <c r="H7403" s="94">
        <v>3.1204600484261501E-2</v>
      </c>
      <c r="I7403" s="94">
        <v>0.56526285714285707</v>
      </c>
    </row>
    <row r="7404" spans="1:9" s="97" customFormat="1" ht="11.25" customHeight="1" x14ac:dyDescent="0.25">
      <c r="A7404" s="77">
        <v>7398</v>
      </c>
      <c r="B7404" s="76" t="s">
        <v>8059</v>
      </c>
      <c r="C7404" s="98" t="s">
        <v>1618</v>
      </c>
      <c r="D7404" s="77" t="s">
        <v>1586</v>
      </c>
      <c r="E7404" s="76" t="s">
        <v>7927</v>
      </c>
      <c r="F7404" s="94" t="s">
        <v>1596</v>
      </c>
      <c r="G7404" s="94">
        <v>0.25</v>
      </c>
      <c r="H7404" s="94">
        <v>6.1410411622276027E-2</v>
      </c>
      <c r="I7404" s="94">
        <v>0.1780285714285714</v>
      </c>
    </row>
    <row r="7405" spans="1:9" s="97" customFormat="1" ht="11.25" customHeight="1" x14ac:dyDescent="0.25">
      <c r="A7405" s="77">
        <v>7399</v>
      </c>
      <c r="B7405" s="76" t="s">
        <v>8058</v>
      </c>
      <c r="C7405" s="98" t="s">
        <v>1618</v>
      </c>
      <c r="D7405" s="77" t="s">
        <v>1586</v>
      </c>
      <c r="E7405" s="76" t="s">
        <v>8057</v>
      </c>
      <c r="F7405" s="94" t="s">
        <v>1596</v>
      </c>
      <c r="G7405" s="94">
        <v>0.1</v>
      </c>
      <c r="H7405" s="94">
        <v>6.4000000000000001E-2</v>
      </c>
      <c r="I7405" s="94">
        <v>3.3983999999999993E-2</v>
      </c>
    </row>
    <row r="7406" spans="1:9" s="97" customFormat="1" ht="11.25" customHeight="1" x14ac:dyDescent="0.25">
      <c r="A7406" s="77">
        <v>7400</v>
      </c>
      <c r="B7406" s="76" t="s">
        <v>8056</v>
      </c>
      <c r="C7406" s="98" t="s">
        <v>1618</v>
      </c>
      <c r="D7406" s="77" t="s">
        <v>1586</v>
      </c>
      <c r="E7406" s="76" t="s">
        <v>7927</v>
      </c>
      <c r="F7406" s="94" t="s">
        <v>1596</v>
      </c>
      <c r="G7406" s="94">
        <v>0.1</v>
      </c>
      <c r="H7406" s="94">
        <v>5.717816787732042E-2</v>
      </c>
      <c r="I7406" s="94">
        <v>4.0423809523809522E-2</v>
      </c>
    </row>
    <row r="7407" spans="1:9" s="97" customFormat="1" ht="11.25" customHeight="1" x14ac:dyDescent="0.25">
      <c r="A7407" s="77">
        <v>7401</v>
      </c>
      <c r="B7407" s="76" t="s">
        <v>713</v>
      </c>
      <c r="C7407" s="98" t="s">
        <v>1638</v>
      </c>
      <c r="D7407" s="77" t="s">
        <v>1586</v>
      </c>
      <c r="E7407" s="76" t="s">
        <v>2334</v>
      </c>
      <c r="F7407" s="94" t="s">
        <v>1596</v>
      </c>
      <c r="G7407" s="94">
        <v>0.25</v>
      </c>
      <c r="H7407" s="94">
        <v>0.25</v>
      </c>
      <c r="I7407" s="94">
        <v>0</v>
      </c>
    </row>
    <row r="7408" spans="1:9" s="97" customFormat="1" ht="11.25" customHeight="1" x14ac:dyDescent="0.25">
      <c r="A7408" s="77">
        <v>7402</v>
      </c>
      <c r="B7408" s="76" t="s">
        <v>3684</v>
      </c>
      <c r="C7408" s="98" t="s">
        <v>1604</v>
      </c>
      <c r="D7408" s="77" t="s">
        <v>1586</v>
      </c>
      <c r="E7408" s="76" t="s">
        <v>817</v>
      </c>
      <c r="F7408" s="94" t="s">
        <v>1596</v>
      </c>
      <c r="G7408" s="94">
        <v>0.1</v>
      </c>
      <c r="H7408" s="94">
        <v>2.283091202582728E-2</v>
      </c>
      <c r="I7408" s="94">
        <v>7.284761904761905E-2</v>
      </c>
    </row>
    <row r="7409" spans="1:9" s="97" customFormat="1" ht="11.25" customHeight="1" x14ac:dyDescent="0.25">
      <c r="A7409" s="77">
        <v>7403</v>
      </c>
      <c r="B7409" s="76" t="s">
        <v>1719</v>
      </c>
      <c r="C7409" s="98" t="s">
        <v>1633</v>
      </c>
      <c r="D7409" s="77" t="s">
        <v>1586</v>
      </c>
      <c r="E7409" s="76" t="s">
        <v>5514</v>
      </c>
      <c r="F7409" s="94" t="s">
        <v>1596</v>
      </c>
      <c r="G7409" s="94">
        <v>0.16</v>
      </c>
      <c r="H7409" s="94">
        <v>6.5980629539951581E-3</v>
      </c>
      <c r="I7409" s="94">
        <v>0.14481142857142856</v>
      </c>
    </row>
    <row r="7410" spans="1:9" s="97" customFormat="1" ht="11.25" customHeight="1" x14ac:dyDescent="0.25">
      <c r="A7410" s="77">
        <v>7404</v>
      </c>
      <c r="B7410" s="76" t="s">
        <v>780</v>
      </c>
      <c r="C7410" s="98" t="s">
        <v>1633</v>
      </c>
      <c r="D7410" s="77" t="s">
        <v>1586</v>
      </c>
      <c r="E7410" s="76" t="s">
        <v>5428</v>
      </c>
      <c r="F7410" s="94" t="s">
        <v>1596</v>
      </c>
      <c r="G7410" s="94">
        <v>0.25</v>
      </c>
      <c r="H7410" s="94">
        <v>1.7999999999999999E-2</v>
      </c>
      <c r="I7410" s="94">
        <v>0.21900799999999998</v>
      </c>
    </row>
    <row r="7411" spans="1:9" s="97" customFormat="1" ht="11.25" customHeight="1" x14ac:dyDescent="0.25">
      <c r="A7411" s="77">
        <v>7405</v>
      </c>
      <c r="B7411" s="76" t="s">
        <v>5513</v>
      </c>
      <c r="C7411" s="98" t="s">
        <v>1633</v>
      </c>
      <c r="D7411" s="77" t="s">
        <v>1586</v>
      </c>
      <c r="E7411" s="76" t="s">
        <v>5444</v>
      </c>
      <c r="F7411" s="94" t="s">
        <v>1596</v>
      </c>
      <c r="G7411" s="94">
        <v>2.5000000000000001E-2</v>
      </c>
      <c r="H7411" s="94">
        <v>1.0295601291364002E-2</v>
      </c>
      <c r="I7411" s="94">
        <v>1.3880952380952381E-2</v>
      </c>
    </row>
    <row r="7412" spans="1:9" s="97" customFormat="1" ht="11.25" customHeight="1" x14ac:dyDescent="0.25">
      <c r="A7412" s="77">
        <v>7406</v>
      </c>
      <c r="B7412" s="76" t="s">
        <v>2319</v>
      </c>
      <c r="C7412" s="98" t="s">
        <v>1633</v>
      </c>
      <c r="D7412" s="77" t="s">
        <v>1586</v>
      </c>
      <c r="E7412" s="76" t="s">
        <v>8055</v>
      </c>
      <c r="F7412" s="94" t="s">
        <v>1596</v>
      </c>
      <c r="G7412" s="94">
        <v>0.16</v>
      </c>
      <c r="H7412" s="94">
        <v>2.4011299435028253E-2</v>
      </c>
      <c r="I7412" s="94">
        <v>0.12837333333333331</v>
      </c>
    </row>
    <row r="7413" spans="1:9" s="97" customFormat="1" ht="11.25" customHeight="1" x14ac:dyDescent="0.25">
      <c r="A7413" s="77">
        <v>7407</v>
      </c>
      <c r="B7413" s="76" t="s">
        <v>5511</v>
      </c>
      <c r="C7413" s="98" t="s">
        <v>1633</v>
      </c>
      <c r="D7413" s="77" t="s">
        <v>1586</v>
      </c>
      <c r="E7413" s="76" t="s">
        <v>5444</v>
      </c>
      <c r="F7413" s="94" t="s">
        <v>1596</v>
      </c>
      <c r="G7413" s="94">
        <v>0.4</v>
      </c>
      <c r="H7413" s="94">
        <v>0.11561743341404358</v>
      </c>
      <c r="I7413" s="94">
        <v>0.26845714285714278</v>
      </c>
    </row>
    <row r="7414" spans="1:9" s="97" customFormat="1" ht="11.25" customHeight="1" x14ac:dyDescent="0.25">
      <c r="A7414" s="77">
        <v>7408</v>
      </c>
      <c r="B7414" s="76" t="s">
        <v>3242</v>
      </c>
      <c r="C7414" s="98" t="s">
        <v>1638</v>
      </c>
      <c r="D7414" s="77" t="s">
        <v>1586</v>
      </c>
      <c r="E7414" s="76" t="s">
        <v>8054</v>
      </c>
      <c r="F7414" s="94" t="s">
        <v>1596</v>
      </c>
      <c r="G7414" s="94">
        <v>0.8</v>
      </c>
      <c r="H7414" s="94">
        <v>0.10298123486682806</v>
      </c>
      <c r="I7414" s="94">
        <v>0.28038571428571429</v>
      </c>
    </row>
    <row r="7415" spans="1:9" s="97" customFormat="1" ht="11.25" customHeight="1" x14ac:dyDescent="0.25">
      <c r="A7415" s="77">
        <v>7409</v>
      </c>
      <c r="B7415" s="76" t="s">
        <v>2983</v>
      </c>
      <c r="C7415" s="98" t="s">
        <v>1638</v>
      </c>
      <c r="D7415" s="77" t="s">
        <v>1586</v>
      </c>
      <c r="E7415" s="76" t="s">
        <v>2381</v>
      </c>
      <c r="F7415" s="94" t="s">
        <v>1596</v>
      </c>
      <c r="G7415" s="94">
        <v>6.3E-2</v>
      </c>
      <c r="H7415" s="94">
        <v>4.6099999999999995E-2</v>
      </c>
      <c r="I7415" s="94">
        <v>1.5953600000000005E-2</v>
      </c>
    </row>
    <row r="7416" spans="1:9" s="97" customFormat="1" ht="11.25" customHeight="1" x14ac:dyDescent="0.25">
      <c r="A7416" s="77">
        <v>7410</v>
      </c>
      <c r="B7416" s="76" t="s">
        <v>2968</v>
      </c>
      <c r="C7416" s="98" t="s">
        <v>1638</v>
      </c>
      <c r="D7416" s="77" t="s">
        <v>1586</v>
      </c>
      <c r="E7416" s="76" t="s">
        <v>2488</v>
      </c>
      <c r="F7416" s="94" t="s">
        <v>1596</v>
      </c>
      <c r="G7416" s="94">
        <v>0.04</v>
      </c>
      <c r="H7416" s="94">
        <v>2.5373284907183213E-2</v>
      </c>
      <c r="I7416" s="94">
        <v>1.3807619047619048E-2</v>
      </c>
    </row>
    <row r="7417" spans="1:9" s="97" customFormat="1" ht="11.25" customHeight="1" x14ac:dyDescent="0.25">
      <c r="A7417" s="77">
        <v>7411</v>
      </c>
      <c r="B7417" s="76" t="s">
        <v>8053</v>
      </c>
      <c r="C7417" s="98" t="s">
        <v>1701</v>
      </c>
      <c r="D7417" s="77" t="s">
        <v>1586</v>
      </c>
      <c r="E7417" s="76" t="s">
        <v>7838</v>
      </c>
      <c r="F7417" s="94" t="s">
        <v>1596</v>
      </c>
      <c r="G7417" s="94">
        <v>0.25</v>
      </c>
      <c r="H7417" s="94">
        <v>3.891242937853108E-2</v>
      </c>
      <c r="I7417" s="94">
        <v>0.19926666666666665</v>
      </c>
    </row>
    <row r="7418" spans="1:9" s="97" customFormat="1" ht="11.25" customHeight="1" x14ac:dyDescent="0.25">
      <c r="A7418" s="77">
        <v>7412</v>
      </c>
      <c r="B7418" s="76" t="s">
        <v>3400</v>
      </c>
      <c r="C7418" s="98" t="s">
        <v>1640</v>
      </c>
      <c r="D7418" s="77" t="s">
        <v>1586</v>
      </c>
      <c r="E7418" s="76" t="s">
        <v>7874</v>
      </c>
      <c r="F7418" s="94" t="s">
        <v>1596</v>
      </c>
      <c r="G7418" s="94">
        <v>0.16</v>
      </c>
      <c r="H7418" s="94">
        <v>4.59997982243745E-2</v>
      </c>
      <c r="I7418" s="94">
        <v>0.10761619047619046</v>
      </c>
    </row>
    <row r="7419" spans="1:9" s="97" customFormat="1" ht="11.25" customHeight="1" x14ac:dyDescent="0.25">
      <c r="A7419" s="77">
        <v>7413</v>
      </c>
      <c r="B7419" s="76" t="s">
        <v>8052</v>
      </c>
      <c r="C7419" s="98" t="s">
        <v>1618</v>
      </c>
      <c r="D7419" s="77" t="s">
        <v>1586</v>
      </c>
      <c r="E7419" s="76" t="s">
        <v>7856</v>
      </c>
      <c r="F7419" s="94" t="s">
        <v>1596</v>
      </c>
      <c r="G7419" s="94">
        <v>0.4</v>
      </c>
      <c r="H7419" s="94">
        <v>0.30158393866020988</v>
      </c>
      <c r="I7419" s="94">
        <v>9.2904761904761879E-2</v>
      </c>
    </row>
    <row r="7420" spans="1:9" s="97" customFormat="1" ht="11.25" customHeight="1" x14ac:dyDescent="0.25">
      <c r="A7420" s="77">
        <v>7414</v>
      </c>
      <c r="B7420" s="76" t="s">
        <v>2524</v>
      </c>
      <c r="C7420" s="98" t="s">
        <v>1638</v>
      </c>
      <c r="D7420" s="77" t="s">
        <v>1586</v>
      </c>
      <c r="E7420" s="76" t="s">
        <v>2550</v>
      </c>
      <c r="F7420" s="94" t="s">
        <v>1596</v>
      </c>
      <c r="G7420" s="94">
        <v>2.5000000000000001E-2</v>
      </c>
      <c r="H7420" s="94">
        <v>1.4E-2</v>
      </c>
      <c r="I7420" s="94">
        <v>1.0384000000000001E-2</v>
      </c>
    </row>
    <row r="7421" spans="1:9" s="97" customFormat="1" ht="11.25" customHeight="1" x14ac:dyDescent="0.25">
      <c r="A7421" s="77">
        <v>7415</v>
      </c>
      <c r="B7421" s="76" t="s">
        <v>8051</v>
      </c>
      <c r="C7421" s="98" t="s">
        <v>1701</v>
      </c>
      <c r="D7421" s="77" t="s">
        <v>1586</v>
      </c>
      <c r="E7421" s="76" t="s">
        <v>7923</v>
      </c>
      <c r="F7421" s="94" t="s">
        <v>1596</v>
      </c>
      <c r="G7421" s="94">
        <v>0.1</v>
      </c>
      <c r="H7421" s="94">
        <v>1.8144673123486686E-2</v>
      </c>
      <c r="I7421" s="94">
        <v>7.7271428571428574E-2</v>
      </c>
    </row>
    <row r="7422" spans="1:9" s="97" customFormat="1" ht="11.25" customHeight="1" x14ac:dyDescent="0.25">
      <c r="A7422" s="77">
        <v>7416</v>
      </c>
      <c r="B7422" s="76" t="s">
        <v>8050</v>
      </c>
      <c r="C7422" s="98" t="s">
        <v>1701</v>
      </c>
      <c r="D7422" s="77" t="s">
        <v>1586</v>
      </c>
      <c r="E7422" s="76" t="s">
        <v>7923</v>
      </c>
      <c r="F7422" s="94" t="s">
        <v>1596</v>
      </c>
      <c r="G7422" s="94">
        <v>0.1</v>
      </c>
      <c r="H7422" s="94">
        <v>6.8553268765133178E-3</v>
      </c>
      <c r="I7422" s="94">
        <v>8.7928571428571425E-2</v>
      </c>
    </row>
    <row r="7423" spans="1:9" s="97" customFormat="1" ht="11.25" customHeight="1" x14ac:dyDescent="0.25">
      <c r="A7423" s="77">
        <v>7417</v>
      </c>
      <c r="B7423" s="76" t="s">
        <v>8049</v>
      </c>
      <c r="C7423" s="98" t="s">
        <v>1701</v>
      </c>
      <c r="D7423" s="77" t="s">
        <v>1586</v>
      </c>
      <c r="E7423" s="76" t="s">
        <v>7803</v>
      </c>
      <c r="F7423" s="94" t="s">
        <v>1596</v>
      </c>
      <c r="G7423" s="94">
        <v>0.25</v>
      </c>
      <c r="H7423" s="94">
        <v>1.2237691686844229E-2</v>
      </c>
      <c r="I7423" s="94">
        <v>0.22444761904761901</v>
      </c>
    </row>
    <row r="7424" spans="1:9" s="97" customFormat="1" ht="11.25" customHeight="1" x14ac:dyDescent="0.25">
      <c r="A7424" s="77">
        <v>7418</v>
      </c>
      <c r="B7424" s="76" t="s">
        <v>2213</v>
      </c>
      <c r="C7424" s="98" t="s">
        <v>1701</v>
      </c>
      <c r="D7424" s="77" t="s">
        <v>1586</v>
      </c>
      <c r="E7424" s="76" t="s">
        <v>7803</v>
      </c>
      <c r="F7424" s="94" t="s">
        <v>1596</v>
      </c>
      <c r="G7424" s="94">
        <v>6.3E-2</v>
      </c>
      <c r="H7424" s="94">
        <v>1.5138216303470543E-2</v>
      </c>
      <c r="I7424" s="94">
        <v>4.5181523809523803E-2</v>
      </c>
    </row>
    <row r="7425" spans="1:9" s="97" customFormat="1" ht="11.25" customHeight="1" x14ac:dyDescent="0.25">
      <c r="A7425" s="77">
        <v>7419</v>
      </c>
      <c r="B7425" s="76" t="s">
        <v>3287</v>
      </c>
      <c r="C7425" s="98" t="s">
        <v>1640</v>
      </c>
      <c r="D7425" s="77" t="s">
        <v>1586</v>
      </c>
      <c r="E7425" s="76" t="s">
        <v>7959</v>
      </c>
      <c r="F7425" s="94" t="s">
        <v>1596</v>
      </c>
      <c r="G7425" s="94">
        <v>0.06</v>
      </c>
      <c r="H7425" s="94">
        <v>6.3912429378531069E-3</v>
      </c>
      <c r="I7425" s="94">
        <v>5.0606666666666661E-2</v>
      </c>
    </row>
    <row r="7426" spans="1:9" s="97" customFormat="1" ht="11.25" customHeight="1" x14ac:dyDescent="0.25">
      <c r="A7426" s="77">
        <v>7420</v>
      </c>
      <c r="B7426" s="76" t="s">
        <v>3365</v>
      </c>
      <c r="C7426" s="98" t="s">
        <v>1640</v>
      </c>
      <c r="D7426" s="77" t="s">
        <v>1586</v>
      </c>
      <c r="E7426" s="76" t="s">
        <v>7916</v>
      </c>
      <c r="F7426" s="94" t="s">
        <v>1596</v>
      </c>
      <c r="G7426" s="94">
        <v>0.1</v>
      </c>
      <c r="H7426" s="94">
        <v>3.811037126715093E-2</v>
      </c>
      <c r="I7426" s="94">
        <v>5.8423809523809517E-2</v>
      </c>
    </row>
    <row r="7427" spans="1:9" s="97" customFormat="1" ht="11.25" customHeight="1" x14ac:dyDescent="0.25">
      <c r="A7427" s="77">
        <v>7421</v>
      </c>
      <c r="B7427" s="76" t="s">
        <v>3433</v>
      </c>
      <c r="C7427" s="98" t="s">
        <v>1640</v>
      </c>
      <c r="D7427" s="77" t="s">
        <v>1586</v>
      </c>
      <c r="E7427" s="76" t="s">
        <v>7874</v>
      </c>
      <c r="F7427" s="94" t="s">
        <v>1596</v>
      </c>
      <c r="G7427" s="94">
        <v>0.1</v>
      </c>
      <c r="H7427" s="94">
        <v>5.2999999999999999E-2</v>
      </c>
      <c r="I7427" s="94">
        <v>4.4367999999999998E-2</v>
      </c>
    </row>
    <row r="7428" spans="1:9" s="97" customFormat="1" ht="11.25" customHeight="1" x14ac:dyDescent="0.25">
      <c r="A7428" s="77">
        <v>7422</v>
      </c>
      <c r="B7428" s="76" t="s">
        <v>3520</v>
      </c>
      <c r="C7428" s="98" t="s">
        <v>1640</v>
      </c>
      <c r="D7428" s="77" t="s">
        <v>1586</v>
      </c>
      <c r="E7428" s="76" t="s">
        <v>8048</v>
      </c>
      <c r="F7428" s="94" t="s">
        <v>1596</v>
      </c>
      <c r="G7428" s="94">
        <v>0.16</v>
      </c>
      <c r="H7428" s="94">
        <v>1.275726392251816E-2</v>
      </c>
      <c r="I7428" s="94">
        <v>0.13899714285714285</v>
      </c>
    </row>
    <row r="7429" spans="1:9" s="97" customFormat="1" ht="11.25" customHeight="1" x14ac:dyDescent="0.25">
      <c r="A7429" s="77">
        <v>7423</v>
      </c>
      <c r="B7429" s="76" t="s">
        <v>8047</v>
      </c>
      <c r="C7429" s="98" t="s">
        <v>1618</v>
      </c>
      <c r="D7429" s="77" t="s">
        <v>1586</v>
      </c>
      <c r="E7429" s="76" t="s">
        <v>7900</v>
      </c>
      <c r="F7429" s="94" t="s">
        <v>1596</v>
      </c>
      <c r="G7429" s="94">
        <v>0.16</v>
      </c>
      <c r="H7429" s="94">
        <v>0.15047921711057305</v>
      </c>
      <c r="I7429" s="94">
        <v>8.9876190476190429E-3</v>
      </c>
    </row>
    <row r="7430" spans="1:9" s="97" customFormat="1" ht="11.25" customHeight="1" x14ac:dyDescent="0.25">
      <c r="A7430" s="77">
        <v>7424</v>
      </c>
      <c r="B7430" s="76" t="s">
        <v>8046</v>
      </c>
      <c r="C7430" s="98" t="s">
        <v>1618</v>
      </c>
      <c r="D7430" s="77" t="s">
        <v>1586</v>
      </c>
      <c r="E7430" s="76" t="s">
        <v>6038</v>
      </c>
      <c r="F7430" s="94" t="s">
        <v>1596</v>
      </c>
      <c r="G7430" s="94">
        <v>0.1</v>
      </c>
      <c r="H7430" s="94">
        <v>2.4662025827280068E-2</v>
      </c>
      <c r="I7430" s="94">
        <v>7.111904761904761E-2</v>
      </c>
    </row>
    <row r="7431" spans="1:9" s="97" customFormat="1" ht="11.25" customHeight="1" x14ac:dyDescent="0.25">
      <c r="A7431" s="77">
        <v>7425</v>
      </c>
      <c r="B7431" s="76" t="s">
        <v>8045</v>
      </c>
      <c r="C7431" s="98" t="s">
        <v>1618</v>
      </c>
      <c r="D7431" s="77" t="s">
        <v>1586</v>
      </c>
      <c r="E7431" s="76" t="s">
        <v>7886</v>
      </c>
      <c r="F7431" s="94" t="s">
        <v>1596</v>
      </c>
      <c r="G7431" s="94">
        <v>0.1</v>
      </c>
      <c r="H7431" s="94">
        <v>2.0984665052461667E-2</v>
      </c>
      <c r="I7431" s="94">
        <v>7.4590476190476179E-2</v>
      </c>
    </row>
    <row r="7432" spans="1:9" s="97" customFormat="1" ht="11.25" customHeight="1" x14ac:dyDescent="0.25">
      <c r="A7432" s="77">
        <v>7426</v>
      </c>
      <c r="B7432" s="76" t="s">
        <v>9509</v>
      </c>
      <c r="C7432" s="98" t="s">
        <v>1699</v>
      </c>
      <c r="D7432" s="77" t="s">
        <v>1586</v>
      </c>
      <c r="E7432" s="76" t="s">
        <v>7651</v>
      </c>
      <c r="F7432" s="94" t="s">
        <v>1596</v>
      </c>
      <c r="G7432" s="94">
        <v>6.3E-2</v>
      </c>
      <c r="H7432" s="94">
        <v>4.9127320419693296E-2</v>
      </c>
      <c r="I7432" s="94">
        <v>1.3095809523809527E-2</v>
      </c>
    </row>
    <row r="7433" spans="1:9" s="97" customFormat="1" ht="11.25" customHeight="1" x14ac:dyDescent="0.25">
      <c r="A7433" s="77">
        <v>7427</v>
      </c>
      <c r="B7433" s="76" t="s">
        <v>3447</v>
      </c>
      <c r="C7433" s="98" t="s">
        <v>1640</v>
      </c>
      <c r="D7433" s="77" t="s">
        <v>1586</v>
      </c>
      <c r="E7433" s="76" t="s">
        <v>8044</v>
      </c>
      <c r="F7433" s="94" t="s">
        <v>1596</v>
      </c>
      <c r="G7433" s="94">
        <v>0.1</v>
      </c>
      <c r="H7433" s="94">
        <v>1.4376513317191284E-2</v>
      </c>
      <c r="I7433" s="94">
        <v>8.0828571428571416E-2</v>
      </c>
    </row>
    <row r="7434" spans="1:9" s="97" customFormat="1" ht="11.25" customHeight="1" x14ac:dyDescent="0.25">
      <c r="A7434" s="77">
        <v>7428</v>
      </c>
      <c r="B7434" s="76" t="s">
        <v>9508</v>
      </c>
      <c r="C7434" s="98" t="s">
        <v>1626</v>
      </c>
      <c r="D7434" s="77" t="s">
        <v>1586</v>
      </c>
      <c r="E7434" s="76" t="s">
        <v>479</v>
      </c>
      <c r="F7434" s="94" t="s">
        <v>1596</v>
      </c>
      <c r="G7434" s="94">
        <v>6.3E-2</v>
      </c>
      <c r="H7434" s="94">
        <v>3.6521388216303476E-3</v>
      </c>
      <c r="I7434" s="94">
        <v>5.6024380952380951E-2</v>
      </c>
    </row>
    <row r="7435" spans="1:9" s="97" customFormat="1" ht="11.25" customHeight="1" x14ac:dyDescent="0.25">
      <c r="A7435" s="77">
        <v>7429</v>
      </c>
      <c r="B7435" s="76" t="s">
        <v>3490</v>
      </c>
      <c r="C7435" s="98" t="s">
        <v>1640</v>
      </c>
      <c r="D7435" s="77" t="s">
        <v>1586</v>
      </c>
      <c r="E7435" s="76" t="s">
        <v>8043</v>
      </c>
      <c r="F7435" s="94" t="s">
        <v>1596</v>
      </c>
      <c r="G7435" s="94">
        <v>0.1</v>
      </c>
      <c r="H7435" s="94">
        <v>2.81E-2</v>
      </c>
      <c r="I7435" s="94">
        <v>6.7873599999999992E-2</v>
      </c>
    </row>
    <row r="7436" spans="1:9" s="97" customFormat="1" ht="11.25" customHeight="1" x14ac:dyDescent="0.25">
      <c r="A7436" s="77">
        <v>7430</v>
      </c>
      <c r="B7436" s="76" t="s">
        <v>8042</v>
      </c>
      <c r="C7436" s="98" t="s">
        <v>1701</v>
      </c>
      <c r="D7436" s="77" t="s">
        <v>1586</v>
      </c>
      <c r="E7436" s="76" t="s">
        <v>7998</v>
      </c>
      <c r="F7436" s="94" t="s">
        <v>1596</v>
      </c>
      <c r="G7436" s="94">
        <v>6.3E-2</v>
      </c>
      <c r="H7436" s="94">
        <v>4.3580000000000008E-2</v>
      </c>
      <c r="I7436" s="94">
        <v>1.8332479999999995E-2</v>
      </c>
    </row>
    <row r="7437" spans="1:9" s="97" customFormat="1" ht="11.25" customHeight="1" x14ac:dyDescent="0.25">
      <c r="A7437" s="77">
        <v>7431</v>
      </c>
      <c r="B7437" s="76" t="s">
        <v>4238</v>
      </c>
      <c r="C7437" s="98" t="s">
        <v>1609</v>
      </c>
      <c r="D7437" s="77" t="s">
        <v>1586</v>
      </c>
      <c r="E7437" s="76" t="s">
        <v>4357</v>
      </c>
      <c r="F7437" s="94" t="s">
        <v>1596</v>
      </c>
      <c r="G7437" s="94">
        <v>0.16</v>
      </c>
      <c r="H7437" s="94">
        <v>3.0770782889426959E-2</v>
      </c>
      <c r="I7437" s="94">
        <v>0.12199238095238095</v>
      </c>
    </row>
    <row r="7438" spans="1:9" s="97" customFormat="1" ht="11.25" customHeight="1" x14ac:dyDescent="0.25">
      <c r="A7438" s="77">
        <v>7432</v>
      </c>
      <c r="B7438" s="76" t="s">
        <v>5148</v>
      </c>
      <c r="C7438" s="98" t="s">
        <v>1631</v>
      </c>
      <c r="D7438" s="77" t="s">
        <v>1586</v>
      </c>
      <c r="E7438" s="76" t="s">
        <v>5060</v>
      </c>
      <c r="F7438" s="94" t="s">
        <v>1596</v>
      </c>
      <c r="G7438" s="94">
        <v>0.26</v>
      </c>
      <c r="H7438" s="94">
        <v>0.13</v>
      </c>
      <c r="I7438" s="94">
        <v>0</v>
      </c>
    </row>
    <row r="7439" spans="1:9" s="97" customFormat="1" ht="11.25" customHeight="1" x14ac:dyDescent="0.25">
      <c r="A7439" s="77">
        <v>7433</v>
      </c>
      <c r="B7439" s="76" t="s">
        <v>8041</v>
      </c>
      <c r="C7439" s="98" t="s">
        <v>1714</v>
      </c>
      <c r="D7439" s="77" t="s">
        <v>1586</v>
      </c>
      <c r="E7439" s="76" t="s">
        <v>7972</v>
      </c>
      <c r="F7439" s="94" t="s">
        <v>1596</v>
      </c>
      <c r="G7439" s="94">
        <v>0.1</v>
      </c>
      <c r="H7439" s="94">
        <v>6.3039749798224382E-2</v>
      </c>
      <c r="I7439" s="94">
        <v>3.489047619047618E-2</v>
      </c>
    </row>
    <row r="7440" spans="1:9" s="97" customFormat="1" ht="11.25" customHeight="1" x14ac:dyDescent="0.25">
      <c r="A7440" s="77">
        <v>7434</v>
      </c>
      <c r="B7440" s="76" t="s">
        <v>4237</v>
      </c>
      <c r="C7440" s="98" t="s">
        <v>1609</v>
      </c>
      <c r="D7440" s="77" t="s">
        <v>1586</v>
      </c>
      <c r="E7440" s="76" t="s">
        <v>4357</v>
      </c>
      <c r="F7440" s="94" t="s">
        <v>1596</v>
      </c>
      <c r="G7440" s="94">
        <v>2.5000000000000001E-2</v>
      </c>
      <c r="H7440" s="94">
        <v>2.5000000000000001E-2</v>
      </c>
      <c r="I7440" s="94">
        <v>0</v>
      </c>
    </row>
    <row r="7441" spans="1:9" s="97" customFormat="1" ht="11.25" customHeight="1" x14ac:dyDescent="0.25">
      <c r="A7441" s="77">
        <v>7435</v>
      </c>
      <c r="B7441" s="76" t="s">
        <v>8040</v>
      </c>
      <c r="C7441" s="98" t="s">
        <v>1701</v>
      </c>
      <c r="D7441" s="77" t="s">
        <v>1586</v>
      </c>
      <c r="E7441" s="76" t="s">
        <v>8007</v>
      </c>
      <c r="F7441" s="94" t="s">
        <v>1596</v>
      </c>
      <c r="G7441" s="94">
        <v>6.3E-2</v>
      </c>
      <c r="H7441" s="94">
        <v>7.3143664245359169E-3</v>
      </c>
      <c r="I7441" s="94">
        <v>5.256723809523809E-2</v>
      </c>
    </row>
    <row r="7442" spans="1:9" s="97" customFormat="1" ht="11.25" customHeight="1" x14ac:dyDescent="0.25">
      <c r="A7442" s="77">
        <v>7436</v>
      </c>
      <c r="B7442" s="76" t="s">
        <v>5147</v>
      </c>
      <c r="C7442" s="98" t="s">
        <v>1631</v>
      </c>
      <c r="D7442" s="77" t="s">
        <v>1586</v>
      </c>
      <c r="E7442" s="76" t="s">
        <v>5060</v>
      </c>
      <c r="F7442" s="94" t="s">
        <v>1596</v>
      </c>
      <c r="G7442" s="94">
        <v>0.25</v>
      </c>
      <c r="H7442" s="94">
        <v>0.12193301049233253</v>
      </c>
      <c r="I7442" s="94">
        <v>0.12089523809523808</v>
      </c>
    </row>
    <row r="7443" spans="1:9" s="97" customFormat="1" ht="11.25" customHeight="1" x14ac:dyDescent="0.25">
      <c r="A7443" s="77">
        <v>7437</v>
      </c>
      <c r="B7443" s="76" t="s">
        <v>2301</v>
      </c>
      <c r="C7443" s="98" t="s">
        <v>1622</v>
      </c>
      <c r="D7443" s="77" t="s">
        <v>1586</v>
      </c>
      <c r="E7443" s="76" t="s">
        <v>7925</v>
      </c>
      <c r="F7443" s="94" t="s">
        <v>1596</v>
      </c>
      <c r="G7443" s="94">
        <v>6.3E-2</v>
      </c>
      <c r="H7443" s="94">
        <v>4.2320000000000003E-2</v>
      </c>
      <c r="I7443" s="94">
        <v>1.9521919999999998E-2</v>
      </c>
    </row>
    <row r="7444" spans="1:9" s="97" customFormat="1" ht="11.25" customHeight="1" x14ac:dyDescent="0.25">
      <c r="A7444" s="77">
        <v>7438</v>
      </c>
      <c r="B7444" s="76" t="s">
        <v>8039</v>
      </c>
      <c r="C7444" s="98" t="s">
        <v>1701</v>
      </c>
      <c r="D7444" s="77" t="s">
        <v>1586</v>
      </c>
      <c r="E7444" s="76" t="s">
        <v>7998</v>
      </c>
      <c r="F7444" s="94" t="s">
        <v>1596</v>
      </c>
      <c r="G7444" s="94">
        <v>0.25</v>
      </c>
      <c r="H7444" s="94">
        <v>0.16950000000000001</v>
      </c>
      <c r="I7444" s="94">
        <v>7.599199999999999E-2</v>
      </c>
    </row>
    <row r="7445" spans="1:9" s="97" customFormat="1" ht="11.25" customHeight="1" x14ac:dyDescent="0.25">
      <c r="A7445" s="77">
        <v>7439</v>
      </c>
      <c r="B7445" s="76" t="s">
        <v>8038</v>
      </c>
      <c r="C7445" s="98" t="s">
        <v>1631</v>
      </c>
      <c r="D7445" s="77" t="s">
        <v>1586</v>
      </c>
      <c r="E7445" s="76" t="s">
        <v>5060</v>
      </c>
      <c r="F7445" s="94" t="s">
        <v>1596</v>
      </c>
      <c r="G7445" s="94">
        <v>0.63500000000000001</v>
      </c>
      <c r="H7445" s="94">
        <v>4.0051452784503623E-2</v>
      </c>
      <c r="I7445" s="94">
        <v>0.26191142857142857</v>
      </c>
    </row>
    <row r="7446" spans="1:9" s="97" customFormat="1" ht="11.25" customHeight="1" x14ac:dyDescent="0.25">
      <c r="A7446" s="77">
        <v>7440</v>
      </c>
      <c r="B7446" s="76" t="s">
        <v>764</v>
      </c>
      <c r="C7446" s="98" t="s">
        <v>1622</v>
      </c>
      <c r="D7446" s="77" t="s">
        <v>1586</v>
      </c>
      <c r="E7446" s="76" t="s">
        <v>7858</v>
      </c>
      <c r="F7446" s="94" t="s">
        <v>1596</v>
      </c>
      <c r="G7446" s="94">
        <v>6.3E-2</v>
      </c>
      <c r="H7446" s="94">
        <v>4.8617836965294592E-2</v>
      </c>
      <c r="I7446" s="94">
        <v>1.3576761904761904E-2</v>
      </c>
    </row>
    <row r="7447" spans="1:9" s="97" customFormat="1" ht="11.25" customHeight="1" x14ac:dyDescent="0.25">
      <c r="A7447" s="77">
        <v>7441</v>
      </c>
      <c r="B7447" s="76" t="s">
        <v>8037</v>
      </c>
      <c r="C7447" s="98" t="s">
        <v>1701</v>
      </c>
      <c r="D7447" s="77" t="s">
        <v>1586</v>
      </c>
      <c r="E7447" s="76" t="s">
        <v>7931</v>
      </c>
      <c r="F7447" s="94" t="s">
        <v>1596</v>
      </c>
      <c r="G7447" s="94">
        <v>0.04</v>
      </c>
      <c r="H7447" s="94">
        <v>1.6046206618240518E-2</v>
      </c>
      <c r="I7447" s="94">
        <v>2.261238095238095E-2</v>
      </c>
    </row>
    <row r="7448" spans="1:9" s="97" customFormat="1" ht="11.25" customHeight="1" x14ac:dyDescent="0.25">
      <c r="A7448" s="77">
        <v>7442</v>
      </c>
      <c r="B7448" s="76" t="s">
        <v>2318</v>
      </c>
      <c r="C7448" s="98" t="s">
        <v>1622</v>
      </c>
      <c r="D7448" s="77" t="s">
        <v>1586</v>
      </c>
      <c r="E7448" s="76" t="s">
        <v>7860</v>
      </c>
      <c r="F7448" s="94" t="s">
        <v>1596</v>
      </c>
      <c r="G7448" s="94">
        <v>0.16</v>
      </c>
      <c r="H7448" s="94">
        <v>8.3101291364003224E-2</v>
      </c>
      <c r="I7448" s="94">
        <v>7.259238095238095E-2</v>
      </c>
    </row>
    <row r="7449" spans="1:9" s="97" customFormat="1" ht="11.25" customHeight="1" x14ac:dyDescent="0.25">
      <c r="A7449" s="77">
        <v>7443</v>
      </c>
      <c r="B7449" s="76" t="s">
        <v>8036</v>
      </c>
      <c r="C7449" s="98" t="s">
        <v>1701</v>
      </c>
      <c r="D7449" s="77" t="s">
        <v>1586</v>
      </c>
      <c r="E7449" s="76" t="s">
        <v>7923</v>
      </c>
      <c r="F7449" s="94" t="s">
        <v>1596</v>
      </c>
      <c r="G7449" s="94">
        <v>0.1</v>
      </c>
      <c r="H7449" s="94">
        <v>5.3218321226795812E-3</v>
      </c>
      <c r="I7449" s="94">
        <v>8.937619047619047E-2</v>
      </c>
    </row>
    <row r="7450" spans="1:9" s="97" customFormat="1" ht="11.25" customHeight="1" x14ac:dyDescent="0.25">
      <c r="A7450" s="77">
        <v>7444</v>
      </c>
      <c r="B7450" s="76" t="s">
        <v>5146</v>
      </c>
      <c r="C7450" s="98" t="s">
        <v>1631</v>
      </c>
      <c r="D7450" s="77" t="s">
        <v>1586</v>
      </c>
      <c r="E7450" s="76" t="s">
        <v>5060</v>
      </c>
      <c r="F7450" s="94" t="s">
        <v>1596</v>
      </c>
      <c r="G7450" s="94">
        <v>0.26</v>
      </c>
      <c r="H7450" s="94">
        <v>2.1922921711057312E-2</v>
      </c>
      <c r="I7450" s="94">
        <v>0.10202476190476188</v>
      </c>
    </row>
    <row r="7451" spans="1:9" s="97" customFormat="1" ht="11.25" customHeight="1" x14ac:dyDescent="0.25">
      <c r="A7451" s="77">
        <v>7445</v>
      </c>
      <c r="B7451" s="76" t="s">
        <v>5145</v>
      </c>
      <c r="C7451" s="98" t="s">
        <v>1631</v>
      </c>
      <c r="D7451" s="77" t="s">
        <v>1586</v>
      </c>
      <c r="E7451" s="76" t="s">
        <v>5060</v>
      </c>
      <c r="F7451" s="94" t="s">
        <v>1596</v>
      </c>
      <c r="G7451" s="94">
        <v>0.8</v>
      </c>
      <c r="H7451" s="94">
        <v>0.3048408730642605</v>
      </c>
      <c r="I7451" s="94">
        <v>8.9830215827338078E-2</v>
      </c>
    </row>
    <row r="7452" spans="1:9" s="97" customFormat="1" ht="11.25" customHeight="1" x14ac:dyDescent="0.25">
      <c r="A7452" s="77">
        <v>7446</v>
      </c>
      <c r="B7452" s="76" t="s">
        <v>8035</v>
      </c>
      <c r="C7452" s="98" t="s">
        <v>1701</v>
      </c>
      <c r="D7452" s="77" t="s">
        <v>1586</v>
      </c>
      <c r="E7452" s="76" t="s">
        <v>307</v>
      </c>
      <c r="F7452" s="94" t="s">
        <v>1596</v>
      </c>
      <c r="G7452" s="94">
        <v>0.25</v>
      </c>
      <c r="H7452" s="94">
        <v>0.13623890234059727</v>
      </c>
      <c r="I7452" s="94">
        <v>0.10739047619047618</v>
      </c>
    </row>
    <row r="7453" spans="1:9" s="97" customFormat="1" ht="11.25" customHeight="1" x14ac:dyDescent="0.25">
      <c r="A7453" s="77">
        <v>7447</v>
      </c>
      <c r="B7453" s="76" t="s">
        <v>756</v>
      </c>
      <c r="C7453" s="98" t="s">
        <v>1622</v>
      </c>
      <c r="D7453" s="77" t="s">
        <v>1586</v>
      </c>
      <c r="E7453" s="76" t="s">
        <v>7940</v>
      </c>
      <c r="F7453" s="94" t="s">
        <v>1596</v>
      </c>
      <c r="G7453" s="94">
        <v>0.1</v>
      </c>
      <c r="H7453" s="94">
        <v>8.3414043583535116E-2</v>
      </c>
      <c r="I7453" s="94">
        <v>1.5657142857142849E-2</v>
      </c>
    </row>
    <row r="7454" spans="1:9" s="97" customFormat="1" ht="11.25" customHeight="1" x14ac:dyDescent="0.25">
      <c r="A7454" s="77">
        <v>7448</v>
      </c>
      <c r="B7454" s="76" t="s">
        <v>814</v>
      </c>
      <c r="C7454" s="98" t="s">
        <v>1622</v>
      </c>
      <c r="D7454" s="77" t="s">
        <v>1586</v>
      </c>
      <c r="E7454" s="76" t="s">
        <v>7847</v>
      </c>
      <c r="F7454" s="94" t="s">
        <v>1596</v>
      </c>
      <c r="G7454" s="94">
        <v>0.25</v>
      </c>
      <c r="H7454" s="94">
        <v>2.9635794995964488E-2</v>
      </c>
      <c r="I7454" s="94">
        <v>0.20802380952380953</v>
      </c>
    </row>
    <row r="7455" spans="1:9" s="97" customFormat="1" ht="11.25" customHeight="1" x14ac:dyDescent="0.25">
      <c r="A7455" s="77">
        <v>7449</v>
      </c>
      <c r="B7455" s="76" t="s">
        <v>2307</v>
      </c>
      <c r="C7455" s="98" t="s">
        <v>1622</v>
      </c>
      <c r="D7455" s="77" t="s">
        <v>1586</v>
      </c>
      <c r="E7455" s="76" t="s">
        <v>7940</v>
      </c>
      <c r="F7455" s="94" t="s">
        <v>1596</v>
      </c>
      <c r="G7455" s="94">
        <v>0.1</v>
      </c>
      <c r="H7455" s="94">
        <v>4.0158393866020985E-2</v>
      </c>
      <c r="I7455" s="94">
        <v>5.6490476190476188E-2</v>
      </c>
    </row>
    <row r="7456" spans="1:9" s="97" customFormat="1" ht="11.25" customHeight="1" x14ac:dyDescent="0.25">
      <c r="A7456" s="77">
        <v>7450</v>
      </c>
      <c r="B7456" s="76" t="s">
        <v>5144</v>
      </c>
      <c r="C7456" s="98" t="s">
        <v>1631</v>
      </c>
      <c r="D7456" s="77" t="s">
        <v>1586</v>
      </c>
      <c r="E7456" s="76" t="s">
        <v>5060</v>
      </c>
      <c r="F7456" s="94" t="s">
        <v>1596</v>
      </c>
      <c r="G7456" s="94">
        <v>0.5</v>
      </c>
      <c r="H7456" s="94">
        <v>0.25</v>
      </c>
      <c r="I7456" s="94">
        <v>0</v>
      </c>
    </row>
    <row r="7457" spans="1:9" s="97" customFormat="1" ht="11.25" customHeight="1" x14ac:dyDescent="0.25">
      <c r="A7457" s="77">
        <v>7451</v>
      </c>
      <c r="B7457" s="76" t="s">
        <v>770</v>
      </c>
      <c r="C7457" s="98" t="s">
        <v>1622</v>
      </c>
      <c r="D7457" s="77" t="s">
        <v>1586</v>
      </c>
      <c r="E7457" s="76" t="s">
        <v>8034</v>
      </c>
      <c r="F7457" s="94" t="s">
        <v>1596</v>
      </c>
      <c r="G7457" s="94">
        <v>6.3E-2</v>
      </c>
      <c r="H7457" s="94">
        <v>4.7265940274414855E-3</v>
      </c>
      <c r="I7457" s="94">
        <v>5.5010095238095233E-2</v>
      </c>
    </row>
    <row r="7458" spans="1:9" s="97" customFormat="1" ht="11.25" customHeight="1" x14ac:dyDescent="0.25">
      <c r="A7458" s="77">
        <v>7452</v>
      </c>
      <c r="B7458" s="76" t="s">
        <v>7016</v>
      </c>
      <c r="C7458" s="98" t="s">
        <v>1706</v>
      </c>
      <c r="D7458" s="77" t="s">
        <v>1586</v>
      </c>
      <c r="E7458" s="76" t="s">
        <v>7109</v>
      </c>
      <c r="F7458" s="94" t="s">
        <v>1596</v>
      </c>
      <c r="G7458" s="94">
        <v>6.3E-2</v>
      </c>
      <c r="H7458" s="94">
        <v>4.3580000000000008E-2</v>
      </c>
      <c r="I7458" s="94">
        <v>1.8332479999999995E-2</v>
      </c>
    </row>
    <row r="7459" spans="1:9" s="97" customFormat="1" ht="11.25" customHeight="1" x14ac:dyDescent="0.25">
      <c r="A7459" s="77">
        <v>7453</v>
      </c>
      <c r="B7459" s="76" t="s">
        <v>5143</v>
      </c>
      <c r="C7459" s="98" t="s">
        <v>1631</v>
      </c>
      <c r="D7459" s="77" t="s">
        <v>1586</v>
      </c>
      <c r="E7459" s="76" t="s">
        <v>5060</v>
      </c>
      <c r="F7459" s="94" t="s">
        <v>1596</v>
      </c>
      <c r="G7459" s="94">
        <v>0.4</v>
      </c>
      <c r="H7459" s="94">
        <v>0.22994350282485876</v>
      </c>
      <c r="I7459" s="94">
        <v>0.16053333333333331</v>
      </c>
    </row>
    <row r="7460" spans="1:9" s="97" customFormat="1" ht="11.25" customHeight="1" x14ac:dyDescent="0.25">
      <c r="A7460" s="77">
        <v>7454</v>
      </c>
      <c r="B7460" s="76" t="s">
        <v>5142</v>
      </c>
      <c r="C7460" s="98" t="s">
        <v>1631</v>
      </c>
      <c r="D7460" s="77" t="s">
        <v>1586</v>
      </c>
      <c r="E7460" s="76" t="s">
        <v>5060</v>
      </c>
      <c r="F7460" s="94" t="s">
        <v>1596</v>
      </c>
      <c r="G7460" s="94">
        <v>0.32</v>
      </c>
      <c r="H7460" s="94">
        <v>0.32</v>
      </c>
      <c r="I7460" s="94">
        <v>0</v>
      </c>
    </row>
    <row r="7461" spans="1:9" s="97" customFormat="1" ht="11.25" customHeight="1" x14ac:dyDescent="0.25">
      <c r="A7461" s="77">
        <v>7455</v>
      </c>
      <c r="B7461" s="76" t="s">
        <v>5141</v>
      </c>
      <c r="C7461" s="98" t="s">
        <v>1631</v>
      </c>
      <c r="D7461" s="77" t="s">
        <v>1586</v>
      </c>
      <c r="E7461" s="76" t="s">
        <v>5060</v>
      </c>
      <c r="F7461" s="94" t="s">
        <v>1596</v>
      </c>
      <c r="G7461" s="94">
        <v>0.32</v>
      </c>
      <c r="H7461" s="94">
        <v>0.14734160613397901</v>
      </c>
      <c r="I7461" s="94">
        <v>0.16298952380952381</v>
      </c>
    </row>
    <row r="7462" spans="1:9" s="97" customFormat="1" ht="11.25" customHeight="1" x14ac:dyDescent="0.25">
      <c r="A7462" s="77">
        <v>7456</v>
      </c>
      <c r="B7462" s="76" t="s">
        <v>5140</v>
      </c>
      <c r="C7462" s="98" t="s">
        <v>1631</v>
      </c>
      <c r="D7462" s="77" t="s">
        <v>1586</v>
      </c>
      <c r="E7462" s="76" t="s">
        <v>5060</v>
      </c>
      <c r="F7462" s="94" t="s">
        <v>1596</v>
      </c>
      <c r="G7462" s="94">
        <v>0.72</v>
      </c>
      <c r="H7462" s="94">
        <v>6.2765334947538345E-2</v>
      </c>
      <c r="I7462" s="94">
        <v>0.28058952380952379</v>
      </c>
    </row>
    <row r="7463" spans="1:9" s="97" customFormat="1" ht="11.25" customHeight="1" x14ac:dyDescent="0.25">
      <c r="A7463" s="77">
        <v>7457</v>
      </c>
      <c r="B7463" s="76" t="s">
        <v>5139</v>
      </c>
      <c r="C7463" s="98" t="s">
        <v>1631</v>
      </c>
      <c r="D7463" s="77" t="s">
        <v>1586</v>
      </c>
      <c r="E7463" s="76" t="s">
        <v>5060</v>
      </c>
      <c r="F7463" s="94" t="s">
        <v>1596</v>
      </c>
      <c r="G7463" s="94">
        <v>0.4</v>
      </c>
      <c r="H7463" s="94">
        <v>0.4</v>
      </c>
      <c r="I7463" s="94">
        <v>0</v>
      </c>
    </row>
    <row r="7464" spans="1:9" s="97" customFormat="1" ht="11.25" customHeight="1" x14ac:dyDescent="0.25">
      <c r="A7464" s="77">
        <v>7458</v>
      </c>
      <c r="B7464" s="76" t="s">
        <v>5138</v>
      </c>
      <c r="C7464" s="98" t="s">
        <v>1631</v>
      </c>
      <c r="D7464" s="77" t="s">
        <v>1586</v>
      </c>
      <c r="E7464" s="76" t="s">
        <v>5060</v>
      </c>
      <c r="F7464" s="94" t="s">
        <v>1596</v>
      </c>
      <c r="G7464" s="94">
        <v>0.32</v>
      </c>
      <c r="H7464" s="94">
        <v>0.32</v>
      </c>
      <c r="I7464" s="94">
        <v>0</v>
      </c>
    </row>
    <row r="7465" spans="1:9" s="97" customFormat="1" ht="11.25" customHeight="1" x14ac:dyDescent="0.25">
      <c r="A7465" s="77">
        <v>7459</v>
      </c>
      <c r="B7465" s="76" t="s">
        <v>5137</v>
      </c>
      <c r="C7465" s="98" t="s">
        <v>1631</v>
      </c>
      <c r="D7465" s="77" t="s">
        <v>1586</v>
      </c>
      <c r="E7465" s="76" t="s">
        <v>5060</v>
      </c>
      <c r="F7465" s="94" t="s">
        <v>1596</v>
      </c>
      <c r="G7465" s="94">
        <v>0.16</v>
      </c>
      <c r="H7465" s="94">
        <v>8.1991525423728825E-2</v>
      </c>
      <c r="I7465" s="94">
        <v>7.3639999999999983E-2</v>
      </c>
    </row>
    <row r="7466" spans="1:9" s="97" customFormat="1" ht="11.25" customHeight="1" x14ac:dyDescent="0.25">
      <c r="A7466" s="77">
        <v>7460</v>
      </c>
      <c r="B7466" s="76" t="s">
        <v>5136</v>
      </c>
      <c r="C7466" s="98" t="s">
        <v>1631</v>
      </c>
      <c r="D7466" s="77" t="s">
        <v>1586</v>
      </c>
      <c r="E7466" s="76" t="s">
        <v>5060</v>
      </c>
      <c r="F7466" s="94" t="s">
        <v>1596</v>
      </c>
      <c r="G7466" s="94">
        <v>1.03</v>
      </c>
      <c r="H7466" s="94">
        <v>0.24169945520581115</v>
      </c>
      <c r="I7466" s="94">
        <v>0.25799571428571427</v>
      </c>
    </row>
    <row r="7467" spans="1:9" s="97" customFormat="1" ht="11.25" customHeight="1" x14ac:dyDescent="0.25">
      <c r="A7467" s="77">
        <v>7461</v>
      </c>
      <c r="B7467" s="76" t="s">
        <v>5135</v>
      </c>
      <c r="C7467" s="98" t="s">
        <v>1631</v>
      </c>
      <c r="D7467" s="77" t="s">
        <v>1586</v>
      </c>
      <c r="E7467" s="76" t="s">
        <v>5060</v>
      </c>
      <c r="F7467" s="94" t="s">
        <v>1596</v>
      </c>
      <c r="G7467" s="94">
        <v>0.25</v>
      </c>
      <c r="H7467" s="94">
        <v>9.601493139628732E-2</v>
      </c>
      <c r="I7467" s="94">
        <v>0.14536190476190475</v>
      </c>
    </row>
    <row r="7468" spans="1:9" s="97" customFormat="1" ht="11.25" customHeight="1" x14ac:dyDescent="0.25">
      <c r="A7468" s="77">
        <v>7462</v>
      </c>
      <c r="B7468" s="76" t="s">
        <v>5134</v>
      </c>
      <c r="C7468" s="98" t="s">
        <v>1631</v>
      </c>
      <c r="D7468" s="77" t="s">
        <v>1586</v>
      </c>
      <c r="E7468" s="76" t="s">
        <v>5060</v>
      </c>
      <c r="F7468" s="94" t="s">
        <v>1596</v>
      </c>
      <c r="G7468" s="94">
        <v>0.63</v>
      </c>
      <c r="H7468" s="94">
        <v>0.41886602098466508</v>
      </c>
      <c r="I7468" s="94">
        <v>0.19931047619047618</v>
      </c>
    </row>
    <row r="7469" spans="1:9" s="97" customFormat="1" ht="11.25" customHeight="1" x14ac:dyDescent="0.25">
      <c r="A7469" s="77">
        <v>7463</v>
      </c>
      <c r="B7469" s="76" t="s">
        <v>5133</v>
      </c>
      <c r="C7469" s="98" t="s">
        <v>1631</v>
      </c>
      <c r="D7469" s="77" t="s">
        <v>1586</v>
      </c>
      <c r="E7469" s="76" t="s">
        <v>5060</v>
      </c>
      <c r="F7469" s="94" t="s">
        <v>1596</v>
      </c>
      <c r="G7469" s="94">
        <v>0.2</v>
      </c>
      <c r="H7469" s="94">
        <v>0.11618240516545601</v>
      </c>
      <c r="I7469" s="94">
        <v>7.9123809523809513E-2</v>
      </c>
    </row>
    <row r="7470" spans="1:9" s="97" customFormat="1" ht="11.25" customHeight="1" x14ac:dyDescent="0.25">
      <c r="A7470" s="77">
        <v>7464</v>
      </c>
      <c r="B7470" s="76" t="s">
        <v>5132</v>
      </c>
      <c r="C7470" s="98" t="s">
        <v>1631</v>
      </c>
      <c r="D7470" s="77" t="s">
        <v>1586</v>
      </c>
      <c r="E7470" s="76" t="s">
        <v>5060</v>
      </c>
      <c r="F7470" s="94" t="s">
        <v>1596</v>
      </c>
      <c r="G7470" s="94">
        <v>0.57999999999999996</v>
      </c>
      <c r="H7470" s="94">
        <v>0.1323668280871671</v>
      </c>
      <c r="I7470" s="94">
        <v>0.14880571428571424</v>
      </c>
    </row>
    <row r="7471" spans="1:9" s="97" customFormat="1" ht="11.25" customHeight="1" x14ac:dyDescent="0.25">
      <c r="A7471" s="77">
        <v>7465</v>
      </c>
      <c r="B7471" s="76" t="s">
        <v>5131</v>
      </c>
      <c r="C7471" s="98" t="s">
        <v>1631</v>
      </c>
      <c r="D7471" s="77" t="s">
        <v>1586</v>
      </c>
      <c r="E7471" s="76" t="s">
        <v>5060</v>
      </c>
      <c r="F7471" s="94" t="s">
        <v>1596</v>
      </c>
      <c r="G7471" s="94">
        <v>0.16</v>
      </c>
      <c r="H7471" s="94">
        <v>8.808010492332527E-2</v>
      </c>
      <c r="I7471" s="94">
        <v>6.789238095238094E-2</v>
      </c>
    </row>
    <row r="7472" spans="1:9" s="97" customFormat="1" ht="11.25" customHeight="1" x14ac:dyDescent="0.25">
      <c r="A7472" s="77">
        <v>7466</v>
      </c>
      <c r="B7472" s="76" t="s">
        <v>5130</v>
      </c>
      <c r="C7472" s="98" t="s">
        <v>1631</v>
      </c>
      <c r="D7472" s="77" t="s">
        <v>1586</v>
      </c>
      <c r="E7472" s="76" t="s">
        <v>5060</v>
      </c>
      <c r="F7472" s="94" t="s">
        <v>1596</v>
      </c>
      <c r="G7472" s="94">
        <v>0.63</v>
      </c>
      <c r="H7472" s="94">
        <v>0.17483353510895885</v>
      </c>
      <c r="I7472" s="94">
        <v>0.42967714285714287</v>
      </c>
    </row>
    <row r="7473" spans="1:9" s="97" customFormat="1" ht="11.25" customHeight="1" x14ac:dyDescent="0.25">
      <c r="A7473" s="77">
        <v>7467</v>
      </c>
      <c r="B7473" s="76" t="s">
        <v>5129</v>
      </c>
      <c r="C7473" s="98" t="s">
        <v>1631</v>
      </c>
      <c r="D7473" s="77" t="s">
        <v>1586</v>
      </c>
      <c r="E7473" s="76" t="s">
        <v>5060</v>
      </c>
      <c r="F7473" s="94" t="s">
        <v>1596</v>
      </c>
      <c r="G7473" s="94">
        <v>0.25</v>
      </c>
      <c r="H7473" s="94">
        <v>0.25</v>
      </c>
      <c r="I7473" s="94">
        <v>0</v>
      </c>
    </row>
    <row r="7474" spans="1:9" s="97" customFormat="1" ht="11.25" customHeight="1" x14ac:dyDescent="0.25">
      <c r="A7474" s="77">
        <v>7468</v>
      </c>
      <c r="B7474" s="76" t="s">
        <v>5128</v>
      </c>
      <c r="C7474" s="98" t="s">
        <v>1631</v>
      </c>
      <c r="D7474" s="77" t="s">
        <v>1586</v>
      </c>
      <c r="E7474" s="76" t="s">
        <v>5060</v>
      </c>
      <c r="F7474" s="94" t="s">
        <v>1596</v>
      </c>
      <c r="G7474" s="94">
        <v>1.03</v>
      </c>
      <c r="H7474" s="94">
        <v>0.18334089991928976</v>
      </c>
      <c r="I7474" s="94">
        <v>0.31308619047619046</v>
      </c>
    </row>
    <row r="7475" spans="1:9" s="97" customFormat="1" ht="11.25" customHeight="1" x14ac:dyDescent="0.25">
      <c r="A7475" s="77">
        <v>7469</v>
      </c>
      <c r="B7475" s="76" t="s">
        <v>5127</v>
      </c>
      <c r="C7475" s="98" t="s">
        <v>1631</v>
      </c>
      <c r="D7475" s="77" t="s">
        <v>1586</v>
      </c>
      <c r="E7475" s="76" t="s">
        <v>5060</v>
      </c>
      <c r="F7475" s="94" t="s">
        <v>1596</v>
      </c>
      <c r="G7475" s="94">
        <v>0.25</v>
      </c>
      <c r="H7475" s="94">
        <v>0.25</v>
      </c>
      <c r="I7475" s="94">
        <v>0</v>
      </c>
    </row>
    <row r="7476" spans="1:9" s="97" customFormat="1" ht="11.25" customHeight="1" x14ac:dyDescent="0.25">
      <c r="A7476" s="77">
        <v>7470</v>
      </c>
      <c r="B7476" s="76" t="s">
        <v>5126</v>
      </c>
      <c r="C7476" s="98" t="s">
        <v>1631</v>
      </c>
      <c r="D7476" s="77" t="s">
        <v>1586</v>
      </c>
      <c r="E7476" s="76" t="s">
        <v>5060</v>
      </c>
      <c r="F7476" s="94" t="s">
        <v>1596</v>
      </c>
      <c r="G7476" s="94">
        <v>0.4</v>
      </c>
      <c r="H7476" s="94">
        <v>0.24429983857949961</v>
      </c>
      <c r="I7476" s="94">
        <v>0.14698095238095238</v>
      </c>
    </row>
    <row r="7477" spans="1:9" s="97" customFormat="1" ht="11.25" customHeight="1" x14ac:dyDescent="0.25">
      <c r="A7477" s="77">
        <v>7471</v>
      </c>
      <c r="B7477" s="76" t="s">
        <v>5125</v>
      </c>
      <c r="C7477" s="98" t="s">
        <v>1631</v>
      </c>
      <c r="D7477" s="77" t="s">
        <v>1586</v>
      </c>
      <c r="E7477" s="76" t="s">
        <v>5060</v>
      </c>
      <c r="F7477" s="94" t="s">
        <v>1596</v>
      </c>
      <c r="G7477" s="94">
        <v>0.18</v>
      </c>
      <c r="H7477" s="94">
        <v>8.3757062146892644E-2</v>
      </c>
      <c r="I7477" s="94">
        <v>9.0853333333333341E-2</v>
      </c>
    </row>
    <row r="7478" spans="1:9" s="97" customFormat="1" ht="11.25" customHeight="1" x14ac:dyDescent="0.25">
      <c r="A7478" s="77">
        <v>7472</v>
      </c>
      <c r="B7478" s="76" t="s">
        <v>2093</v>
      </c>
      <c r="C7478" s="98" t="s">
        <v>1608</v>
      </c>
      <c r="D7478" s="77" t="s">
        <v>1586</v>
      </c>
      <c r="E7478" s="76" t="s">
        <v>813</v>
      </c>
      <c r="F7478" s="94" t="s">
        <v>1596</v>
      </c>
      <c r="G7478" s="94">
        <v>0.25</v>
      </c>
      <c r="H7478" s="94">
        <v>0.20530165456012914</v>
      </c>
      <c r="I7478" s="94">
        <v>4.2195238095238084E-2</v>
      </c>
    </row>
    <row r="7479" spans="1:9" s="97" customFormat="1" ht="11.25" customHeight="1" x14ac:dyDescent="0.25">
      <c r="A7479" s="77">
        <v>7473</v>
      </c>
      <c r="B7479" s="76" t="s">
        <v>7327</v>
      </c>
      <c r="C7479" s="98" t="s">
        <v>9414</v>
      </c>
      <c r="D7479" s="77" t="s">
        <v>1586</v>
      </c>
      <c r="E7479" s="76" t="s">
        <v>7853</v>
      </c>
      <c r="F7479" s="94" t="s">
        <v>1596</v>
      </c>
      <c r="G7479" s="94">
        <v>0.1</v>
      </c>
      <c r="H7479" s="94">
        <v>4.7719935431799844E-2</v>
      </c>
      <c r="I7479" s="94">
        <v>4.9352380952380939E-2</v>
      </c>
    </row>
    <row r="7480" spans="1:9" s="97" customFormat="1" ht="11.25" customHeight="1" x14ac:dyDescent="0.25">
      <c r="A7480" s="77">
        <v>7474</v>
      </c>
      <c r="B7480" s="76" t="s">
        <v>2106</v>
      </c>
      <c r="C7480" s="98" t="s">
        <v>1608</v>
      </c>
      <c r="D7480" s="77" t="s">
        <v>1586</v>
      </c>
      <c r="E7480" s="76" t="s">
        <v>813</v>
      </c>
      <c r="F7480" s="94" t="s">
        <v>1596</v>
      </c>
      <c r="G7480" s="94">
        <v>0.1</v>
      </c>
      <c r="H7480" s="94">
        <v>5.7874293785310733E-2</v>
      </c>
      <c r="I7480" s="94">
        <v>3.9766666666666665E-2</v>
      </c>
    </row>
    <row r="7481" spans="1:9" s="97" customFormat="1" ht="11.25" customHeight="1" x14ac:dyDescent="0.25">
      <c r="A7481" s="77">
        <v>7475</v>
      </c>
      <c r="B7481" s="76" t="s">
        <v>762</v>
      </c>
      <c r="C7481" s="98" t="s">
        <v>1622</v>
      </c>
      <c r="D7481" s="77" t="s">
        <v>1586</v>
      </c>
      <c r="E7481" s="76" t="s">
        <v>8034</v>
      </c>
      <c r="F7481" s="94" t="s">
        <v>1596</v>
      </c>
      <c r="G7481" s="94">
        <v>6.3E-2</v>
      </c>
      <c r="H7481" s="94">
        <v>2.1317594834543988E-2</v>
      </c>
      <c r="I7481" s="94">
        <v>3.9348190476190474E-2</v>
      </c>
    </row>
    <row r="7482" spans="1:9" s="97" customFormat="1" ht="11.25" customHeight="1" x14ac:dyDescent="0.25">
      <c r="A7482" s="77">
        <v>7476</v>
      </c>
      <c r="B7482" s="76" t="s">
        <v>2092</v>
      </c>
      <c r="C7482" s="98" t="s">
        <v>1608</v>
      </c>
      <c r="D7482" s="77" t="s">
        <v>1586</v>
      </c>
      <c r="E7482" s="76" t="s">
        <v>813</v>
      </c>
      <c r="F7482" s="94" t="s">
        <v>1596</v>
      </c>
      <c r="G7482" s="94">
        <v>0.1</v>
      </c>
      <c r="H7482" s="94">
        <v>6.6000000000000003E-2</v>
      </c>
      <c r="I7482" s="94">
        <v>3.2096E-2</v>
      </c>
    </row>
    <row r="7483" spans="1:9" s="97" customFormat="1" ht="11.25" customHeight="1" x14ac:dyDescent="0.25">
      <c r="A7483" s="77">
        <v>7477</v>
      </c>
      <c r="B7483" s="76" t="s">
        <v>2118</v>
      </c>
      <c r="C7483" s="98" t="s">
        <v>1608</v>
      </c>
      <c r="D7483" s="77" t="s">
        <v>1586</v>
      </c>
      <c r="E7483" s="76" t="s">
        <v>815</v>
      </c>
      <c r="F7483" s="94" t="s">
        <v>1596</v>
      </c>
      <c r="G7483" s="94">
        <v>0.25</v>
      </c>
      <c r="H7483" s="94">
        <v>0.13335351089588376</v>
      </c>
      <c r="I7483" s="94">
        <v>0.11011428571428572</v>
      </c>
    </row>
    <row r="7484" spans="1:9" s="97" customFormat="1" ht="11.25" customHeight="1" x14ac:dyDescent="0.25">
      <c r="A7484" s="77">
        <v>7478</v>
      </c>
      <c r="B7484" s="76" t="s">
        <v>774</v>
      </c>
      <c r="C7484" s="98" t="s">
        <v>1701</v>
      </c>
      <c r="D7484" s="77" t="s">
        <v>1586</v>
      </c>
      <c r="E7484" s="76" t="s">
        <v>7923</v>
      </c>
      <c r="F7484" s="94" t="s">
        <v>1596</v>
      </c>
      <c r="G7484" s="94">
        <v>0.1</v>
      </c>
      <c r="H7484" s="94">
        <v>1.9910209846650526E-2</v>
      </c>
      <c r="I7484" s="94">
        <v>7.5604761904761897E-2</v>
      </c>
    </row>
    <row r="7485" spans="1:9" s="97" customFormat="1" ht="11.25" customHeight="1" x14ac:dyDescent="0.25">
      <c r="A7485" s="77">
        <v>7479</v>
      </c>
      <c r="B7485" s="76" t="s">
        <v>2149</v>
      </c>
      <c r="C7485" s="98" t="s">
        <v>1608</v>
      </c>
      <c r="D7485" s="77" t="s">
        <v>1586</v>
      </c>
      <c r="E7485" s="76" t="s">
        <v>815</v>
      </c>
      <c r="F7485" s="94" t="s">
        <v>1596</v>
      </c>
      <c r="G7485" s="94">
        <v>0.16</v>
      </c>
      <c r="H7485" s="94">
        <v>5.346549636803874E-2</v>
      </c>
      <c r="I7485" s="94">
        <v>0.10056857142857142</v>
      </c>
    </row>
    <row r="7486" spans="1:9" s="97" customFormat="1" ht="11.25" customHeight="1" x14ac:dyDescent="0.25">
      <c r="A7486" s="77">
        <v>7480</v>
      </c>
      <c r="B7486" s="76" t="s">
        <v>8033</v>
      </c>
      <c r="C7486" s="98" t="s">
        <v>1701</v>
      </c>
      <c r="D7486" s="77" t="s">
        <v>1586</v>
      </c>
      <c r="E7486" s="76" t="s">
        <v>7931</v>
      </c>
      <c r="F7486" s="94" t="s">
        <v>1596</v>
      </c>
      <c r="G7486" s="94">
        <v>0.25</v>
      </c>
      <c r="H7486" s="94">
        <v>2.3870056497175145E-2</v>
      </c>
      <c r="I7486" s="94">
        <v>0.21346666666666667</v>
      </c>
    </row>
    <row r="7487" spans="1:9" s="97" customFormat="1" ht="11.25" customHeight="1" x14ac:dyDescent="0.25">
      <c r="A7487" s="77">
        <v>7481</v>
      </c>
      <c r="B7487" s="76" t="s">
        <v>2117</v>
      </c>
      <c r="C7487" s="98" t="s">
        <v>1608</v>
      </c>
      <c r="D7487" s="77" t="s">
        <v>1586</v>
      </c>
      <c r="E7487" s="76" t="s">
        <v>815</v>
      </c>
      <c r="F7487" s="94" t="s">
        <v>1596</v>
      </c>
      <c r="G7487" s="94">
        <v>0.8</v>
      </c>
      <c r="H7487" s="94">
        <v>0.1268739911218725</v>
      </c>
      <c r="I7487" s="94">
        <v>0.25783095238095233</v>
      </c>
    </row>
    <row r="7488" spans="1:9" s="97" customFormat="1" ht="11.25" customHeight="1" x14ac:dyDescent="0.25">
      <c r="A7488" s="77">
        <v>7482</v>
      </c>
      <c r="B7488" s="76" t="s">
        <v>1977</v>
      </c>
      <c r="C7488" s="98" t="s">
        <v>1608</v>
      </c>
      <c r="D7488" s="77" t="s">
        <v>1586</v>
      </c>
      <c r="E7488" s="76" t="s">
        <v>7737</v>
      </c>
      <c r="F7488" s="94" t="s">
        <v>1596</v>
      </c>
      <c r="G7488" s="94">
        <v>0.25</v>
      </c>
      <c r="H7488" s="94">
        <v>0.25</v>
      </c>
      <c r="I7488" s="94">
        <v>0</v>
      </c>
    </row>
    <row r="7489" spans="1:9" s="97" customFormat="1" ht="11.25" customHeight="1" x14ac:dyDescent="0.25">
      <c r="A7489" s="77">
        <v>7483</v>
      </c>
      <c r="B7489" s="76" t="s">
        <v>1980</v>
      </c>
      <c r="C7489" s="98" t="s">
        <v>1608</v>
      </c>
      <c r="D7489" s="77" t="s">
        <v>1586</v>
      </c>
      <c r="E7489" s="76" t="s">
        <v>1979</v>
      </c>
      <c r="F7489" s="94" t="s">
        <v>1596</v>
      </c>
      <c r="G7489" s="94">
        <v>0.36</v>
      </c>
      <c r="H7489" s="94">
        <v>4.69128329297821E-2</v>
      </c>
      <c r="I7489" s="94">
        <v>0.1256342857142857</v>
      </c>
    </row>
    <row r="7490" spans="1:9" s="97" customFormat="1" ht="11.25" customHeight="1" x14ac:dyDescent="0.25">
      <c r="A7490" s="77">
        <v>7484</v>
      </c>
      <c r="B7490" s="76" t="s">
        <v>1968</v>
      </c>
      <c r="C7490" s="98" t="s">
        <v>1608</v>
      </c>
      <c r="D7490" s="77" t="s">
        <v>1586</v>
      </c>
      <c r="E7490" s="76" t="s">
        <v>7737</v>
      </c>
      <c r="F7490" s="94" t="s">
        <v>1596</v>
      </c>
      <c r="G7490" s="94">
        <v>0.06</v>
      </c>
      <c r="H7490" s="94">
        <v>5.8514931396287332E-3</v>
      </c>
      <c r="I7490" s="94">
        <v>5.1116190476190475E-2</v>
      </c>
    </row>
    <row r="7491" spans="1:9" s="97" customFormat="1" ht="11.25" customHeight="1" x14ac:dyDescent="0.25">
      <c r="A7491" s="77">
        <v>7485</v>
      </c>
      <c r="B7491" s="76" t="s">
        <v>1967</v>
      </c>
      <c r="C7491" s="98" t="s">
        <v>1608</v>
      </c>
      <c r="D7491" s="77" t="s">
        <v>1586</v>
      </c>
      <c r="E7491" s="76" t="s">
        <v>7737</v>
      </c>
      <c r="F7491" s="94" t="s">
        <v>1596</v>
      </c>
      <c r="G7491" s="94">
        <v>0.63</v>
      </c>
      <c r="H7491" s="94">
        <v>2.0394471347861182E-2</v>
      </c>
      <c r="I7491" s="94">
        <v>0.57546761904761901</v>
      </c>
    </row>
    <row r="7492" spans="1:9" s="97" customFormat="1" ht="11.25" customHeight="1" x14ac:dyDescent="0.25">
      <c r="A7492" s="77">
        <v>7486</v>
      </c>
      <c r="B7492" s="76" t="s">
        <v>8032</v>
      </c>
      <c r="C7492" s="98" t="s">
        <v>1618</v>
      </c>
      <c r="D7492" s="77" t="s">
        <v>1586</v>
      </c>
      <c r="E7492" s="76" t="s">
        <v>657</v>
      </c>
      <c r="F7492" s="94" t="s">
        <v>1596</v>
      </c>
      <c r="G7492" s="94">
        <v>0.63</v>
      </c>
      <c r="H7492" s="94">
        <v>0.11048728813559322</v>
      </c>
      <c r="I7492" s="94">
        <v>0.49042000000000002</v>
      </c>
    </row>
    <row r="7493" spans="1:9" s="97" customFormat="1" ht="11.25" customHeight="1" x14ac:dyDescent="0.25">
      <c r="A7493" s="77">
        <v>7487</v>
      </c>
      <c r="B7493" s="76" t="s">
        <v>2447</v>
      </c>
      <c r="C7493" s="98" t="s">
        <v>1638</v>
      </c>
      <c r="D7493" s="77" t="s">
        <v>1586</v>
      </c>
      <c r="E7493" s="76" t="s">
        <v>2446</v>
      </c>
      <c r="F7493" s="94" t="s">
        <v>1596</v>
      </c>
      <c r="G7493" s="94">
        <v>0.1</v>
      </c>
      <c r="H7493" s="94">
        <v>8.2173123486682806E-2</v>
      </c>
      <c r="I7493" s="94">
        <v>1.6828571428571425E-2</v>
      </c>
    </row>
    <row r="7494" spans="1:9" s="97" customFormat="1" ht="11.25" customHeight="1" x14ac:dyDescent="0.25">
      <c r="A7494" s="77">
        <v>7488</v>
      </c>
      <c r="B7494" s="76" t="s">
        <v>675</v>
      </c>
      <c r="C7494" s="98" t="s">
        <v>1610</v>
      </c>
      <c r="D7494" s="77" t="s">
        <v>1586</v>
      </c>
      <c r="E7494" s="76" t="s">
        <v>7920</v>
      </c>
      <c r="F7494" s="94" t="s">
        <v>1596</v>
      </c>
      <c r="G7494" s="94">
        <v>0.25</v>
      </c>
      <c r="H7494" s="94">
        <v>0.16450000000000001</v>
      </c>
      <c r="I7494" s="94">
        <v>8.0711999999999992E-2</v>
      </c>
    </row>
    <row r="7495" spans="1:9" s="97" customFormat="1" ht="11.25" customHeight="1" x14ac:dyDescent="0.25">
      <c r="A7495" s="77">
        <v>7489</v>
      </c>
      <c r="B7495" s="76" t="s">
        <v>4236</v>
      </c>
      <c r="C7495" s="98" t="s">
        <v>1609</v>
      </c>
      <c r="D7495" s="77" t="s">
        <v>1586</v>
      </c>
      <c r="E7495" s="76" t="s">
        <v>8031</v>
      </c>
      <c r="F7495" s="94" t="s">
        <v>1596</v>
      </c>
      <c r="G7495" s="94">
        <v>0.1</v>
      </c>
      <c r="H7495" s="94">
        <v>3.9199959644874903E-2</v>
      </c>
      <c r="I7495" s="94">
        <v>5.7395238095238089E-2</v>
      </c>
    </row>
    <row r="7496" spans="1:9" s="97" customFormat="1" ht="11.25" customHeight="1" x14ac:dyDescent="0.25">
      <c r="A7496" s="77">
        <v>7490</v>
      </c>
      <c r="B7496" s="76" t="s">
        <v>8030</v>
      </c>
      <c r="C7496" s="98" t="s">
        <v>1701</v>
      </c>
      <c r="D7496" s="77" t="s">
        <v>1586</v>
      </c>
      <c r="E7496" s="76" t="s">
        <v>7838</v>
      </c>
      <c r="F7496" s="94" t="s">
        <v>1596</v>
      </c>
      <c r="G7496" s="94">
        <v>0.16</v>
      </c>
      <c r="H7496" s="94">
        <v>0.10621468926553673</v>
      </c>
      <c r="I7496" s="94">
        <v>5.0773333333333316E-2</v>
      </c>
    </row>
    <row r="7497" spans="1:9" s="97" customFormat="1" ht="11.25" customHeight="1" x14ac:dyDescent="0.25">
      <c r="A7497" s="77">
        <v>7491</v>
      </c>
      <c r="B7497" s="76" t="s">
        <v>8029</v>
      </c>
      <c r="C7497" s="98" t="s">
        <v>1701</v>
      </c>
      <c r="D7497" s="77" t="s">
        <v>1586</v>
      </c>
      <c r="E7497" s="76" t="s">
        <v>7838</v>
      </c>
      <c r="F7497" s="94" t="s">
        <v>1596</v>
      </c>
      <c r="G7497" s="94">
        <v>0.16</v>
      </c>
      <c r="H7497" s="94">
        <v>2.7290153349475387E-2</v>
      </c>
      <c r="I7497" s="94">
        <v>0.12527809523809524</v>
      </c>
    </row>
    <row r="7498" spans="1:9" s="97" customFormat="1" ht="11.25" customHeight="1" x14ac:dyDescent="0.25">
      <c r="A7498" s="77">
        <v>7492</v>
      </c>
      <c r="B7498" s="76" t="s">
        <v>8028</v>
      </c>
      <c r="C7498" s="98" t="s">
        <v>1701</v>
      </c>
      <c r="D7498" s="77" t="s">
        <v>1586</v>
      </c>
      <c r="E7498" s="76" t="s">
        <v>7803</v>
      </c>
      <c r="F7498" s="94" t="s">
        <v>1596</v>
      </c>
      <c r="G7498" s="94">
        <v>6.3E-2</v>
      </c>
      <c r="H7498" s="94">
        <v>2.6251008878127525E-2</v>
      </c>
      <c r="I7498" s="94">
        <v>3.4691047619047614E-2</v>
      </c>
    </row>
    <row r="7499" spans="1:9" s="97" customFormat="1" ht="11.25" customHeight="1" x14ac:dyDescent="0.25">
      <c r="A7499" s="77">
        <v>7493</v>
      </c>
      <c r="B7499" s="76" t="s">
        <v>8027</v>
      </c>
      <c r="C7499" s="98" t="s">
        <v>1701</v>
      </c>
      <c r="D7499" s="77" t="s">
        <v>1586</v>
      </c>
      <c r="E7499" s="76" t="s">
        <v>7838</v>
      </c>
      <c r="F7499" s="94" t="s">
        <v>1596</v>
      </c>
      <c r="G7499" s="94">
        <v>0.1</v>
      </c>
      <c r="H7499" s="94">
        <v>6.5097861178369659E-2</v>
      </c>
      <c r="I7499" s="94">
        <v>3.2947619047619045E-2</v>
      </c>
    </row>
    <row r="7500" spans="1:9" s="97" customFormat="1" ht="11.25" customHeight="1" x14ac:dyDescent="0.25">
      <c r="A7500" s="77">
        <v>7494</v>
      </c>
      <c r="B7500" s="76" t="s">
        <v>8026</v>
      </c>
      <c r="C7500" s="98" t="s">
        <v>1701</v>
      </c>
      <c r="D7500" s="77" t="s">
        <v>1586</v>
      </c>
      <c r="E7500" s="76" t="s">
        <v>7838</v>
      </c>
      <c r="F7500" s="94" t="s">
        <v>1596</v>
      </c>
      <c r="G7500" s="94">
        <v>0.16</v>
      </c>
      <c r="H7500" s="94">
        <v>4.1142050040355121E-2</v>
      </c>
      <c r="I7500" s="94">
        <v>0.11220190476190477</v>
      </c>
    </row>
    <row r="7501" spans="1:9" s="97" customFormat="1" ht="11.25" customHeight="1" x14ac:dyDescent="0.25">
      <c r="A7501" s="77">
        <v>7495</v>
      </c>
      <c r="B7501" s="76" t="s">
        <v>8025</v>
      </c>
      <c r="C7501" s="98" t="s">
        <v>1701</v>
      </c>
      <c r="D7501" s="77" t="s">
        <v>1586</v>
      </c>
      <c r="E7501" s="76" t="s">
        <v>7998</v>
      </c>
      <c r="F7501" s="94" t="s">
        <v>1596</v>
      </c>
      <c r="G7501" s="94">
        <v>0.06</v>
      </c>
      <c r="H7501" s="94">
        <v>3.9200000000000006E-2</v>
      </c>
      <c r="I7501" s="94">
        <v>1.9635199999999998E-2</v>
      </c>
    </row>
    <row r="7502" spans="1:9" s="97" customFormat="1" ht="11.25" customHeight="1" x14ac:dyDescent="0.25">
      <c r="A7502" s="77">
        <v>7496</v>
      </c>
      <c r="B7502" s="76" t="s">
        <v>8024</v>
      </c>
      <c r="C7502" s="98" t="s">
        <v>1701</v>
      </c>
      <c r="D7502" s="77" t="s">
        <v>1586</v>
      </c>
      <c r="E7502" s="76" t="s">
        <v>7998</v>
      </c>
      <c r="F7502" s="94" t="s">
        <v>1596</v>
      </c>
      <c r="G7502" s="94">
        <v>6.3E-2</v>
      </c>
      <c r="H7502" s="94">
        <v>2.0081719128329296E-2</v>
      </c>
      <c r="I7502" s="94">
        <v>4.0514857142857137E-2</v>
      </c>
    </row>
    <row r="7503" spans="1:9" s="97" customFormat="1" ht="11.25" customHeight="1" x14ac:dyDescent="0.25">
      <c r="A7503" s="77">
        <v>7497</v>
      </c>
      <c r="B7503" s="76" t="s">
        <v>8023</v>
      </c>
      <c r="C7503" s="98" t="s">
        <v>1701</v>
      </c>
      <c r="D7503" s="77" t="s">
        <v>1586</v>
      </c>
      <c r="E7503" s="76" t="s">
        <v>7998</v>
      </c>
      <c r="F7503" s="94" t="s">
        <v>1596</v>
      </c>
      <c r="G7503" s="94">
        <v>0.16</v>
      </c>
      <c r="H7503" s="94">
        <v>3.7091404358353508E-2</v>
      </c>
      <c r="I7503" s="94">
        <v>0.11602571428571427</v>
      </c>
    </row>
    <row r="7504" spans="1:9" s="97" customFormat="1" ht="11.25" customHeight="1" x14ac:dyDescent="0.25">
      <c r="A7504" s="77">
        <v>7498</v>
      </c>
      <c r="B7504" s="76" t="s">
        <v>8022</v>
      </c>
      <c r="C7504" s="98" t="s">
        <v>1701</v>
      </c>
      <c r="D7504" s="77" t="s">
        <v>1586</v>
      </c>
      <c r="E7504" s="76" t="s">
        <v>7803</v>
      </c>
      <c r="F7504" s="94" t="s">
        <v>1596</v>
      </c>
      <c r="G7504" s="94">
        <v>0.1</v>
      </c>
      <c r="H7504" s="94">
        <v>5.0443906376109763E-3</v>
      </c>
      <c r="I7504" s="94">
        <v>8.9638095238095239E-2</v>
      </c>
    </row>
    <row r="7505" spans="1:9" s="97" customFormat="1" ht="11.25" customHeight="1" x14ac:dyDescent="0.25">
      <c r="A7505" s="77">
        <v>7499</v>
      </c>
      <c r="B7505" s="76" t="s">
        <v>8021</v>
      </c>
      <c r="C7505" s="98" t="s">
        <v>1701</v>
      </c>
      <c r="D7505" s="77" t="s">
        <v>1586</v>
      </c>
      <c r="E7505" s="76" t="s">
        <v>7803</v>
      </c>
      <c r="F7505" s="94" t="s">
        <v>1596</v>
      </c>
      <c r="G7505" s="94">
        <v>0.1</v>
      </c>
      <c r="H7505" s="94">
        <v>1.4094027441485069E-2</v>
      </c>
      <c r="I7505" s="94">
        <v>8.1095238095238081E-2</v>
      </c>
    </row>
    <row r="7506" spans="1:9" s="97" customFormat="1" ht="11.25" customHeight="1" x14ac:dyDescent="0.25">
      <c r="A7506" s="77">
        <v>7500</v>
      </c>
      <c r="B7506" s="76" t="s">
        <v>781</v>
      </c>
      <c r="C7506" s="98" t="s">
        <v>1701</v>
      </c>
      <c r="D7506" s="77" t="s">
        <v>1586</v>
      </c>
      <c r="E7506" s="76" t="s">
        <v>7803</v>
      </c>
      <c r="F7506" s="94" t="s">
        <v>1596</v>
      </c>
      <c r="G7506" s="94">
        <v>6.3E-2</v>
      </c>
      <c r="H7506" s="94">
        <v>5.5195722356739307E-2</v>
      </c>
      <c r="I7506" s="94">
        <v>7.3672380952380908E-3</v>
      </c>
    </row>
    <row r="7507" spans="1:9" s="97" customFormat="1" ht="11.25" customHeight="1" x14ac:dyDescent="0.25">
      <c r="A7507" s="77">
        <v>7501</v>
      </c>
      <c r="B7507" s="76" t="s">
        <v>8020</v>
      </c>
      <c r="C7507" s="98" t="s">
        <v>1701</v>
      </c>
      <c r="D7507" s="77" t="s">
        <v>1586</v>
      </c>
      <c r="E7507" s="76" t="s">
        <v>7803</v>
      </c>
      <c r="F7507" s="94" t="s">
        <v>1596</v>
      </c>
      <c r="G7507" s="94">
        <v>0.25</v>
      </c>
      <c r="H7507" s="94">
        <v>3.4503631961259079E-2</v>
      </c>
      <c r="I7507" s="94">
        <v>0.2034285714285714</v>
      </c>
    </row>
    <row r="7508" spans="1:9" s="97" customFormat="1" ht="11.25" customHeight="1" x14ac:dyDescent="0.25">
      <c r="A7508" s="77">
        <v>7502</v>
      </c>
      <c r="B7508" s="76" t="s">
        <v>8019</v>
      </c>
      <c r="C7508" s="98" t="s">
        <v>1701</v>
      </c>
      <c r="D7508" s="77" t="s">
        <v>1586</v>
      </c>
      <c r="E7508" s="76" t="s">
        <v>7539</v>
      </c>
      <c r="F7508" s="94" t="s">
        <v>1596</v>
      </c>
      <c r="G7508" s="94">
        <v>0.25</v>
      </c>
      <c r="H7508" s="94">
        <v>0.25</v>
      </c>
      <c r="I7508" s="94">
        <v>0</v>
      </c>
    </row>
    <row r="7509" spans="1:9" s="97" customFormat="1" ht="11.25" customHeight="1" x14ac:dyDescent="0.25">
      <c r="A7509" s="77">
        <v>7503</v>
      </c>
      <c r="B7509" s="76" t="s">
        <v>3541</v>
      </c>
      <c r="C7509" s="98" t="s">
        <v>1701</v>
      </c>
      <c r="D7509" s="77" t="s">
        <v>1586</v>
      </c>
      <c r="E7509" s="76" t="s">
        <v>7931</v>
      </c>
      <c r="F7509" s="94" t="s">
        <v>1596</v>
      </c>
      <c r="G7509" s="94">
        <v>0.16</v>
      </c>
      <c r="H7509" s="94">
        <v>4.4758878127522203E-2</v>
      </c>
      <c r="I7509" s="94">
        <v>0.10878761904761905</v>
      </c>
    </row>
    <row r="7510" spans="1:9" s="97" customFormat="1" ht="11.25" customHeight="1" x14ac:dyDescent="0.25">
      <c r="A7510" s="77">
        <v>7504</v>
      </c>
      <c r="B7510" s="76" t="s">
        <v>8018</v>
      </c>
      <c r="C7510" s="98" t="s">
        <v>1701</v>
      </c>
      <c r="D7510" s="77" t="s">
        <v>1586</v>
      </c>
      <c r="E7510" s="76" t="s">
        <v>7931</v>
      </c>
      <c r="F7510" s="94" t="s">
        <v>1596</v>
      </c>
      <c r="G7510" s="94">
        <v>0.1</v>
      </c>
      <c r="H7510" s="94">
        <v>5.6714083938660211E-2</v>
      </c>
      <c r="I7510" s="94">
        <v>4.0861904761904759E-2</v>
      </c>
    </row>
    <row r="7511" spans="1:9" s="97" customFormat="1" ht="11.25" customHeight="1" x14ac:dyDescent="0.25">
      <c r="A7511" s="77">
        <v>7505</v>
      </c>
      <c r="B7511" s="76" t="s">
        <v>8017</v>
      </c>
      <c r="C7511" s="98" t="s">
        <v>1701</v>
      </c>
      <c r="D7511" s="77" t="s">
        <v>1586</v>
      </c>
      <c r="E7511" s="76" t="s">
        <v>7931</v>
      </c>
      <c r="F7511" s="94" t="s">
        <v>1596</v>
      </c>
      <c r="G7511" s="94">
        <v>0.16</v>
      </c>
      <c r="H7511" s="94">
        <v>0.10760000000000002</v>
      </c>
      <c r="I7511" s="94">
        <v>4.9465599999999985E-2</v>
      </c>
    </row>
    <row r="7512" spans="1:9" s="97" customFormat="1" ht="11.25" customHeight="1" x14ac:dyDescent="0.25">
      <c r="A7512" s="77">
        <v>7506</v>
      </c>
      <c r="B7512" s="76" t="s">
        <v>8016</v>
      </c>
      <c r="C7512" s="98" t="s">
        <v>1701</v>
      </c>
      <c r="D7512" s="77" t="s">
        <v>1586</v>
      </c>
      <c r="E7512" s="76" t="s">
        <v>7931</v>
      </c>
      <c r="F7512" s="94" t="s">
        <v>1596</v>
      </c>
      <c r="G7512" s="94">
        <v>0.01</v>
      </c>
      <c r="H7512" s="94">
        <v>8.6999999999999994E-3</v>
      </c>
      <c r="I7512" s="94">
        <v>1.2272000000000006E-3</v>
      </c>
    </row>
    <row r="7513" spans="1:9" s="97" customFormat="1" ht="11.25" customHeight="1" x14ac:dyDescent="0.25">
      <c r="A7513" s="77">
        <v>7507</v>
      </c>
      <c r="B7513" s="76" t="s">
        <v>8015</v>
      </c>
      <c r="C7513" s="98" t="s">
        <v>1701</v>
      </c>
      <c r="D7513" s="77" t="s">
        <v>1586</v>
      </c>
      <c r="E7513" s="76" t="s">
        <v>8014</v>
      </c>
      <c r="F7513" s="94" t="s">
        <v>1596</v>
      </c>
      <c r="G7513" s="94">
        <v>0.25</v>
      </c>
      <c r="H7513" s="94">
        <v>2.3244552058111382E-2</v>
      </c>
      <c r="I7513" s="94">
        <v>0.21405714285714286</v>
      </c>
    </row>
    <row r="7514" spans="1:9" s="97" customFormat="1" ht="11.25" customHeight="1" x14ac:dyDescent="0.25">
      <c r="A7514" s="77">
        <v>7508</v>
      </c>
      <c r="B7514" s="76" t="s">
        <v>321</v>
      </c>
      <c r="C7514" s="98" t="s">
        <v>1701</v>
      </c>
      <c r="D7514" s="77" t="s">
        <v>1586</v>
      </c>
      <c r="E7514" s="76" t="s">
        <v>7931</v>
      </c>
      <c r="F7514" s="94" t="s">
        <v>1596</v>
      </c>
      <c r="G7514" s="94">
        <v>0.16</v>
      </c>
      <c r="H7514" s="94">
        <v>9.3623890234059738E-3</v>
      </c>
      <c r="I7514" s="94">
        <v>0.14220190476190475</v>
      </c>
    </row>
    <row r="7515" spans="1:9" s="97" customFormat="1" ht="11.25" customHeight="1" x14ac:dyDescent="0.25">
      <c r="A7515" s="77">
        <v>7509</v>
      </c>
      <c r="B7515" s="76" t="s">
        <v>8013</v>
      </c>
      <c r="C7515" s="98" t="s">
        <v>1701</v>
      </c>
      <c r="D7515" s="77" t="s">
        <v>1586</v>
      </c>
      <c r="E7515" s="76" t="s">
        <v>7931</v>
      </c>
      <c r="F7515" s="94" t="s">
        <v>1596</v>
      </c>
      <c r="G7515" s="94">
        <v>0.1</v>
      </c>
      <c r="H7515" s="94">
        <v>3.9563155770782892E-2</v>
      </c>
      <c r="I7515" s="94">
        <v>5.7052380952380952E-2</v>
      </c>
    </row>
    <row r="7516" spans="1:9" s="97" customFormat="1" ht="11.25" customHeight="1" x14ac:dyDescent="0.25">
      <c r="A7516" s="77">
        <v>7510</v>
      </c>
      <c r="B7516" s="76" t="s">
        <v>4004</v>
      </c>
      <c r="C7516" s="98" t="s">
        <v>1607</v>
      </c>
      <c r="D7516" s="77" t="s">
        <v>1586</v>
      </c>
      <c r="E7516" s="76" t="s">
        <v>7902</v>
      </c>
      <c r="F7516" s="94" t="s">
        <v>1596</v>
      </c>
      <c r="G7516" s="94">
        <v>6.3E-2</v>
      </c>
      <c r="H7516" s="94">
        <v>1.8326271186440677E-2</v>
      </c>
      <c r="I7516" s="94">
        <v>4.2171999999999994E-2</v>
      </c>
    </row>
    <row r="7517" spans="1:9" s="97" customFormat="1" ht="11.25" customHeight="1" x14ac:dyDescent="0.25">
      <c r="A7517" s="77">
        <v>7511</v>
      </c>
      <c r="B7517" s="76" t="s">
        <v>8012</v>
      </c>
      <c r="C7517" s="98" t="s">
        <v>1638</v>
      </c>
      <c r="D7517" s="77" t="s">
        <v>1586</v>
      </c>
      <c r="E7517" s="76" t="s">
        <v>2334</v>
      </c>
      <c r="F7517" s="94" t="s">
        <v>1596</v>
      </c>
      <c r="G7517" s="94">
        <v>1.26</v>
      </c>
      <c r="H7517" s="94">
        <v>0.43291364003228411</v>
      </c>
      <c r="I7517" s="94">
        <v>0.1860495238095238</v>
      </c>
    </row>
    <row r="7518" spans="1:9" s="97" customFormat="1" ht="11.25" customHeight="1" x14ac:dyDescent="0.25">
      <c r="A7518" s="77">
        <v>7512</v>
      </c>
      <c r="B7518" s="76" t="s">
        <v>7326</v>
      </c>
      <c r="C7518" s="98" t="s">
        <v>9414</v>
      </c>
      <c r="D7518" s="77" t="s">
        <v>1586</v>
      </c>
      <c r="E7518" s="76" t="s">
        <v>7875</v>
      </c>
      <c r="F7518" s="94" t="s">
        <v>1596</v>
      </c>
      <c r="G7518" s="94">
        <v>0.25</v>
      </c>
      <c r="H7518" s="94">
        <v>1.4033494753833736E-2</v>
      </c>
      <c r="I7518" s="94">
        <v>0.22275238095238095</v>
      </c>
    </row>
    <row r="7519" spans="1:9" s="97" customFormat="1" ht="11.25" customHeight="1" x14ac:dyDescent="0.25">
      <c r="A7519" s="77">
        <v>7513</v>
      </c>
      <c r="B7519" s="76" t="s">
        <v>7325</v>
      </c>
      <c r="C7519" s="98" t="s">
        <v>9414</v>
      </c>
      <c r="D7519" s="77" t="s">
        <v>1586</v>
      </c>
      <c r="E7519" s="76" t="s">
        <v>7875</v>
      </c>
      <c r="F7519" s="94" t="s">
        <v>1596</v>
      </c>
      <c r="G7519" s="94">
        <v>0.16</v>
      </c>
      <c r="H7519" s="94">
        <v>0.16</v>
      </c>
      <c r="I7519" s="94">
        <v>0</v>
      </c>
    </row>
    <row r="7520" spans="1:9" s="97" customFormat="1" ht="11.25" customHeight="1" x14ac:dyDescent="0.25">
      <c r="A7520" s="77">
        <v>7514</v>
      </c>
      <c r="B7520" s="76" t="s">
        <v>8011</v>
      </c>
      <c r="C7520" s="98" t="s">
        <v>1701</v>
      </c>
      <c r="D7520" s="77" t="s">
        <v>1586</v>
      </c>
      <c r="E7520" s="76" t="s">
        <v>7838</v>
      </c>
      <c r="F7520" s="94" t="s">
        <v>1596</v>
      </c>
      <c r="G7520" s="94">
        <v>0.1</v>
      </c>
      <c r="H7520" s="94">
        <v>6.1571832122679589E-2</v>
      </c>
      <c r="I7520" s="94">
        <v>3.6276190476190462E-2</v>
      </c>
    </row>
    <row r="7521" spans="1:9" s="97" customFormat="1" ht="11.25" customHeight="1" x14ac:dyDescent="0.25">
      <c r="A7521" s="77">
        <v>7515</v>
      </c>
      <c r="B7521" s="76" t="s">
        <v>331</v>
      </c>
      <c r="C7521" s="98" t="s">
        <v>1638</v>
      </c>
      <c r="D7521" s="77" t="s">
        <v>1586</v>
      </c>
      <c r="E7521" s="76" t="s">
        <v>2334</v>
      </c>
      <c r="F7521" s="94" t="s">
        <v>1596</v>
      </c>
      <c r="G7521" s="94">
        <v>1.26</v>
      </c>
      <c r="H7521" s="94">
        <v>6.119249394673125E-2</v>
      </c>
      <c r="I7521" s="94">
        <v>0.53695428571428572</v>
      </c>
    </row>
    <row r="7522" spans="1:9" s="97" customFormat="1" ht="11.25" customHeight="1" x14ac:dyDescent="0.25">
      <c r="A7522" s="77">
        <v>7516</v>
      </c>
      <c r="B7522" s="76" t="s">
        <v>4472</v>
      </c>
      <c r="C7522" s="98" t="s">
        <v>1611</v>
      </c>
      <c r="D7522" s="77" t="s">
        <v>1586</v>
      </c>
      <c r="E7522" s="76" t="s">
        <v>2546</v>
      </c>
      <c r="F7522" s="94" t="s">
        <v>1596</v>
      </c>
      <c r="G7522" s="94">
        <v>0.25</v>
      </c>
      <c r="H7522" s="94">
        <v>0.11607647296206619</v>
      </c>
      <c r="I7522" s="94">
        <v>0.12642380952380952</v>
      </c>
    </row>
    <row r="7523" spans="1:9" s="97" customFormat="1" ht="11.25" customHeight="1" x14ac:dyDescent="0.25">
      <c r="A7523" s="77">
        <v>7517</v>
      </c>
      <c r="B7523" s="76" t="s">
        <v>3556</v>
      </c>
      <c r="C7523" s="98" t="s">
        <v>1701</v>
      </c>
      <c r="D7523" s="77" t="s">
        <v>1586</v>
      </c>
      <c r="E7523" s="76" t="s">
        <v>8010</v>
      </c>
      <c r="F7523" s="94" t="s">
        <v>1596</v>
      </c>
      <c r="G7523" s="94">
        <v>0.25</v>
      </c>
      <c r="H7523" s="94">
        <v>1.6732243744955612E-2</v>
      </c>
      <c r="I7523" s="94">
        <v>0.22020476190476188</v>
      </c>
    </row>
    <row r="7524" spans="1:9" s="97" customFormat="1" ht="11.25" customHeight="1" x14ac:dyDescent="0.25">
      <c r="A7524" s="77">
        <v>7518</v>
      </c>
      <c r="B7524" s="76" t="s">
        <v>2226</v>
      </c>
      <c r="C7524" s="98" t="s">
        <v>1701</v>
      </c>
      <c r="D7524" s="77" t="s">
        <v>1586</v>
      </c>
      <c r="E7524" s="76" t="s">
        <v>309</v>
      </c>
      <c r="F7524" s="94" t="s">
        <v>1596</v>
      </c>
      <c r="G7524" s="94">
        <v>0.1</v>
      </c>
      <c r="H7524" s="94">
        <v>5.5E-2</v>
      </c>
      <c r="I7524" s="94">
        <v>4.2479999999999997E-2</v>
      </c>
    </row>
    <row r="7525" spans="1:9" s="97" customFormat="1" ht="11.25" customHeight="1" x14ac:dyDescent="0.25">
      <c r="A7525" s="77">
        <v>7519</v>
      </c>
      <c r="B7525" s="76" t="s">
        <v>8009</v>
      </c>
      <c r="C7525" s="98" t="s">
        <v>1701</v>
      </c>
      <c r="D7525" s="77" t="s">
        <v>1586</v>
      </c>
      <c r="E7525" s="76" t="s">
        <v>7838</v>
      </c>
      <c r="F7525" s="94" t="s">
        <v>1596</v>
      </c>
      <c r="G7525" s="94">
        <v>0.16</v>
      </c>
      <c r="H7525" s="94">
        <v>1.1599999999999999E-2</v>
      </c>
      <c r="I7525" s="94">
        <v>0.14008959999999998</v>
      </c>
    </row>
    <row r="7526" spans="1:9" s="97" customFormat="1" ht="11.25" customHeight="1" x14ac:dyDescent="0.25">
      <c r="A7526" s="77">
        <v>7520</v>
      </c>
      <c r="B7526" s="76" t="s">
        <v>8008</v>
      </c>
      <c r="C7526" s="98" t="s">
        <v>1701</v>
      </c>
      <c r="D7526" s="77" t="s">
        <v>1586</v>
      </c>
      <c r="E7526" s="76" t="s">
        <v>8007</v>
      </c>
      <c r="F7526" s="94" t="s">
        <v>1596</v>
      </c>
      <c r="G7526" s="94">
        <v>6.3E-2</v>
      </c>
      <c r="H7526" s="94">
        <v>6.6585956416464901E-3</v>
      </c>
      <c r="I7526" s="94">
        <v>5.3186285714285707E-2</v>
      </c>
    </row>
    <row r="7527" spans="1:9" s="97" customFormat="1" ht="11.25" customHeight="1" x14ac:dyDescent="0.25">
      <c r="A7527" s="77">
        <v>7521</v>
      </c>
      <c r="B7527" s="76" t="s">
        <v>334</v>
      </c>
      <c r="C7527" s="98" t="s">
        <v>1638</v>
      </c>
      <c r="D7527" s="77" t="s">
        <v>1586</v>
      </c>
      <c r="E7527" s="76" t="s">
        <v>2334</v>
      </c>
      <c r="F7527" s="94" t="s">
        <v>1596</v>
      </c>
      <c r="G7527" s="94">
        <v>1.26</v>
      </c>
      <c r="H7527" s="94">
        <v>0.15543785310734462</v>
      </c>
      <c r="I7527" s="94">
        <v>0.4479866666666667</v>
      </c>
    </row>
    <row r="7528" spans="1:9" s="97" customFormat="1" ht="11.25" customHeight="1" x14ac:dyDescent="0.25">
      <c r="A7528" s="77">
        <v>7522</v>
      </c>
      <c r="B7528" s="76" t="s">
        <v>8006</v>
      </c>
      <c r="C7528" s="98" t="s">
        <v>1701</v>
      </c>
      <c r="D7528" s="77" t="s">
        <v>1586</v>
      </c>
      <c r="E7528" s="76" t="s">
        <v>7838</v>
      </c>
      <c r="F7528" s="94" t="s">
        <v>1596</v>
      </c>
      <c r="G7528" s="94">
        <v>0.1</v>
      </c>
      <c r="H7528" s="94">
        <v>6.8240516545601301E-2</v>
      </c>
      <c r="I7528" s="94">
        <v>2.9980952380952379E-2</v>
      </c>
    </row>
    <row r="7529" spans="1:9" s="97" customFormat="1" ht="11.25" customHeight="1" x14ac:dyDescent="0.25">
      <c r="A7529" s="77">
        <v>7523</v>
      </c>
      <c r="B7529" s="76" t="s">
        <v>8005</v>
      </c>
      <c r="C7529" s="98" t="s">
        <v>1701</v>
      </c>
      <c r="D7529" s="77" t="s">
        <v>1586</v>
      </c>
      <c r="E7529" s="76" t="s">
        <v>8004</v>
      </c>
      <c r="F7529" s="94" t="s">
        <v>1596</v>
      </c>
      <c r="G7529" s="94">
        <v>0.5</v>
      </c>
      <c r="H7529" s="94">
        <v>0.20450232314639094</v>
      </c>
      <c r="I7529" s="94">
        <v>4.2949806949806942E-2</v>
      </c>
    </row>
    <row r="7530" spans="1:9" s="97" customFormat="1" ht="11.25" customHeight="1" x14ac:dyDescent="0.25">
      <c r="A7530" s="77">
        <v>7524</v>
      </c>
      <c r="B7530" s="76" t="s">
        <v>754</v>
      </c>
      <c r="C7530" s="98" t="s">
        <v>1701</v>
      </c>
      <c r="D7530" s="77" t="s">
        <v>1586</v>
      </c>
      <c r="E7530" s="76" t="s">
        <v>7792</v>
      </c>
      <c r="F7530" s="94" t="s">
        <v>1596</v>
      </c>
      <c r="G7530" s="94">
        <v>0.5</v>
      </c>
      <c r="H7530" s="94">
        <v>0.1068023607748184</v>
      </c>
      <c r="I7530" s="94">
        <v>0.13517857142857143</v>
      </c>
    </row>
    <row r="7531" spans="1:9" s="97" customFormat="1" ht="11.25" customHeight="1" x14ac:dyDescent="0.25">
      <c r="A7531" s="77">
        <v>7525</v>
      </c>
      <c r="B7531" s="76" t="s">
        <v>748</v>
      </c>
      <c r="C7531" s="98" t="s">
        <v>1701</v>
      </c>
      <c r="D7531" s="77" t="s">
        <v>1586</v>
      </c>
      <c r="E7531" s="76" t="s">
        <v>7792</v>
      </c>
      <c r="F7531" s="94" t="s">
        <v>1596</v>
      </c>
      <c r="G7531" s="94">
        <v>6.3E-2</v>
      </c>
      <c r="H7531" s="94">
        <v>2.1347861178369655E-2</v>
      </c>
      <c r="I7531" s="94">
        <v>3.9319619047619041E-2</v>
      </c>
    </row>
    <row r="7532" spans="1:9" s="97" customFormat="1" ht="11.25" customHeight="1" x14ac:dyDescent="0.25">
      <c r="A7532" s="77">
        <v>7526</v>
      </c>
      <c r="B7532" s="76" t="s">
        <v>4003</v>
      </c>
      <c r="C7532" s="98" t="s">
        <v>1607</v>
      </c>
      <c r="D7532" s="77" t="s">
        <v>1586</v>
      </c>
      <c r="E7532" s="76" t="s">
        <v>7902</v>
      </c>
      <c r="F7532" s="94" t="s">
        <v>1596</v>
      </c>
      <c r="G7532" s="94">
        <v>0.16</v>
      </c>
      <c r="H7532" s="94">
        <v>5.7571630347054085E-2</v>
      </c>
      <c r="I7532" s="94">
        <v>9.6692380952380946E-2</v>
      </c>
    </row>
    <row r="7533" spans="1:9" s="97" customFormat="1" ht="11.25" customHeight="1" x14ac:dyDescent="0.25">
      <c r="A7533" s="77">
        <v>7527</v>
      </c>
      <c r="B7533" s="76" t="s">
        <v>2095</v>
      </c>
      <c r="C7533" s="98" t="s">
        <v>1608</v>
      </c>
      <c r="D7533" s="77" t="s">
        <v>1586</v>
      </c>
      <c r="E7533" s="76" t="s">
        <v>8003</v>
      </c>
      <c r="F7533" s="94" t="s">
        <v>1596</v>
      </c>
      <c r="G7533" s="94">
        <v>0.1</v>
      </c>
      <c r="H7533" s="94">
        <v>2.7350686037126717E-2</v>
      </c>
      <c r="I7533" s="94">
        <v>6.8580952380952367E-2</v>
      </c>
    </row>
    <row r="7534" spans="1:9" s="97" customFormat="1" ht="11.25" customHeight="1" x14ac:dyDescent="0.25">
      <c r="A7534" s="77">
        <v>7528</v>
      </c>
      <c r="B7534" s="76" t="s">
        <v>4002</v>
      </c>
      <c r="C7534" s="98" t="s">
        <v>1607</v>
      </c>
      <c r="D7534" s="77" t="s">
        <v>1586</v>
      </c>
      <c r="E7534" s="76" t="s">
        <v>8002</v>
      </c>
      <c r="F7534" s="94" t="s">
        <v>1596</v>
      </c>
      <c r="G7534" s="94">
        <v>0.4</v>
      </c>
      <c r="H7534" s="94">
        <v>2.2846045197740115E-2</v>
      </c>
      <c r="I7534" s="94">
        <v>0.35603333333333331</v>
      </c>
    </row>
    <row r="7535" spans="1:9" s="97" customFormat="1" ht="11.25" customHeight="1" x14ac:dyDescent="0.25">
      <c r="A7535" s="77">
        <v>7529</v>
      </c>
      <c r="B7535" s="76" t="s">
        <v>2942</v>
      </c>
      <c r="C7535" s="98" t="s">
        <v>1638</v>
      </c>
      <c r="D7535" s="77" t="s">
        <v>1586</v>
      </c>
      <c r="E7535" s="76" t="s">
        <v>2334</v>
      </c>
      <c r="F7535" s="94" t="s">
        <v>1596</v>
      </c>
      <c r="G7535" s="94">
        <v>1.26</v>
      </c>
      <c r="H7535" s="94">
        <v>0.25461460855528661</v>
      </c>
      <c r="I7535" s="94">
        <v>0.35436380952380941</v>
      </c>
    </row>
    <row r="7536" spans="1:9" s="97" customFormat="1" ht="11.25" customHeight="1" x14ac:dyDescent="0.25">
      <c r="A7536" s="77">
        <v>7530</v>
      </c>
      <c r="B7536" s="76" t="s">
        <v>5509</v>
      </c>
      <c r="C7536" s="98" t="s">
        <v>1633</v>
      </c>
      <c r="D7536" s="77" t="s">
        <v>1586</v>
      </c>
      <c r="E7536" s="76" t="s">
        <v>7620</v>
      </c>
      <c r="F7536" s="94" t="s">
        <v>1596</v>
      </c>
      <c r="G7536" s="94">
        <v>0.1</v>
      </c>
      <c r="H7536" s="94">
        <v>5.8464487489911223E-3</v>
      </c>
      <c r="I7536" s="94">
        <v>8.888095238095238E-2</v>
      </c>
    </row>
    <row r="7537" spans="1:9" s="97" customFormat="1" ht="11.25" customHeight="1" x14ac:dyDescent="0.25">
      <c r="A7537" s="77">
        <v>7531</v>
      </c>
      <c r="B7537" s="76" t="s">
        <v>740</v>
      </c>
      <c r="C7537" s="98" t="s">
        <v>1610</v>
      </c>
      <c r="D7537" s="77" t="s">
        <v>1586</v>
      </c>
      <c r="E7537" s="76" t="s">
        <v>7920</v>
      </c>
      <c r="F7537" s="94" t="s">
        <v>1596</v>
      </c>
      <c r="G7537" s="94">
        <v>0.25</v>
      </c>
      <c r="H7537" s="94">
        <v>0.16200000000000001</v>
      </c>
      <c r="I7537" s="94">
        <v>8.3072000000000007E-2</v>
      </c>
    </row>
    <row r="7538" spans="1:9" s="97" customFormat="1" ht="11.25" customHeight="1" x14ac:dyDescent="0.25">
      <c r="A7538" s="77">
        <v>7532</v>
      </c>
      <c r="B7538" s="76" t="s">
        <v>741</v>
      </c>
      <c r="C7538" s="98" t="s">
        <v>1610</v>
      </c>
      <c r="D7538" s="77" t="s">
        <v>1586</v>
      </c>
      <c r="E7538" s="76" t="s">
        <v>2249</v>
      </c>
      <c r="F7538" s="94" t="s">
        <v>1596</v>
      </c>
      <c r="G7538" s="94">
        <v>0.1</v>
      </c>
      <c r="H7538" s="94">
        <v>6.9000000000000006E-2</v>
      </c>
      <c r="I7538" s="94">
        <v>2.9263999999999998E-2</v>
      </c>
    </row>
    <row r="7539" spans="1:9" s="97" customFormat="1" ht="11.25" customHeight="1" x14ac:dyDescent="0.25">
      <c r="A7539" s="77">
        <v>7533</v>
      </c>
      <c r="B7539" s="76" t="s">
        <v>4471</v>
      </c>
      <c r="C7539" s="98" t="s">
        <v>1611</v>
      </c>
      <c r="D7539" s="77" t="s">
        <v>1586</v>
      </c>
      <c r="E7539" s="76" t="s">
        <v>8001</v>
      </c>
      <c r="F7539" s="94" t="s">
        <v>1596</v>
      </c>
      <c r="G7539" s="94">
        <v>0.25</v>
      </c>
      <c r="H7539" s="94">
        <v>6.4321025020177572E-2</v>
      </c>
      <c r="I7539" s="94">
        <v>0.1752809523809524</v>
      </c>
    </row>
    <row r="7540" spans="1:9" s="97" customFormat="1" ht="11.25" customHeight="1" x14ac:dyDescent="0.25">
      <c r="A7540" s="77">
        <v>7534</v>
      </c>
      <c r="B7540" s="76" t="s">
        <v>1969</v>
      </c>
      <c r="C7540" s="98" t="s">
        <v>1608</v>
      </c>
      <c r="D7540" s="77" t="s">
        <v>1586</v>
      </c>
      <c r="E7540" s="76" t="s">
        <v>7737</v>
      </c>
      <c r="F7540" s="94" t="s">
        <v>1596</v>
      </c>
      <c r="G7540" s="94">
        <v>0.4</v>
      </c>
      <c r="H7540" s="94">
        <v>0.20915556900726395</v>
      </c>
      <c r="I7540" s="94">
        <v>0.18015714285714282</v>
      </c>
    </row>
    <row r="7541" spans="1:9" s="97" customFormat="1" ht="11.25" customHeight="1" x14ac:dyDescent="0.25">
      <c r="A7541" s="77">
        <v>7535</v>
      </c>
      <c r="B7541" s="76" t="s">
        <v>3625</v>
      </c>
      <c r="C7541" s="98" t="s">
        <v>1712</v>
      </c>
      <c r="D7541" s="77" t="s">
        <v>1586</v>
      </c>
      <c r="E7541" s="76" t="s">
        <v>7827</v>
      </c>
      <c r="F7541" s="94" t="s">
        <v>1596</v>
      </c>
      <c r="G7541" s="94">
        <v>0.25</v>
      </c>
      <c r="H7541" s="94">
        <v>5.6961259079903154E-2</v>
      </c>
      <c r="I7541" s="94">
        <v>0.18222857142857141</v>
      </c>
    </row>
    <row r="7542" spans="1:9" s="97" customFormat="1" ht="11.25" customHeight="1" x14ac:dyDescent="0.25">
      <c r="A7542" s="77">
        <v>7536</v>
      </c>
      <c r="B7542" s="76" t="s">
        <v>507</v>
      </c>
      <c r="C7542" s="98" t="s">
        <v>1611</v>
      </c>
      <c r="D7542" s="77" t="s">
        <v>1586</v>
      </c>
      <c r="E7542" s="76" t="s">
        <v>8000</v>
      </c>
      <c r="F7542" s="94" t="s">
        <v>1596</v>
      </c>
      <c r="G7542" s="94">
        <v>0.16</v>
      </c>
      <c r="H7542" s="94">
        <v>4.146489104116223E-2</v>
      </c>
      <c r="I7542" s="94">
        <v>0.11189714285714285</v>
      </c>
    </row>
    <row r="7543" spans="1:9" s="97" customFormat="1" ht="11.25" customHeight="1" x14ac:dyDescent="0.25">
      <c r="A7543" s="77">
        <v>7537</v>
      </c>
      <c r="B7543" s="76" t="s">
        <v>9507</v>
      </c>
      <c r="C7543" s="98" t="s">
        <v>1626</v>
      </c>
      <c r="D7543" s="77" t="s">
        <v>1586</v>
      </c>
      <c r="E7543" s="76" t="s">
        <v>479</v>
      </c>
      <c r="F7543" s="94" t="s">
        <v>1596</v>
      </c>
      <c r="G7543" s="94">
        <v>0.4</v>
      </c>
      <c r="H7543" s="94">
        <v>0.4</v>
      </c>
      <c r="I7543" s="94">
        <v>0</v>
      </c>
    </row>
    <row r="7544" spans="1:9" s="97" customFormat="1" ht="11.25" customHeight="1" x14ac:dyDescent="0.25">
      <c r="A7544" s="77">
        <v>7538</v>
      </c>
      <c r="B7544" s="76" t="s">
        <v>1513</v>
      </c>
      <c r="C7544" s="98" t="s">
        <v>1626</v>
      </c>
      <c r="D7544" s="77" t="s">
        <v>1586</v>
      </c>
      <c r="E7544" s="76" t="s">
        <v>479</v>
      </c>
      <c r="F7544" s="94" t="s">
        <v>1596</v>
      </c>
      <c r="G7544" s="94">
        <v>0.25</v>
      </c>
      <c r="H7544" s="94">
        <v>0.2110774818401937</v>
      </c>
      <c r="I7544" s="94">
        <v>3.6742857142857133E-2</v>
      </c>
    </row>
    <row r="7545" spans="1:9" s="97" customFormat="1" ht="11.25" customHeight="1" x14ac:dyDescent="0.25">
      <c r="A7545" s="77">
        <v>7539</v>
      </c>
      <c r="B7545" s="76" t="s">
        <v>7999</v>
      </c>
      <c r="C7545" s="98" t="s">
        <v>1701</v>
      </c>
      <c r="D7545" s="77" t="s">
        <v>1586</v>
      </c>
      <c r="E7545" s="76" t="s">
        <v>7998</v>
      </c>
      <c r="F7545" s="94" t="s">
        <v>1596</v>
      </c>
      <c r="G7545" s="94">
        <v>0.04</v>
      </c>
      <c r="H7545" s="94">
        <v>1.0966505246166264E-2</v>
      </c>
      <c r="I7545" s="94">
        <v>2.7407619047619045E-2</v>
      </c>
    </row>
    <row r="7546" spans="1:9" s="97" customFormat="1" ht="11.25" customHeight="1" x14ac:dyDescent="0.25">
      <c r="A7546" s="77">
        <v>7540</v>
      </c>
      <c r="B7546" s="76" t="s">
        <v>7997</v>
      </c>
      <c r="C7546" s="98" t="s">
        <v>1618</v>
      </c>
      <c r="D7546" s="77" t="s">
        <v>1586</v>
      </c>
      <c r="E7546" s="76" t="s">
        <v>7996</v>
      </c>
      <c r="F7546" s="94" t="s">
        <v>1596</v>
      </c>
      <c r="G7546" s="94">
        <v>0.25</v>
      </c>
      <c r="H7546" s="94">
        <v>4.9359362389023408E-2</v>
      </c>
      <c r="I7546" s="94">
        <v>0.18940476190476191</v>
      </c>
    </row>
    <row r="7547" spans="1:9" s="97" customFormat="1" ht="11.25" customHeight="1" x14ac:dyDescent="0.25">
      <c r="A7547" s="77">
        <v>7541</v>
      </c>
      <c r="B7547" s="76" t="s">
        <v>7995</v>
      </c>
      <c r="C7547" s="98" t="s">
        <v>1618</v>
      </c>
      <c r="D7547" s="77" t="s">
        <v>1586</v>
      </c>
      <c r="E7547" s="76" t="s">
        <v>657</v>
      </c>
      <c r="F7547" s="94" t="s">
        <v>1596</v>
      </c>
      <c r="G7547" s="94">
        <v>0.25</v>
      </c>
      <c r="H7547" s="94">
        <v>9.8607748184019392E-2</v>
      </c>
      <c r="I7547" s="94">
        <v>0.14291428571428569</v>
      </c>
    </row>
    <row r="7548" spans="1:9" s="97" customFormat="1" ht="11.25" customHeight="1" x14ac:dyDescent="0.25">
      <c r="A7548" s="77">
        <v>7542</v>
      </c>
      <c r="B7548" s="76" t="s">
        <v>7994</v>
      </c>
      <c r="C7548" s="98" t="s">
        <v>1618</v>
      </c>
      <c r="D7548" s="77" t="s">
        <v>1586</v>
      </c>
      <c r="E7548" s="76" t="s">
        <v>7676</v>
      </c>
      <c r="F7548" s="94" t="s">
        <v>1596</v>
      </c>
      <c r="G7548" s="94">
        <v>0.1</v>
      </c>
      <c r="H7548" s="94">
        <v>5.9977804681194524E-3</v>
      </c>
      <c r="I7548" s="94">
        <v>8.8738095238095227E-2</v>
      </c>
    </row>
    <row r="7549" spans="1:9" s="97" customFormat="1" ht="11.25" customHeight="1" x14ac:dyDescent="0.25">
      <c r="A7549" s="77">
        <v>7543</v>
      </c>
      <c r="B7549" s="76" t="s">
        <v>3683</v>
      </c>
      <c r="C7549" s="98" t="s">
        <v>1604</v>
      </c>
      <c r="D7549" s="77" t="s">
        <v>1586</v>
      </c>
      <c r="E7549" s="76" t="s">
        <v>7869</v>
      </c>
      <c r="F7549" s="94" t="s">
        <v>1596</v>
      </c>
      <c r="G7549" s="94">
        <v>0.1</v>
      </c>
      <c r="H7549" s="94">
        <v>9.7124697336561747E-2</v>
      </c>
      <c r="I7549" s="94">
        <v>2.714285714285706E-3</v>
      </c>
    </row>
    <row r="7550" spans="1:9" s="97" customFormat="1" ht="11.25" customHeight="1" x14ac:dyDescent="0.25">
      <c r="A7550" s="77">
        <v>7544</v>
      </c>
      <c r="B7550" s="76" t="s">
        <v>3682</v>
      </c>
      <c r="C7550" s="98" t="s">
        <v>1604</v>
      </c>
      <c r="D7550" s="77" t="s">
        <v>1586</v>
      </c>
      <c r="E7550" s="76" t="s">
        <v>7869</v>
      </c>
      <c r="F7550" s="94" t="s">
        <v>1596</v>
      </c>
      <c r="G7550" s="94">
        <v>0.1</v>
      </c>
      <c r="H7550" s="94">
        <v>9.2347659402744142E-2</v>
      </c>
      <c r="I7550" s="94">
        <v>7.223809523809529E-3</v>
      </c>
    </row>
    <row r="7551" spans="1:9" s="97" customFormat="1" ht="11.25" customHeight="1" x14ac:dyDescent="0.25">
      <c r="A7551" s="77">
        <v>7545</v>
      </c>
      <c r="B7551" s="76" t="s">
        <v>1550</v>
      </c>
      <c r="C7551" s="98" t="s">
        <v>1642</v>
      </c>
      <c r="D7551" s="77" t="s">
        <v>1586</v>
      </c>
      <c r="E7551" s="76" t="s">
        <v>6139</v>
      </c>
      <c r="F7551" s="94" t="s">
        <v>1596</v>
      </c>
      <c r="G7551" s="94">
        <v>0.5</v>
      </c>
      <c r="H7551" s="94">
        <v>0.20450232314639094</v>
      </c>
      <c r="I7551" s="94">
        <v>4.2949806949806942E-2</v>
      </c>
    </row>
    <row r="7552" spans="1:9" s="97" customFormat="1" ht="11.25" customHeight="1" x14ac:dyDescent="0.25">
      <c r="A7552" s="77">
        <v>7546</v>
      </c>
      <c r="B7552" s="76" t="s">
        <v>6138</v>
      </c>
      <c r="C7552" s="98" t="s">
        <v>1642</v>
      </c>
      <c r="D7552" s="77" t="s">
        <v>1586</v>
      </c>
      <c r="E7552" s="76" t="s">
        <v>7993</v>
      </c>
      <c r="F7552" s="94" t="s">
        <v>1596</v>
      </c>
      <c r="G7552" s="94">
        <v>1</v>
      </c>
      <c r="H7552" s="94">
        <v>0.52200000000000002</v>
      </c>
      <c r="I7552" s="94">
        <v>0.45123199999999997</v>
      </c>
    </row>
    <row r="7553" spans="1:9" s="97" customFormat="1" ht="11.25" customHeight="1" x14ac:dyDescent="0.25">
      <c r="A7553" s="77">
        <v>7547</v>
      </c>
      <c r="B7553" s="76" t="s">
        <v>5508</v>
      </c>
      <c r="C7553" s="98" t="s">
        <v>1633</v>
      </c>
      <c r="D7553" s="77" t="s">
        <v>1586</v>
      </c>
      <c r="E7553" s="76" t="s">
        <v>7956</v>
      </c>
      <c r="F7553" s="94" t="s">
        <v>1596</v>
      </c>
      <c r="G7553" s="94">
        <v>0.1</v>
      </c>
      <c r="H7553" s="94">
        <v>3.8529055690072644E-2</v>
      </c>
      <c r="I7553" s="94">
        <v>5.8028571428571415E-2</v>
      </c>
    </row>
    <row r="7554" spans="1:9" s="97" customFormat="1" ht="11.25" customHeight="1" x14ac:dyDescent="0.25">
      <c r="A7554" s="77">
        <v>7548</v>
      </c>
      <c r="B7554" s="76" t="s">
        <v>5507</v>
      </c>
      <c r="C7554" s="98" t="s">
        <v>1633</v>
      </c>
      <c r="D7554" s="77" t="s">
        <v>1586</v>
      </c>
      <c r="E7554" s="76" t="s">
        <v>7954</v>
      </c>
      <c r="F7554" s="94" t="s">
        <v>1596</v>
      </c>
      <c r="G7554" s="94">
        <v>6.3E-2</v>
      </c>
      <c r="H7554" s="94">
        <v>4.1689999999999998E-2</v>
      </c>
      <c r="I7554" s="94">
        <v>2.0116640000000002E-2</v>
      </c>
    </row>
    <row r="7555" spans="1:9" s="97" customFormat="1" ht="11.25" customHeight="1" x14ac:dyDescent="0.25">
      <c r="A7555" s="77">
        <v>7549</v>
      </c>
      <c r="B7555" s="76" t="s">
        <v>9506</v>
      </c>
      <c r="C7555" s="98" t="s">
        <v>1626</v>
      </c>
      <c r="D7555" s="77" t="s">
        <v>1586</v>
      </c>
      <c r="E7555" s="76" t="s">
        <v>479</v>
      </c>
      <c r="F7555" s="94" t="s">
        <v>1596</v>
      </c>
      <c r="G7555" s="94">
        <v>2.5000000000000001E-2</v>
      </c>
      <c r="H7555" s="94">
        <v>1.7250000000000001E-2</v>
      </c>
      <c r="I7555" s="94">
        <v>7.3159999999999996E-3</v>
      </c>
    </row>
    <row r="7556" spans="1:9" s="97" customFormat="1" ht="11.25" customHeight="1" x14ac:dyDescent="0.25">
      <c r="A7556" s="77">
        <v>7550</v>
      </c>
      <c r="B7556" s="76" t="s">
        <v>5506</v>
      </c>
      <c r="C7556" s="98" t="s">
        <v>1633</v>
      </c>
      <c r="D7556" s="77" t="s">
        <v>1586</v>
      </c>
      <c r="E7556" s="76" t="s">
        <v>7620</v>
      </c>
      <c r="F7556" s="94" t="s">
        <v>1596</v>
      </c>
      <c r="G7556" s="94">
        <v>2.5000000000000001E-2</v>
      </c>
      <c r="H7556" s="94">
        <v>1.8553268765133177E-2</v>
      </c>
      <c r="I7556" s="94">
        <v>6.085714285714282E-3</v>
      </c>
    </row>
    <row r="7557" spans="1:9" s="97" customFormat="1" ht="11.25" customHeight="1" x14ac:dyDescent="0.25">
      <c r="A7557" s="77">
        <v>7551</v>
      </c>
      <c r="B7557" s="76" t="s">
        <v>5124</v>
      </c>
      <c r="C7557" s="98" t="s">
        <v>1631</v>
      </c>
      <c r="D7557" s="77" t="s">
        <v>1586</v>
      </c>
      <c r="E7557" s="76" t="s">
        <v>5105</v>
      </c>
      <c r="F7557" s="94" t="s">
        <v>1596</v>
      </c>
      <c r="G7557" s="94">
        <v>0.5</v>
      </c>
      <c r="H7557" s="94">
        <v>5.2663438256658597E-2</v>
      </c>
      <c r="I7557" s="94">
        <v>0.18628571428571428</v>
      </c>
    </row>
    <row r="7558" spans="1:9" s="97" customFormat="1" ht="11.25" customHeight="1" x14ac:dyDescent="0.25">
      <c r="A7558" s="77">
        <v>7552</v>
      </c>
      <c r="B7558" s="76" t="s">
        <v>343</v>
      </c>
      <c r="C7558" s="98" t="s">
        <v>1631</v>
      </c>
      <c r="D7558" s="77" t="s">
        <v>1586</v>
      </c>
      <c r="E7558" s="76" t="s">
        <v>5060</v>
      </c>
      <c r="F7558" s="94" t="s">
        <v>1596</v>
      </c>
      <c r="G7558" s="94">
        <v>0.1</v>
      </c>
      <c r="H7558" s="94">
        <v>6.6596045197740109E-2</v>
      </c>
      <c r="I7558" s="94">
        <v>3.1533333333333337E-2</v>
      </c>
    </row>
    <row r="7559" spans="1:9" s="97" customFormat="1" ht="11.25" customHeight="1" x14ac:dyDescent="0.25">
      <c r="A7559" s="77">
        <v>7553</v>
      </c>
      <c r="B7559" s="76" t="s">
        <v>344</v>
      </c>
      <c r="C7559" s="98" t="s">
        <v>1631</v>
      </c>
      <c r="D7559" s="77" t="s">
        <v>1586</v>
      </c>
      <c r="E7559" s="76" t="s">
        <v>7992</v>
      </c>
      <c r="F7559" s="94" t="s">
        <v>1596</v>
      </c>
      <c r="G7559" s="94">
        <v>0.16</v>
      </c>
      <c r="H7559" s="94">
        <v>0.16</v>
      </c>
      <c r="I7559" s="94">
        <v>0</v>
      </c>
    </row>
    <row r="7560" spans="1:9" s="97" customFormat="1" ht="11.25" customHeight="1" x14ac:dyDescent="0.25">
      <c r="A7560" s="77">
        <v>7554</v>
      </c>
      <c r="B7560" s="76" t="s">
        <v>5123</v>
      </c>
      <c r="C7560" s="98" t="s">
        <v>1631</v>
      </c>
      <c r="D7560" s="77" t="s">
        <v>1586</v>
      </c>
      <c r="E7560" s="76" t="s">
        <v>5060</v>
      </c>
      <c r="F7560" s="94" t="s">
        <v>1596</v>
      </c>
      <c r="G7560" s="94">
        <v>0.25</v>
      </c>
      <c r="H7560" s="94">
        <v>0.25</v>
      </c>
      <c r="I7560" s="94">
        <v>0</v>
      </c>
    </row>
    <row r="7561" spans="1:9" s="97" customFormat="1" ht="11.25" customHeight="1" x14ac:dyDescent="0.25">
      <c r="A7561" s="77">
        <v>7555</v>
      </c>
      <c r="B7561" s="76" t="s">
        <v>378</v>
      </c>
      <c r="C7561" s="98" t="s">
        <v>1631</v>
      </c>
      <c r="D7561" s="77" t="s">
        <v>1586</v>
      </c>
      <c r="E7561" s="76" t="s">
        <v>7903</v>
      </c>
      <c r="F7561" s="94" t="s">
        <v>1596</v>
      </c>
      <c r="G7561" s="94">
        <v>0.16</v>
      </c>
      <c r="H7561" s="94">
        <v>0.16</v>
      </c>
      <c r="I7561" s="94">
        <v>0</v>
      </c>
    </row>
    <row r="7562" spans="1:9" s="97" customFormat="1" ht="11.25" customHeight="1" x14ac:dyDescent="0.25">
      <c r="A7562" s="77">
        <v>7556</v>
      </c>
      <c r="B7562" s="76" t="s">
        <v>5122</v>
      </c>
      <c r="C7562" s="98" t="s">
        <v>1631</v>
      </c>
      <c r="D7562" s="77" t="s">
        <v>1586</v>
      </c>
      <c r="E7562" s="76" t="s">
        <v>5060</v>
      </c>
      <c r="F7562" s="94" t="s">
        <v>1596</v>
      </c>
      <c r="G7562" s="94">
        <v>1.63</v>
      </c>
      <c r="H7562" s="94">
        <v>0.57771589991928973</v>
      </c>
      <c r="I7562" s="94">
        <v>0.22399619047619043</v>
      </c>
    </row>
    <row r="7563" spans="1:9" s="97" customFormat="1" ht="11.25" customHeight="1" x14ac:dyDescent="0.25">
      <c r="A7563" s="77">
        <v>7557</v>
      </c>
      <c r="B7563" s="76" t="s">
        <v>5121</v>
      </c>
      <c r="C7563" s="98" t="s">
        <v>1631</v>
      </c>
      <c r="D7563" s="77" t="s">
        <v>1586</v>
      </c>
      <c r="E7563" s="76" t="s">
        <v>5060</v>
      </c>
      <c r="F7563" s="94" t="s">
        <v>1596</v>
      </c>
      <c r="G7563" s="94">
        <v>0.25</v>
      </c>
      <c r="H7563" s="94">
        <v>0.157</v>
      </c>
      <c r="I7563" s="94">
        <v>8.7791999999999995E-2</v>
      </c>
    </row>
    <row r="7564" spans="1:9" s="97" customFormat="1" ht="11.25" customHeight="1" x14ac:dyDescent="0.25">
      <c r="A7564" s="77">
        <v>7558</v>
      </c>
      <c r="B7564" s="76" t="s">
        <v>7991</v>
      </c>
      <c r="C7564" s="98" t="s">
        <v>1631</v>
      </c>
      <c r="D7564" s="77" t="s">
        <v>1586</v>
      </c>
      <c r="E7564" s="76" t="s">
        <v>7808</v>
      </c>
      <c r="F7564" s="94" t="s">
        <v>1596</v>
      </c>
      <c r="G7564" s="94">
        <v>0.1</v>
      </c>
      <c r="H7564" s="94">
        <v>1.5526634382566585E-2</v>
      </c>
      <c r="I7564" s="94">
        <v>7.9742857142857143E-2</v>
      </c>
    </row>
    <row r="7565" spans="1:9" s="97" customFormat="1" ht="11.25" customHeight="1" x14ac:dyDescent="0.25">
      <c r="A7565" s="77">
        <v>7559</v>
      </c>
      <c r="B7565" s="76" t="s">
        <v>3591</v>
      </c>
      <c r="C7565" s="98" t="s">
        <v>1712</v>
      </c>
      <c r="D7565" s="77" t="s">
        <v>1586</v>
      </c>
      <c r="E7565" s="76" t="s">
        <v>7990</v>
      </c>
      <c r="F7565" s="94" t="s">
        <v>1596</v>
      </c>
      <c r="G7565" s="94">
        <v>0.16</v>
      </c>
      <c r="H7565" s="94">
        <v>3.2021791767554479E-2</v>
      </c>
      <c r="I7565" s="94">
        <v>0.12081142857142857</v>
      </c>
    </row>
    <row r="7566" spans="1:9" s="97" customFormat="1" ht="11.25" customHeight="1" x14ac:dyDescent="0.25">
      <c r="A7566" s="77">
        <v>7560</v>
      </c>
      <c r="B7566" s="76" t="s">
        <v>5120</v>
      </c>
      <c r="C7566" s="98" t="s">
        <v>1631</v>
      </c>
      <c r="D7566" s="77" t="s">
        <v>1586</v>
      </c>
      <c r="E7566" s="76" t="s">
        <v>5060</v>
      </c>
      <c r="F7566" s="94" t="s">
        <v>1596</v>
      </c>
      <c r="G7566" s="94">
        <v>0.25</v>
      </c>
      <c r="H7566" s="94">
        <v>8.5734463276836162E-2</v>
      </c>
      <c r="I7566" s="94">
        <v>0.15506666666666666</v>
      </c>
    </row>
    <row r="7567" spans="1:9" s="97" customFormat="1" ht="11.25" customHeight="1" x14ac:dyDescent="0.25">
      <c r="A7567" s="77">
        <v>7561</v>
      </c>
      <c r="B7567" s="76" t="s">
        <v>5119</v>
      </c>
      <c r="C7567" s="98" t="s">
        <v>1631</v>
      </c>
      <c r="D7567" s="77" t="s">
        <v>1586</v>
      </c>
      <c r="E7567" s="76" t="s">
        <v>5060</v>
      </c>
      <c r="F7567" s="94" t="s">
        <v>1596</v>
      </c>
      <c r="G7567" s="94">
        <v>0.16</v>
      </c>
      <c r="H7567" s="94">
        <v>0.16</v>
      </c>
      <c r="I7567" s="94">
        <v>0</v>
      </c>
    </row>
    <row r="7568" spans="1:9" s="97" customFormat="1" ht="11.25" customHeight="1" x14ac:dyDescent="0.25">
      <c r="A7568" s="77">
        <v>7562</v>
      </c>
      <c r="B7568" s="76" t="s">
        <v>5118</v>
      </c>
      <c r="C7568" s="98" t="s">
        <v>1631</v>
      </c>
      <c r="D7568" s="77" t="s">
        <v>1586</v>
      </c>
      <c r="E7568" s="76" t="s">
        <v>5060</v>
      </c>
      <c r="F7568" s="94" t="s">
        <v>1596</v>
      </c>
      <c r="G7568" s="94">
        <v>0.16</v>
      </c>
      <c r="H7568" s="94">
        <v>0.10023204196933011</v>
      </c>
      <c r="I7568" s="94">
        <v>5.642095238095237E-2</v>
      </c>
    </row>
    <row r="7569" spans="1:9" s="97" customFormat="1" ht="11.25" customHeight="1" x14ac:dyDescent="0.25">
      <c r="A7569" s="77">
        <v>7563</v>
      </c>
      <c r="B7569" s="76" t="s">
        <v>1505</v>
      </c>
      <c r="C7569" s="98" t="s">
        <v>1701</v>
      </c>
      <c r="D7569" s="77" t="s">
        <v>1586</v>
      </c>
      <c r="E7569" s="76" t="s">
        <v>7989</v>
      </c>
      <c r="F7569" s="94" t="s">
        <v>1596</v>
      </c>
      <c r="G7569" s="94">
        <v>0.25</v>
      </c>
      <c r="H7569" s="94">
        <v>0.17699999999999999</v>
      </c>
      <c r="I7569" s="94">
        <v>6.8911999999999987E-2</v>
      </c>
    </row>
    <row r="7570" spans="1:9" s="97" customFormat="1" ht="11.25" customHeight="1" x14ac:dyDescent="0.25">
      <c r="A7570" s="77">
        <v>7564</v>
      </c>
      <c r="B7570" s="76" t="s">
        <v>4745</v>
      </c>
      <c r="C7570" s="98" t="s">
        <v>1621</v>
      </c>
      <c r="D7570" s="77" t="s">
        <v>1586</v>
      </c>
      <c r="E7570" s="76" t="s">
        <v>7684</v>
      </c>
      <c r="F7570" s="94" t="s">
        <v>1596</v>
      </c>
      <c r="G7570" s="94">
        <v>0.16</v>
      </c>
      <c r="H7570" s="94">
        <v>0.14096549636803876</v>
      </c>
      <c r="I7570" s="94">
        <v>1.7968571428571396E-2</v>
      </c>
    </row>
    <row r="7571" spans="1:9" s="97" customFormat="1" ht="11.25" customHeight="1" x14ac:dyDescent="0.25">
      <c r="A7571" s="77">
        <v>7565</v>
      </c>
      <c r="B7571" s="76" t="s">
        <v>6666</v>
      </c>
      <c r="C7571" s="98" t="s">
        <v>1699</v>
      </c>
      <c r="D7571" s="77" t="s">
        <v>1586</v>
      </c>
      <c r="E7571" s="76" t="s">
        <v>7684</v>
      </c>
      <c r="F7571" s="94" t="s">
        <v>1596</v>
      </c>
      <c r="G7571" s="94">
        <v>6.3E-2</v>
      </c>
      <c r="H7571" s="94">
        <v>1.2737086359967715E-2</v>
      </c>
      <c r="I7571" s="94">
        <v>4.744819047619047E-2</v>
      </c>
    </row>
    <row r="7572" spans="1:9" s="97" customFormat="1" ht="11.25" customHeight="1" x14ac:dyDescent="0.25">
      <c r="A7572" s="77">
        <v>7566</v>
      </c>
      <c r="B7572" s="76" t="s">
        <v>4744</v>
      </c>
      <c r="C7572" s="98" t="s">
        <v>1621</v>
      </c>
      <c r="D7572" s="77" t="s">
        <v>1586</v>
      </c>
      <c r="E7572" s="76" t="s">
        <v>7735</v>
      </c>
      <c r="F7572" s="94" t="s">
        <v>1596</v>
      </c>
      <c r="G7572" s="94">
        <v>0.25</v>
      </c>
      <c r="H7572" s="94">
        <v>7.776937046004842E-2</v>
      </c>
      <c r="I7572" s="94">
        <v>0.16258571428571425</v>
      </c>
    </row>
    <row r="7573" spans="1:9" s="97" customFormat="1" ht="11.25" customHeight="1" x14ac:dyDescent="0.25">
      <c r="A7573" s="77">
        <v>7567</v>
      </c>
      <c r="B7573" s="76" t="s">
        <v>9505</v>
      </c>
      <c r="C7573" s="98" t="s">
        <v>1633</v>
      </c>
      <c r="D7573" s="77" t="s">
        <v>1586</v>
      </c>
      <c r="E7573" s="76" t="s">
        <v>7620</v>
      </c>
      <c r="F7573" s="94" t="s">
        <v>1596</v>
      </c>
      <c r="G7573" s="94">
        <v>0.04</v>
      </c>
      <c r="H7573" s="94">
        <v>2.5599999999999998E-2</v>
      </c>
      <c r="I7573" s="94">
        <v>1.3593600000000003E-2</v>
      </c>
    </row>
    <row r="7574" spans="1:9" s="97" customFormat="1" ht="11.25" customHeight="1" x14ac:dyDescent="0.25">
      <c r="A7574" s="77">
        <v>7568</v>
      </c>
      <c r="B7574" s="76" t="s">
        <v>9504</v>
      </c>
      <c r="C7574" s="98" t="s">
        <v>1626</v>
      </c>
      <c r="D7574" s="77" t="s">
        <v>1586</v>
      </c>
      <c r="E7574" s="76" t="s">
        <v>479</v>
      </c>
      <c r="F7574" s="94" t="s">
        <v>1596</v>
      </c>
      <c r="G7574" s="94">
        <v>0.25</v>
      </c>
      <c r="H7574" s="94">
        <v>4.8057909604519777E-2</v>
      </c>
      <c r="I7574" s="94">
        <v>0.19063333333333332</v>
      </c>
    </row>
    <row r="7575" spans="1:9" s="97" customFormat="1" ht="11.25" customHeight="1" x14ac:dyDescent="0.25">
      <c r="A7575" s="77">
        <v>7569</v>
      </c>
      <c r="B7575" s="76" t="s">
        <v>5505</v>
      </c>
      <c r="C7575" s="98" t="s">
        <v>1633</v>
      </c>
      <c r="D7575" s="77" t="s">
        <v>1586</v>
      </c>
      <c r="E7575" s="76" t="s">
        <v>5420</v>
      </c>
      <c r="F7575" s="94" t="s">
        <v>1596</v>
      </c>
      <c r="G7575" s="94">
        <v>0.16</v>
      </c>
      <c r="H7575" s="94">
        <v>0.10820217917675545</v>
      </c>
      <c r="I7575" s="94">
        <v>4.8897142857142854E-2</v>
      </c>
    </row>
    <row r="7576" spans="1:9" s="97" customFormat="1" ht="11.25" customHeight="1" x14ac:dyDescent="0.25">
      <c r="A7576" s="77">
        <v>7570</v>
      </c>
      <c r="B7576" s="76" t="s">
        <v>5504</v>
      </c>
      <c r="C7576" s="98" t="s">
        <v>1633</v>
      </c>
      <c r="D7576" s="77" t="s">
        <v>1586</v>
      </c>
      <c r="E7576" s="76" t="s">
        <v>5420</v>
      </c>
      <c r="F7576" s="94" t="s">
        <v>1596</v>
      </c>
      <c r="G7576" s="94">
        <v>0.25</v>
      </c>
      <c r="H7576" s="94">
        <v>0.17217009685230028</v>
      </c>
      <c r="I7576" s="94">
        <v>7.3471428571428535E-2</v>
      </c>
    </row>
    <row r="7577" spans="1:9" s="97" customFormat="1" ht="11.25" customHeight="1" x14ac:dyDescent="0.25">
      <c r="A7577" s="77">
        <v>7571</v>
      </c>
      <c r="B7577" s="76" t="s">
        <v>5503</v>
      </c>
      <c r="C7577" s="98" t="s">
        <v>1633</v>
      </c>
      <c r="D7577" s="77" t="s">
        <v>1586</v>
      </c>
      <c r="E7577" s="76" t="s">
        <v>5420</v>
      </c>
      <c r="F7577" s="94" t="s">
        <v>1596</v>
      </c>
      <c r="G7577" s="94">
        <v>0.16</v>
      </c>
      <c r="H7577" s="94">
        <v>0.15546811945117031</v>
      </c>
      <c r="I7577" s="94">
        <v>4.2780952380952275E-3</v>
      </c>
    </row>
    <row r="7578" spans="1:9" s="97" customFormat="1" ht="11.25" customHeight="1" x14ac:dyDescent="0.25">
      <c r="A7578" s="77">
        <v>7572</v>
      </c>
      <c r="B7578" s="76" t="s">
        <v>9503</v>
      </c>
      <c r="C7578" s="98" t="s">
        <v>1626</v>
      </c>
      <c r="D7578" s="77" t="s">
        <v>1586</v>
      </c>
      <c r="E7578" s="76" t="s">
        <v>7802</v>
      </c>
      <c r="F7578" s="94" t="s">
        <v>1596</v>
      </c>
      <c r="G7578" s="94">
        <v>0.1</v>
      </c>
      <c r="H7578" s="94">
        <v>0.1</v>
      </c>
      <c r="I7578" s="94">
        <v>0</v>
      </c>
    </row>
    <row r="7579" spans="1:9" s="97" customFormat="1" ht="11.25" customHeight="1" x14ac:dyDescent="0.25">
      <c r="A7579" s="77">
        <v>7573</v>
      </c>
      <c r="B7579" s="76" t="s">
        <v>9502</v>
      </c>
      <c r="C7579" s="98" t="s">
        <v>1626</v>
      </c>
      <c r="D7579" s="77" t="s">
        <v>1586</v>
      </c>
      <c r="E7579" s="76" t="s">
        <v>7988</v>
      </c>
      <c r="F7579" s="94" t="s">
        <v>1596</v>
      </c>
      <c r="G7579" s="94">
        <v>0.1</v>
      </c>
      <c r="H7579" s="94">
        <v>5.7551452784503639E-2</v>
      </c>
      <c r="I7579" s="94">
        <v>4.0071428571428563E-2</v>
      </c>
    </row>
    <row r="7580" spans="1:9" s="97" customFormat="1" ht="11.25" customHeight="1" x14ac:dyDescent="0.25">
      <c r="A7580" s="77">
        <v>7574</v>
      </c>
      <c r="B7580" s="76" t="s">
        <v>9501</v>
      </c>
      <c r="C7580" s="98" t="s">
        <v>1626</v>
      </c>
      <c r="D7580" s="77" t="s">
        <v>1586</v>
      </c>
      <c r="E7580" s="76" t="s">
        <v>7988</v>
      </c>
      <c r="F7580" s="94" t="s">
        <v>1596</v>
      </c>
      <c r="G7580" s="94">
        <v>0.1</v>
      </c>
      <c r="H7580" s="94">
        <v>8.6032082324455209E-2</v>
      </c>
      <c r="I7580" s="94">
        <v>1.3185714285714287E-2</v>
      </c>
    </row>
    <row r="7581" spans="1:9" s="97" customFormat="1" ht="11.25" customHeight="1" x14ac:dyDescent="0.25">
      <c r="A7581" s="77">
        <v>7575</v>
      </c>
      <c r="B7581" s="76" t="s">
        <v>3681</v>
      </c>
      <c r="C7581" s="98" t="s">
        <v>1604</v>
      </c>
      <c r="D7581" s="77" t="s">
        <v>1586</v>
      </c>
      <c r="E7581" s="76" t="s">
        <v>7987</v>
      </c>
      <c r="F7581" s="94" t="s">
        <v>1596</v>
      </c>
      <c r="G7581" s="94">
        <v>0.04</v>
      </c>
      <c r="H7581" s="94">
        <v>2.2800000000000001E-2</v>
      </c>
      <c r="I7581" s="94">
        <v>1.6236799999999999E-2</v>
      </c>
    </row>
    <row r="7582" spans="1:9" s="97" customFormat="1" ht="11.25" customHeight="1" x14ac:dyDescent="0.25">
      <c r="A7582" s="77">
        <v>7576</v>
      </c>
      <c r="B7582" s="76" t="s">
        <v>7324</v>
      </c>
      <c r="C7582" s="98" t="s">
        <v>9414</v>
      </c>
      <c r="D7582" s="77" t="s">
        <v>1586</v>
      </c>
      <c r="E7582" s="76" t="s">
        <v>7875</v>
      </c>
      <c r="F7582" s="94" t="s">
        <v>1596</v>
      </c>
      <c r="G7582" s="94">
        <v>0.16</v>
      </c>
      <c r="H7582" s="94">
        <v>9.2372881355932204E-2</v>
      </c>
      <c r="I7582" s="94">
        <v>6.3839999999999994E-2</v>
      </c>
    </row>
    <row r="7583" spans="1:9" s="97" customFormat="1" ht="11.25" customHeight="1" x14ac:dyDescent="0.25">
      <c r="A7583" s="77">
        <v>7577</v>
      </c>
      <c r="B7583" s="76" t="s">
        <v>5802</v>
      </c>
      <c r="C7583" s="98" t="s">
        <v>1639</v>
      </c>
      <c r="D7583" s="77" t="s">
        <v>1586</v>
      </c>
      <c r="E7583" s="76" t="s">
        <v>7841</v>
      </c>
      <c r="F7583" s="94" t="s">
        <v>1596</v>
      </c>
      <c r="G7583" s="94">
        <v>0.63</v>
      </c>
      <c r="H7583" s="94">
        <v>0.28551251008878131</v>
      </c>
      <c r="I7583" s="94">
        <v>0.32519619047619047</v>
      </c>
    </row>
    <row r="7584" spans="1:9" s="97" customFormat="1" ht="11.25" customHeight="1" x14ac:dyDescent="0.25">
      <c r="A7584" s="77">
        <v>7578</v>
      </c>
      <c r="B7584" s="76" t="s">
        <v>5801</v>
      </c>
      <c r="C7584" s="98" t="s">
        <v>1639</v>
      </c>
      <c r="D7584" s="77" t="s">
        <v>1586</v>
      </c>
      <c r="E7584" s="76" t="s">
        <v>7841</v>
      </c>
      <c r="F7584" s="94" t="s">
        <v>1596</v>
      </c>
      <c r="G7584" s="94">
        <v>0.63</v>
      </c>
      <c r="H7584" s="94">
        <v>0.32330000000000003</v>
      </c>
      <c r="I7584" s="94">
        <v>0.28952479999999997</v>
      </c>
    </row>
    <row r="7585" spans="1:9" s="97" customFormat="1" ht="11.25" customHeight="1" x14ac:dyDescent="0.25">
      <c r="A7585" s="77">
        <v>7579</v>
      </c>
      <c r="B7585" s="76" t="s">
        <v>383</v>
      </c>
      <c r="C7585" s="98" t="s">
        <v>1638</v>
      </c>
      <c r="D7585" s="77" t="s">
        <v>1586</v>
      </c>
      <c r="E7585" s="76" t="s">
        <v>2334</v>
      </c>
      <c r="F7585" s="94" t="s">
        <v>1596</v>
      </c>
      <c r="G7585" s="94">
        <v>1.26</v>
      </c>
      <c r="H7585" s="94">
        <v>0.23805488297013722</v>
      </c>
      <c r="I7585" s="94">
        <v>0.36999619047619048</v>
      </c>
    </row>
    <row r="7586" spans="1:9" s="97" customFormat="1" ht="11.25" customHeight="1" x14ac:dyDescent="0.25">
      <c r="A7586" s="77">
        <v>7580</v>
      </c>
      <c r="B7586" s="76" t="s">
        <v>1348</v>
      </c>
      <c r="C7586" s="98" t="s">
        <v>1605</v>
      </c>
      <c r="D7586" s="77" t="s">
        <v>1586</v>
      </c>
      <c r="E7586" s="76" t="s">
        <v>3961</v>
      </c>
      <c r="F7586" s="94" t="s">
        <v>1596</v>
      </c>
      <c r="G7586" s="94">
        <v>0.25</v>
      </c>
      <c r="H7586" s="94">
        <v>0.1591353914447135</v>
      </c>
      <c r="I7586" s="94">
        <v>8.5776190476190464E-2</v>
      </c>
    </row>
    <row r="7587" spans="1:9" s="97" customFormat="1" ht="11.25" customHeight="1" x14ac:dyDescent="0.25">
      <c r="A7587" s="77">
        <v>7581</v>
      </c>
      <c r="B7587" s="76" t="s">
        <v>3178</v>
      </c>
      <c r="C7587" s="98" t="s">
        <v>1638</v>
      </c>
      <c r="D7587" s="77" t="s">
        <v>1586</v>
      </c>
      <c r="E7587" s="76" t="s">
        <v>2460</v>
      </c>
      <c r="F7587" s="94" t="s">
        <v>1596</v>
      </c>
      <c r="G7587" s="94">
        <v>0.16</v>
      </c>
      <c r="H7587" s="94">
        <v>8.9371468926553677E-2</v>
      </c>
      <c r="I7587" s="94">
        <v>6.6673333333333334E-2</v>
      </c>
    </row>
    <row r="7588" spans="1:9" s="97" customFormat="1" ht="11.25" customHeight="1" x14ac:dyDescent="0.25">
      <c r="A7588" s="77">
        <v>7582</v>
      </c>
      <c r="B7588" s="76" t="s">
        <v>3128</v>
      </c>
      <c r="C7588" s="98" t="s">
        <v>1638</v>
      </c>
      <c r="D7588" s="77" t="s">
        <v>1586</v>
      </c>
      <c r="E7588" s="76" t="s">
        <v>3124</v>
      </c>
      <c r="F7588" s="94" t="s">
        <v>1596</v>
      </c>
      <c r="G7588" s="94">
        <v>0.16</v>
      </c>
      <c r="H7588" s="94">
        <v>2.0490314769975787E-2</v>
      </c>
      <c r="I7588" s="94">
        <v>0.13169714285714287</v>
      </c>
    </row>
    <row r="7589" spans="1:9" s="97" customFormat="1" ht="11.25" customHeight="1" x14ac:dyDescent="0.25">
      <c r="A7589" s="77">
        <v>7583</v>
      </c>
      <c r="B7589" s="76" t="s">
        <v>4743</v>
      </c>
      <c r="C7589" s="98" t="s">
        <v>1621</v>
      </c>
      <c r="D7589" s="77" t="s">
        <v>1586</v>
      </c>
      <c r="E7589" s="76" t="s">
        <v>7854</v>
      </c>
      <c r="F7589" s="94" t="s">
        <v>1596</v>
      </c>
      <c r="G7589" s="94">
        <v>0.1</v>
      </c>
      <c r="H7589" s="94">
        <v>1.2126715092816789E-2</v>
      </c>
      <c r="I7589" s="94">
        <v>8.295238095238093E-2</v>
      </c>
    </row>
    <row r="7590" spans="1:9" s="97" customFormat="1" ht="11.25" customHeight="1" x14ac:dyDescent="0.25">
      <c r="A7590" s="77">
        <v>7584</v>
      </c>
      <c r="B7590" s="76" t="s">
        <v>9500</v>
      </c>
      <c r="C7590" s="98" t="s">
        <v>1699</v>
      </c>
      <c r="D7590" s="77" t="s">
        <v>1586</v>
      </c>
      <c r="E7590" s="76" t="s">
        <v>7651</v>
      </c>
      <c r="F7590" s="94" t="s">
        <v>1596</v>
      </c>
      <c r="G7590" s="94">
        <v>6.3E-2</v>
      </c>
      <c r="H7590" s="94">
        <v>8.3282889426957232E-3</v>
      </c>
      <c r="I7590" s="94">
        <v>5.1610095238095233E-2</v>
      </c>
    </row>
    <row r="7591" spans="1:9" s="97" customFormat="1" ht="11.25" customHeight="1" x14ac:dyDescent="0.25">
      <c r="A7591" s="77">
        <v>7585</v>
      </c>
      <c r="B7591" s="76" t="s">
        <v>3507</v>
      </c>
      <c r="C7591" s="98" t="s">
        <v>1640</v>
      </c>
      <c r="D7591" s="77" t="s">
        <v>1586</v>
      </c>
      <c r="E7591" s="76" t="s">
        <v>5999</v>
      </c>
      <c r="F7591" s="94" t="s">
        <v>1596</v>
      </c>
      <c r="G7591" s="94">
        <v>0.4</v>
      </c>
      <c r="H7591" s="94">
        <v>9.6852300242130755E-3</v>
      </c>
      <c r="I7591" s="94">
        <v>0.36845714285714287</v>
      </c>
    </row>
    <row r="7592" spans="1:9" s="97" customFormat="1" ht="11.25" customHeight="1" x14ac:dyDescent="0.25">
      <c r="A7592" s="77">
        <v>7586</v>
      </c>
      <c r="B7592" s="76" t="s">
        <v>3501</v>
      </c>
      <c r="C7592" s="98" t="s">
        <v>1640</v>
      </c>
      <c r="D7592" s="77" t="s">
        <v>1586</v>
      </c>
      <c r="E7592" s="76" t="s">
        <v>7697</v>
      </c>
      <c r="F7592" s="94" t="s">
        <v>1596</v>
      </c>
      <c r="G7592" s="94">
        <v>6.3E-2</v>
      </c>
      <c r="H7592" s="94">
        <v>1.5435835351089588E-2</v>
      </c>
      <c r="I7592" s="94">
        <v>4.4900571428571422E-2</v>
      </c>
    </row>
    <row r="7593" spans="1:9" s="97" customFormat="1" ht="11.25" customHeight="1" x14ac:dyDescent="0.25">
      <c r="A7593" s="77">
        <v>7587</v>
      </c>
      <c r="B7593" s="76" t="s">
        <v>3503</v>
      </c>
      <c r="C7593" s="98" t="s">
        <v>1640</v>
      </c>
      <c r="D7593" s="77" t="s">
        <v>1586</v>
      </c>
      <c r="E7593" s="76" t="s">
        <v>7697</v>
      </c>
      <c r="F7593" s="94" t="s">
        <v>1596</v>
      </c>
      <c r="G7593" s="94">
        <v>0.16</v>
      </c>
      <c r="H7593" s="94">
        <v>6.5345036319612596E-2</v>
      </c>
      <c r="I7593" s="94">
        <v>8.9354285714285706E-2</v>
      </c>
    </row>
    <row r="7594" spans="1:9" s="97" customFormat="1" ht="11.25" customHeight="1" x14ac:dyDescent="0.25">
      <c r="A7594" s="77">
        <v>7588</v>
      </c>
      <c r="B7594" s="76" t="s">
        <v>7986</v>
      </c>
      <c r="C7594" s="98" t="s">
        <v>1618</v>
      </c>
      <c r="D7594" s="77" t="s">
        <v>1586</v>
      </c>
      <c r="E7594" s="76" t="s">
        <v>7886</v>
      </c>
      <c r="F7594" s="94" t="s">
        <v>1596</v>
      </c>
      <c r="G7594" s="94">
        <v>0.1</v>
      </c>
      <c r="H7594" s="94">
        <v>1.7393058918482647E-2</v>
      </c>
      <c r="I7594" s="94">
        <v>7.7980952380952373E-2</v>
      </c>
    </row>
    <row r="7595" spans="1:9" s="97" customFormat="1" ht="11.25" customHeight="1" x14ac:dyDescent="0.25">
      <c r="A7595" s="77">
        <v>7589</v>
      </c>
      <c r="B7595" s="76" t="s">
        <v>3504</v>
      </c>
      <c r="C7595" s="98" t="s">
        <v>1640</v>
      </c>
      <c r="D7595" s="77" t="s">
        <v>1586</v>
      </c>
      <c r="E7595" s="76" t="s">
        <v>7697</v>
      </c>
      <c r="F7595" s="94" t="s">
        <v>1596</v>
      </c>
      <c r="G7595" s="94">
        <v>0.1</v>
      </c>
      <c r="H7595" s="94">
        <v>2.9212066182405166E-2</v>
      </c>
      <c r="I7595" s="94">
        <v>6.6823809523809521E-2</v>
      </c>
    </row>
    <row r="7596" spans="1:9" s="97" customFormat="1" ht="11.25" customHeight="1" x14ac:dyDescent="0.25">
      <c r="A7596" s="77">
        <v>7590</v>
      </c>
      <c r="B7596" s="76" t="s">
        <v>6665</v>
      </c>
      <c r="C7596" s="98" t="s">
        <v>1699</v>
      </c>
      <c r="D7596" s="77" t="s">
        <v>1586</v>
      </c>
      <c r="E7596" s="76" t="s">
        <v>7843</v>
      </c>
      <c r="F7596" s="94" t="s">
        <v>1596</v>
      </c>
      <c r="G7596" s="94">
        <v>0.4</v>
      </c>
      <c r="H7596" s="94">
        <v>0.11904761904761905</v>
      </c>
      <c r="I7596" s="94">
        <v>0.26521904761904763</v>
      </c>
    </row>
    <row r="7597" spans="1:9" s="97" customFormat="1" ht="11.25" customHeight="1" x14ac:dyDescent="0.25">
      <c r="A7597" s="77">
        <v>7591</v>
      </c>
      <c r="B7597" s="76" t="s">
        <v>6664</v>
      </c>
      <c r="C7597" s="98" t="s">
        <v>1699</v>
      </c>
      <c r="D7597" s="77" t="s">
        <v>1586</v>
      </c>
      <c r="E7597" s="76" t="s">
        <v>7843</v>
      </c>
      <c r="F7597" s="94" t="s">
        <v>1596</v>
      </c>
      <c r="G7597" s="94">
        <v>0.4</v>
      </c>
      <c r="H7597" s="94">
        <v>0.254</v>
      </c>
      <c r="I7597" s="94">
        <v>0.13782399999999997</v>
      </c>
    </row>
    <row r="7598" spans="1:9" s="97" customFormat="1" ht="11.25" customHeight="1" x14ac:dyDescent="0.25">
      <c r="A7598" s="77">
        <v>7592</v>
      </c>
      <c r="B7598" s="76" t="s">
        <v>790</v>
      </c>
      <c r="C7598" s="98" t="s">
        <v>1627</v>
      </c>
      <c r="D7598" s="77" t="s">
        <v>1586</v>
      </c>
      <c r="E7598" s="76" t="s">
        <v>4953</v>
      </c>
      <c r="F7598" s="94" t="s">
        <v>1596</v>
      </c>
      <c r="G7598" s="94">
        <v>6.3E-2</v>
      </c>
      <c r="H7598" s="94">
        <v>1.7024818401937047E-2</v>
      </c>
      <c r="I7598" s="94">
        <v>4.3400571428571427E-2</v>
      </c>
    </row>
    <row r="7599" spans="1:9" s="97" customFormat="1" ht="11.25" customHeight="1" x14ac:dyDescent="0.25">
      <c r="A7599" s="77">
        <v>7593</v>
      </c>
      <c r="B7599" s="76" t="s">
        <v>791</v>
      </c>
      <c r="C7599" s="98" t="s">
        <v>1627</v>
      </c>
      <c r="D7599" s="77" t="s">
        <v>1586</v>
      </c>
      <c r="E7599" s="76" t="s">
        <v>4932</v>
      </c>
      <c r="F7599" s="94" t="s">
        <v>1596</v>
      </c>
      <c r="G7599" s="94">
        <v>0.04</v>
      </c>
      <c r="H7599" s="94">
        <v>2.3600000000000003E-2</v>
      </c>
      <c r="I7599" s="94">
        <v>1.5481599999999998E-2</v>
      </c>
    </row>
    <row r="7600" spans="1:9" s="97" customFormat="1" ht="11.25" customHeight="1" x14ac:dyDescent="0.25">
      <c r="A7600" s="77">
        <v>7594</v>
      </c>
      <c r="B7600" s="76" t="s">
        <v>5117</v>
      </c>
      <c r="C7600" s="98" t="s">
        <v>1631</v>
      </c>
      <c r="D7600" s="77" t="s">
        <v>1586</v>
      </c>
      <c r="E7600" s="76" t="s">
        <v>7800</v>
      </c>
      <c r="F7600" s="94" t="s">
        <v>1596</v>
      </c>
      <c r="G7600" s="94">
        <v>0.1</v>
      </c>
      <c r="H7600" s="94">
        <v>6.0999999999999999E-2</v>
      </c>
      <c r="I7600" s="94">
        <v>3.6815999999999995E-2</v>
      </c>
    </row>
    <row r="7601" spans="1:9" s="97" customFormat="1" ht="11.25" customHeight="1" x14ac:dyDescent="0.25">
      <c r="A7601" s="77">
        <v>7595</v>
      </c>
      <c r="B7601" s="76" t="s">
        <v>5502</v>
      </c>
      <c r="C7601" s="98" t="s">
        <v>1633</v>
      </c>
      <c r="D7601" s="77" t="s">
        <v>1586</v>
      </c>
      <c r="E7601" s="76" t="s">
        <v>7772</v>
      </c>
      <c r="F7601" s="94" t="s">
        <v>1596</v>
      </c>
      <c r="G7601" s="94">
        <v>6.3E-2</v>
      </c>
      <c r="H7601" s="94">
        <v>6.3E-2</v>
      </c>
      <c r="I7601" s="94">
        <v>0</v>
      </c>
    </row>
    <row r="7602" spans="1:9" s="97" customFormat="1" ht="11.25" customHeight="1" x14ac:dyDescent="0.25">
      <c r="A7602" s="77">
        <v>7596</v>
      </c>
      <c r="B7602" s="76" t="s">
        <v>342</v>
      </c>
      <c r="C7602" s="98" t="s">
        <v>1631</v>
      </c>
      <c r="D7602" s="77" t="s">
        <v>1586</v>
      </c>
      <c r="E7602" s="76" t="s">
        <v>5060</v>
      </c>
      <c r="F7602" s="94" t="s">
        <v>1596</v>
      </c>
      <c r="G7602" s="94">
        <v>0.25</v>
      </c>
      <c r="H7602" s="94">
        <v>3.7888418079096049E-2</v>
      </c>
      <c r="I7602" s="94">
        <v>0.20023333333333332</v>
      </c>
    </row>
    <row r="7603" spans="1:9" s="97" customFormat="1" ht="11.25" customHeight="1" x14ac:dyDescent="0.25">
      <c r="A7603" s="77">
        <v>7597</v>
      </c>
      <c r="B7603" s="76" t="s">
        <v>620</v>
      </c>
      <c r="C7603" s="98" t="s">
        <v>1621</v>
      </c>
      <c r="D7603" s="77" t="s">
        <v>1586</v>
      </c>
      <c r="E7603" s="76" t="s">
        <v>7893</v>
      </c>
      <c r="F7603" s="94" t="s">
        <v>1596</v>
      </c>
      <c r="G7603" s="94">
        <v>0.4</v>
      </c>
      <c r="H7603" s="94">
        <v>5.3278853914447137E-2</v>
      </c>
      <c r="I7603" s="94">
        <v>0.32730476190476182</v>
      </c>
    </row>
    <row r="7604" spans="1:9" s="97" customFormat="1" ht="11.25" customHeight="1" x14ac:dyDescent="0.25">
      <c r="A7604" s="77">
        <v>7598</v>
      </c>
      <c r="B7604" s="76" t="s">
        <v>4742</v>
      </c>
      <c r="C7604" s="98" t="s">
        <v>1621</v>
      </c>
      <c r="D7604" s="77" t="s">
        <v>1586</v>
      </c>
      <c r="E7604" s="76" t="s">
        <v>7893</v>
      </c>
      <c r="F7604" s="94" t="s">
        <v>1596</v>
      </c>
      <c r="G7604" s="94">
        <v>0.1</v>
      </c>
      <c r="H7604" s="94">
        <v>0.1</v>
      </c>
      <c r="I7604" s="94">
        <v>0</v>
      </c>
    </row>
    <row r="7605" spans="1:9" s="97" customFormat="1" ht="11.25" customHeight="1" x14ac:dyDescent="0.25">
      <c r="A7605" s="77">
        <v>7599</v>
      </c>
      <c r="B7605" s="76" t="s">
        <v>4741</v>
      </c>
      <c r="C7605" s="98" t="s">
        <v>1621</v>
      </c>
      <c r="D7605" s="77" t="s">
        <v>1586</v>
      </c>
      <c r="E7605" s="76" t="s">
        <v>7893</v>
      </c>
      <c r="F7605" s="94" t="s">
        <v>1596</v>
      </c>
      <c r="G7605" s="94">
        <v>0.1</v>
      </c>
      <c r="H7605" s="94">
        <v>8.3736884584342225E-2</v>
      </c>
      <c r="I7605" s="94">
        <v>1.5352380952380942E-2</v>
      </c>
    </row>
    <row r="7606" spans="1:9" s="97" customFormat="1" ht="11.25" customHeight="1" x14ac:dyDescent="0.25">
      <c r="A7606" s="77">
        <v>7600</v>
      </c>
      <c r="B7606" s="76" t="s">
        <v>4740</v>
      </c>
      <c r="C7606" s="98" t="s">
        <v>1621</v>
      </c>
      <c r="D7606" s="77" t="s">
        <v>1586</v>
      </c>
      <c r="E7606" s="76" t="s">
        <v>7985</v>
      </c>
      <c r="F7606" s="94" t="s">
        <v>1596</v>
      </c>
      <c r="G7606" s="94">
        <v>0.1</v>
      </c>
      <c r="H7606" s="94">
        <v>5.899999999999999E-2</v>
      </c>
      <c r="I7606" s="94">
        <v>3.8704000000000009E-2</v>
      </c>
    </row>
    <row r="7607" spans="1:9" s="97" customFormat="1" ht="11.25" customHeight="1" x14ac:dyDescent="0.25">
      <c r="A7607" s="77">
        <v>7601</v>
      </c>
      <c r="B7607" s="76" t="s">
        <v>4739</v>
      </c>
      <c r="C7607" s="98" t="s">
        <v>1621</v>
      </c>
      <c r="D7607" s="77" t="s">
        <v>1586</v>
      </c>
      <c r="E7607" s="76" t="s">
        <v>7703</v>
      </c>
      <c r="F7607" s="94" t="s">
        <v>1596</v>
      </c>
      <c r="G7607" s="94">
        <v>0.1</v>
      </c>
      <c r="H7607" s="94">
        <v>4.7518159806295403E-2</v>
      </c>
      <c r="I7607" s="94">
        <v>4.9542857142857138E-2</v>
      </c>
    </row>
    <row r="7608" spans="1:9" s="97" customFormat="1" ht="11.25" customHeight="1" x14ac:dyDescent="0.25">
      <c r="A7608" s="77">
        <v>7602</v>
      </c>
      <c r="B7608" s="76" t="s">
        <v>4738</v>
      </c>
      <c r="C7608" s="98" t="s">
        <v>1621</v>
      </c>
      <c r="D7608" s="77" t="s">
        <v>1586</v>
      </c>
      <c r="E7608" s="76" t="s">
        <v>7735</v>
      </c>
      <c r="F7608" s="94" t="s">
        <v>1596</v>
      </c>
      <c r="G7608" s="94">
        <v>0.16</v>
      </c>
      <c r="H7608" s="94">
        <v>0.12273002421307506</v>
      </c>
      <c r="I7608" s="94">
        <v>3.5182857142857134E-2</v>
      </c>
    </row>
    <row r="7609" spans="1:9" s="97" customFormat="1" ht="11.25" customHeight="1" x14ac:dyDescent="0.25">
      <c r="A7609" s="77">
        <v>7603</v>
      </c>
      <c r="B7609" s="76" t="s">
        <v>4737</v>
      </c>
      <c r="C7609" s="98" t="s">
        <v>1621</v>
      </c>
      <c r="D7609" s="77" t="s">
        <v>1586</v>
      </c>
      <c r="E7609" s="76" t="s">
        <v>7984</v>
      </c>
      <c r="F7609" s="94" t="s">
        <v>1596</v>
      </c>
      <c r="G7609" s="94">
        <v>0.25</v>
      </c>
      <c r="H7609" s="94">
        <v>9.9202986279257471E-2</v>
      </c>
      <c r="I7609" s="94">
        <v>0.14235238095238095</v>
      </c>
    </row>
    <row r="7610" spans="1:9" s="97" customFormat="1" ht="11.25" customHeight="1" x14ac:dyDescent="0.25">
      <c r="A7610" s="77">
        <v>7604</v>
      </c>
      <c r="B7610" s="76" t="s">
        <v>5116</v>
      </c>
      <c r="C7610" s="98" t="s">
        <v>1631</v>
      </c>
      <c r="D7610" s="77" t="s">
        <v>1586</v>
      </c>
      <c r="E7610" s="76" t="s">
        <v>7621</v>
      </c>
      <c r="F7610" s="94" t="s">
        <v>1596</v>
      </c>
      <c r="G7610" s="94">
        <v>0.16</v>
      </c>
      <c r="H7610" s="94">
        <v>7.2881355932203393E-2</v>
      </c>
      <c r="I7610" s="94">
        <v>8.2239999999999994E-2</v>
      </c>
    </row>
    <row r="7611" spans="1:9" s="97" customFormat="1" ht="11.25" customHeight="1" x14ac:dyDescent="0.25">
      <c r="A7611" s="77">
        <v>7605</v>
      </c>
      <c r="B7611" s="76" t="s">
        <v>352</v>
      </c>
      <c r="C7611" s="98" t="s">
        <v>1631</v>
      </c>
      <c r="D7611" s="77" t="s">
        <v>1586</v>
      </c>
      <c r="E7611" s="76" t="s">
        <v>7808</v>
      </c>
      <c r="F7611" s="94" t="s">
        <v>1596</v>
      </c>
      <c r="G7611" s="94">
        <v>0.16</v>
      </c>
      <c r="H7611" s="94">
        <v>0.16</v>
      </c>
      <c r="I7611" s="94">
        <v>0</v>
      </c>
    </row>
    <row r="7612" spans="1:9" s="97" customFormat="1" ht="11.25" customHeight="1" x14ac:dyDescent="0.25">
      <c r="A7612" s="77">
        <v>7606</v>
      </c>
      <c r="B7612" s="76" t="s">
        <v>9499</v>
      </c>
      <c r="C7612" s="98" t="s">
        <v>1631</v>
      </c>
      <c r="D7612" s="77" t="s">
        <v>1586</v>
      </c>
      <c r="E7612" s="76" t="s">
        <v>5060</v>
      </c>
      <c r="F7612" s="94" t="s">
        <v>1596</v>
      </c>
      <c r="G7612" s="94">
        <v>0.16</v>
      </c>
      <c r="H7612" s="94">
        <v>0.12177158999192898</v>
      </c>
      <c r="I7612" s="94">
        <v>3.6087619047619042E-2</v>
      </c>
    </row>
    <row r="7613" spans="1:9" s="97" customFormat="1" ht="11.25" customHeight="1" x14ac:dyDescent="0.25">
      <c r="A7613" s="77">
        <v>7607</v>
      </c>
      <c r="B7613" s="76" t="s">
        <v>5115</v>
      </c>
      <c r="C7613" s="98" t="s">
        <v>1631</v>
      </c>
      <c r="D7613" s="77" t="s">
        <v>1586</v>
      </c>
      <c r="E7613" s="76" t="s">
        <v>5060</v>
      </c>
      <c r="F7613" s="94" t="s">
        <v>1596</v>
      </c>
      <c r="G7613" s="94">
        <v>0.16</v>
      </c>
      <c r="H7613" s="94">
        <v>0.16</v>
      </c>
      <c r="I7613" s="94">
        <v>0</v>
      </c>
    </row>
    <row r="7614" spans="1:9" s="97" customFormat="1" ht="11.25" customHeight="1" x14ac:dyDescent="0.25">
      <c r="A7614" s="77">
        <v>7608</v>
      </c>
      <c r="B7614" s="76" t="s">
        <v>7983</v>
      </c>
      <c r="C7614" s="98" t="s">
        <v>1631</v>
      </c>
      <c r="D7614" s="77" t="s">
        <v>1586</v>
      </c>
      <c r="E7614" s="76" t="s">
        <v>5060</v>
      </c>
      <c r="F7614" s="94" t="s">
        <v>1596</v>
      </c>
      <c r="G7614" s="94">
        <v>0.1</v>
      </c>
      <c r="H7614" s="94">
        <v>0.1</v>
      </c>
      <c r="I7614" s="94">
        <v>0</v>
      </c>
    </row>
    <row r="7615" spans="1:9" s="97" customFormat="1" ht="11.25" customHeight="1" x14ac:dyDescent="0.25">
      <c r="A7615" s="77">
        <v>7609</v>
      </c>
      <c r="B7615" s="76" t="s">
        <v>5501</v>
      </c>
      <c r="C7615" s="98" t="s">
        <v>1633</v>
      </c>
      <c r="D7615" s="77" t="s">
        <v>1586</v>
      </c>
      <c r="E7615" s="76" t="s">
        <v>7956</v>
      </c>
      <c r="F7615" s="94" t="s">
        <v>1596</v>
      </c>
      <c r="G7615" s="94">
        <v>0.25</v>
      </c>
      <c r="H7615" s="94">
        <v>4.819410815173527E-2</v>
      </c>
      <c r="I7615" s="94">
        <v>0.1905047619047619</v>
      </c>
    </row>
    <row r="7616" spans="1:9" s="97" customFormat="1" ht="11.25" customHeight="1" x14ac:dyDescent="0.25">
      <c r="A7616" s="77">
        <v>7610</v>
      </c>
      <c r="B7616" s="76" t="s">
        <v>5114</v>
      </c>
      <c r="C7616" s="98" t="s">
        <v>1631</v>
      </c>
      <c r="D7616" s="77" t="s">
        <v>1586</v>
      </c>
      <c r="E7616" s="76" t="s">
        <v>5060</v>
      </c>
      <c r="F7616" s="94" t="s">
        <v>1596</v>
      </c>
      <c r="G7616" s="94">
        <v>0.25</v>
      </c>
      <c r="H7616" s="94">
        <v>0.25</v>
      </c>
      <c r="I7616" s="94">
        <v>0</v>
      </c>
    </row>
    <row r="7617" spans="1:9" s="97" customFormat="1" ht="11.25" customHeight="1" x14ac:dyDescent="0.25">
      <c r="A7617" s="77">
        <v>7611</v>
      </c>
      <c r="B7617" s="76" t="s">
        <v>7982</v>
      </c>
      <c r="C7617" s="98" t="s">
        <v>1714</v>
      </c>
      <c r="D7617" s="77" t="s">
        <v>1586</v>
      </c>
      <c r="E7617" s="76" t="s">
        <v>7851</v>
      </c>
      <c r="F7617" s="94" t="s">
        <v>1596</v>
      </c>
      <c r="G7617" s="94">
        <v>0.8</v>
      </c>
      <c r="H7617" s="94">
        <v>0.24951573849878939</v>
      </c>
      <c r="I7617" s="94">
        <v>0.14205714285714283</v>
      </c>
    </row>
    <row r="7618" spans="1:9" s="97" customFormat="1" ht="11.25" customHeight="1" x14ac:dyDescent="0.25">
      <c r="A7618" s="77">
        <v>7612</v>
      </c>
      <c r="B7618" s="76" t="s">
        <v>9498</v>
      </c>
      <c r="C7618" s="98" t="s">
        <v>1626</v>
      </c>
      <c r="D7618" s="77" t="s">
        <v>1586</v>
      </c>
      <c r="E7618" s="76" t="s">
        <v>479</v>
      </c>
      <c r="F7618" s="94" t="s">
        <v>1596</v>
      </c>
      <c r="G7618" s="94">
        <v>2.5000000000000001E-2</v>
      </c>
      <c r="H7618" s="94">
        <v>1.4376513317191284E-2</v>
      </c>
      <c r="I7618" s="94">
        <v>1.0028571428571427E-2</v>
      </c>
    </row>
    <row r="7619" spans="1:9" s="97" customFormat="1" ht="11.25" customHeight="1" x14ac:dyDescent="0.25">
      <c r="A7619" s="77">
        <v>7613</v>
      </c>
      <c r="B7619" s="76" t="s">
        <v>2873</v>
      </c>
      <c r="C7619" s="98" t="s">
        <v>1638</v>
      </c>
      <c r="D7619" s="77" t="s">
        <v>1586</v>
      </c>
      <c r="E7619" s="76" t="s">
        <v>2440</v>
      </c>
      <c r="F7619" s="94" t="s">
        <v>1596</v>
      </c>
      <c r="G7619" s="94">
        <v>0.25</v>
      </c>
      <c r="H7619" s="94">
        <v>9.4743744955609374E-2</v>
      </c>
      <c r="I7619" s="94">
        <v>0.14656190476190475</v>
      </c>
    </row>
    <row r="7620" spans="1:9" s="97" customFormat="1" ht="11.25" customHeight="1" x14ac:dyDescent="0.25">
      <c r="A7620" s="77">
        <v>7614</v>
      </c>
      <c r="B7620" s="76" t="s">
        <v>6663</v>
      </c>
      <c r="C7620" s="98" t="s">
        <v>1699</v>
      </c>
      <c r="D7620" s="77" t="s">
        <v>1586</v>
      </c>
      <c r="E7620" s="76" t="s">
        <v>7651</v>
      </c>
      <c r="F7620" s="94" t="s">
        <v>1596</v>
      </c>
      <c r="G7620" s="94">
        <v>0.16</v>
      </c>
      <c r="H7620" s="94">
        <v>9.2574656981436645E-2</v>
      </c>
      <c r="I7620" s="94">
        <v>6.3649523809523795E-2</v>
      </c>
    </row>
    <row r="7621" spans="1:9" s="97" customFormat="1" ht="11.25" customHeight="1" x14ac:dyDescent="0.25">
      <c r="A7621" s="77">
        <v>7615</v>
      </c>
      <c r="B7621" s="76" t="s">
        <v>5500</v>
      </c>
      <c r="C7621" s="98" t="s">
        <v>1633</v>
      </c>
      <c r="D7621" s="77" t="s">
        <v>1586</v>
      </c>
      <c r="E7621" s="76" t="s">
        <v>5531</v>
      </c>
      <c r="F7621" s="94" t="s">
        <v>1596</v>
      </c>
      <c r="G7621" s="94">
        <v>0.25</v>
      </c>
      <c r="H7621" s="94">
        <v>5.4020379338175953E-2</v>
      </c>
      <c r="I7621" s="94">
        <v>0.18500476190476189</v>
      </c>
    </row>
    <row r="7622" spans="1:9" s="97" customFormat="1" ht="11.25" customHeight="1" x14ac:dyDescent="0.25">
      <c r="A7622" s="77">
        <v>7616</v>
      </c>
      <c r="B7622" s="76" t="s">
        <v>5499</v>
      </c>
      <c r="C7622" s="98" t="s">
        <v>1633</v>
      </c>
      <c r="D7622" s="77" t="s">
        <v>1586</v>
      </c>
      <c r="E7622" s="76" t="s">
        <v>5531</v>
      </c>
      <c r="F7622" s="94" t="s">
        <v>1596</v>
      </c>
      <c r="G7622" s="94">
        <v>0.16</v>
      </c>
      <c r="H7622" s="94">
        <v>2.7355730427764326E-2</v>
      </c>
      <c r="I7622" s="94">
        <v>0.12521619047619048</v>
      </c>
    </row>
    <row r="7623" spans="1:9" s="97" customFormat="1" ht="11.25" customHeight="1" x14ac:dyDescent="0.25">
      <c r="A7623" s="77">
        <v>7617</v>
      </c>
      <c r="B7623" s="76" t="s">
        <v>5498</v>
      </c>
      <c r="C7623" s="98" t="s">
        <v>1633</v>
      </c>
      <c r="D7623" s="77" t="s">
        <v>1586</v>
      </c>
      <c r="E7623" s="76" t="s">
        <v>5420</v>
      </c>
      <c r="F7623" s="94" t="s">
        <v>1596</v>
      </c>
      <c r="G7623" s="94">
        <v>0.25</v>
      </c>
      <c r="H7623" s="94">
        <v>0.23195117029862791</v>
      </c>
      <c r="I7623" s="94">
        <v>1.7038095238095248E-2</v>
      </c>
    </row>
    <row r="7624" spans="1:9" s="97" customFormat="1" ht="11.25" customHeight="1" x14ac:dyDescent="0.25">
      <c r="A7624" s="77">
        <v>7618</v>
      </c>
      <c r="B7624" s="76" t="s">
        <v>1721</v>
      </c>
      <c r="C7624" s="98" t="s">
        <v>1633</v>
      </c>
      <c r="D7624" s="77" t="s">
        <v>1586</v>
      </c>
      <c r="E7624" s="76" t="s">
        <v>5428</v>
      </c>
      <c r="F7624" s="94" t="s">
        <v>1596</v>
      </c>
      <c r="G7624" s="94">
        <v>2.5000000000000001E-2</v>
      </c>
      <c r="H7624" s="94">
        <v>2.5000000000000001E-2</v>
      </c>
      <c r="I7624" s="94">
        <v>0</v>
      </c>
    </row>
    <row r="7625" spans="1:9" s="97" customFormat="1" ht="11.25" customHeight="1" x14ac:dyDescent="0.25">
      <c r="A7625" s="77">
        <v>7619</v>
      </c>
      <c r="B7625" s="76" t="s">
        <v>757</v>
      </c>
      <c r="C7625" s="98" t="s">
        <v>1610</v>
      </c>
      <c r="D7625" s="77" t="s">
        <v>1586</v>
      </c>
      <c r="E7625" s="76" t="s">
        <v>7920</v>
      </c>
      <c r="F7625" s="94" t="s">
        <v>1596</v>
      </c>
      <c r="G7625" s="94">
        <v>0.1</v>
      </c>
      <c r="H7625" s="94">
        <v>6.4000000000000001E-2</v>
      </c>
      <c r="I7625" s="94">
        <v>3.3983999999999993E-2</v>
      </c>
    </row>
    <row r="7626" spans="1:9" s="97" customFormat="1" ht="11.25" customHeight="1" x14ac:dyDescent="0.25">
      <c r="A7626" s="77">
        <v>7620</v>
      </c>
      <c r="B7626" s="76" t="s">
        <v>2328</v>
      </c>
      <c r="C7626" s="98" t="s">
        <v>1638</v>
      </c>
      <c r="D7626" s="77" t="s">
        <v>1586</v>
      </c>
      <c r="E7626" s="76" t="s">
        <v>2334</v>
      </c>
      <c r="F7626" s="94" t="s">
        <v>1596</v>
      </c>
      <c r="G7626" s="94">
        <v>0.8</v>
      </c>
      <c r="H7626" s="94">
        <v>2.1085552865213911E-2</v>
      </c>
      <c r="I7626" s="94">
        <v>0.35769523809523807</v>
      </c>
    </row>
    <row r="7627" spans="1:9" s="97" customFormat="1" ht="11.25" customHeight="1" x14ac:dyDescent="0.25">
      <c r="A7627" s="77">
        <v>7621</v>
      </c>
      <c r="B7627" s="76" t="s">
        <v>326</v>
      </c>
      <c r="C7627" s="98" t="s">
        <v>1638</v>
      </c>
      <c r="D7627" s="77" t="s">
        <v>1586</v>
      </c>
      <c r="E7627" s="76" t="s">
        <v>2334</v>
      </c>
      <c r="F7627" s="94" t="s">
        <v>1596</v>
      </c>
      <c r="G7627" s="94">
        <v>1.26</v>
      </c>
      <c r="H7627" s="94">
        <v>0.16573345439870865</v>
      </c>
      <c r="I7627" s="94">
        <v>0.43826761904761902</v>
      </c>
    </row>
    <row r="7628" spans="1:9" s="97" customFormat="1" ht="11.25" customHeight="1" x14ac:dyDescent="0.25">
      <c r="A7628" s="77">
        <v>7622</v>
      </c>
      <c r="B7628" s="76" t="s">
        <v>322</v>
      </c>
      <c r="C7628" s="98" t="s">
        <v>1638</v>
      </c>
      <c r="D7628" s="77" t="s">
        <v>1586</v>
      </c>
      <c r="E7628" s="76" t="s">
        <v>2334</v>
      </c>
      <c r="F7628" s="94" t="s">
        <v>1596</v>
      </c>
      <c r="G7628" s="94">
        <v>1.26</v>
      </c>
      <c r="H7628" s="94">
        <v>0.29511198547215495</v>
      </c>
      <c r="I7628" s="94">
        <v>0.3161342857142857</v>
      </c>
    </row>
    <row r="7629" spans="1:9" s="97" customFormat="1" ht="11.25" customHeight="1" x14ac:dyDescent="0.25">
      <c r="A7629" s="77">
        <v>7623</v>
      </c>
      <c r="B7629" s="76" t="s">
        <v>328</v>
      </c>
      <c r="C7629" s="98" t="s">
        <v>1638</v>
      </c>
      <c r="D7629" s="77" t="s">
        <v>1586</v>
      </c>
      <c r="E7629" s="76" t="s">
        <v>2334</v>
      </c>
      <c r="F7629" s="94" t="s">
        <v>1596</v>
      </c>
      <c r="G7629" s="94">
        <v>1.26</v>
      </c>
      <c r="H7629" s="94">
        <v>0.2865556900726392</v>
      </c>
      <c r="I7629" s="94">
        <v>0.32421142857142854</v>
      </c>
    </row>
    <row r="7630" spans="1:9" s="97" customFormat="1" ht="11.25" customHeight="1" x14ac:dyDescent="0.25">
      <c r="A7630" s="77">
        <v>7624</v>
      </c>
      <c r="B7630" s="76" t="s">
        <v>323</v>
      </c>
      <c r="C7630" s="98" t="s">
        <v>1638</v>
      </c>
      <c r="D7630" s="77" t="s">
        <v>1586</v>
      </c>
      <c r="E7630" s="76" t="s">
        <v>2334</v>
      </c>
      <c r="F7630" s="94" t="s">
        <v>1596</v>
      </c>
      <c r="G7630" s="94">
        <v>1.26</v>
      </c>
      <c r="H7630" s="94">
        <v>0.1637081315577078</v>
      </c>
      <c r="I7630" s="94">
        <v>0.4401795238095238</v>
      </c>
    </row>
    <row r="7631" spans="1:9" s="97" customFormat="1" ht="11.25" customHeight="1" x14ac:dyDescent="0.25">
      <c r="A7631" s="77">
        <v>7625</v>
      </c>
      <c r="B7631" s="76" t="s">
        <v>327</v>
      </c>
      <c r="C7631" s="98" t="s">
        <v>1638</v>
      </c>
      <c r="D7631" s="77" t="s">
        <v>1586</v>
      </c>
      <c r="E7631" s="76" t="s">
        <v>2334</v>
      </c>
      <c r="F7631" s="94" t="s">
        <v>1596</v>
      </c>
      <c r="G7631" s="94">
        <v>1.26</v>
      </c>
      <c r="H7631" s="94">
        <v>0.27261652542372883</v>
      </c>
      <c r="I7631" s="94">
        <v>0.33736999999999995</v>
      </c>
    </row>
    <row r="7632" spans="1:9" s="97" customFormat="1" ht="11.25" customHeight="1" x14ac:dyDescent="0.25">
      <c r="A7632" s="77">
        <v>7626</v>
      </c>
      <c r="B7632" s="76" t="s">
        <v>330</v>
      </c>
      <c r="C7632" s="98" t="s">
        <v>1638</v>
      </c>
      <c r="D7632" s="77" t="s">
        <v>1586</v>
      </c>
      <c r="E7632" s="76" t="s">
        <v>2334</v>
      </c>
      <c r="F7632" s="94" t="s">
        <v>1596</v>
      </c>
      <c r="G7632" s="94">
        <v>1.26</v>
      </c>
      <c r="H7632" s="94">
        <v>0.18618593623890234</v>
      </c>
      <c r="I7632" s="94">
        <v>0.41896047619047616</v>
      </c>
    </row>
    <row r="7633" spans="1:9" s="97" customFormat="1" ht="11.25" customHeight="1" x14ac:dyDescent="0.25">
      <c r="A7633" s="77">
        <v>7627</v>
      </c>
      <c r="B7633" s="76" t="s">
        <v>7981</v>
      </c>
      <c r="C7633" s="98" t="s">
        <v>1714</v>
      </c>
      <c r="D7633" s="77" t="s">
        <v>1586</v>
      </c>
      <c r="E7633" s="76" t="s">
        <v>7918</v>
      </c>
      <c r="F7633" s="94" t="s">
        <v>1596</v>
      </c>
      <c r="G7633" s="94">
        <v>0.16</v>
      </c>
      <c r="H7633" s="94">
        <v>0.10695117029862793</v>
      </c>
      <c r="I7633" s="94">
        <v>5.0078095238095227E-2</v>
      </c>
    </row>
    <row r="7634" spans="1:9" s="97" customFormat="1" ht="11.25" customHeight="1" x14ac:dyDescent="0.25">
      <c r="A7634" s="77">
        <v>7628</v>
      </c>
      <c r="B7634" s="76" t="s">
        <v>4736</v>
      </c>
      <c r="C7634" s="98" t="s">
        <v>1621</v>
      </c>
      <c r="D7634" s="77" t="s">
        <v>1586</v>
      </c>
      <c r="E7634" s="76" t="s">
        <v>7980</v>
      </c>
      <c r="F7634" s="94" t="s">
        <v>1596</v>
      </c>
      <c r="G7634" s="94">
        <v>0.16</v>
      </c>
      <c r="H7634" s="94">
        <v>0.10280468119451172</v>
      </c>
      <c r="I7634" s="94">
        <v>5.3992380952380944E-2</v>
      </c>
    </row>
    <row r="7635" spans="1:9" s="97" customFormat="1" ht="11.25" customHeight="1" x14ac:dyDescent="0.25">
      <c r="A7635" s="77">
        <v>7629</v>
      </c>
      <c r="B7635" s="76" t="s">
        <v>4735</v>
      </c>
      <c r="C7635" s="98" t="s">
        <v>1621</v>
      </c>
      <c r="D7635" s="77" t="s">
        <v>1586</v>
      </c>
      <c r="E7635" s="76" t="s">
        <v>7735</v>
      </c>
      <c r="F7635" s="94" t="s">
        <v>1596</v>
      </c>
      <c r="G7635" s="94">
        <v>0.25</v>
      </c>
      <c r="H7635" s="94">
        <v>0.14842615012106541</v>
      </c>
      <c r="I7635" s="94">
        <v>9.5885714285714255E-2</v>
      </c>
    </row>
    <row r="7636" spans="1:9" s="97" customFormat="1" ht="11.25" customHeight="1" x14ac:dyDescent="0.25">
      <c r="A7636" s="77">
        <v>7630</v>
      </c>
      <c r="B7636" s="76" t="s">
        <v>4734</v>
      </c>
      <c r="C7636" s="98" t="s">
        <v>1621</v>
      </c>
      <c r="D7636" s="77" t="s">
        <v>1586</v>
      </c>
      <c r="E7636" s="76" t="s">
        <v>7893</v>
      </c>
      <c r="F7636" s="94" t="s">
        <v>1596</v>
      </c>
      <c r="G7636" s="94">
        <v>0.1</v>
      </c>
      <c r="H7636" s="94">
        <v>4.3432203389830509E-3</v>
      </c>
      <c r="I7636" s="94">
        <v>9.0299999999999991E-2</v>
      </c>
    </row>
    <row r="7637" spans="1:9" s="97" customFormat="1" ht="11.25" customHeight="1" x14ac:dyDescent="0.25">
      <c r="A7637" s="77">
        <v>7631</v>
      </c>
      <c r="B7637" s="76" t="s">
        <v>4733</v>
      </c>
      <c r="C7637" s="98" t="s">
        <v>1621</v>
      </c>
      <c r="D7637" s="77" t="s">
        <v>1586</v>
      </c>
      <c r="E7637" s="76" t="s">
        <v>7703</v>
      </c>
      <c r="F7637" s="94" t="s">
        <v>1596</v>
      </c>
      <c r="G7637" s="94">
        <v>6.3E-2</v>
      </c>
      <c r="H7637" s="94">
        <v>3.9094027441485067E-2</v>
      </c>
      <c r="I7637" s="94">
        <v>2.2567238095238095E-2</v>
      </c>
    </row>
    <row r="7638" spans="1:9" s="97" customFormat="1" ht="11.25" customHeight="1" x14ac:dyDescent="0.25">
      <c r="A7638" s="77">
        <v>7632</v>
      </c>
      <c r="B7638" s="76" t="s">
        <v>7979</v>
      </c>
      <c r="C7638" s="98" t="s">
        <v>1714</v>
      </c>
      <c r="D7638" s="77" t="s">
        <v>1586</v>
      </c>
      <c r="E7638" s="76" t="s">
        <v>7822</v>
      </c>
      <c r="F7638" s="94" t="s">
        <v>1596</v>
      </c>
      <c r="G7638" s="94">
        <v>0.16</v>
      </c>
      <c r="H7638" s="94">
        <v>1.725181598062954E-2</v>
      </c>
      <c r="I7638" s="94">
        <v>0.13475428571428572</v>
      </c>
    </row>
    <row r="7639" spans="1:9" s="97" customFormat="1" ht="11.25" customHeight="1" x14ac:dyDescent="0.25">
      <c r="A7639" s="77">
        <v>7633</v>
      </c>
      <c r="B7639" s="76" t="s">
        <v>7978</v>
      </c>
      <c r="C7639" s="98" t="s">
        <v>1714</v>
      </c>
      <c r="D7639" s="77" t="s">
        <v>1586</v>
      </c>
      <c r="E7639" s="76" t="s">
        <v>7835</v>
      </c>
      <c r="F7639" s="94" t="s">
        <v>1596</v>
      </c>
      <c r="G7639" s="94">
        <v>0.25</v>
      </c>
      <c r="H7639" s="94">
        <v>0.25</v>
      </c>
      <c r="I7639" s="94">
        <v>0</v>
      </c>
    </row>
    <row r="7640" spans="1:9" s="97" customFormat="1" ht="11.25" customHeight="1" x14ac:dyDescent="0.25">
      <c r="A7640" s="77">
        <v>7634</v>
      </c>
      <c r="B7640" s="76" t="s">
        <v>1702</v>
      </c>
      <c r="C7640" s="98" t="s">
        <v>1712</v>
      </c>
      <c r="D7640" s="77" t="s">
        <v>1586</v>
      </c>
      <c r="E7640" s="76" t="s">
        <v>7878</v>
      </c>
      <c r="F7640" s="94" t="s">
        <v>1596</v>
      </c>
      <c r="G7640" s="94">
        <v>1.26</v>
      </c>
      <c r="H7640" s="94">
        <v>0.11739999999999996</v>
      </c>
      <c r="I7640" s="94">
        <v>0.4838944</v>
      </c>
    </row>
    <row r="7641" spans="1:9" s="97" customFormat="1" ht="11.25" customHeight="1" x14ac:dyDescent="0.25">
      <c r="A7641" s="77">
        <v>7635</v>
      </c>
      <c r="B7641" s="76" t="s">
        <v>5497</v>
      </c>
      <c r="C7641" s="98" t="s">
        <v>1633</v>
      </c>
      <c r="D7641" s="77" t="s">
        <v>1586</v>
      </c>
      <c r="E7641" s="76" t="s">
        <v>5428</v>
      </c>
      <c r="F7641" s="94" t="s">
        <v>1596</v>
      </c>
      <c r="G7641" s="94">
        <v>0.1</v>
      </c>
      <c r="H7641" s="94">
        <v>1.4028450363196126E-2</v>
      </c>
      <c r="I7641" s="94">
        <v>8.1157142857142844E-2</v>
      </c>
    </row>
    <row r="7642" spans="1:9" s="97" customFormat="1" ht="11.25" customHeight="1" x14ac:dyDescent="0.25">
      <c r="A7642" s="77">
        <v>7636</v>
      </c>
      <c r="B7642" s="76" t="s">
        <v>4732</v>
      </c>
      <c r="C7642" s="98" t="s">
        <v>1621</v>
      </c>
      <c r="D7642" s="77" t="s">
        <v>1586</v>
      </c>
      <c r="E7642" s="76" t="s">
        <v>7792</v>
      </c>
      <c r="F7642" s="94" t="s">
        <v>1596</v>
      </c>
      <c r="G7642" s="94">
        <v>0.03</v>
      </c>
      <c r="H7642" s="94">
        <v>1.7600000000000001E-2</v>
      </c>
      <c r="I7642" s="94">
        <v>1.1705599999999998E-2</v>
      </c>
    </row>
    <row r="7643" spans="1:9" s="97" customFormat="1" ht="11.25" customHeight="1" x14ac:dyDescent="0.25">
      <c r="A7643" s="77">
        <v>7637</v>
      </c>
      <c r="B7643" s="76" t="s">
        <v>4731</v>
      </c>
      <c r="C7643" s="98" t="s">
        <v>1621</v>
      </c>
      <c r="D7643" s="77" t="s">
        <v>1586</v>
      </c>
      <c r="E7643" s="76" t="s">
        <v>7977</v>
      </c>
      <c r="F7643" s="94" t="s">
        <v>1596</v>
      </c>
      <c r="G7643" s="94">
        <v>0.1</v>
      </c>
      <c r="H7643" s="94">
        <v>1.35E-2</v>
      </c>
      <c r="I7643" s="94">
        <v>8.1655999999999992E-2</v>
      </c>
    </row>
    <row r="7644" spans="1:9" s="97" customFormat="1" ht="11.25" customHeight="1" x14ac:dyDescent="0.25">
      <c r="A7644" s="77">
        <v>7638</v>
      </c>
      <c r="B7644" s="76" t="s">
        <v>2456</v>
      </c>
      <c r="C7644" s="98" t="s">
        <v>1638</v>
      </c>
      <c r="D7644" s="77" t="s">
        <v>1586</v>
      </c>
      <c r="E7644" s="76" t="s">
        <v>2334</v>
      </c>
      <c r="F7644" s="94" t="s">
        <v>1596</v>
      </c>
      <c r="G7644" s="94">
        <v>1.26</v>
      </c>
      <c r="H7644" s="94">
        <v>0.22452582728006462</v>
      </c>
      <c r="I7644" s="94">
        <v>0.38276761904761902</v>
      </c>
    </row>
    <row r="7645" spans="1:9" s="97" customFormat="1" ht="11.25" customHeight="1" x14ac:dyDescent="0.25">
      <c r="A7645" s="77">
        <v>7639</v>
      </c>
      <c r="B7645" s="76" t="s">
        <v>4730</v>
      </c>
      <c r="C7645" s="98" t="s">
        <v>1621</v>
      </c>
      <c r="D7645" s="77" t="s">
        <v>1586</v>
      </c>
      <c r="E7645" s="76" t="s">
        <v>7735</v>
      </c>
      <c r="F7645" s="94" t="s">
        <v>1596</v>
      </c>
      <c r="G7645" s="94">
        <v>6.3E-2</v>
      </c>
      <c r="H7645" s="94">
        <v>6.3E-2</v>
      </c>
      <c r="I7645" s="94">
        <v>0</v>
      </c>
    </row>
    <row r="7646" spans="1:9" s="97" customFormat="1" ht="11.25" customHeight="1" x14ac:dyDescent="0.25">
      <c r="A7646" s="77">
        <v>7640</v>
      </c>
      <c r="B7646" s="76" t="s">
        <v>7976</v>
      </c>
      <c r="C7646" s="98" t="s">
        <v>1714</v>
      </c>
      <c r="D7646" s="77" t="s">
        <v>1586</v>
      </c>
      <c r="E7646" s="76" t="s">
        <v>7975</v>
      </c>
      <c r="F7646" s="94" t="s">
        <v>1596</v>
      </c>
      <c r="G7646" s="94">
        <v>0.1</v>
      </c>
      <c r="H7646" s="94">
        <v>0.1</v>
      </c>
      <c r="I7646" s="94">
        <v>0</v>
      </c>
    </row>
    <row r="7647" spans="1:9" s="97" customFormat="1" ht="11.25" customHeight="1" x14ac:dyDescent="0.25">
      <c r="A7647" s="77">
        <v>7641</v>
      </c>
      <c r="B7647" s="76" t="s">
        <v>4729</v>
      </c>
      <c r="C7647" s="98" t="s">
        <v>1621</v>
      </c>
      <c r="D7647" s="77" t="s">
        <v>1586</v>
      </c>
      <c r="E7647" s="76" t="s">
        <v>7893</v>
      </c>
      <c r="F7647" s="94" t="s">
        <v>1596</v>
      </c>
      <c r="G7647" s="94">
        <v>0.25</v>
      </c>
      <c r="H7647" s="94">
        <v>5.0343018563357551E-2</v>
      </c>
      <c r="I7647" s="94">
        <v>0.18847619047619046</v>
      </c>
    </row>
    <row r="7648" spans="1:9" s="97" customFormat="1" ht="11.25" customHeight="1" x14ac:dyDescent="0.25">
      <c r="A7648" s="77">
        <v>7642</v>
      </c>
      <c r="B7648" s="76" t="s">
        <v>7974</v>
      </c>
      <c r="C7648" s="98" t="s">
        <v>1714</v>
      </c>
      <c r="D7648" s="77" t="s">
        <v>1586</v>
      </c>
      <c r="E7648" s="76" t="s">
        <v>7972</v>
      </c>
      <c r="F7648" s="94" t="s">
        <v>1596</v>
      </c>
      <c r="G7648" s="94">
        <v>0.4</v>
      </c>
      <c r="H7648" s="94">
        <v>0.28942695722356737</v>
      </c>
      <c r="I7648" s="94">
        <v>0.10438095238095237</v>
      </c>
    </row>
    <row r="7649" spans="1:9" s="97" customFormat="1" ht="11.25" customHeight="1" x14ac:dyDescent="0.25">
      <c r="A7649" s="77">
        <v>7643</v>
      </c>
      <c r="B7649" s="76" t="s">
        <v>7973</v>
      </c>
      <c r="C7649" s="98" t="s">
        <v>1714</v>
      </c>
      <c r="D7649" s="77" t="s">
        <v>1586</v>
      </c>
      <c r="E7649" s="76" t="s">
        <v>7972</v>
      </c>
      <c r="F7649" s="94" t="s">
        <v>1596</v>
      </c>
      <c r="G7649" s="94">
        <v>0.16</v>
      </c>
      <c r="H7649" s="94">
        <v>4.4728611783696526E-2</v>
      </c>
      <c r="I7649" s="94">
        <v>0.10881619047619047</v>
      </c>
    </row>
    <row r="7650" spans="1:9" s="97" customFormat="1" ht="11.25" customHeight="1" x14ac:dyDescent="0.25">
      <c r="A7650" s="77">
        <v>7644</v>
      </c>
      <c r="B7650" s="76" t="s">
        <v>7971</v>
      </c>
      <c r="C7650" s="98" t="s">
        <v>1714</v>
      </c>
      <c r="D7650" s="77" t="s">
        <v>1586</v>
      </c>
      <c r="E7650" s="76" t="s">
        <v>7970</v>
      </c>
      <c r="F7650" s="94" t="s">
        <v>1596</v>
      </c>
      <c r="G7650" s="94">
        <v>0.16</v>
      </c>
      <c r="H7650" s="94">
        <v>1.7150928167877322E-2</v>
      </c>
      <c r="I7650" s="94">
        <v>0.13484952380952381</v>
      </c>
    </row>
    <row r="7651" spans="1:9" s="97" customFormat="1" ht="11.25" customHeight="1" x14ac:dyDescent="0.25">
      <c r="A7651" s="77">
        <v>7645</v>
      </c>
      <c r="B7651" s="76" t="s">
        <v>3680</v>
      </c>
      <c r="C7651" s="98" t="s">
        <v>1604</v>
      </c>
      <c r="D7651" s="77" t="s">
        <v>1586</v>
      </c>
      <c r="E7651" s="76" t="s">
        <v>3766</v>
      </c>
      <c r="F7651" s="94" t="s">
        <v>1596</v>
      </c>
      <c r="G7651" s="94">
        <v>6.3E-2</v>
      </c>
      <c r="H7651" s="94">
        <v>2.0096852300242135E-2</v>
      </c>
      <c r="I7651" s="94">
        <v>4.0500571428571427E-2</v>
      </c>
    </row>
    <row r="7652" spans="1:9" s="97" customFormat="1" ht="11.25" customHeight="1" x14ac:dyDescent="0.25">
      <c r="A7652" s="77">
        <v>7646</v>
      </c>
      <c r="B7652" s="76" t="s">
        <v>3679</v>
      </c>
      <c r="C7652" s="98" t="s">
        <v>1604</v>
      </c>
      <c r="D7652" s="77" t="s">
        <v>1586</v>
      </c>
      <c r="E7652" s="76" t="s">
        <v>817</v>
      </c>
      <c r="F7652" s="94" t="s">
        <v>1596</v>
      </c>
      <c r="G7652" s="94">
        <v>0.25</v>
      </c>
      <c r="H7652" s="94">
        <v>1.9673123486682813E-2</v>
      </c>
      <c r="I7652" s="94">
        <v>0.21742857142857142</v>
      </c>
    </row>
    <row r="7653" spans="1:9" s="97" customFormat="1" ht="11.25" customHeight="1" x14ac:dyDescent="0.25">
      <c r="A7653" s="77">
        <v>7647</v>
      </c>
      <c r="B7653" s="76" t="s">
        <v>3678</v>
      </c>
      <c r="C7653" s="98" t="s">
        <v>1604</v>
      </c>
      <c r="D7653" s="77" t="s">
        <v>1586</v>
      </c>
      <c r="E7653" s="76" t="s">
        <v>817</v>
      </c>
      <c r="F7653" s="94" t="s">
        <v>1596</v>
      </c>
      <c r="G7653" s="94">
        <v>0.25</v>
      </c>
      <c r="H7653" s="94">
        <v>2.0404560129136402E-2</v>
      </c>
      <c r="I7653" s="94">
        <v>0.21673809523809523</v>
      </c>
    </row>
    <row r="7654" spans="1:9" s="97" customFormat="1" ht="11.25" customHeight="1" x14ac:dyDescent="0.25">
      <c r="A7654" s="77">
        <v>7648</v>
      </c>
      <c r="B7654" s="76" t="s">
        <v>5496</v>
      </c>
      <c r="C7654" s="98" t="s">
        <v>1633</v>
      </c>
      <c r="D7654" s="77" t="s">
        <v>1586</v>
      </c>
      <c r="E7654" s="76" t="s">
        <v>5553</v>
      </c>
      <c r="F7654" s="94" t="s">
        <v>1596</v>
      </c>
      <c r="G7654" s="94">
        <v>0.25</v>
      </c>
      <c r="H7654" s="94">
        <v>0.23957828894269573</v>
      </c>
      <c r="I7654" s="94">
        <v>9.8380952380952239E-3</v>
      </c>
    </row>
    <row r="7655" spans="1:9" s="97" customFormat="1" ht="11.25" customHeight="1" x14ac:dyDescent="0.25">
      <c r="A7655" s="77">
        <v>7649</v>
      </c>
      <c r="B7655" s="76" t="s">
        <v>4728</v>
      </c>
      <c r="C7655" s="98" t="s">
        <v>1621</v>
      </c>
      <c r="D7655" s="77" t="s">
        <v>1586</v>
      </c>
      <c r="E7655" s="76" t="s">
        <v>7893</v>
      </c>
      <c r="F7655" s="94" t="s">
        <v>1596</v>
      </c>
      <c r="G7655" s="94">
        <v>0.1</v>
      </c>
      <c r="H7655" s="94">
        <v>3.9048627925746572E-2</v>
      </c>
      <c r="I7655" s="94">
        <v>5.7538095238095228E-2</v>
      </c>
    </row>
    <row r="7656" spans="1:9" s="97" customFormat="1" ht="11.25" customHeight="1" x14ac:dyDescent="0.25">
      <c r="A7656" s="77">
        <v>7650</v>
      </c>
      <c r="B7656" s="76" t="s">
        <v>5113</v>
      </c>
      <c r="C7656" s="98" t="s">
        <v>1631</v>
      </c>
      <c r="D7656" s="77" t="s">
        <v>1586</v>
      </c>
      <c r="E7656" s="76" t="s">
        <v>7613</v>
      </c>
      <c r="F7656" s="94" t="s">
        <v>1596</v>
      </c>
      <c r="G7656" s="94">
        <v>0.25</v>
      </c>
      <c r="H7656" s="94">
        <v>6.5450968523002431E-2</v>
      </c>
      <c r="I7656" s="94">
        <v>0.17421428571428571</v>
      </c>
    </row>
    <row r="7657" spans="1:9" s="97" customFormat="1" ht="11.25" customHeight="1" x14ac:dyDescent="0.25">
      <c r="A7657" s="77">
        <v>7651</v>
      </c>
      <c r="B7657" s="76" t="s">
        <v>4727</v>
      </c>
      <c r="C7657" s="98" t="s">
        <v>1621</v>
      </c>
      <c r="D7657" s="77" t="s">
        <v>1586</v>
      </c>
      <c r="E7657" s="76" t="s">
        <v>7703</v>
      </c>
      <c r="F7657" s="94" t="s">
        <v>1596</v>
      </c>
      <c r="G7657" s="94">
        <v>0.06</v>
      </c>
      <c r="H7657" s="94">
        <v>4.1353914447134793E-2</v>
      </c>
      <c r="I7657" s="94">
        <v>1.7601904761904756E-2</v>
      </c>
    </row>
    <row r="7658" spans="1:9" s="97" customFormat="1" ht="11.25" customHeight="1" x14ac:dyDescent="0.25">
      <c r="A7658" s="77">
        <v>7652</v>
      </c>
      <c r="B7658" s="76" t="s">
        <v>5495</v>
      </c>
      <c r="C7658" s="98" t="s">
        <v>1633</v>
      </c>
      <c r="D7658" s="77" t="s">
        <v>1586</v>
      </c>
      <c r="E7658" s="76" t="s">
        <v>5531</v>
      </c>
      <c r="F7658" s="94" t="s">
        <v>1596</v>
      </c>
      <c r="G7658" s="94">
        <v>0.04</v>
      </c>
      <c r="H7658" s="94">
        <v>0.04</v>
      </c>
      <c r="I7658" s="94">
        <v>0</v>
      </c>
    </row>
    <row r="7659" spans="1:9" s="97" customFormat="1" ht="11.25" customHeight="1" x14ac:dyDescent="0.25">
      <c r="A7659" s="77">
        <v>7653</v>
      </c>
      <c r="B7659" s="76" t="s">
        <v>4726</v>
      </c>
      <c r="C7659" s="98" t="s">
        <v>1621</v>
      </c>
      <c r="D7659" s="77" t="s">
        <v>1586</v>
      </c>
      <c r="E7659" s="76" t="s">
        <v>7703</v>
      </c>
      <c r="F7659" s="94" t="s">
        <v>1596</v>
      </c>
      <c r="G7659" s="94">
        <v>6.3E-2</v>
      </c>
      <c r="H7659" s="94">
        <v>6.3E-2</v>
      </c>
      <c r="I7659" s="94">
        <v>0</v>
      </c>
    </row>
    <row r="7660" spans="1:9" s="97" customFormat="1" ht="11.25" customHeight="1" x14ac:dyDescent="0.25">
      <c r="A7660" s="77">
        <v>7654</v>
      </c>
      <c r="B7660" s="76" t="s">
        <v>4725</v>
      </c>
      <c r="C7660" s="98" t="s">
        <v>1621</v>
      </c>
      <c r="D7660" s="77" t="s">
        <v>1586</v>
      </c>
      <c r="E7660" s="76" t="s">
        <v>7893</v>
      </c>
      <c r="F7660" s="94" t="s">
        <v>1596</v>
      </c>
      <c r="G7660" s="94">
        <v>0.1</v>
      </c>
      <c r="H7660" s="94">
        <v>5.899999999999999E-2</v>
      </c>
      <c r="I7660" s="94">
        <v>3.8704000000000009E-2</v>
      </c>
    </row>
    <row r="7661" spans="1:9" s="97" customFormat="1" ht="11.25" customHeight="1" x14ac:dyDescent="0.25">
      <c r="A7661" s="77">
        <v>7655</v>
      </c>
      <c r="B7661" s="76" t="s">
        <v>4724</v>
      </c>
      <c r="C7661" s="98" t="s">
        <v>1621</v>
      </c>
      <c r="D7661" s="77" t="s">
        <v>1586</v>
      </c>
      <c r="E7661" s="76" t="s">
        <v>7703</v>
      </c>
      <c r="F7661" s="94" t="s">
        <v>1596</v>
      </c>
      <c r="G7661" s="94">
        <v>0.25</v>
      </c>
      <c r="H7661" s="94">
        <v>6.1990516545601296E-2</v>
      </c>
      <c r="I7661" s="94">
        <v>0.17748095238095238</v>
      </c>
    </row>
    <row r="7662" spans="1:9" s="97" customFormat="1" ht="11.25" customHeight="1" x14ac:dyDescent="0.25">
      <c r="A7662" s="77">
        <v>7656</v>
      </c>
      <c r="B7662" s="76" t="s">
        <v>4723</v>
      </c>
      <c r="C7662" s="98" t="s">
        <v>1621</v>
      </c>
      <c r="D7662" s="77" t="s">
        <v>1586</v>
      </c>
      <c r="E7662" s="76" t="s">
        <v>7792</v>
      </c>
      <c r="F7662" s="94" t="s">
        <v>1596</v>
      </c>
      <c r="G7662" s="94">
        <v>0.25</v>
      </c>
      <c r="H7662" s="94">
        <v>2.5852502017756258E-2</v>
      </c>
      <c r="I7662" s="94">
        <v>0.21159523809523811</v>
      </c>
    </row>
    <row r="7663" spans="1:9" s="97" customFormat="1" ht="11.25" customHeight="1" x14ac:dyDescent="0.25">
      <c r="A7663" s="77">
        <v>7657</v>
      </c>
      <c r="B7663" s="76" t="s">
        <v>4722</v>
      </c>
      <c r="C7663" s="98" t="s">
        <v>1621</v>
      </c>
      <c r="D7663" s="77" t="s">
        <v>1586</v>
      </c>
      <c r="E7663" s="76" t="s">
        <v>7792</v>
      </c>
      <c r="F7663" s="94" t="s">
        <v>1596</v>
      </c>
      <c r="G7663" s="94">
        <v>0.315</v>
      </c>
      <c r="H7663" s="94">
        <v>2.312853107344633E-2</v>
      </c>
      <c r="I7663" s="94">
        <v>0.27552666666666664</v>
      </c>
    </row>
    <row r="7664" spans="1:9" s="97" customFormat="1" ht="11.25" customHeight="1" x14ac:dyDescent="0.25">
      <c r="A7664" s="77">
        <v>7658</v>
      </c>
      <c r="B7664" s="76" t="s">
        <v>4721</v>
      </c>
      <c r="C7664" s="98" t="s">
        <v>1621</v>
      </c>
      <c r="D7664" s="77" t="s">
        <v>1586</v>
      </c>
      <c r="E7664" s="76" t="s">
        <v>7969</v>
      </c>
      <c r="F7664" s="94" t="s">
        <v>1596</v>
      </c>
      <c r="G7664" s="94">
        <v>0.25</v>
      </c>
      <c r="H7664" s="94">
        <v>9.8365617433414057E-2</v>
      </c>
      <c r="I7664" s="94">
        <v>0.1431428571428571</v>
      </c>
    </row>
    <row r="7665" spans="1:9" s="97" customFormat="1" ht="11.25" customHeight="1" x14ac:dyDescent="0.25">
      <c r="A7665" s="77">
        <v>7659</v>
      </c>
      <c r="B7665" s="76" t="s">
        <v>7323</v>
      </c>
      <c r="C7665" s="98" t="s">
        <v>9414</v>
      </c>
      <c r="D7665" s="77" t="s">
        <v>1586</v>
      </c>
      <c r="E7665" s="76" t="s">
        <v>7968</v>
      </c>
      <c r="F7665" s="94" t="s">
        <v>1596</v>
      </c>
      <c r="G7665" s="94">
        <v>0.8</v>
      </c>
      <c r="H7665" s="94">
        <v>0.39788387812752224</v>
      </c>
      <c r="I7665" s="94">
        <v>1.9976190476190211E-3</v>
      </c>
    </row>
    <row r="7666" spans="1:9" s="97" customFormat="1" ht="11.25" customHeight="1" x14ac:dyDescent="0.25">
      <c r="A7666" s="77">
        <v>7660</v>
      </c>
      <c r="B7666" s="76" t="s">
        <v>4720</v>
      </c>
      <c r="C7666" s="98" t="s">
        <v>1621</v>
      </c>
      <c r="D7666" s="77" t="s">
        <v>1586</v>
      </c>
      <c r="E7666" s="76" t="s">
        <v>7651</v>
      </c>
      <c r="F7666" s="94" t="s">
        <v>1596</v>
      </c>
      <c r="G7666" s="94">
        <v>0.1</v>
      </c>
      <c r="H7666" s="94">
        <v>5.5E-2</v>
      </c>
      <c r="I7666" s="94">
        <v>4.2479999999999997E-2</v>
      </c>
    </row>
    <row r="7667" spans="1:9" s="97" customFormat="1" ht="11.25" customHeight="1" x14ac:dyDescent="0.25">
      <c r="A7667" s="77">
        <v>7661</v>
      </c>
      <c r="B7667" s="76" t="s">
        <v>4719</v>
      </c>
      <c r="C7667" s="98" t="s">
        <v>1621</v>
      </c>
      <c r="D7667" s="77" t="s">
        <v>1586</v>
      </c>
      <c r="E7667" s="76" t="s">
        <v>7967</v>
      </c>
      <c r="F7667" s="94" t="s">
        <v>1596</v>
      </c>
      <c r="G7667" s="94">
        <v>0.16</v>
      </c>
      <c r="H7667" s="94">
        <v>3.2586763518966909E-2</v>
      </c>
      <c r="I7667" s="94">
        <v>0.12027809523809524</v>
      </c>
    </row>
    <row r="7668" spans="1:9" s="97" customFormat="1" ht="11.25" customHeight="1" x14ac:dyDescent="0.25">
      <c r="A7668" s="77">
        <v>7662</v>
      </c>
      <c r="B7668" s="76" t="s">
        <v>4718</v>
      </c>
      <c r="C7668" s="98" t="s">
        <v>1621</v>
      </c>
      <c r="D7668" s="77" t="s">
        <v>1586</v>
      </c>
      <c r="E7668" s="76" t="s">
        <v>7735</v>
      </c>
      <c r="F7668" s="94" t="s">
        <v>1596</v>
      </c>
      <c r="G7668" s="94">
        <v>0.16</v>
      </c>
      <c r="H7668" s="94">
        <v>0.14528853914447135</v>
      </c>
      <c r="I7668" s="94">
        <v>1.3887619047619051E-2</v>
      </c>
    </row>
    <row r="7669" spans="1:9" s="97" customFormat="1" ht="11.25" customHeight="1" x14ac:dyDescent="0.25">
      <c r="A7669" s="77">
        <v>7663</v>
      </c>
      <c r="B7669" s="76" t="s">
        <v>2108</v>
      </c>
      <c r="C7669" s="98" t="s">
        <v>1608</v>
      </c>
      <c r="D7669" s="77" t="s">
        <v>1586</v>
      </c>
      <c r="E7669" s="76" t="s">
        <v>815</v>
      </c>
      <c r="F7669" s="94" t="s">
        <v>1596</v>
      </c>
      <c r="G7669" s="94">
        <v>0.25</v>
      </c>
      <c r="H7669" s="94">
        <v>0.17594834543987087</v>
      </c>
      <c r="I7669" s="94">
        <v>6.9904761904761886E-2</v>
      </c>
    </row>
    <row r="7670" spans="1:9" s="97" customFormat="1" ht="11.25" customHeight="1" x14ac:dyDescent="0.25">
      <c r="A7670" s="77">
        <v>7664</v>
      </c>
      <c r="B7670" s="76" t="s">
        <v>4717</v>
      </c>
      <c r="C7670" s="98" t="s">
        <v>1621</v>
      </c>
      <c r="D7670" s="77" t="s">
        <v>1586</v>
      </c>
      <c r="E7670" s="76" t="s">
        <v>7966</v>
      </c>
      <c r="F7670" s="94" t="s">
        <v>1596</v>
      </c>
      <c r="G7670" s="94">
        <v>0.4</v>
      </c>
      <c r="H7670" s="94">
        <v>1.24E-2</v>
      </c>
      <c r="I7670" s="94">
        <v>0.36589440000000001</v>
      </c>
    </row>
    <row r="7671" spans="1:9" s="97" customFormat="1" ht="11.25" customHeight="1" x14ac:dyDescent="0.25">
      <c r="A7671" s="77">
        <v>7665</v>
      </c>
      <c r="B7671" s="76" t="s">
        <v>4716</v>
      </c>
      <c r="C7671" s="98" t="s">
        <v>1621</v>
      </c>
      <c r="D7671" s="77" t="s">
        <v>1586</v>
      </c>
      <c r="E7671" s="76" t="s">
        <v>7965</v>
      </c>
      <c r="F7671" s="94" t="s">
        <v>1596</v>
      </c>
      <c r="G7671" s="94">
        <v>0.16</v>
      </c>
      <c r="H7671" s="94">
        <v>3.9699354317998389E-3</v>
      </c>
      <c r="I7671" s="94">
        <v>0.14729238095238098</v>
      </c>
    </row>
    <row r="7672" spans="1:9" s="97" customFormat="1" ht="11.25" customHeight="1" x14ac:dyDescent="0.25">
      <c r="A7672" s="77">
        <v>7666</v>
      </c>
      <c r="B7672" s="76" t="s">
        <v>4715</v>
      </c>
      <c r="C7672" s="98" t="s">
        <v>1621</v>
      </c>
      <c r="D7672" s="77" t="s">
        <v>1586</v>
      </c>
      <c r="E7672" s="76" t="s">
        <v>7893</v>
      </c>
      <c r="F7672" s="94" t="s">
        <v>1596</v>
      </c>
      <c r="G7672" s="94">
        <v>0.16</v>
      </c>
      <c r="H7672" s="94">
        <v>6.1385189669087979E-2</v>
      </c>
      <c r="I7672" s="94">
        <v>9.3092380952380954E-2</v>
      </c>
    </row>
    <row r="7673" spans="1:9" s="97" customFormat="1" ht="11.25" customHeight="1" x14ac:dyDescent="0.25">
      <c r="A7673" s="77">
        <v>7667</v>
      </c>
      <c r="B7673" s="76" t="s">
        <v>7015</v>
      </c>
      <c r="C7673" s="98" t="s">
        <v>1706</v>
      </c>
      <c r="D7673" s="77" t="s">
        <v>1586</v>
      </c>
      <c r="E7673" s="76" t="s">
        <v>7805</v>
      </c>
      <c r="F7673" s="94" t="s">
        <v>1596</v>
      </c>
      <c r="G7673" s="94">
        <v>0.1</v>
      </c>
      <c r="H7673" s="94">
        <v>4.3260694108151733E-2</v>
      </c>
      <c r="I7673" s="94">
        <v>5.3561904761904762E-2</v>
      </c>
    </row>
    <row r="7674" spans="1:9" s="97" customFormat="1" ht="11.25" customHeight="1" x14ac:dyDescent="0.25">
      <c r="A7674" s="77">
        <v>7668</v>
      </c>
      <c r="B7674" s="76" t="s">
        <v>3677</v>
      </c>
      <c r="C7674" s="98" t="s">
        <v>1604</v>
      </c>
      <c r="D7674" s="77" t="s">
        <v>1586</v>
      </c>
      <c r="E7674" s="76" t="s">
        <v>7790</v>
      </c>
      <c r="F7674" s="94" t="s">
        <v>1596</v>
      </c>
      <c r="G7674" s="94">
        <v>0.25</v>
      </c>
      <c r="H7674" s="94">
        <v>0.16127421307506054</v>
      </c>
      <c r="I7674" s="94">
        <v>8.3757142857142836E-2</v>
      </c>
    </row>
    <row r="7675" spans="1:9" s="97" customFormat="1" ht="11.25" customHeight="1" x14ac:dyDescent="0.25">
      <c r="A7675" s="77">
        <v>7669</v>
      </c>
      <c r="B7675" s="76" t="s">
        <v>7964</v>
      </c>
      <c r="C7675" s="98" t="s">
        <v>1618</v>
      </c>
      <c r="D7675" s="77" t="s">
        <v>1586</v>
      </c>
      <c r="E7675" s="76" t="s">
        <v>657</v>
      </c>
      <c r="F7675" s="94" t="s">
        <v>1596</v>
      </c>
      <c r="G7675" s="94">
        <v>0.16</v>
      </c>
      <c r="H7675" s="94">
        <v>4.0985673930589189E-2</v>
      </c>
      <c r="I7675" s="94">
        <v>0.1123495238095238</v>
      </c>
    </row>
    <row r="7676" spans="1:9" s="97" customFormat="1" ht="11.25" customHeight="1" x14ac:dyDescent="0.25">
      <c r="A7676" s="77">
        <v>7670</v>
      </c>
      <c r="B7676" s="76" t="s">
        <v>7963</v>
      </c>
      <c r="C7676" s="98" t="s">
        <v>1618</v>
      </c>
      <c r="D7676" s="77" t="s">
        <v>1586</v>
      </c>
      <c r="E7676" s="76" t="s">
        <v>657</v>
      </c>
      <c r="F7676" s="94" t="s">
        <v>1596</v>
      </c>
      <c r="G7676" s="94">
        <v>0.63</v>
      </c>
      <c r="H7676" s="94">
        <v>0.55791464891041165</v>
      </c>
      <c r="I7676" s="94">
        <v>6.8048571428571403E-2</v>
      </c>
    </row>
    <row r="7677" spans="1:9" s="97" customFormat="1" ht="11.25" customHeight="1" x14ac:dyDescent="0.25">
      <c r="A7677" s="77">
        <v>7671</v>
      </c>
      <c r="B7677" s="76" t="s">
        <v>7322</v>
      </c>
      <c r="C7677" s="98" t="s">
        <v>9414</v>
      </c>
      <c r="D7677" s="77" t="s">
        <v>1586</v>
      </c>
      <c r="E7677" s="76" t="s">
        <v>7875</v>
      </c>
      <c r="F7677" s="94" t="s">
        <v>1596</v>
      </c>
      <c r="G7677" s="94">
        <v>0.1</v>
      </c>
      <c r="H7677" s="94">
        <v>2.1211662631154159E-2</v>
      </c>
      <c r="I7677" s="94">
        <v>7.4376190476190471E-2</v>
      </c>
    </row>
    <row r="7678" spans="1:9" s="97" customFormat="1" ht="11.25" customHeight="1" x14ac:dyDescent="0.25">
      <c r="A7678" s="77">
        <v>7672</v>
      </c>
      <c r="B7678" s="76" t="s">
        <v>519</v>
      </c>
      <c r="C7678" s="98" t="s">
        <v>1622</v>
      </c>
      <c r="D7678" s="77" t="s">
        <v>1586</v>
      </c>
      <c r="E7678" s="76" t="s">
        <v>7925</v>
      </c>
      <c r="F7678" s="94" t="s">
        <v>1596</v>
      </c>
      <c r="G7678" s="94">
        <v>0.04</v>
      </c>
      <c r="H7678" s="94">
        <v>1.1183414043583535E-2</v>
      </c>
      <c r="I7678" s="94">
        <v>2.720285714285714E-2</v>
      </c>
    </row>
    <row r="7679" spans="1:9" s="97" customFormat="1" ht="11.25" customHeight="1" x14ac:dyDescent="0.25">
      <c r="A7679" s="77">
        <v>7673</v>
      </c>
      <c r="B7679" s="76" t="s">
        <v>7962</v>
      </c>
      <c r="C7679" s="98" t="s">
        <v>1714</v>
      </c>
      <c r="D7679" s="77" t="s">
        <v>1586</v>
      </c>
      <c r="E7679" s="76" t="s">
        <v>7961</v>
      </c>
      <c r="F7679" s="94" t="s">
        <v>1596</v>
      </c>
      <c r="G7679" s="94">
        <v>0.1</v>
      </c>
      <c r="H7679" s="94">
        <v>7.1999999999999995E-2</v>
      </c>
      <c r="I7679" s="94">
        <v>2.6431999999999997E-2</v>
      </c>
    </row>
    <row r="7680" spans="1:9" s="97" customFormat="1" ht="11.25" customHeight="1" x14ac:dyDescent="0.25">
      <c r="A7680" s="77">
        <v>7674</v>
      </c>
      <c r="B7680" s="76" t="s">
        <v>2168</v>
      </c>
      <c r="C7680" s="98" t="s">
        <v>1608</v>
      </c>
      <c r="D7680" s="77" t="s">
        <v>1586</v>
      </c>
      <c r="E7680" s="76" t="s">
        <v>813</v>
      </c>
      <c r="F7680" s="94" t="s">
        <v>1596</v>
      </c>
      <c r="G7680" s="94">
        <v>0.16</v>
      </c>
      <c r="H7680" s="94">
        <v>4.9288740920096857E-2</v>
      </c>
      <c r="I7680" s="94">
        <v>0.10451142857142856</v>
      </c>
    </row>
    <row r="7681" spans="1:9" s="97" customFormat="1" ht="11.25" customHeight="1" x14ac:dyDescent="0.25">
      <c r="A7681" s="77">
        <v>7675</v>
      </c>
      <c r="B7681" s="76" t="s">
        <v>2187</v>
      </c>
      <c r="C7681" s="98" t="s">
        <v>1608</v>
      </c>
      <c r="D7681" s="77" t="s">
        <v>1586</v>
      </c>
      <c r="E7681" s="76" t="s">
        <v>813</v>
      </c>
      <c r="F7681" s="94" t="s">
        <v>1596</v>
      </c>
      <c r="G7681" s="94">
        <v>0.25</v>
      </c>
      <c r="H7681" s="94">
        <v>0.25</v>
      </c>
      <c r="I7681" s="94">
        <v>0</v>
      </c>
    </row>
    <row r="7682" spans="1:9" s="97" customFormat="1" ht="11.25" customHeight="1" x14ac:dyDescent="0.25">
      <c r="A7682" s="77">
        <v>7676</v>
      </c>
      <c r="B7682" s="76" t="s">
        <v>2174</v>
      </c>
      <c r="C7682" s="98" t="s">
        <v>1608</v>
      </c>
      <c r="D7682" s="77" t="s">
        <v>1586</v>
      </c>
      <c r="E7682" s="76" t="s">
        <v>813</v>
      </c>
      <c r="F7682" s="94" t="s">
        <v>1596</v>
      </c>
      <c r="G7682" s="94">
        <v>0.4</v>
      </c>
      <c r="H7682" s="94">
        <v>0.29264023405972561</v>
      </c>
      <c r="I7682" s="94">
        <v>0.10134761904761901</v>
      </c>
    </row>
    <row r="7683" spans="1:9" s="97" customFormat="1" ht="11.25" customHeight="1" x14ac:dyDescent="0.25">
      <c r="A7683" s="77">
        <v>7677</v>
      </c>
      <c r="B7683" s="76" t="s">
        <v>2189</v>
      </c>
      <c r="C7683" s="98" t="s">
        <v>1608</v>
      </c>
      <c r="D7683" s="77" t="s">
        <v>1586</v>
      </c>
      <c r="E7683" s="76" t="s">
        <v>813</v>
      </c>
      <c r="F7683" s="94" t="s">
        <v>1596</v>
      </c>
      <c r="G7683" s="94">
        <v>0.25</v>
      </c>
      <c r="H7683" s="94">
        <v>5.6794794188861984E-2</v>
      </c>
      <c r="I7683" s="94">
        <v>0.18238571428571426</v>
      </c>
    </row>
    <row r="7684" spans="1:9" s="97" customFormat="1" ht="11.25" customHeight="1" x14ac:dyDescent="0.25">
      <c r="A7684" s="77">
        <v>7678</v>
      </c>
      <c r="B7684" s="76" t="s">
        <v>2120</v>
      </c>
      <c r="C7684" s="98" t="s">
        <v>1608</v>
      </c>
      <c r="D7684" s="77" t="s">
        <v>1586</v>
      </c>
      <c r="E7684" s="76" t="s">
        <v>813</v>
      </c>
      <c r="F7684" s="94" t="s">
        <v>1596</v>
      </c>
      <c r="G7684" s="94">
        <v>0.16</v>
      </c>
      <c r="H7684" s="94">
        <v>5.3248587570621474E-2</v>
      </c>
      <c r="I7684" s="94">
        <v>0.10077333333333331</v>
      </c>
    </row>
    <row r="7685" spans="1:9" s="97" customFormat="1" ht="11.25" customHeight="1" x14ac:dyDescent="0.25">
      <c r="A7685" s="77">
        <v>7679</v>
      </c>
      <c r="B7685" s="76" t="s">
        <v>2147</v>
      </c>
      <c r="C7685" s="98" t="s">
        <v>1608</v>
      </c>
      <c r="D7685" s="77" t="s">
        <v>1586</v>
      </c>
      <c r="E7685" s="76" t="s">
        <v>813</v>
      </c>
      <c r="F7685" s="94" t="s">
        <v>1596</v>
      </c>
      <c r="G7685" s="94">
        <v>0.16</v>
      </c>
      <c r="H7685" s="94">
        <v>4.8421105730427766E-2</v>
      </c>
      <c r="I7685" s="94">
        <v>0.10533047619047618</v>
      </c>
    </row>
    <row r="7686" spans="1:9" s="97" customFormat="1" ht="11.25" customHeight="1" x14ac:dyDescent="0.25">
      <c r="A7686" s="77">
        <v>7680</v>
      </c>
      <c r="B7686" s="76" t="s">
        <v>2056</v>
      </c>
      <c r="C7686" s="98" t="s">
        <v>1608</v>
      </c>
      <c r="D7686" s="77" t="s">
        <v>1586</v>
      </c>
      <c r="E7686" s="76" t="s">
        <v>815</v>
      </c>
      <c r="F7686" s="94" t="s">
        <v>1596</v>
      </c>
      <c r="G7686" s="94">
        <v>0.5</v>
      </c>
      <c r="H7686" s="94">
        <v>0.10651483050847457</v>
      </c>
      <c r="I7686" s="94">
        <v>0.13544999999999999</v>
      </c>
    </row>
    <row r="7687" spans="1:9" s="97" customFormat="1" ht="11.25" customHeight="1" x14ac:dyDescent="0.25">
      <c r="A7687" s="77">
        <v>7681</v>
      </c>
      <c r="B7687" s="76" t="s">
        <v>2176</v>
      </c>
      <c r="C7687" s="98" t="s">
        <v>1608</v>
      </c>
      <c r="D7687" s="77" t="s">
        <v>1586</v>
      </c>
      <c r="E7687" s="76" t="s">
        <v>813</v>
      </c>
      <c r="F7687" s="94" t="s">
        <v>1596</v>
      </c>
      <c r="G7687" s="94">
        <v>0.25</v>
      </c>
      <c r="H7687" s="94">
        <v>3.2243744955609367E-2</v>
      </c>
      <c r="I7687" s="94">
        <v>0.20556190476190475</v>
      </c>
    </row>
    <row r="7688" spans="1:9" s="97" customFormat="1" ht="11.25" customHeight="1" x14ac:dyDescent="0.25">
      <c r="A7688" s="77">
        <v>7682</v>
      </c>
      <c r="B7688" s="76" t="s">
        <v>2183</v>
      </c>
      <c r="C7688" s="98" t="s">
        <v>1608</v>
      </c>
      <c r="D7688" s="77" t="s">
        <v>1586</v>
      </c>
      <c r="E7688" s="76" t="s">
        <v>813</v>
      </c>
      <c r="F7688" s="94" t="s">
        <v>1596</v>
      </c>
      <c r="G7688" s="94">
        <v>0.4</v>
      </c>
      <c r="H7688" s="94">
        <v>0.10586662631154158</v>
      </c>
      <c r="I7688" s="94">
        <v>0.27766190476190467</v>
      </c>
    </row>
    <row r="7689" spans="1:9" s="97" customFormat="1" ht="11.25" customHeight="1" x14ac:dyDescent="0.25">
      <c r="A7689" s="77">
        <v>7683</v>
      </c>
      <c r="B7689" s="76" t="s">
        <v>2169</v>
      </c>
      <c r="C7689" s="98" t="s">
        <v>1608</v>
      </c>
      <c r="D7689" s="77" t="s">
        <v>1586</v>
      </c>
      <c r="E7689" s="76" t="s">
        <v>813</v>
      </c>
      <c r="F7689" s="94" t="s">
        <v>1596</v>
      </c>
      <c r="G7689" s="94">
        <v>0.16</v>
      </c>
      <c r="H7689" s="94">
        <v>8.9179782082324452E-2</v>
      </c>
      <c r="I7689" s="94">
        <v>6.6854285714285713E-2</v>
      </c>
    </row>
    <row r="7690" spans="1:9" s="97" customFormat="1" ht="11.25" customHeight="1" x14ac:dyDescent="0.25">
      <c r="A7690" s="77">
        <v>7684</v>
      </c>
      <c r="B7690" s="76" t="s">
        <v>2171</v>
      </c>
      <c r="C7690" s="98" t="s">
        <v>1608</v>
      </c>
      <c r="D7690" s="77" t="s">
        <v>1586</v>
      </c>
      <c r="E7690" s="76" t="s">
        <v>813</v>
      </c>
      <c r="F7690" s="94" t="s">
        <v>1596</v>
      </c>
      <c r="G7690" s="94">
        <v>0.2</v>
      </c>
      <c r="H7690" s="94">
        <v>0.17484866828087167</v>
      </c>
      <c r="I7690" s="94">
        <v>2.3742857142857149E-2</v>
      </c>
    </row>
    <row r="7691" spans="1:9" s="97" customFormat="1" ht="11.25" customHeight="1" x14ac:dyDescent="0.25">
      <c r="A7691" s="77">
        <v>7685</v>
      </c>
      <c r="B7691" s="76" t="s">
        <v>2166</v>
      </c>
      <c r="C7691" s="98" t="s">
        <v>1608</v>
      </c>
      <c r="D7691" s="77" t="s">
        <v>1586</v>
      </c>
      <c r="E7691" s="76" t="s">
        <v>813</v>
      </c>
      <c r="F7691" s="94" t="s">
        <v>1596</v>
      </c>
      <c r="G7691" s="94">
        <v>0.1</v>
      </c>
      <c r="H7691" s="94">
        <v>7.1999999999999995E-2</v>
      </c>
      <c r="I7691" s="94">
        <v>2.6431999999999997E-2</v>
      </c>
    </row>
    <row r="7692" spans="1:9" s="97" customFormat="1" ht="11.25" customHeight="1" x14ac:dyDescent="0.25">
      <c r="A7692" s="77">
        <v>7686</v>
      </c>
      <c r="B7692" s="76" t="s">
        <v>2001</v>
      </c>
      <c r="C7692" s="98" t="s">
        <v>1608</v>
      </c>
      <c r="D7692" s="77" t="s">
        <v>1586</v>
      </c>
      <c r="E7692" s="76" t="s">
        <v>2000</v>
      </c>
      <c r="F7692" s="94" t="s">
        <v>1596</v>
      </c>
      <c r="G7692" s="94">
        <v>0.4</v>
      </c>
      <c r="H7692" s="94">
        <v>1.1314568200161421E-2</v>
      </c>
      <c r="I7692" s="94">
        <v>0.36691904761904759</v>
      </c>
    </row>
    <row r="7693" spans="1:9" s="97" customFormat="1" ht="11.25" customHeight="1" x14ac:dyDescent="0.25">
      <c r="A7693" s="77">
        <v>7687</v>
      </c>
      <c r="B7693" s="76" t="s">
        <v>2172</v>
      </c>
      <c r="C7693" s="98" t="s">
        <v>1608</v>
      </c>
      <c r="D7693" s="77" t="s">
        <v>1586</v>
      </c>
      <c r="E7693" s="76" t="s">
        <v>813</v>
      </c>
      <c r="F7693" s="94" t="s">
        <v>1596</v>
      </c>
      <c r="G7693" s="94">
        <v>0.16</v>
      </c>
      <c r="H7693" s="94">
        <v>0.10047921711057305</v>
      </c>
      <c r="I7693" s="94">
        <v>5.6187619047619042E-2</v>
      </c>
    </row>
    <row r="7694" spans="1:9" s="97" customFormat="1" ht="11.25" customHeight="1" x14ac:dyDescent="0.25">
      <c r="A7694" s="77">
        <v>7688</v>
      </c>
      <c r="B7694" s="76" t="s">
        <v>2182</v>
      </c>
      <c r="C7694" s="98" t="s">
        <v>1608</v>
      </c>
      <c r="D7694" s="77" t="s">
        <v>1586</v>
      </c>
      <c r="E7694" s="76" t="s">
        <v>813</v>
      </c>
      <c r="F7694" s="94" t="s">
        <v>1596</v>
      </c>
      <c r="G7694" s="94">
        <v>0.18</v>
      </c>
      <c r="H7694" s="94">
        <v>5.2325464083938664E-2</v>
      </c>
      <c r="I7694" s="94">
        <v>0.12052476190476188</v>
      </c>
    </row>
    <row r="7695" spans="1:9" s="97" customFormat="1" ht="11.25" customHeight="1" x14ac:dyDescent="0.25">
      <c r="A7695" s="77">
        <v>7689</v>
      </c>
      <c r="B7695" s="76" t="s">
        <v>2148</v>
      </c>
      <c r="C7695" s="98" t="s">
        <v>1608</v>
      </c>
      <c r="D7695" s="77" t="s">
        <v>1586</v>
      </c>
      <c r="E7695" s="76" t="s">
        <v>815</v>
      </c>
      <c r="F7695" s="94" t="s">
        <v>1596</v>
      </c>
      <c r="G7695" s="94">
        <v>6.3E-2</v>
      </c>
      <c r="H7695" s="94">
        <v>4.5469999999999997E-2</v>
      </c>
      <c r="I7695" s="94">
        <v>1.6548320000000002E-2</v>
      </c>
    </row>
    <row r="7696" spans="1:9" s="97" customFormat="1" ht="11.25" customHeight="1" x14ac:dyDescent="0.25">
      <c r="A7696" s="77">
        <v>7690</v>
      </c>
      <c r="B7696" s="76" t="s">
        <v>2167</v>
      </c>
      <c r="C7696" s="98" t="s">
        <v>1608</v>
      </c>
      <c r="D7696" s="77" t="s">
        <v>1586</v>
      </c>
      <c r="E7696" s="76" t="s">
        <v>813</v>
      </c>
      <c r="F7696" s="94" t="s">
        <v>1596</v>
      </c>
      <c r="G7696" s="94">
        <v>6.3E-2</v>
      </c>
      <c r="H7696" s="94">
        <v>6.1945117029862792E-3</v>
      </c>
      <c r="I7696" s="94">
        <v>5.3624380952380951E-2</v>
      </c>
    </row>
    <row r="7697" spans="1:9" s="97" customFormat="1" ht="11.25" customHeight="1" x14ac:dyDescent="0.25">
      <c r="A7697" s="77">
        <v>7691</v>
      </c>
      <c r="B7697" s="76" t="s">
        <v>2186</v>
      </c>
      <c r="C7697" s="98" t="s">
        <v>1608</v>
      </c>
      <c r="D7697" s="77" t="s">
        <v>1586</v>
      </c>
      <c r="E7697" s="76" t="s">
        <v>813</v>
      </c>
      <c r="F7697" s="94" t="s">
        <v>1596</v>
      </c>
      <c r="G7697" s="94">
        <v>0.4</v>
      </c>
      <c r="H7697" s="94">
        <v>0.22602401129943506</v>
      </c>
      <c r="I7697" s="94">
        <v>0.16423333333333331</v>
      </c>
    </row>
    <row r="7698" spans="1:9" s="97" customFormat="1" ht="11.25" customHeight="1" x14ac:dyDescent="0.25">
      <c r="A7698" s="77">
        <v>7692</v>
      </c>
      <c r="B7698" s="76" t="s">
        <v>2170</v>
      </c>
      <c r="C7698" s="98" t="s">
        <v>1608</v>
      </c>
      <c r="D7698" s="77" t="s">
        <v>1586</v>
      </c>
      <c r="E7698" s="76" t="s">
        <v>813</v>
      </c>
      <c r="F7698" s="94" t="s">
        <v>1596</v>
      </c>
      <c r="G7698" s="94">
        <v>0.25</v>
      </c>
      <c r="H7698" s="94">
        <v>0.14949999999999999</v>
      </c>
      <c r="I7698" s="94">
        <v>9.4871999999999998E-2</v>
      </c>
    </row>
    <row r="7699" spans="1:9" s="97" customFormat="1" ht="11.25" customHeight="1" x14ac:dyDescent="0.25">
      <c r="A7699" s="77">
        <v>7693</v>
      </c>
      <c r="B7699" s="76" t="s">
        <v>2178</v>
      </c>
      <c r="C7699" s="98" t="s">
        <v>1608</v>
      </c>
      <c r="D7699" s="77" t="s">
        <v>1586</v>
      </c>
      <c r="E7699" s="76" t="s">
        <v>813</v>
      </c>
      <c r="F7699" s="94" t="s">
        <v>1596</v>
      </c>
      <c r="G7699" s="94">
        <v>0.8</v>
      </c>
      <c r="H7699" s="94">
        <v>0.12399868845843423</v>
      </c>
      <c r="I7699" s="94">
        <v>0.26054523809523805</v>
      </c>
    </row>
    <row r="7700" spans="1:9" s="97" customFormat="1" ht="11.25" customHeight="1" x14ac:dyDescent="0.25">
      <c r="A7700" s="77">
        <v>7694</v>
      </c>
      <c r="B7700" s="76" t="s">
        <v>2121</v>
      </c>
      <c r="C7700" s="98" t="s">
        <v>1608</v>
      </c>
      <c r="D7700" s="77" t="s">
        <v>1586</v>
      </c>
      <c r="E7700" s="76" t="s">
        <v>813</v>
      </c>
      <c r="F7700" s="94" t="s">
        <v>1596</v>
      </c>
      <c r="G7700" s="94">
        <v>0.25</v>
      </c>
      <c r="H7700" s="94">
        <v>9.8981033091202597E-2</v>
      </c>
      <c r="I7700" s="94">
        <v>0.14256190476190475</v>
      </c>
    </row>
    <row r="7701" spans="1:9" s="97" customFormat="1" ht="11.25" customHeight="1" x14ac:dyDescent="0.25">
      <c r="A7701" s="77">
        <v>7695</v>
      </c>
      <c r="B7701" s="76" t="s">
        <v>2102</v>
      </c>
      <c r="C7701" s="98" t="s">
        <v>1608</v>
      </c>
      <c r="D7701" s="77" t="s">
        <v>1586</v>
      </c>
      <c r="E7701" s="76" t="s">
        <v>813</v>
      </c>
      <c r="F7701" s="94" t="s">
        <v>1596</v>
      </c>
      <c r="G7701" s="94">
        <v>0.1</v>
      </c>
      <c r="H7701" s="94">
        <v>2.8344430992736078E-2</v>
      </c>
      <c r="I7701" s="94">
        <v>6.7642857142857143E-2</v>
      </c>
    </row>
    <row r="7702" spans="1:9" s="97" customFormat="1" ht="11.25" customHeight="1" x14ac:dyDescent="0.25">
      <c r="A7702" s="77">
        <v>7696</v>
      </c>
      <c r="B7702" s="76" t="s">
        <v>4470</v>
      </c>
      <c r="C7702" s="98" t="s">
        <v>1611</v>
      </c>
      <c r="D7702" s="77" t="s">
        <v>1586</v>
      </c>
      <c r="E7702" s="76" t="s">
        <v>7830</v>
      </c>
      <c r="F7702" s="94" t="s">
        <v>1596</v>
      </c>
      <c r="G7702" s="94">
        <v>0.1</v>
      </c>
      <c r="H7702" s="94">
        <v>7.0999999999999994E-2</v>
      </c>
      <c r="I7702" s="94">
        <v>2.7375999999999998E-2</v>
      </c>
    </row>
    <row r="7703" spans="1:9" s="97" customFormat="1" ht="11.25" customHeight="1" x14ac:dyDescent="0.25">
      <c r="A7703" s="77">
        <v>7697</v>
      </c>
      <c r="B7703" s="76" t="s">
        <v>5112</v>
      </c>
      <c r="C7703" s="98" t="s">
        <v>1631</v>
      </c>
      <c r="D7703" s="77" t="s">
        <v>1586</v>
      </c>
      <c r="E7703" s="76" t="s">
        <v>7808</v>
      </c>
      <c r="F7703" s="94" t="s">
        <v>1596</v>
      </c>
      <c r="G7703" s="94">
        <v>0.1</v>
      </c>
      <c r="H7703" s="94">
        <v>5.9999999999999991E-2</v>
      </c>
      <c r="I7703" s="94">
        <v>3.7760000000000002E-2</v>
      </c>
    </row>
    <row r="7704" spans="1:9" s="97" customFormat="1" ht="11.25" customHeight="1" x14ac:dyDescent="0.25">
      <c r="A7704" s="77">
        <v>7698</v>
      </c>
      <c r="B7704" s="76" t="s">
        <v>324</v>
      </c>
      <c r="C7704" s="98" t="s">
        <v>1638</v>
      </c>
      <c r="D7704" s="77" t="s">
        <v>1586</v>
      </c>
      <c r="E7704" s="76" t="s">
        <v>2334</v>
      </c>
      <c r="F7704" s="94" t="s">
        <v>1596</v>
      </c>
      <c r="G7704" s="94">
        <v>2.52</v>
      </c>
      <c r="H7704" s="94">
        <v>0.50600030266343832</v>
      </c>
      <c r="I7704" s="94">
        <v>0.71177571428571418</v>
      </c>
    </row>
    <row r="7705" spans="1:9" s="97" customFormat="1" ht="11.25" customHeight="1" x14ac:dyDescent="0.25">
      <c r="A7705" s="77">
        <v>7699</v>
      </c>
      <c r="B7705" s="76" t="s">
        <v>2191</v>
      </c>
      <c r="C7705" s="98" t="s">
        <v>1608</v>
      </c>
      <c r="D7705" s="77" t="s">
        <v>1586</v>
      </c>
      <c r="E7705" s="76" t="s">
        <v>813</v>
      </c>
      <c r="F7705" s="94" t="s">
        <v>1596</v>
      </c>
      <c r="G7705" s="94">
        <v>0.16</v>
      </c>
      <c r="H7705" s="94">
        <v>6.0371267150928172E-2</v>
      </c>
      <c r="I7705" s="94">
        <v>9.4049523809523805E-2</v>
      </c>
    </row>
    <row r="7706" spans="1:9" s="97" customFormat="1" ht="11.25" customHeight="1" x14ac:dyDescent="0.25">
      <c r="A7706" s="77">
        <v>7700</v>
      </c>
      <c r="B7706" s="76" t="s">
        <v>2179</v>
      </c>
      <c r="C7706" s="98" t="s">
        <v>1608</v>
      </c>
      <c r="D7706" s="77" t="s">
        <v>1586</v>
      </c>
      <c r="E7706" s="76" t="s">
        <v>813</v>
      </c>
      <c r="F7706" s="94" t="s">
        <v>1596</v>
      </c>
      <c r="G7706" s="94">
        <v>0.8</v>
      </c>
      <c r="H7706" s="94">
        <v>0.13712923728813559</v>
      </c>
      <c r="I7706" s="94">
        <v>0.24815000000000001</v>
      </c>
    </row>
    <row r="7707" spans="1:9" s="97" customFormat="1" ht="11.25" customHeight="1" x14ac:dyDescent="0.25">
      <c r="A7707" s="77">
        <v>7701</v>
      </c>
      <c r="B7707" s="76" t="s">
        <v>2177</v>
      </c>
      <c r="C7707" s="98" t="s">
        <v>1608</v>
      </c>
      <c r="D7707" s="77" t="s">
        <v>1586</v>
      </c>
      <c r="E7707" s="76" t="s">
        <v>813</v>
      </c>
      <c r="F7707" s="94" t="s">
        <v>1596</v>
      </c>
      <c r="G7707" s="94">
        <v>0.35</v>
      </c>
      <c r="H7707" s="94">
        <v>0.13336788196561397</v>
      </c>
      <c r="I7707" s="94">
        <v>3.9300719424460402E-2</v>
      </c>
    </row>
    <row r="7708" spans="1:9" s="97" customFormat="1" ht="11.25" customHeight="1" x14ac:dyDescent="0.25">
      <c r="A7708" s="77">
        <v>7702</v>
      </c>
      <c r="B7708" s="76" t="s">
        <v>2188</v>
      </c>
      <c r="C7708" s="98" t="s">
        <v>1608</v>
      </c>
      <c r="D7708" s="77" t="s">
        <v>1586</v>
      </c>
      <c r="E7708" s="76" t="s">
        <v>813</v>
      </c>
      <c r="F7708" s="94" t="s">
        <v>1596</v>
      </c>
      <c r="G7708" s="94">
        <v>0.32</v>
      </c>
      <c r="H7708" s="94">
        <v>0.15786622276029055</v>
      </c>
      <c r="I7708" s="94">
        <v>2.0142857142857163E-3</v>
      </c>
    </row>
    <row r="7709" spans="1:9" s="97" customFormat="1" ht="11.25" customHeight="1" x14ac:dyDescent="0.25">
      <c r="A7709" s="77">
        <v>7703</v>
      </c>
      <c r="B7709" s="76" t="s">
        <v>2181</v>
      </c>
      <c r="C7709" s="98" t="s">
        <v>1608</v>
      </c>
      <c r="D7709" s="77" t="s">
        <v>1586</v>
      </c>
      <c r="E7709" s="76" t="s">
        <v>813</v>
      </c>
      <c r="F7709" s="94" t="s">
        <v>1596</v>
      </c>
      <c r="G7709" s="94">
        <v>0.5</v>
      </c>
      <c r="H7709" s="94">
        <v>0.11522901533494755</v>
      </c>
      <c r="I7709" s="94">
        <v>0.12722380952380952</v>
      </c>
    </row>
    <row r="7710" spans="1:9" s="97" customFormat="1" ht="11.25" customHeight="1" x14ac:dyDescent="0.25">
      <c r="A7710" s="77">
        <v>7704</v>
      </c>
      <c r="B7710" s="76" t="s">
        <v>325</v>
      </c>
      <c r="C7710" s="98" t="s">
        <v>1638</v>
      </c>
      <c r="D7710" s="77" t="s">
        <v>1586</v>
      </c>
      <c r="E7710" s="76" t="s">
        <v>2334</v>
      </c>
      <c r="F7710" s="94" t="s">
        <v>1596</v>
      </c>
      <c r="G7710" s="94">
        <v>1.26</v>
      </c>
      <c r="H7710" s="94">
        <v>0.18873083131557711</v>
      </c>
      <c r="I7710" s="94">
        <v>0.41655809523809517</v>
      </c>
    </row>
    <row r="7711" spans="1:9" s="97" customFormat="1" ht="11.25" customHeight="1" x14ac:dyDescent="0.25">
      <c r="A7711" s="77">
        <v>7705</v>
      </c>
      <c r="B7711" s="76" t="s">
        <v>2173</v>
      </c>
      <c r="C7711" s="98" t="s">
        <v>1608</v>
      </c>
      <c r="D7711" s="77" t="s">
        <v>1586</v>
      </c>
      <c r="E7711" s="76" t="s">
        <v>813</v>
      </c>
      <c r="F7711" s="94" t="s">
        <v>1596</v>
      </c>
      <c r="G7711" s="94">
        <v>0.32</v>
      </c>
      <c r="H7711" s="94">
        <v>4.3591606133979041E-2</v>
      </c>
      <c r="I7711" s="94">
        <v>0.10988952380952378</v>
      </c>
    </row>
    <row r="7712" spans="1:9" s="97" customFormat="1" ht="11.25" customHeight="1" x14ac:dyDescent="0.25">
      <c r="A7712" s="77">
        <v>7706</v>
      </c>
      <c r="B7712" s="76" t="s">
        <v>2190</v>
      </c>
      <c r="C7712" s="98" t="s">
        <v>1608</v>
      </c>
      <c r="D7712" s="77" t="s">
        <v>1586</v>
      </c>
      <c r="E7712" s="76" t="s">
        <v>813</v>
      </c>
      <c r="F7712" s="94" t="s">
        <v>1596</v>
      </c>
      <c r="G7712" s="94">
        <v>0.5</v>
      </c>
      <c r="H7712" s="94">
        <v>7.7179176755447942E-2</v>
      </c>
      <c r="I7712" s="94">
        <v>0.16314285714285715</v>
      </c>
    </row>
    <row r="7713" spans="1:9" s="97" customFormat="1" ht="11.25" customHeight="1" x14ac:dyDescent="0.25">
      <c r="A7713" s="77">
        <v>7707</v>
      </c>
      <c r="B7713" s="76" t="s">
        <v>2185</v>
      </c>
      <c r="C7713" s="98" t="s">
        <v>1608</v>
      </c>
      <c r="D7713" s="77" t="s">
        <v>1586</v>
      </c>
      <c r="E7713" s="76" t="s">
        <v>813</v>
      </c>
      <c r="F7713" s="94" t="s">
        <v>1596</v>
      </c>
      <c r="G7713" s="94">
        <v>0.2</v>
      </c>
      <c r="H7713" s="94">
        <v>4.2000000000000003E-2</v>
      </c>
      <c r="I7713" s="94">
        <v>5.4751999999999995E-2</v>
      </c>
    </row>
    <row r="7714" spans="1:9" s="97" customFormat="1" ht="11.25" customHeight="1" x14ac:dyDescent="0.25">
      <c r="A7714" s="77">
        <v>7708</v>
      </c>
      <c r="B7714" s="76" t="s">
        <v>2184</v>
      </c>
      <c r="C7714" s="98" t="s">
        <v>1608</v>
      </c>
      <c r="D7714" s="77" t="s">
        <v>1586</v>
      </c>
      <c r="E7714" s="76" t="s">
        <v>813</v>
      </c>
      <c r="F7714" s="94" t="s">
        <v>1596</v>
      </c>
      <c r="G7714" s="94">
        <v>0.5</v>
      </c>
      <c r="H7714" s="94">
        <v>6.6792776432606962E-2</v>
      </c>
      <c r="I7714" s="94">
        <v>0.17294761904761902</v>
      </c>
    </row>
    <row r="7715" spans="1:9" s="97" customFormat="1" ht="11.25" customHeight="1" x14ac:dyDescent="0.25">
      <c r="A7715" s="77">
        <v>7709</v>
      </c>
      <c r="B7715" s="76" t="s">
        <v>2180</v>
      </c>
      <c r="C7715" s="98" t="s">
        <v>1608</v>
      </c>
      <c r="D7715" s="77" t="s">
        <v>1586</v>
      </c>
      <c r="E7715" s="76" t="s">
        <v>813</v>
      </c>
      <c r="F7715" s="94" t="s">
        <v>1596</v>
      </c>
      <c r="G7715" s="94">
        <v>1.03</v>
      </c>
      <c r="H7715" s="94">
        <v>2.4600000000000021E-2</v>
      </c>
      <c r="I7715" s="94">
        <v>0.46293759999999995</v>
      </c>
    </row>
    <row r="7716" spans="1:9" s="97" customFormat="1" ht="11.25" customHeight="1" x14ac:dyDescent="0.25">
      <c r="A7716" s="77">
        <v>7710</v>
      </c>
      <c r="B7716" s="76" t="s">
        <v>9497</v>
      </c>
      <c r="C7716" s="98" t="s">
        <v>1626</v>
      </c>
      <c r="D7716" s="77" t="s">
        <v>1586</v>
      </c>
      <c r="E7716" s="76" t="s">
        <v>479</v>
      </c>
      <c r="F7716" s="94" t="s">
        <v>1596</v>
      </c>
      <c r="G7716" s="94">
        <v>0.1</v>
      </c>
      <c r="H7716" s="94">
        <v>7.6876513317191281E-3</v>
      </c>
      <c r="I7716" s="94">
        <v>8.7142857142857133E-2</v>
      </c>
    </row>
    <row r="7717" spans="1:9" s="97" customFormat="1" ht="11.25" customHeight="1" x14ac:dyDescent="0.25">
      <c r="A7717" s="77">
        <v>7711</v>
      </c>
      <c r="B7717" s="76" t="s">
        <v>2978</v>
      </c>
      <c r="C7717" s="98" t="s">
        <v>1638</v>
      </c>
      <c r="D7717" s="77" t="s">
        <v>1586</v>
      </c>
      <c r="E7717" s="76" t="s">
        <v>2425</v>
      </c>
      <c r="F7717" s="94" t="s">
        <v>1596</v>
      </c>
      <c r="G7717" s="94">
        <v>0.25</v>
      </c>
      <c r="H7717" s="94">
        <v>0.13127017756255047</v>
      </c>
      <c r="I7717" s="94">
        <v>0.11208095238095236</v>
      </c>
    </row>
    <row r="7718" spans="1:9" s="97" customFormat="1" ht="11.25" customHeight="1" x14ac:dyDescent="0.25">
      <c r="A7718" s="77">
        <v>7712</v>
      </c>
      <c r="B7718" s="76" t="s">
        <v>2701</v>
      </c>
      <c r="C7718" s="98" t="s">
        <v>1638</v>
      </c>
      <c r="D7718" s="77" t="s">
        <v>1586</v>
      </c>
      <c r="E7718" s="76" t="s">
        <v>2334</v>
      </c>
      <c r="F7718" s="94" t="s">
        <v>1596</v>
      </c>
      <c r="G7718" s="94">
        <v>1.26</v>
      </c>
      <c r="H7718" s="94">
        <v>0.48185767606926516</v>
      </c>
      <c r="I7718" s="94">
        <v>0.13984635379061366</v>
      </c>
    </row>
    <row r="7719" spans="1:9" s="97" customFormat="1" ht="11.25" customHeight="1" x14ac:dyDescent="0.25">
      <c r="A7719" s="77">
        <v>7713</v>
      </c>
      <c r="B7719" s="76" t="s">
        <v>9496</v>
      </c>
      <c r="C7719" s="98" t="s">
        <v>1626</v>
      </c>
      <c r="D7719" s="77" t="s">
        <v>1586</v>
      </c>
      <c r="E7719" s="76" t="s">
        <v>479</v>
      </c>
      <c r="F7719" s="94" t="s">
        <v>1596</v>
      </c>
      <c r="G7719" s="94">
        <v>0.1</v>
      </c>
      <c r="H7719" s="94">
        <v>4.1237893462469734E-2</v>
      </c>
      <c r="I7719" s="94">
        <v>5.5471428571428567E-2</v>
      </c>
    </row>
    <row r="7720" spans="1:9" s="97" customFormat="1" ht="11.25" customHeight="1" x14ac:dyDescent="0.25">
      <c r="A7720" s="77">
        <v>7714</v>
      </c>
      <c r="B7720" s="76" t="s">
        <v>767</v>
      </c>
      <c r="C7720" s="98" t="s">
        <v>1622</v>
      </c>
      <c r="D7720" s="77" t="s">
        <v>1586</v>
      </c>
      <c r="E7720" s="76" t="s">
        <v>7858</v>
      </c>
      <c r="F7720" s="94" t="s">
        <v>1596</v>
      </c>
      <c r="G7720" s="94">
        <v>6.3E-2</v>
      </c>
      <c r="H7720" s="94">
        <v>4.1689999999999998E-2</v>
      </c>
      <c r="I7720" s="94">
        <v>2.0116640000000002E-2</v>
      </c>
    </row>
    <row r="7721" spans="1:9" s="97" customFormat="1" ht="11.25" customHeight="1" x14ac:dyDescent="0.25">
      <c r="A7721" s="77">
        <v>7715</v>
      </c>
      <c r="B7721" s="76" t="s">
        <v>2429</v>
      </c>
      <c r="C7721" s="98" t="s">
        <v>1638</v>
      </c>
      <c r="D7721" s="77" t="s">
        <v>1586</v>
      </c>
      <c r="E7721" s="76" t="s">
        <v>2425</v>
      </c>
      <c r="F7721" s="94" t="s">
        <v>1596</v>
      </c>
      <c r="G7721" s="94">
        <v>0.16</v>
      </c>
      <c r="H7721" s="94">
        <v>0.16</v>
      </c>
      <c r="I7721" s="94">
        <v>0</v>
      </c>
    </row>
    <row r="7722" spans="1:9" s="97" customFormat="1" ht="11.25" customHeight="1" x14ac:dyDescent="0.25">
      <c r="A7722" s="77">
        <v>7716</v>
      </c>
      <c r="B7722" s="76" t="s">
        <v>2428</v>
      </c>
      <c r="C7722" s="98" t="s">
        <v>1638</v>
      </c>
      <c r="D7722" s="77" t="s">
        <v>1586</v>
      </c>
      <c r="E7722" s="76" t="s">
        <v>2425</v>
      </c>
      <c r="F7722" s="94" t="s">
        <v>1596</v>
      </c>
      <c r="G7722" s="94">
        <v>0.16</v>
      </c>
      <c r="H7722" s="94">
        <v>0.16</v>
      </c>
      <c r="I7722" s="94">
        <v>0</v>
      </c>
    </row>
    <row r="7723" spans="1:9" s="97" customFormat="1" ht="11.25" customHeight="1" x14ac:dyDescent="0.25">
      <c r="A7723" s="77">
        <v>7717</v>
      </c>
      <c r="B7723" s="76" t="s">
        <v>2427</v>
      </c>
      <c r="C7723" s="98" t="s">
        <v>1638</v>
      </c>
      <c r="D7723" s="77" t="s">
        <v>1586</v>
      </c>
      <c r="E7723" s="76" t="s">
        <v>7771</v>
      </c>
      <c r="F7723" s="94" t="s">
        <v>1596</v>
      </c>
      <c r="G7723" s="94">
        <v>6.3E-2</v>
      </c>
      <c r="H7723" s="94">
        <v>6.3E-2</v>
      </c>
      <c r="I7723" s="94">
        <v>0</v>
      </c>
    </row>
    <row r="7724" spans="1:9" s="97" customFormat="1" ht="11.25" customHeight="1" x14ac:dyDescent="0.25">
      <c r="A7724" s="77">
        <v>7718</v>
      </c>
      <c r="B7724" s="76" t="s">
        <v>2426</v>
      </c>
      <c r="C7724" s="98" t="s">
        <v>1638</v>
      </c>
      <c r="D7724" s="77" t="s">
        <v>1586</v>
      </c>
      <c r="E7724" s="76" t="s">
        <v>2425</v>
      </c>
      <c r="F7724" s="94" t="s">
        <v>1596</v>
      </c>
      <c r="G7724" s="94">
        <v>0.16</v>
      </c>
      <c r="H7724" s="94">
        <v>0.16</v>
      </c>
      <c r="I7724" s="94">
        <v>0</v>
      </c>
    </row>
    <row r="7725" spans="1:9" s="97" customFormat="1" ht="11.25" customHeight="1" x14ac:dyDescent="0.25">
      <c r="A7725" s="77">
        <v>7719</v>
      </c>
      <c r="B7725" s="76" t="s">
        <v>4469</v>
      </c>
      <c r="C7725" s="98" t="s">
        <v>1611</v>
      </c>
      <c r="D7725" s="77" t="s">
        <v>1586</v>
      </c>
      <c r="E7725" s="76" t="s">
        <v>2546</v>
      </c>
      <c r="F7725" s="94" t="s">
        <v>1596</v>
      </c>
      <c r="G7725" s="94">
        <v>1</v>
      </c>
      <c r="H7725" s="94">
        <v>0.28430185633575467</v>
      </c>
      <c r="I7725" s="94">
        <v>0.67561904761904756</v>
      </c>
    </row>
    <row r="7726" spans="1:9" s="97" customFormat="1" ht="11.25" customHeight="1" x14ac:dyDescent="0.25">
      <c r="A7726" s="77">
        <v>7720</v>
      </c>
      <c r="B7726" s="76" t="s">
        <v>332</v>
      </c>
      <c r="C7726" s="98" t="s">
        <v>1638</v>
      </c>
      <c r="D7726" s="77" t="s">
        <v>1586</v>
      </c>
      <c r="E7726" s="76" t="s">
        <v>2334</v>
      </c>
      <c r="F7726" s="94" t="s">
        <v>1596</v>
      </c>
      <c r="G7726" s="94">
        <v>1.26</v>
      </c>
      <c r="H7726" s="94">
        <v>0.26972104519774015</v>
      </c>
      <c r="I7726" s="94">
        <v>0.34010333333333331</v>
      </c>
    </row>
    <row r="7727" spans="1:9" s="97" customFormat="1" ht="11.25" customHeight="1" x14ac:dyDescent="0.25">
      <c r="A7727" s="77">
        <v>7721</v>
      </c>
      <c r="B7727" s="76" t="s">
        <v>4001</v>
      </c>
      <c r="C7727" s="98" t="s">
        <v>1607</v>
      </c>
      <c r="D7727" s="77" t="s">
        <v>1586</v>
      </c>
      <c r="E7727" s="76" t="s">
        <v>7960</v>
      </c>
      <c r="F7727" s="94" t="s">
        <v>1596</v>
      </c>
      <c r="G7727" s="94">
        <v>0.1</v>
      </c>
      <c r="H7727" s="94">
        <v>3.5749596448748991E-2</v>
      </c>
      <c r="I7727" s="94">
        <v>6.0652380952380951E-2</v>
      </c>
    </row>
    <row r="7728" spans="1:9" s="97" customFormat="1" ht="11.25" customHeight="1" x14ac:dyDescent="0.25">
      <c r="A7728" s="77">
        <v>7722</v>
      </c>
      <c r="B7728" s="76" t="s">
        <v>4000</v>
      </c>
      <c r="C7728" s="98" t="s">
        <v>1607</v>
      </c>
      <c r="D7728" s="77" t="s">
        <v>1586</v>
      </c>
      <c r="E7728" s="76" t="s">
        <v>7870</v>
      </c>
      <c r="F7728" s="94" t="s">
        <v>1596</v>
      </c>
      <c r="G7728" s="94">
        <v>0.16</v>
      </c>
      <c r="H7728" s="94">
        <v>0.16</v>
      </c>
      <c r="I7728" s="94">
        <v>0</v>
      </c>
    </row>
    <row r="7729" spans="1:9" s="97" customFormat="1" ht="11.25" customHeight="1" x14ac:dyDescent="0.25">
      <c r="A7729" s="77">
        <v>7723</v>
      </c>
      <c r="B7729" s="76" t="s">
        <v>2981</v>
      </c>
      <c r="C7729" s="98" t="s">
        <v>1638</v>
      </c>
      <c r="D7729" s="77" t="s">
        <v>1586</v>
      </c>
      <c r="E7729" s="76" t="s">
        <v>3030</v>
      </c>
      <c r="F7729" s="94" t="s">
        <v>1596</v>
      </c>
      <c r="G7729" s="94">
        <v>0.16</v>
      </c>
      <c r="H7729" s="94">
        <v>7.938357546408395E-2</v>
      </c>
      <c r="I7729" s="94">
        <v>7.6101904761904746E-2</v>
      </c>
    </row>
    <row r="7730" spans="1:9" s="97" customFormat="1" ht="11.25" customHeight="1" x14ac:dyDescent="0.25">
      <c r="A7730" s="77">
        <v>7724</v>
      </c>
      <c r="B7730" s="76" t="s">
        <v>6662</v>
      </c>
      <c r="C7730" s="98" t="s">
        <v>1699</v>
      </c>
      <c r="D7730" s="77" t="s">
        <v>1586</v>
      </c>
      <c r="E7730" s="76" t="s">
        <v>7829</v>
      </c>
      <c r="F7730" s="94" t="s">
        <v>1596</v>
      </c>
      <c r="G7730" s="94">
        <v>0.5</v>
      </c>
      <c r="H7730" s="94">
        <v>1.8765133171912852E-2</v>
      </c>
      <c r="I7730" s="94">
        <v>0.21828571428571425</v>
      </c>
    </row>
    <row r="7731" spans="1:9" s="97" customFormat="1" ht="11.25" customHeight="1" x14ac:dyDescent="0.25">
      <c r="A7731" s="77">
        <v>7725</v>
      </c>
      <c r="B7731" s="76" t="s">
        <v>6661</v>
      </c>
      <c r="C7731" s="98" t="s">
        <v>1699</v>
      </c>
      <c r="D7731" s="77" t="s">
        <v>1586</v>
      </c>
      <c r="E7731" s="76" t="s">
        <v>7829</v>
      </c>
      <c r="F7731" s="94" t="s">
        <v>1596</v>
      </c>
      <c r="G7731" s="94">
        <v>1.26</v>
      </c>
      <c r="H7731" s="94">
        <v>0.28479116222760292</v>
      </c>
      <c r="I7731" s="94">
        <v>0.32587714285714281</v>
      </c>
    </row>
    <row r="7732" spans="1:9" s="97" customFormat="1" ht="11.25" customHeight="1" x14ac:dyDescent="0.25">
      <c r="A7732" s="77">
        <v>7726</v>
      </c>
      <c r="B7732" s="76" t="s">
        <v>3283</v>
      </c>
      <c r="C7732" s="98" t="s">
        <v>1640</v>
      </c>
      <c r="D7732" s="77" t="s">
        <v>1586</v>
      </c>
      <c r="E7732" s="76" t="s">
        <v>7959</v>
      </c>
      <c r="F7732" s="94" t="s">
        <v>1596</v>
      </c>
      <c r="G7732" s="94">
        <v>0.25</v>
      </c>
      <c r="H7732" s="94">
        <v>8.0004035512510091E-2</v>
      </c>
      <c r="I7732" s="94">
        <v>0.16047619047619049</v>
      </c>
    </row>
    <row r="7733" spans="1:9" s="97" customFormat="1" ht="11.25" customHeight="1" x14ac:dyDescent="0.25">
      <c r="A7733" s="77">
        <v>7727</v>
      </c>
      <c r="B7733" s="76" t="s">
        <v>7958</v>
      </c>
      <c r="C7733" s="98" t="s">
        <v>1638</v>
      </c>
      <c r="D7733" s="77" t="s">
        <v>1586</v>
      </c>
      <c r="E7733" s="76" t="s">
        <v>2488</v>
      </c>
      <c r="F7733" s="94" t="s">
        <v>1596</v>
      </c>
      <c r="G7733" s="94">
        <v>0.4</v>
      </c>
      <c r="H7733" s="94">
        <v>0.12531275221953189</v>
      </c>
      <c r="I7733" s="94">
        <v>0.25930476190476193</v>
      </c>
    </row>
    <row r="7734" spans="1:9" s="97" customFormat="1" ht="11.25" customHeight="1" x14ac:dyDescent="0.25">
      <c r="A7734" s="77">
        <v>7728</v>
      </c>
      <c r="B7734" s="76" t="s">
        <v>1865</v>
      </c>
      <c r="C7734" s="98" t="s">
        <v>1608</v>
      </c>
      <c r="D7734" s="77" t="s">
        <v>1586</v>
      </c>
      <c r="E7734" s="76" t="s">
        <v>1864</v>
      </c>
      <c r="F7734" s="94" t="s">
        <v>1596</v>
      </c>
      <c r="G7734" s="94">
        <v>0.04</v>
      </c>
      <c r="H7734" s="94">
        <v>2.7600000000000003E-2</v>
      </c>
      <c r="I7734" s="94">
        <v>1.1705599999999998E-2</v>
      </c>
    </row>
    <row r="7735" spans="1:9" s="97" customFormat="1" ht="11.25" customHeight="1" x14ac:dyDescent="0.25">
      <c r="A7735" s="77">
        <v>7729</v>
      </c>
      <c r="B7735" s="76" t="s">
        <v>7321</v>
      </c>
      <c r="C7735" s="98" t="s">
        <v>9414</v>
      </c>
      <c r="D7735" s="77" t="s">
        <v>1586</v>
      </c>
      <c r="E7735" s="76" t="s">
        <v>7875</v>
      </c>
      <c r="F7735" s="94" t="s">
        <v>1596</v>
      </c>
      <c r="G7735" s="94">
        <v>0.25</v>
      </c>
      <c r="H7735" s="94">
        <v>5.6976392251815978E-2</v>
      </c>
      <c r="I7735" s="94">
        <v>0.18221428571428569</v>
      </c>
    </row>
    <row r="7736" spans="1:9" s="97" customFormat="1" ht="11.25" customHeight="1" x14ac:dyDescent="0.25">
      <c r="A7736" s="77">
        <v>7730</v>
      </c>
      <c r="B7736" s="76" t="s">
        <v>3999</v>
      </c>
      <c r="C7736" s="98" t="s">
        <v>1607</v>
      </c>
      <c r="D7736" s="77" t="s">
        <v>1586</v>
      </c>
      <c r="E7736" s="76" t="s">
        <v>7957</v>
      </c>
      <c r="F7736" s="94" t="s">
        <v>1596</v>
      </c>
      <c r="G7736" s="94">
        <v>2.5000000000000001E-2</v>
      </c>
      <c r="H7736" s="94">
        <v>1.8499999999999999E-2</v>
      </c>
      <c r="I7736" s="94">
        <v>6.1359999999999991E-3</v>
      </c>
    </row>
    <row r="7737" spans="1:9" s="97" customFormat="1" ht="11.25" customHeight="1" x14ac:dyDescent="0.25">
      <c r="A7737" s="77">
        <v>7731</v>
      </c>
      <c r="B7737" s="76" t="s">
        <v>333</v>
      </c>
      <c r="C7737" s="98" t="s">
        <v>1638</v>
      </c>
      <c r="D7737" s="77" t="s">
        <v>1586</v>
      </c>
      <c r="E7737" s="76" t="s">
        <v>2334</v>
      </c>
      <c r="F7737" s="94" t="s">
        <v>1596</v>
      </c>
      <c r="G7737" s="94">
        <v>1.26</v>
      </c>
      <c r="H7737" s="94">
        <v>0.29434019370460052</v>
      </c>
      <c r="I7737" s="94">
        <v>0.31686285714285711</v>
      </c>
    </row>
    <row r="7738" spans="1:9" s="97" customFormat="1" ht="11.25" customHeight="1" x14ac:dyDescent="0.25">
      <c r="A7738" s="77">
        <v>7732</v>
      </c>
      <c r="B7738" s="76" t="s">
        <v>443</v>
      </c>
      <c r="C7738" s="98" t="s">
        <v>1638</v>
      </c>
      <c r="D7738" s="77" t="s">
        <v>1586</v>
      </c>
      <c r="E7738" s="76" t="s">
        <v>2334</v>
      </c>
      <c r="F7738" s="94" t="s">
        <v>1596</v>
      </c>
      <c r="G7738" s="94">
        <v>1.26</v>
      </c>
      <c r="H7738" s="94">
        <v>0.11779156577885397</v>
      </c>
      <c r="I7738" s="94">
        <v>0.48352476190476179</v>
      </c>
    </row>
    <row r="7739" spans="1:9" s="97" customFormat="1" ht="11.25" customHeight="1" x14ac:dyDescent="0.25">
      <c r="A7739" s="77">
        <v>7733</v>
      </c>
      <c r="B7739" s="76" t="s">
        <v>753</v>
      </c>
      <c r="C7739" s="98" t="s">
        <v>1622</v>
      </c>
      <c r="D7739" s="77" t="s">
        <v>1586</v>
      </c>
      <c r="E7739" s="76" t="s">
        <v>7940</v>
      </c>
      <c r="F7739" s="94" t="s">
        <v>1596</v>
      </c>
      <c r="G7739" s="94">
        <v>0.16</v>
      </c>
      <c r="H7739" s="94">
        <v>5.8792372881355935E-2</v>
      </c>
      <c r="I7739" s="94">
        <v>9.5539999999999986E-2</v>
      </c>
    </row>
    <row r="7740" spans="1:9" s="97" customFormat="1" ht="11.25" customHeight="1" x14ac:dyDescent="0.25">
      <c r="A7740" s="77">
        <v>7734</v>
      </c>
      <c r="B7740" s="76" t="s">
        <v>5494</v>
      </c>
      <c r="C7740" s="98" t="s">
        <v>1633</v>
      </c>
      <c r="D7740" s="77" t="s">
        <v>1586</v>
      </c>
      <c r="E7740" s="76" t="s">
        <v>7956</v>
      </c>
      <c r="F7740" s="94" t="s">
        <v>1596</v>
      </c>
      <c r="G7740" s="94">
        <v>6.3E-2</v>
      </c>
      <c r="H7740" s="94">
        <v>2.194814366424536E-2</v>
      </c>
      <c r="I7740" s="94">
        <v>3.8752952380952374E-2</v>
      </c>
    </row>
    <row r="7741" spans="1:9" s="97" customFormat="1" ht="11.25" customHeight="1" x14ac:dyDescent="0.25">
      <c r="A7741" s="77">
        <v>7735</v>
      </c>
      <c r="B7741" s="76" t="s">
        <v>5493</v>
      </c>
      <c r="C7741" s="98" t="s">
        <v>1633</v>
      </c>
      <c r="D7741" s="77" t="s">
        <v>1586</v>
      </c>
      <c r="E7741" s="76" t="s">
        <v>7956</v>
      </c>
      <c r="F7741" s="94" t="s">
        <v>1596</v>
      </c>
      <c r="G7741" s="94">
        <v>6.3E-2</v>
      </c>
      <c r="H7741" s="94">
        <v>3.6020000000000003E-2</v>
      </c>
      <c r="I7741" s="94">
        <v>2.5469119999999998E-2</v>
      </c>
    </row>
    <row r="7742" spans="1:9" s="97" customFormat="1" ht="11.25" customHeight="1" x14ac:dyDescent="0.25">
      <c r="A7742" s="77">
        <v>7736</v>
      </c>
      <c r="B7742" s="76" t="s">
        <v>3676</v>
      </c>
      <c r="C7742" s="98" t="s">
        <v>1604</v>
      </c>
      <c r="D7742" s="77" t="s">
        <v>1586</v>
      </c>
      <c r="E7742" s="76" t="s">
        <v>817</v>
      </c>
      <c r="F7742" s="94" t="s">
        <v>1596</v>
      </c>
      <c r="G7742" s="94">
        <v>0.63</v>
      </c>
      <c r="H7742" s="94">
        <v>0.38</v>
      </c>
      <c r="I7742" s="94">
        <v>0.23599999999999999</v>
      </c>
    </row>
    <row r="7743" spans="1:9" s="97" customFormat="1" ht="11.25" customHeight="1" x14ac:dyDescent="0.25">
      <c r="A7743" s="77">
        <v>7737</v>
      </c>
      <c r="B7743" s="76" t="s">
        <v>5492</v>
      </c>
      <c r="C7743" s="98" t="s">
        <v>1633</v>
      </c>
      <c r="D7743" s="77" t="s">
        <v>1586</v>
      </c>
      <c r="E7743" s="76" t="s">
        <v>7954</v>
      </c>
      <c r="F7743" s="94" t="s">
        <v>1596</v>
      </c>
      <c r="G7743" s="94">
        <v>0.1</v>
      </c>
      <c r="H7743" s="94">
        <v>1.1990516545601293E-2</v>
      </c>
      <c r="I7743" s="94">
        <v>8.3080952380952366E-2</v>
      </c>
    </row>
    <row r="7744" spans="1:9" s="97" customFormat="1" ht="11.25" customHeight="1" x14ac:dyDescent="0.25">
      <c r="A7744" s="77">
        <v>7738</v>
      </c>
      <c r="B7744" s="76" t="s">
        <v>3123</v>
      </c>
      <c r="C7744" s="98" t="s">
        <v>1638</v>
      </c>
      <c r="D7744" s="77" t="s">
        <v>1586</v>
      </c>
      <c r="E7744" s="76" t="s">
        <v>2438</v>
      </c>
      <c r="F7744" s="94" t="s">
        <v>1596</v>
      </c>
      <c r="G7744" s="94">
        <v>0.16</v>
      </c>
      <c r="H7744" s="94">
        <v>7.0338983050847459E-2</v>
      </c>
      <c r="I7744" s="94">
        <v>8.4639999999999993E-2</v>
      </c>
    </row>
    <row r="7745" spans="1:9" s="97" customFormat="1" ht="11.25" customHeight="1" x14ac:dyDescent="0.25">
      <c r="A7745" s="77">
        <v>7739</v>
      </c>
      <c r="B7745" s="76" t="s">
        <v>5491</v>
      </c>
      <c r="C7745" s="98" t="s">
        <v>1633</v>
      </c>
      <c r="D7745" s="77" t="s">
        <v>1586</v>
      </c>
      <c r="E7745" s="76" t="s">
        <v>5490</v>
      </c>
      <c r="F7745" s="94" t="s">
        <v>1596</v>
      </c>
      <c r="G7745" s="94">
        <v>1.6E-2</v>
      </c>
      <c r="H7745" s="94">
        <v>1.6E-2</v>
      </c>
      <c r="I7745" s="94">
        <v>0</v>
      </c>
    </row>
    <row r="7746" spans="1:9" s="97" customFormat="1" ht="11.25" customHeight="1" x14ac:dyDescent="0.25">
      <c r="A7746" s="77">
        <v>7740</v>
      </c>
      <c r="B7746" s="76" t="s">
        <v>3962</v>
      </c>
      <c r="C7746" s="98" t="s">
        <v>1605</v>
      </c>
      <c r="D7746" s="77" t="s">
        <v>1586</v>
      </c>
      <c r="E7746" s="76" t="s">
        <v>7953</v>
      </c>
      <c r="F7746" s="94" t="s">
        <v>1596</v>
      </c>
      <c r="G7746" s="94">
        <v>0.25</v>
      </c>
      <c r="H7746" s="94">
        <v>0.14949999999999999</v>
      </c>
      <c r="I7746" s="94">
        <v>9.4871999999999998E-2</v>
      </c>
    </row>
    <row r="7747" spans="1:9" s="97" customFormat="1" ht="11.25" customHeight="1" x14ac:dyDescent="0.25">
      <c r="A7747" s="77">
        <v>7741</v>
      </c>
      <c r="B7747" s="76" t="s">
        <v>504</v>
      </c>
      <c r="C7747" s="98" t="s">
        <v>1712</v>
      </c>
      <c r="D7747" s="77" t="s">
        <v>1586</v>
      </c>
      <c r="E7747" s="76" t="s">
        <v>7827</v>
      </c>
      <c r="F7747" s="94" t="s">
        <v>1596</v>
      </c>
      <c r="G7747" s="94">
        <v>0.1</v>
      </c>
      <c r="H7747" s="94">
        <v>7.1999999999999995E-2</v>
      </c>
      <c r="I7747" s="94">
        <v>2.6431999999999997E-2</v>
      </c>
    </row>
    <row r="7748" spans="1:9" s="97" customFormat="1" ht="11.25" customHeight="1" x14ac:dyDescent="0.25">
      <c r="A7748" s="77">
        <v>7742</v>
      </c>
      <c r="B7748" s="76" t="s">
        <v>2932</v>
      </c>
      <c r="C7748" s="98" t="s">
        <v>1638</v>
      </c>
      <c r="D7748" s="77" t="s">
        <v>1586</v>
      </c>
      <c r="E7748" s="76" t="s">
        <v>2460</v>
      </c>
      <c r="F7748" s="94" t="s">
        <v>1596</v>
      </c>
      <c r="G7748" s="94">
        <v>0.1</v>
      </c>
      <c r="H7748" s="94">
        <v>7.2815778853914451E-2</v>
      </c>
      <c r="I7748" s="94">
        <v>2.5661904761904757E-2</v>
      </c>
    </row>
    <row r="7749" spans="1:9" s="97" customFormat="1" ht="11.25" customHeight="1" x14ac:dyDescent="0.25">
      <c r="A7749" s="77">
        <v>7743</v>
      </c>
      <c r="B7749" s="76" t="s">
        <v>1700</v>
      </c>
      <c r="C7749" s="98" t="s">
        <v>1712</v>
      </c>
      <c r="D7749" s="77" t="s">
        <v>1586</v>
      </c>
      <c r="E7749" s="76" t="s">
        <v>7952</v>
      </c>
      <c r="F7749" s="94" t="s">
        <v>1596</v>
      </c>
      <c r="G7749" s="94">
        <v>6.3E-2</v>
      </c>
      <c r="H7749" s="94">
        <v>3.1946125907990321E-2</v>
      </c>
      <c r="I7749" s="94">
        <v>2.9314857142857139E-2</v>
      </c>
    </row>
    <row r="7750" spans="1:9" s="97" customFormat="1" ht="11.25" customHeight="1" x14ac:dyDescent="0.25">
      <c r="A7750" s="77">
        <v>7744</v>
      </c>
      <c r="B7750" s="76" t="s">
        <v>6660</v>
      </c>
      <c r="C7750" s="98" t="s">
        <v>1699</v>
      </c>
      <c r="D7750" s="77" t="s">
        <v>1586</v>
      </c>
      <c r="E7750" s="76" t="s">
        <v>7829</v>
      </c>
      <c r="F7750" s="94" t="s">
        <v>1596</v>
      </c>
      <c r="G7750" s="94">
        <v>0.8</v>
      </c>
      <c r="H7750" s="94">
        <v>0.2547619047619048</v>
      </c>
      <c r="I7750" s="94">
        <v>0.13710476190476187</v>
      </c>
    </row>
    <row r="7751" spans="1:9" s="97" customFormat="1" ht="11.25" customHeight="1" x14ac:dyDescent="0.25">
      <c r="A7751" s="77">
        <v>7745</v>
      </c>
      <c r="B7751" s="76" t="s">
        <v>4235</v>
      </c>
      <c r="C7751" s="98" t="s">
        <v>1609</v>
      </c>
      <c r="D7751" s="77" t="s">
        <v>1586</v>
      </c>
      <c r="E7751" s="76" t="s">
        <v>4242</v>
      </c>
      <c r="F7751" s="94" t="s">
        <v>1596</v>
      </c>
      <c r="G7751" s="94">
        <v>0.25</v>
      </c>
      <c r="H7751" s="94">
        <v>0.18137610976594026</v>
      </c>
      <c r="I7751" s="94">
        <v>6.4780952380952384E-2</v>
      </c>
    </row>
    <row r="7752" spans="1:9" s="97" customFormat="1" ht="11.25" customHeight="1" x14ac:dyDescent="0.25">
      <c r="A7752" s="77">
        <v>7746</v>
      </c>
      <c r="B7752" s="76" t="s">
        <v>2212</v>
      </c>
      <c r="C7752" s="98" t="s">
        <v>1610</v>
      </c>
      <c r="D7752" s="77" t="s">
        <v>1586</v>
      </c>
      <c r="E7752" s="76" t="s">
        <v>7951</v>
      </c>
      <c r="F7752" s="94" t="s">
        <v>1596</v>
      </c>
      <c r="G7752" s="94">
        <v>0.4</v>
      </c>
      <c r="H7752" s="94">
        <v>0.25800000000000001</v>
      </c>
      <c r="I7752" s="94">
        <v>0.134048</v>
      </c>
    </row>
    <row r="7753" spans="1:9" s="97" customFormat="1" ht="11.25" customHeight="1" x14ac:dyDescent="0.25">
      <c r="A7753" s="77">
        <v>7747</v>
      </c>
      <c r="B7753" s="76" t="s">
        <v>7320</v>
      </c>
      <c r="C7753" s="98" t="s">
        <v>9414</v>
      </c>
      <c r="D7753" s="77" t="s">
        <v>1586</v>
      </c>
      <c r="E7753" s="76" t="s">
        <v>7833</v>
      </c>
      <c r="F7753" s="94" t="s">
        <v>1596</v>
      </c>
      <c r="G7753" s="94">
        <v>6.3E-2</v>
      </c>
      <c r="H7753" s="94">
        <v>3.7909999999999999E-2</v>
      </c>
      <c r="I7753" s="94">
        <v>2.3684960000000001E-2</v>
      </c>
    </row>
    <row r="7754" spans="1:9" s="97" customFormat="1" ht="11.25" customHeight="1" x14ac:dyDescent="0.25">
      <c r="A7754" s="77">
        <v>7748</v>
      </c>
      <c r="B7754" s="76" t="s">
        <v>7950</v>
      </c>
      <c r="C7754" s="98" t="s">
        <v>1618</v>
      </c>
      <c r="D7754" s="77" t="s">
        <v>1586</v>
      </c>
      <c r="E7754" s="76" t="s">
        <v>7927</v>
      </c>
      <c r="F7754" s="94" t="s">
        <v>1596</v>
      </c>
      <c r="G7754" s="94">
        <v>0.16</v>
      </c>
      <c r="H7754" s="94">
        <v>4.182304277643261E-2</v>
      </c>
      <c r="I7754" s="94">
        <v>0.11155904761904761</v>
      </c>
    </row>
    <row r="7755" spans="1:9" s="97" customFormat="1" ht="11.25" customHeight="1" x14ac:dyDescent="0.25">
      <c r="A7755" s="77">
        <v>7749</v>
      </c>
      <c r="B7755" s="76" t="s">
        <v>7949</v>
      </c>
      <c r="C7755" s="98" t="s">
        <v>1618</v>
      </c>
      <c r="D7755" s="77" t="s">
        <v>1586</v>
      </c>
      <c r="E7755" s="76" t="s">
        <v>7927</v>
      </c>
      <c r="F7755" s="94" t="s">
        <v>1596</v>
      </c>
      <c r="G7755" s="94">
        <v>0.25</v>
      </c>
      <c r="H7755" s="94">
        <v>6.4830508474576276E-2</v>
      </c>
      <c r="I7755" s="94">
        <v>0.17479999999999998</v>
      </c>
    </row>
    <row r="7756" spans="1:9" s="97" customFormat="1" ht="11.25" customHeight="1" x14ac:dyDescent="0.25">
      <c r="A7756" s="77">
        <v>7750</v>
      </c>
      <c r="B7756" s="76" t="s">
        <v>7948</v>
      </c>
      <c r="C7756" s="98" t="s">
        <v>1618</v>
      </c>
      <c r="D7756" s="77" t="s">
        <v>1586</v>
      </c>
      <c r="E7756" s="76" t="s">
        <v>7927</v>
      </c>
      <c r="F7756" s="94" t="s">
        <v>1596</v>
      </c>
      <c r="G7756" s="94">
        <v>0.16</v>
      </c>
      <c r="H7756" s="94">
        <v>4.7235673930589188E-2</v>
      </c>
      <c r="I7756" s="94">
        <v>0.1064495238095238</v>
      </c>
    </row>
    <row r="7757" spans="1:9" s="97" customFormat="1" ht="11.25" customHeight="1" x14ac:dyDescent="0.25">
      <c r="A7757" s="77">
        <v>7751</v>
      </c>
      <c r="B7757" s="76" t="s">
        <v>7947</v>
      </c>
      <c r="C7757" s="98" t="s">
        <v>1618</v>
      </c>
      <c r="D7757" s="77" t="s">
        <v>1586</v>
      </c>
      <c r="E7757" s="76" t="s">
        <v>7927</v>
      </c>
      <c r="F7757" s="94" t="s">
        <v>1596</v>
      </c>
      <c r="G7757" s="94">
        <v>0.25</v>
      </c>
      <c r="H7757" s="94">
        <v>0.12302259887005651</v>
      </c>
      <c r="I7757" s="94">
        <v>0.11986666666666665</v>
      </c>
    </row>
    <row r="7758" spans="1:9" s="97" customFormat="1" ht="11.25" customHeight="1" x14ac:dyDescent="0.25">
      <c r="A7758" s="77">
        <v>7752</v>
      </c>
      <c r="B7758" s="76" t="s">
        <v>5489</v>
      </c>
      <c r="C7758" s="98" t="s">
        <v>1633</v>
      </c>
      <c r="D7758" s="77" t="s">
        <v>1586</v>
      </c>
      <c r="E7758" s="76" t="s">
        <v>5488</v>
      </c>
      <c r="F7758" s="94" t="s">
        <v>1596</v>
      </c>
      <c r="G7758" s="94">
        <v>0.4</v>
      </c>
      <c r="H7758" s="94">
        <v>0.27489406779661019</v>
      </c>
      <c r="I7758" s="94">
        <v>0.11810000000000001</v>
      </c>
    </row>
    <row r="7759" spans="1:9" s="97" customFormat="1" ht="11.25" customHeight="1" x14ac:dyDescent="0.25">
      <c r="A7759" s="77">
        <v>7753</v>
      </c>
      <c r="B7759" s="76" t="s">
        <v>7946</v>
      </c>
      <c r="C7759" s="98" t="s">
        <v>1618</v>
      </c>
      <c r="D7759" s="77" t="s">
        <v>1586</v>
      </c>
      <c r="E7759" s="76" t="s">
        <v>7839</v>
      </c>
      <c r="F7759" s="94" t="s">
        <v>1596</v>
      </c>
      <c r="G7759" s="94">
        <v>0.16</v>
      </c>
      <c r="H7759" s="94">
        <v>0.10440000000000001</v>
      </c>
      <c r="I7759" s="94">
        <v>5.2486399999999989E-2</v>
      </c>
    </row>
    <row r="7760" spans="1:9" s="97" customFormat="1" ht="11.25" customHeight="1" x14ac:dyDescent="0.25">
      <c r="A7760" s="77">
        <v>7754</v>
      </c>
      <c r="B7760" s="76" t="s">
        <v>7945</v>
      </c>
      <c r="C7760" s="98" t="s">
        <v>1618</v>
      </c>
      <c r="D7760" s="77" t="s">
        <v>1586</v>
      </c>
      <c r="E7760" s="76" t="s">
        <v>7839</v>
      </c>
      <c r="F7760" s="94" t="s">
        <v>1596</v>
      </c>
      <c r="G7760" s="94">
        <v>0.16</v>
      </c>
      <c r="H7760" s="94">
        <v>0.11223769168684423</v>
      </c>
      <c r="I7760" s="94">
        <v>4.5087619047619043E-2</v>
      </c>
    </row>
    <row r="7761" spans="1:9" s="97" customFormat="1" ht="11.25" customHeight="1" x14ac:dyDescent="0.25">
      <c r="A7761" s="77">
        <v>7755</v>
      </c>
      <c r="B7761" s="76" t="s">
        <v>1746</v>
      </c>
      <c r="C7761" s="98" t="s">
        <v>1712</v>
      </c>
      <c r="D7761" s="77" t="s">
        <v>1586</v>
      </c>
      <c r="E7761" s="76" t="s">
        <v>7877</v>
      </c>
      <c r="F7761" s="94" t="s">
        <v>1596</v>
      </c>
      <c r="G7761" s="94">
        <v>0.4</v>
      </c>
      <c r="H7761" s="94">
        <v>0.23399999999999996</v>
      </c>
      <c r="I7761" s="94">
        <v>0.15670400000000001</v>
      </c>
    </row>
    <row r="7762" spans="1:9" s="97" customFormat="1" ht="11.25" customHeight="1" x14ac:dyDescent="0.25">
      <c r="A7762" s="77">
        <v>7756</v>
      </c>
      <c r="B7762" s="76" t="s">
        <v>2311</v>
      </c>
      <c r="C7762" s="98" t="s">
        <v>1712</v>
      </c>
      <c r="D7762" s="77" t="s">
        <v>1586</v>
      </c>
      <c r="E7762" s="76" t="s">
        <v>7872</v>
      </c>
      <c r="F7762" s="94" t="s">
        <v>1596</v>
      </c>
      <c r="G7762" s="94">
        <v>1.26</v>
      </c>
      <c r="H7762" s="94">
        <v>9.2199999999999935E-2</v>
      </c>
      <c r="I7762" s="94">
        <v>0.5076832</v>
      </c>
    </row>
    <row r="7763" spans="1:9" s="97" customFormat="1" ht="11.25" customHeight="1" x14ac:dyDescent="0.25">
      <c r="A7763" s="77">
        <v>7757</v>
      </c>
      <c r="B7763" s="76" t="s">
        <v>2296</v>
      </c>
      <c r="C7763" s="98" t="s">
        <v>1712</v>
      </c>
      <c r="D7763" s="77" t="s">
        <v>1586</v>
      </c>
      <c r="E7763" s="76" t="s">
        <v>7878</v>
      </c>
      <c r="F7763" s="94" t="s">
        <v>1596</v>
      </c>
      <c r="G7763" s="94">
        <v>0.32</v>
      </c>
      <c r="H7763" s="94">
        <v>4.2400000000000007E-2</v>
      </c>
      <c r="I7763" s="94">
        <v>0.1110144</v>
      </c>
    </row>
    <row r="7764" spans="1:9" s="97" customFormat="1" ht="11.25" customHeight="1" x14ac:dyDescent="0.25">
      <c r="A7764" s="77">
        <v>7758</v>
      </c>
      <c r="B7764" s="76" t="s">
        <v>2119</v>
      </c>
      <c r="C7764" s="98" t="s">
        <v>1608</v>
      </c>
      <c r="D7764" s="77" t="s">
        <v>1586</v>
      </c>
      <c r="E7764" s="76" t="s">
        <v>815</v>
      </c>
      <c r="F7764" s="94" t="s">
        <v>1596</v>
      </c>
      <c r="G7764" s="94">
        <v>0.25</v>
      </c>
      <c r="H7764" s="94">
        <v>0.19397699757869252</v>
      </c>
      <c r="I7764" s="94">
        <v>5.2885714285714244E-2</v>
      </c>
    </row>
    <row r="7765" spans="1:9" s="97" customFormat="1" ht="11.25" customHeight="1" x14ac:dyDescent="0.25">
      <c r="A7765" s="77">
        <v>7759</v>
      </c>
      <c r="B7765" s="76" t="s">
        <v>784</v>
      </c>
      <c r="C7765" s="98" t="s">
        <v>1610</v>
      </c>
      <c r="D7765" s="77" t="s">
        <v>1586</v>
      </c>
      <c r="E7765" s="76" t="s">
        <v>7944</v>
      </c>
      <c r="F7765" s="94" t="s">
        <v>1596</v>
      </c>
      <c r="G7765" s="94">
        <v>2.5000000000000001E-2</v>
      </c>
      <c r="H7765" s="94">
        <v>1.4999999999999999E-2</v>
      </c>
      <c r="I7765" s="94">
        <v>9.4399999999999987E-3</v>
      </c>
    </row>
    <row r="7766" spans="1:9" s="97" customFormat="1" ht="11.25" customHeight="1" x14ac:dyDescent="0.25">
      <c r="A7766" s="77">
        <v>7760</v>
      </c>
      <c r="B7766" s="76" t="s">
        <v>785</v>
      </c>
      <c r="C7766" s="98" t="s">
        <v>1610</v>
      </c>
      <c r="D7766" s="77" t="s">
        <v>1586</v>
      </c>
      <c r="E7766" s="76" t="s">
        <v>7673</v>
      </c>
      <c r="F7766" s="94" t="s">
        <v>1596</v>
      </c>
      <c r="G7766" s="94">
        <v>0.1</v>
      </c>
      <c r="H7766" s="94">
        <v>6.6000000000000003E-2</v>
      </c>
      <c r="I7766" s="94">
        <v>3.2096E-2</v>
      </c>
    </row>
    <row r="7767" spans="1:9" s="97" customFormat="1" ht="11.25" customHeight="1" x14ac:dyDescent="0.25">
      <c r="A7767" s="77">
        <v>7761</v>
      </c>
      <c r="B7767" s="76" t="s">
        <v>2504</v>
      </c>
      <c r="C7767" s="98" t="s">
        <v>1638</v>
      </c>
      <c r="D7767" s="77" t="s">
        <v>1586</v>
      </c>
      <c r="E7767" s="76" t="s">
        <v>2425</v>
      </c>
      <c r="F7767" s="94" t="s">
        <v>1596</v>
      </c>
      <c r="G7767" s="94">
        <v>0.1</v>
      </c>
      <c r="H7767" s="94">
        <v>0.1</v>
      </c>
      <c r="I7767" s="94">
        <v>0</v>
      </c>
    </row>
    <row r="7768" spans="1:9" s="97" customFormat="1" ht="11.25" customHeight="1" x14ac:dyDescent="0.25">
      <c r="A7768" s="77">
        <v>7762</v>
      </c>
      <c r="B7768" s="76" t="s">
        <v>2417</v>
      </c>
      <c r="C7768" s="98" t="s">
        <v>1638</v>
      </c>
      <c r="D7768" s="77" t="s">
        <v>1586</v>
      </c>
      <c r="E7768" s="76" t="s">
        <v>2381</v>
      </c>
      <c r="F7768" s="94" t="s">
        <v>1596</v>
      </c>
      <c r="G7768" s="94">
        <v>0.16</v>
      </c>
      <c r="H7768" s="94">
        <v>0.10452986279257466</v>
      </c>
      <c r="I7768" s="94">
        <v>5.2363809523809514E-2</v>
      </c>
    </row>
    <row r="7769" spans="1:9" s="97" customFormat="1" ht="11.25" customHeight="1" x14ac:dyDescent="0.25">
      <c r="A7769" s="77">
        <v>7763</v>
      </c>
      <c r="B7769" s="76" t="s">
        <v>2442</v>
      </c>
      <c r="C7769" s="98" t="s">
        <v>1638</v>
      </c>
      <c r="D7769" s="77" t="s">
        <v>1586</v>
      </c>
      <c r="E7769" s="76" t="s">
        <v>2452</v>
      </c>
      <c r="F7769" s="94" t="s">
        <v>1596</v>
      </c>
      <c r="G7769" s="94">
        <v>0.4</v>
      </c>
      <c r="H7769" s="94">
        <v>0.25</v>
      </c>
      <c r="I7769" s="94">
        <v>0.1416</v>
      </c>
    </row>
    <row r="7770" spans="1:9" s="97" customFormat="1" ht="11.25" customHeight="1" x14ac:dyDescent="0.25">
      <c r="A7770" s="77">
        <v>7764</v>
      </c>
      <c r="B7770" s="76" t="s">
        <v>2388</v>
      </c>
      <c r="C7770" s="98" t="s">
        <v>1638</v>
      </c>
      <c r="D7770" s="77" t="s">
        <v>1586</v>
      </c>
      <c r="E7770" s="76" t="s">
        <v>2384</v>
      </c>
      <c r="F7770" s="94" t="s">
        <v>1596</v>
      </c>
      <c r="G7770" s="94">
        <v>0.16</v>
      </c>
      <c r="H7770" s="94">
        <v>0.16</v>
      </c>
      <c r="I7770" s="94">
        <v>0</v>
      </c>
    </row>
    <row r="7771" spans="1:9" s="97" customFormat="1" ht="11.25" customHeight="1" x14ac:dyDescent="0.25">
      <c r="A7771" s="77">
        <v>7765</v>
      </c>
      <c r="B7771" s="76" t="s">
        <v>7943</v>
      </c>
      <c r="C7771" s="98" t="s">
        <v>1638</v>
      </c>
      <c r="D7771" s="77" t="s">
        <v>1586</v>
      </c>
      <c r="E7771" s="76" t="s">
        <v>2334</v>
      </c>
      <c r="F7771" s="94" t="s">
        <v>1596</v>
      </c>
      <c r="G7771" s="94">
        <v>0.16</v>
      </c>
      <c r="H7771" s="94">
        <v>0.14214083938660213</v>
      </c>
      <c r="I7771" s="94">
        <v>1.6859047619047593E-2</v>
      </c>
    </row>
    <row r="7772" spans="1:9" s="97" customFormat="1" ht="11.25" customHeight="1" x14ac:dyDescent="0.25">
      <c r="A7772" s="77">
        <v>7766</v>
      </c>
      <c r="B7772" s="76" t="s">
        <v>2702</v>
      </c>
      <c r="C7772" s="98" t="s">
        <v>1638</v>
      </c>
      <c r="D7772" s="77" t="s">
        <v>1586</v>
      </c>
      <c r="E7772" s="76" t="s">
        <v>2334</v>
      </c>
      <c r="F7772" s="94" t="s">
        <v>1596</v>
      </c>
      <c r="G7772" s="94">
        <v>1.26</v>
      </c>
      <c r="H7772" s="94">
        <v>0.31817393058918492</v>
      </c>
      <c r="I7772" s="94">
        <v>0.29436380952380942</v>
      </c>
    </row>
    <row r="7773" spans="1:9" s="97" customFormat="1" ht="11.25" customHeight="1" x14ac:dyDescent="0.25">
      <c r="A7773" s="77">
        <v>7767</v>
      </c>
      <c r="B7773" s="76" t="s">
        <v>3544</v>
      </c>
      <c r="C7773" s="98" t="s">
        <v>1627</v>
      </c>
      <c r="D7773" s="77" t="s">
        <v>1586</v>
      </c>
      <c r="E7773" s="76" t="s">
        <v>4936</v>
      </c>
      <c r="F7773" s="94" t="s">
        <v>1596</v>
      </c>
      <c r="G7773" s="94">
        <v>0.5</v>
      </c>
      <c r="H7773" s="94">
        <v>0.20450232314639094</v>
      </c>
      <c r="I7773" s="94">
        <v>4.2949806949806942E-2</v>
      </c>
    </row>
    <row r="7774" spans="1:9" s="97" customFormat="1" ht="11.25" customHeight="1" x14ac:dyDescent="0.25">
      <c r="A7774" s="77">
        <v>7768</v>
      </c>
      <c r="B7774" s="76" t="s">
        <v>2943</v>
      </c>
      <c r="C7774" s="98" t="s">
        <v>1638</v>
      </c>
      <c r="D7774" s="77" t="s">
        <v>1586</v>
      </c>
      <c r="E7774" s="76" t="s">
        <v>2334</v>
      </c>
      <c r="F7774" s="94" t="s">
        <v>1596</v>
      </c>
      <c r="G7774" s="94">
        <v>1.26</v>
      </c>
      <c r="H7774" s="94">
        <v>0.19271085552865214</v>
      </c>
      <c r="I7774" s="94">
        <v>0.41280095238095238</v>
      </c>
    </row>
    <row r="7775" spans="1:9" s="97" customFormat="1" ht="11.25" customHeight="1" x14ac:dyDescent="0.25">
      <c r="A7775" s="77">
        <v>7769</v>
      </c>
      <c r="B7775" s="76" t="s">
        <v>2322</v>
      </c>
      <c r="C7775" s="98" t="s">
        <v>1638</v>
      </c>
      <c r="D7775" s="77" t="s">
        <v>1586</v>
      </c>
      <c r="E7775" s="76" t="s">
        <v>2334</v>
      </c>
      <c r="F7775" s="94" t="s">
        <v>1596</v>
      </c>
      <c r="G7775" s="94">
        <v>1.26</v>
      </c>
      <c r="H7775" s="94">
        <v>0.22270984665052465</v>
      </c>
      <c r="I7775" s="94">
        <v>0.38448190476190475</v>
      </c>
    </row>
    <row r="7776" spans="1:9" s="97" customFormat="1" ht="11.25" customHeight="1" x14ac:dyDescent="0.25">
      <c r="A7776" s="77">
        <v>7770</v>
      </c>
      <c r="B7776" s="76" t="s">
        <v>783</v>
      </c>
      <c r="C7776" s="98" t="s">
        <v>1610</v>
      </c>
      <c r="D7776" s="77" t="s">
        <v>1586</v>
      </c>
      <c r="E7776" s="76" t="s">
        <v>7818</v>
      </c>
      <c r="F7776" s="94" t="s">
        <v>1596</v>
      </c>
      <c r="G7776" s="94">
        <v>0.8</v>
      </c>
      <c r="H7776" s="94">
        <v>6.7999999999999935E-2</v>
      </c>
      <c r="I7776" s="94">
        <v>0.31340800000000002</v>
      </c>
    </row>
    <row r="7777" spans="1:9" s="97" customFormat="1" ht="11.25" customHeight="1" x14ac:dyDescent="0.25">
      <c r="A7777" s="77">
        <v>7771</v>
      </c>
      <c r="B7777" s="76" t="s">
        <v>9495</v>
      </c>
      <c r="C7777" s="98" t="s">
        <v>1626</v>
      </c>
      <c r="D7777" s="77" t="s">
        <v>1586</v>
      </c>
      <c r="E7777" s="76" t="s">
        <v>479</v>
      </c>
      <c r="F7777" s="94" t="s">
        <v>1596</v>
      </c>
      <c r="G7777" s="94">
        <v>0.16</v>
      </c>
      <c r="H7777" s="94">
        <v>8.6218724778046818E-2</v>
      </c>
      <c r="I7777" s="94">
        <v>6.96495238095238E-2</v>
      </c>
    </row>
    <row r="7778" spans="1:9" s="97" customFormat="1" ht="11.25" customHeight="1" x14ac:dyDescent="0.25">
      <c r="A7778" s="77">
        <v>7772</v>
      </c>
      <c r="B7778" s="76" t="s">
        <v>6659</v>
      </c>
      <c r="C7778" s="98" t="s">
        <v>1699</v>
      </c>
      <c r="D7778" s="77" t="s">
        <v>1586</v>
      </c>
      <c r="E7778" s="76" t="s">
        <v>7942</v>
      </c>
      <c r="F7778" s="94" t="s">
        <v>1596</v>
      </c>
      <c r="G7778" s="94">
        <v>6.3E-2</v>
      </c>
      <c r="H7778" s="94">
        <v>5.469632768361582E-2</v>
      </c>
      <c r="I7778" s="94">
        <v>7.8386666666666657E-3</v>
      </c>
    </row>
    <row r="7779" spans="1:9" s="97" customFormat="1" ht="11.25" customHeight="1" x14ac:dyDescent="0.25">
      <c r="A7779" s="77">
        <v>7773</v>
      </c>
      <c r="B7779" s="76" t="s">
        <v>2939</v>
      </c>
      <c r="C7779" s="98" t="s">
        <v>1638</v>
      </c>
      <c r="D7779" s="77" t="s">
        <v>1586</v>
      </c>
      <c r="E7779" s="76" t="s">
        <v>2334</v>
      </c>
      <c r="F7779" s="94" t="s">
        <v>1596</v>
      </c>
      <c r="G7779" s="94">
        <v>2</v>
      </c>
      <c r="H7779" s="94">
        <v>0.47072235673930596</v>
      </c>
      <c r="I7779" s="94">
        <v>0.49963809523809516</v>
      </c>
    </row>
    <row r="7780" spans="1:9" s="97" customFormat="1" ht="11.25" customHeight="1" x14ac:dyDescent="0.25">
      <c r="A7780" s="77">
        <v>7774</v>
      </c>
      <c r="B7780" s="76" t="s">
        <v>3530</v>
      </c>
      <c r="C7780" s="98" t="s">
        <v>1627</v>
      </c>
      <c r="D7780" s="77" t="s">
        <v>1586</v>
      </c>
      <c r="E7780" s="76" t="s">
        <v>4952</v>
      </c>
      <c r="F7780" s="94" t="s">
        <v>1596</v>
      </c>
      <c r="G7780" s="94">
        <v>0.16</v>
      </c>
      <c r="H7780" s="94">
        <v>2.1337772397094432E-2</v>
      </c>
      <c r="I7780" s="94">
        <v>0.13089714285714285</v>
      </c>
    </row>
    <row r="7781" spans="1:9" s="97" customFormat="1" ht="11.25" customHeight="1" x14ac:dyDescent="0.25">
      <c r="A7781" s="77">
        <v>7775</v>
      </c>
      <c r="B7781" s="76" t="s">
        <v>530</v>
      </c>
      <c r="C7781" s="98" t="s">
        <v>1627</v>
      </c>
      <c r="D7781" s="77" t="s">
        <v>1586</v>
      </c>
      <c r="E7781" s="76" t="s">
        <v>4932</v>
      </c>
      <c r="F7781" s="94" t="s">
        <v>1596</v>
      </c>
      <c r="G7781" s="94">
        <v>0.1</v>
      </c>
      <c r="H7781" s="94">
        <v>5.7354721549636809E-3</v>
      </c>
      <c r="I7781" s="94">
        <v>8.8985714285714279E-2</v>
      </c>
    </row>
    <row r="7782" spans="1:9" s="97" customFormat="1" ht="11.25" customHeight="1" x14ac:dyDescent="0.25">
      <c r="A7782" s="77">
        <v>7776</v>
      </c>
      <c r="B7782" s="76" t="s">
        <v>7941</v>
      </c>
      <c r="C7782" s="98" t="s">
        <v>1701</v>
      </c>
      <c r="D7782" s="77" t="s">
        <v>1586</v>
      </c>
      <c r="E7782" s="76" t="s">
        <v>7803</v>
      </c>
      <c r="F7782" s="94" t="s">
        <v>1596</v>
      </c>
      <c r="G7782" s="94">
        <v>0.1</v>
      </c>
      <c r="H7782" s="94">
        <v>2.3441283292978208E-2</v>
      </c>
      <c r="I7782" s="94">
        <v>7.2271428571428556E-2</v>
      </c>
    </row>
    <row r="7783" spans="1:9" s="97" customFormat="1" ht="11.25" customHeight="1" x14ac:dyDescent="0.25">
      <c r="A7783" s="77">
        <v>7777</v>
      </c>
      <c r="B7783" s="76" t="s">
        <v>7014</v>
      </c>
      <c r="C7783" s="98" t="s">
        <v>1706</v>
      </c>
      <c r="D7783" s="77" t="s">
        <v>1586</v>
      </c>
      <c r="E7783" s="76" t="s">
        <v>7741</v>
      </c>
      <c r="F7783" s="94" t="s">
        <v>1596</v>
      </c>
      <c r="G7783" s="94">
        <v>0.16</v>
      </c>
      <c r="H7783" s="94">
        <v>1.5723365617433416E-2</v>
      </c>
      <c r="I7783" s="94">
        <v>0.13619714285714285</v>
      </c>
    </row>
    <row r="7784" spans="1:9" s="97" customFormat="1" ht="11.25" customHeight="1" x14ac:dyDescent="0.25">
      <c r="A7784" s="77">
        <v>7778</v>
      </c>
      <c r="B7784" s="76" t="s">
        <v>2838</v>
      </c>
      <c r="C7784" s="98" t="s">
        <v>1638</v>
      </c>
      <c r="D7784" s="77" t="s">
        <v>1586</v>
      </c>
      <c r="E7784" s="76" t="s">
        <v>2396</v>
      </c>
      <c r="F7784" s="94" t="s">
        <v>1596</v>
      </c>
      <c r="G7784" s="94">
        <v>6.3E-2</v>
      </c>
      <c r="H7784" s="94">
        <v>5.6517352703793385E-2</v>
      </c>
      <c r="I7784" s="94">
        <v>6.1196190476190439E-3</v>
      </c>
    </row>
    <row r="7785" spans="1:9" s="97" customFormat="1" ht="11.25" customHeight="1" x14ac:dyDescent="0.25">
      <c r="A7785" s="77">
        <v>7779</v>
      </c>
      <c r="B7785" s="76" t="s">
        <v>2175</v>
      </c>
      <c r="C7785" s="98" t="s">
        <v>1608</v>
      </c>
      <c r="D7785" s="77" t="s">
        <v>1586</v>
      </c>
      <c r="E7785" s="76" t="s">
        <v>815</v>
      </c>
      <c r="F7785" s="94" t="s">
        <v>1596</v>
      </c>
      <c r="G7785" s="94">
        <v>0.25</v>
      </c>
      <c r="H7785" s="94">
        <v>0.19784604519774013</v>
      </c>
      <c r="I7785" s="94">
        <v>4.9233333333333323E-2</v>
      </c>
    </row>
    <row r="7786" spans="1:9" s="97" customFormat="1" ht="11.25" customHeight="1" x14ac:dyDescent="0.25">
      <c r="A7786" s="77">
        <v>7780</v>
      </c>
      <c r="B7786" s="76" t="s">
        <v>2872</v>
      </c>
      <c r="C7786" s="98" t="s">
        <v>1638</v>
      </c>
      <c r="D7786" s="77" t="s">
        <v>1586</v>
      </c>
      <c r="E7786" s="76" t="s">
        <v>2559</v>
      </c>
      <c r="F7786" s="94" t="s">
        <v>1596</v>
      </c>
      <c r="G7786" s="94">
        <v>0.03</v>
      </c>
      <c r="H7786" s="94">
        <v>1.1783696529459242E-2</v>
      </c>
      <c r="I7786" s="94">
        <v>1.7196190476190473E-2</v>
      </c>
    </row>
    <row r="7787" spans="1:9" s="97" customFormat="1" ht="11.25" customHeight="1" x14ac:dyDescent="0.25">
      <c r="A7787" s="77">
        <v>7781</v>
      </c>
      <c r="B7787" s="76" t="s">
        <v>2871</v>
      </c>
      <c r="C7787" s="98" t="s">
        <v>1638</v>
      </c>
      <c r="D7787" s="77" t="s">
        <v>1586</v>
      </c>
      <c r="E7787" s="76" t="s">
        <v>2559</v>
      </c>
      <c r="F7787" s="94" t="s">
        <v>1596</v>
      </c>
      <c r="G7787" s="94">
        <v>0.03</v>
      </c>
      <c r="H7787" s="94">
        <v>2.0238095238095236E-2</v>
      </c>
      <c r="I7787" s="94">
        <v>9.2152380952380958E-3</v>
      </c>
    </row>
    <row r="7788" spans="1:9" s="97" customFormat="1" ht="11.25" customHeight="1" x14ac:dyDescent="0.25">
      <c r="A7788" s="77">
        <v>7782</v>
      </c>
      <c r="B7788" s="76" t="s">
        <v>9494</v>
      </c>
      <c r="C7788" s="98" t="s">
        <v>1626</v>
      </c>
      <c r="D7788" s="77" t="s">
        <v>1586</v>
      </c>
      <c r="E7788" s="76" t="s">
        <v>7894</v>
      </c>
      <c r="F7788" s="94" t="s">
        <v>1596</v>
      </c>
      <c r="G7788" s="94">
        <v>0.16</v>
      </c>
      <c r="H7788" s="94">
        <v>0.10430790960451977</v>
      </c>
      <c r="I7788" s="94">
        <v>5.2573333333333326E-2</v>
      </c>
    </row>
    <row r="7789" spans="1:9" s="97" customFormat="1" ht="11.25" customHeight="1" x14ac:dyDescent="0.25">
      <c r="A7789" s="77">
        <v>7783</v>
      </c>
      <c r="B7789" s="76" t="s">
        <v>2870</v>
      </c>
      <c r="C7789" s="98" t="s">
        <v>1638</v>
      </c>
      <c r="D7789" s="77" t="s">
        <v>1586</v>
      </c>
      <c r="E7789" s="76" t="s">
        <v>2559</v>
      </c>
      <c r="F7789" s="94" t="s">
        <v>1596</v>
      </c>
      <c r="G7789" s="94">
        <v>3.2000000000000001E-2</v>
      </c>
      <c r="H7789" s="94">
        <v>3.8640032284100079E-3</v>
      </c>
      <c r="I7789" s="94">
        <v>2.656038095238095E-2</v>
      </c>
    </row>
    <row r="7790" spans="1:9" s="97" customFormat="1" ht="11.25" customHeight="1" x14ac:dyDescent="0.25">
      <c r="A7790" s="77">
        <v>7784</v>
      </c>
      <c r="B7790" s="76" t="s">
        <v>2869</v>
      </c>
      <c r="C7790" s="98" t="s">
        <v>1638</v>
      </c>
      <c r="D7790" s="77" t="s">
        <v>1586</v>
      </c>
      <c r="E7790" s="76" t="s">
        <v>2559</v>
      </c>
      <c r="F7790" s="94" t="s">
        <v>1596</v>
      </c>
      <c r="G7790" s="94">
        <v>3.2000000000000001E-2</v>
      </c>
      <c r="H7790" s="94">
        <v>1.8654156577885394E-2</v>
      </c>
      <c r="I7790" s="94">
        <v>1.2598476190476186E-2</v>
      </c>
    </row>
    <row r="7791" spans="1:9" s="97" customFormat="1" ht="11.25" customHeight="1" x14ac:dyDescent="0.25">
      <c r="A7791" s="77">
        <v>7785</v>
      </c>
      <c r="B7791" s="76" t="s">
        <v>507</v>
      </c>
      <c r="C7791" s="98" t="s">
        <v>1622</v>
      </c>
      <c r="D7791" s="77" t="s">
        <v>1586</v>
      </c>
      <c r="E7791" s="76" t="s">
        <v>7940</v>
      </c>
      <c r="F7791" s="94" t="s">
        <v>1596</v>
      </c>
      <c r="G7791" s="94">
        <v>6.3E-2</v>
      </c>
      <c r="H7791" s="94">
        <v>1.4986884584342212E-2</v>
      </c>
      <c r="I7791" s="94">
        <v>4.5324380952380949E-2</v>
      </c>
    </row>
    <row r="7792" spans="1:9" s="97" customFormat="1" ht="11.25" customHeight="1" x14ac:dyDescent="0.25">
      <c r="A7792" s="77">
        <v>7786</v>
      </c>
      <c r="B7792" s="76" t="s">
        <v>2437</v>
      </c>
      <c r="C7792" s="98" t="s">
        <v>1638</v>
      </c>
      <c r="D7792" s="77" t="s">
        <v>1586</v>
      </c>
      <c r="E7792" s="76" t="s">
        <v>2741</v>
      </c>
      <c r="F7792" s="94" t="s">
        <v>1596</v>
      </c>
      <c r="G7792" s="94">
        <v>0.04</v>
      </c>
      <c r="H7792" s="94">
        <v>0.04</v>
      </c>
      <c r="I7792" s="94">
        <v>0</v>
      </c>
    </row>
    <row r="7793" spans="1:9" s="97" customFormat="1" ht="11.25" customHeight="1" x14ac:dyDescent="0.25">
      <c r="A7793" s="77">
        <v>7787</v>
      </c>
      <c r="B7793" s="76" t="s">
        <v>7939</v>
      </c>
      <c r="C7793" s="98" t="s">
        <v>1701</v>
      </c>
      <c r="D7793" s="77" t="s">
        <v>1586</v>
      </c>
      <c r="E7793" s="76" t="s">
        <v>7803</v>
      </c>
      <c r="F7793" s="94" t="s">
        <v>1596</v>
      </c>
      <c r="G7793" s="94">
        <v>6.3E-2</v>
      </c>
      <c r="H7793" s="94">
        <v>5.2123688458434222E-2</v>
      </c>
      <c r="I7793" s="94">
        <v>1.0267238095238091E-2</v>
      </c>
    </row>
    <row r="7794" spans="1:9" s="97" customFormat="1" ht="11.25" customHeight="1" x14ac:dyDescent="0.25">
      <c r="A7794" s="77">
        <v>7788</v>
      </c>
      <c r="B7794" s="76" t="s">
        <v>1703</v>
      </c>
      <c r="C7794" s="98" t="s">
        <v>1638</v>
      </c>
      <c r="D7794" s="77" t="s">
        <v>1586</v>
      </c>
      <c r="E7794" s="76" t="s">
        <v>2334</v>
      </c>
      <c r="F7794" s="94" t="s">
        <v>1596</v>
      </c>
      <c r="G7794" s="94">
        <v>1.26</v>
      </c>
      <c r="H7794" s="94">
        <v>0.28543684422921711</v>
      </c>
      <c r="I7794" s="94">
        <v>0.32526761904761903</v>
      </c>
    </row>
    <row r="7795" spans="1:9" s="97" customFormat="1" ht="11.25" customHeight="1" x14ac:dyDescent="0.25">
      <c r="A7795" s="77">
        <v>7789</v>
      </c>
      <c r="B7795" s="76" t="s">
        <v>335</v>
      </c>
      <c r="C7795" s="98" t="s">
        <v>1638</v>
      </c>
      <c r="D7795" s="77" t="s">
        <v>1586</v>
      </c>
      <c r="E7795" s="76" t="s">
        <v>2334</v>
      </c>
      <c r="F7795" s="94" t="s">
        <v>1596</v>
      </c>
      <c r="G7795" s="94">
        <v>1.26</v>
      </c>
      <c r="H7795" s="94">
        <v>0.25408091202582728</v>
      </c>
      <c r="I7795" s="94">
        <v>0.35486761904761904</v>
      </c>
    </row>
    <row r="7796" spans="1:9" s="97" customFormat="1" ht="11.25" customHeight="1" x14ac:dyDescent="0.25">
      <c r="A7796" s="77">
        <v>7790</v>
      </c>
      <c r="B7796" s="76" t="s">
        <v>442</v>
      </c>
      <c r="C7796" s="98" t="s">
        <v>1638</v>
      </c>
      <c r="D7796" s="77" t="s">
        <v>1586</v>
      </c>
      <c r="E7796" s="76" t="s">
        <v>2334</v>
      </c>
      <c r="F7796" s="94" t="s">
        <v>1596</v>
      </c>
      <c r="G7796" s="94">
        <v>1.26</v>
      </c>
      <c r="H7796" s="94">
        <v>0.11686238902340608</v>
      </c>
      <c r="I7796" s="94">
        <v>0.48440190476190464</v>
      </c>
    </row>
    <row r="7797" spans="1:9" s="97" customFormat="1" ht="11.25" customHeight="1" x14ac:dyDescent="0.25">
      <c r="A7797" s="77">
        <v>7791</v>
      </c>
      <c r="B7797" s="76" t="s">
        <v>337</v>
      </c>
      <c r="C7797" s="98" t="s">
        <v>1638</v>
      </c>
      <c r="D7797" s="77" t="s">
        <v>1586</v>
      </c>
      <c r="E7797" s="76" t="s">
        <v>2334</v>
      </c>
      <c r="F7797" s="94" t="s">
        <v>1596</v>
      </c>
      <c r="G7797" s="94">
        <v>1.26</v>
      </c>
      <c r="H7797" s="94">
        <v>9.7708837772397153E-2</v>
      </c>
      <c r="I7797" s="94">
        <v>0.50248285714285712</v>
      </c>
    </row>
    <row r="7798" spans="1:9" s="97" customFormat="1" ht="11.25" customHeight="1" x14ac:dyDescent="0.25">
      <c r="A7798" s="77">
        <v>7792</v>
      </c>
      <c r="B7798" s="76" t="s">
        <v>384</v>
      </c>
      <c r="C7798" s="98" t="s">
        <v>1638</v>
      </c>
      <c r="D7798" s="77" t="s">
        <v>1586</v>
      </c>
      <c r="E7798" s="76" t="s">
        <v>2334</v>
      </c>
      <c r="F7798" s="94" t="s">
        <v>1596</v>
      </c>
      <c r="G7798" s="94">
        <v>0.8</v>
      </c>
      <c r="H7798" s="94">
        <v>2.7032889426957241E-2</v>
      </c>
      <c r="I7798" s="94">
        <v>0.35208095238095233</v>
      </c>
    </row>
    <row r="7799" spans="1:9" s="97" customFormat="1" ht="11.25" customHeight="1" x14ac:dyDescent="0.25">
      <c r="A7799" s="77">
        <v>7793</v>
      </c>
      <c r="B7799" s="76" t="s">
        <v>2321</v>
      </c>
      <c r="C7799" s="98" t="s">
        <v>1638</v>
      </c>
      <c r="D7799" s="77" t="s">
        <v>1586</v>
      </c>
      <c r="E7799" s="76" t="s">
        <v>2334</v>
      </c>
      <c r="F7799" s="94" t="s">
        <v>1596</v>
      </c>
      <c r="G7799" s="94">
        <v>2.52</v>
      </c>
      <c r="H7799" s="94">
        <v>0.43003934624697332</v>
      </c>
      <c r="I7799" s="94">
        <v>0.78348285714285715</v>
      </c>
    </row>
    <row r="7800" spans="1:9" s="97" customFormat="1" ht="11.25" customHeight="1" x14ac:dyDescent="0.25">
      <c r="A7800" s="77">
        <v>7794</v>
      </c>
      <c r="B7800" s="76" t="s">
        <v>2941</v>
      </c>
      <c r="C7800" s="98" t="s">
        <v>1638</v>
      </c>
      <c r="D7800" s="77" t="s">
        <v>1586</v>
      </c>
      <c r="E7800" s="76" t="s">
        <v>2334</v>
      </c>
      <c r="F7800" s="94" t="s">
        <v>1596</v>
      </c>
      <c r="G7800" s="94">
        <v>1.26</v>
      </c>
      <c r="H7800" s="94">
        <v>0.19502118644067798</v>
      </c>
      <c r="I7800" s="94">
        <v>0.41061999999999993</v>
      </c>
    </row>
    <row r="7801" spans="1:9" s="97" customFormat="1" ht="11.25" customHeight="1" x14ac:dyDescent="0.25">
      <c r="A7801" s="77">
        <v>7795</v>
      </c>
      <c r="B7801" s="76" t="s">
        <v>2940</v>
      </c>
      <c r="C7801" s="98" t="s">
        <v>1638</v>
      </c>
      <c r="D7801" s="77" t="s">
        <v>1586</v>
      </c>
      <c r="E7801" s="76" t="s">
        <v>2334</v>
      </c>
      <c r="F7801" s="94" t="s">
        <v>1596</v>
      </c>
      <c r="G7801" s="94">
        <v>3.2</v>
      </c>
      <c r="H7801" s="94">
        <v>1.6</v>
      </c>
      <c r="I7801" s="94">
        <v>0</v>
      </c>
    </row>
    <row r="7802" spans="1:9" s="97" customFormat="1" ht="11.25" customHeight="1" x14ac:dyDescent="0.25">
      <c r="A7802" s="77">
        <v>7796</v>
      </c>
      <c r="B7802" s="76" t="s">
        <v>2433</v>
      </c>
      <c r="C7802" s="98" t="s">
        <v>1638</v>
      </c>
      <c r="D7802" s="77" t="s">
        <v>1586</v>
      </c>
      <c r="E7802" s="76" t="s">
        <v>7938</v>
      </c>
      <c r="F7802" s="94" t="s">
        <v>1596</v>
      </c>
      <c r="G7802" s="94">
        <v>6.3E-2</v>
      </c>
      <c r="H7802" s="94">
        <v>1.1546610169491526E-2</v>
      </c>
      <c r="I7802" s="94">
        <v>4.8571999999999997E-2</v>
      </c>
    </row>
    <row r="7803" spans="1:9" s="97" customFormat="1" ht="11.25" customHeight="1" x14ac:dyDescent="0.25">
      <c r="A7803" s="77">
        <v>7797</v>
      </c>
      <c r="B7803" s="76" t="s">
        <v>2439</v>
      </c>
      <c r="C7803" s="98" t="s">
        <v>1638</v>
      </c>
      <c r="D7803" s="77" t="s">
        <v>1586</v>
      </c>
      <c r="E7803" s="76" t="s">
        <v>2438</v>
      </c>
      <c r="F7803" s="94" t="s">
        <v>1596</v>
      </c>
      <c r="G7803" s="94">
        <v>0.04</v>
      </c>
      <c r="H7803" s="94">
        <v>5.7707828894269578E-3</v>
      </c>
      <c r="I7803" s="94">
        <v>3.2312380952380954E-2</v>
      </c>
    </row>
    <row r="7804" spans="1:9" s="97" customFormat="1" ht="11.25" customHeight="1" x14ac:dyDescent="0.25">
      <c r="A7804" s="77">
        <v>7798</v>
      </c>
      <c r="B7804" s="76" t="s">
        <v>2431</v>
      </c>
      <c r="C7804" s="98" t="s">
        <v>1638</v>
      </c>
      <c r="D7804" s="77" t="s">
        <v>1586</v>
      </c>
      <c r="E7804" s="76" t="s">
        <v>7937</v>
      </c>
      <c r="F7804" s="94" t="s">
        <v>1596</v>
      </c>
      <c r="G7804" s="94">
        <v>6.3E-2</v>
      </c>
      <c r="H7804" s="94">
        <v>6.3E-2</v>
      </c>
      <c r="I7804" s="94">
        <v>0</v>
      </c>
    </row>
    <row r="7805" spans="1:9" s="97" customFormat="1" ht="11.25" customHeight="1" x14ac:dyDescent="0.25">
      <c r="A7805" s="77">
        <v>7799</v>
      </c>
      <c r="B7805" s="76" t="s">
        <v>521</v>
      </c>
      <c r="C7805" s="98" t="s">
        <v>1627</v>
      </c>
      <c r="D7805" s="77" t="s">
        <v>1586</v>
      </c>
      <c r="E7805" s="76" t="s">
        <v>4951</v>
      </c>
      <c r="F7805" s="94" t="s">
        <v>1596</v>
      </c>
      <c r="G7805" s="94">
        <v>2.5000000000000001E-2</v>
      </c>
      <c r="H7805" s="94">
        <v>9.8970944309927384E-3</v>
      </c>
      <c r="I7805" s="94">
        <v>1.4257142857142854E-2</v>
      </c>
    </row>
    <row r="7806" spans="1:9" s="97" customFormat="1" ht="11.25" customHeight="1" x14ac:dyDescent="0.25">
      <c r="A7806" s="77">
        <v>7800</v>
      </c>
      <c r="B7806" s="76" t="s">
        <v>517</v>
      </c>
      <c r="C7806" s="98" t="s">
        <v>1610</v>
      </c>
      <c r="D7806" s="77" t="s">
        <v>1586</v>
      </c>
      <c r="E7806" s="76" t="s">
        <v>7936</v>
      </c>
      <c r="F7806" s="94" t="s">
        <v>1596</v>
      </c>
      <c r="G7806" s="94">
        <v>0.16</v>
      </c>
      <c r="H7806" s="94">
        <v>0.10760000000000002</v>
      </c>
      <c r="I7806" s="94">
        <v>4.9465599999999985E-2</v>
      </c>
    </row>
    <row r="7807" spans="1:9" s="97" customFormat="1" ht="11.25" customHeight="1" x14ac:dyDescent="0.25">
      <c r="A7807" s="77">
        <v>7801</v>
      </c>
      <c r="B7807" s="76" t="s">
        <v>1629</v>
      </c>
      <c r="C7807" s="98" t="s">
        <v>1627</v>
      </c>
      <c r="D7807" s="77" t="s">
        <v>1586</v>
      </c>
      <c r="E7807" s="76" t="s">
        <v>4950</v>
      </c>
      <c r="F7807" s="94" t="s">
        <v>1596</v>
      </c>
      <c r="G7807" s="94">
        <v>0.1</v>
      </c>
      <c r="H7807" s="94">
        <v>6.8855932203389841E-2</v>
      </c>
      <c r="I7807" s="94">
        <v>2.9399999999999989E-2</v>
      </c>
    </row>
    <row r="7808" spans="1:9" s="97" customFormat="1" ht="11.25" customHeight="1" x14ac:dyDescent="0.25">
      <c r="A7808" s="77">
        <v>7802</v>
      </c>
      <c r="B7808" s="76" t="s">
        <v>9493</v>
      </c>
      <c r="C7808" s="98" t="s">
        <v>1642</v>
      </c>
      <c r="D7808" s="77" t="s">
        <v>1586</v>
      </c>
      <c r="E7808" s="76" t="s">
        <v>311</v>
      </c>
      <c r="F7808" s="94" t="s">
        <v>1596</v>
      </c>
      <c r="G7808" s="94">
        <v>0.16</v>
      </c>
      <c r="H7808" s="94">
        <v>3.420601291364004E-2</v>
      </c>
      <c r="I7808" s="94">
        <v>0.11874952380952379</v>
      </c>
    </row>
    <row r="7809" spans="1:9" s="97" customFormat="1" ht="11.25" customHeight="1" x14ac:dyDescent="0.25">
      <c r="A7809" s="77">
        <v>7803</v>
      </c>
      <c r="B7809" s="76" t="s">
        <v>6137</v>
      </c>
      <c r="C7809" s="98" t="s">
        <v>1642</v>
      </c>
      <c r="D7809" s="77" t="s">
        <v>1586</v>
      </c>
      <c r="E7809" s="76" t="s">
        <v>6062</v>
      </c>
      <c r="F7809" s="94" t="s">
        <v>1596</v>
      </c>
      <c r="G7809" s="94">
        <v>0.16</v>
      </c>
      <c r="H7809" s="94">
        <v>8.4337167070217919E-2</v>
      </c>
      <c r="I7809" s="94">
        <v>7.1425714285714273E-2</v>
      </c>
    </row>
    <row r="7810" spans="1:9" s="97" customFormat="1" ht="11.25" customHeight="1" x14ac:dyDescent="0.25">
      <c r="A7810" s="77">
        <v>7804</v>
      </c>
      <c r="B7810" s="76" t="s">
        <v>6136</v>
      </c>
      <c r="C7810" s="98" t="s">
        <v>1642</v>
      </c>
      <c r="D7810" s="77" t="s">
        <v>1586</v>
      </c>
      <c r="E7810" s="76" t="s">
        <v>311</v>
      </c>
      <c r="F7810" s="94" t="s">
        <v>1596</v>
      </c>
      <c r="G7810" s="94">
        <v>0.25</v>
      </c>
      <c r="H7810" s="94">
        <v>6.0149313962873284E-2</v>
      </c>
      <c r="I7810" s="94">
        <v>0.17921904761904761</v>
      </c>
    </row>
    <row r="7811" spans="1:9" s="97" customFormat="1" ht="11.25" customHeight="1" x14ac:dyDescent="0.25">
      <c r="A7811" s="77">
        <v>7805</v>
      </c>
      <c r="B7811" s="76" t="s">
        <v>3248</v>
      </c>
      <c r="C7811" s="98" t="s">
        <v>1638</v>
      </c>
      <c r="D7811" s="77" t="s">
        <v>1586</v>
      </c>
      <c r="E7811" s="76" t="s">
        <v>7935</v>
      </c>
      <c r="F7811" s="94" t="s">
        <v>1596</v>
      </c>
      <c r="G7811" s="94">
        <v>1.26</v>
      </c>
      <c r="H7811" s="94">
        <v>0.19653702582728011</v>
      </c>
      <c r="I7811" s="94">
        <v>0.40918904761904756</v>
      </c>
    </row>
    <row r="7812" spans="1:9" s="97" customFormat="1" ht="11.25" customHeight="1" x14ac:dyDescent="0.25">
      <c r="A7812" s="77">
        <v>7806</v>
      </c>
      <c r="B7812" s="76" t="s">
        <v>4714</v>
      </c>
      <c r="C7812" s="98" t="s">
        <v>1621</v>
      </c>
      <c r="D7812" s="77" t="s">
        <v>1586</v>
      </c>
      <c r="E7812" s="76" t="s">
        <v>7703</v>
      </c>
      <c r="F7812" s="94" t="s">
        <v>1596</v>
      </c>
      <c r="G7812" s="94">
        <v>0.16</v>
      </c>
      <c r="H7812" s="94">
        <v>0.16</v>
      </c>
      <c r="I7812" s="94">
        <v>0</v>
      </c>
    </row>
    <row r="7813" spans="1:9" s="97" customFormat="1" ht="11.25" customHeight="1" x14ac:dyDescent="0.25">
      <c r="A7813" s="77">
        <v>7807</v>
      </c>
      <c r="B7813" s="76" t="s">
        <v>1702</v>
      </c>
      <c r="C7813" s="98" t="s">
        <v>1638</v>
      </c>
      <c r="D7813" s="77" t="s">
        <v>1586</v>
      </c>
      <c r="E7813" s="76" t="s">
        <v>2334</v>
      </c>
      <c r="F7813" s="94" t="s">
        <v>1596</v>
      </c>
      <c r="G7813" s="94">
        <v>1.26</v>
      </c>
      <c r="H7813" s="94">
        <v>0.18390587167070219</v>
      </c>
      <c r="I7813" s="94">
        <v>0.42111285714285707</v>
      </c>
    </row>
    <row r="7814" spans="1:9" s="97" customFormat="1" ht="11.25" customHeight="1" x14ac:dyDescent="0.25">
      <c r="A7814" s="77">
        <v>7808</v>
      </c>
      <c r="B7814" s="76" t="s">
        <v>3627</v>
      </c>
      <c r="C7814" s="98" t="s">
        <v>1712</v>
      </c>
      <c r="D7814" s="77" t="s">
        <v>1586</v>
      </c>
      <c r="E7814" s="76" t="s">
        <v>7827</v>
      </c>
      <c r="F7814" s="94" t="s">
        <v>1596</v>
      </c>
      <c r="G7814" s="94">
        <v>3.2</v>
      </c>
      <c r="H7814" s="94">
        <v>0.29199999999999998</v>
      </c>
      <c r="I7814" s="94">
        <v>1.2347519999999998</v>
      </c>
    </row>
    <row r="7815" spans="1:9" s="97" customFormat="1" ht="11.25" customHeight="1" x14ac:dyDescent="0.25">
      <c r="A7815" s="77">
        <v>7809</v>
      </c>
      <c r="B7815" s="76" t="s">
        <v>6658</v>
      </c>
      <c r="C7815" s="98" t="s">
        <v>1699</v>
      </c>
      <c r="D7815" s="77" t="s">
        <v>1586</v>
      </c>
      <c r="E7815" s="76" t="s">
        <v>3030</v>
      </c>
      <c r="F7815" s="94" t="s">
        <v>1596</v>
      </c>
      <c r="G7815" s="94">
        <v>0.16</v>
      </c>
      <c r="H7815" s="94">
        <v>2.8440274414850687E-2</v>
      </c>
      <c r="I7815" s="94">
        <v>0.12419238095238096</v>
      </c>
    </row>
    <row r="7816" spans="1:9" s="97" customFormat="1" ht="11.25" customHeight="1" x14ac:dyDescent="0.25">
      <c r="A7816" s="77">
        <v>7810</v>
      </c>
      <c r="B7816" s="76" t="s">
        <v>2434</v>
      </c>
      <c r="C7816" s="98" t="s">
        <v>1638</v>
      </c>
      <c r="D7816" s="77" t="s">
        <v>1586</v>
      </c>
      <c r="E7816" s="76" t="s">
        <v>2334</v>
      </c>
      <c r="F7816" s="94" t="s">
        <v>1596</v>
      </c>
      <c r="G7816" s="94">
        <v>6.3E-2</v>
      </c>
      <c r="H7816" s="94">
        <v>6.3E-2</v>
      </c>
      <c r="I7816" s="94">
        <v>0</v>
      </c>
    </row>
    <row r="7817" spans="1:9" s="97" customFormat="1" ht="11.25" customHeight="1" x14ac:dyDescent="0.25">
      <c r="A7817" s="77">
        <v>7811</v>
      </c>
      <c r="B7817" s="76" t="s">
        <v>3249</v>
      </c>
      <c r="C7817" s="98" t="s">
        <v>1638</v>
      </c>
      <c r="D7817" s="77" t="s">
        <v>1586</v>
      </c>
      <c r="E7817" s="76" t="s">
        <v>7934</v>
      </c>
      <c r="F7817" s="94" t="s">
        <v>1596</v>
      </c>
      <c r="G7817" s="94">
        <v>1.26</v>
      </c>
      <c r="H7817" s="94">
        <v>0.2776987489911219</v>
      </c>
      <c r="I7817" s="94">
        <v>0.3325723809523809</v>
      </c>
    </row>
    <row r="7818" spans="1:9" s="97" customFormat="1" ht="11.25" customHeight="1" x14ac:dyDescent="0.25">
      <c r="A7818" s="77">
        <v>7812</v>
      </c>
      <c r="B7818" s="76" t="s">
        <v>9492</v>
      </c>
      <c r="C7818" s="98" t="s">
        <v>1626</v>
      </c>
      <c r="D7818" s="77" t="s">
        <v>1586</v>
      </c>
      <c r="E7818" s="76" t="s">
        <v>7933</v>
      </c>
      <c r="F7818" s="94" t="s">
        <v>1596</v>
      </c>
      <c r="G7818" s="94">
        <v>0.16</v>
      </c>
      <c r="H7818" s="94">
        <v>0.1012</v>
      </c>
      <c r="I7818" s="94">
        <v>5.55072E-2</v>
      </c>
    </row>
    <row r="7819" spans="1:9" s="97" customFormat="1" ht="11.25" customHeight="1" x14ac:dyDescent="0.25">
      <c r="A7819" s="77">
        <v>7813</v>
      </c>
      <c r="B7819" s="76" t="s">
        <v>7932</v>
      </c>
      <c r="C7819" s="98" t="s">
        <v>1701</v>
      </c>
      <c r="D7819" s="77" t="s">
        <v>1586</v>
      </c>
      <c r="E7819" s="76" t="s">
        <v>7931</v>
      </c>
      <c r="F7819" s="94" t="s">
        <v>1596</v>
      </c>
      <c r="G7819" s="94">
        <v>6.3E-2</v>
      </c>
      <c r="H7819" s="94">
        <v>5.9296811945117031E-2</v>
      </c>
      <c r="I7819" s="94">
        <v>3.4958095238095256E-3</v>
      </c>
    </row>
    <row r="7820" spans="1:9" s="97" customFormat="1" ht="11.25" customHeight="1" x14ac:dyDescent="0.25">
      <c r="A7820" s="77">
        <v>7814</v>
      </c>
      <c r="B7820" s="76" t="s">
        <v>3160</v>
      </c>
      <c r="C7820" s="98" t="s">
        <v>1638</v>
      </c>
      <c r="D7820" s="77" t="s">
        <v>1586</v>
      </c>
      <c r="E7820" s="76" t="s">
        <v>2460</v>
      </c>
      <c r="F7820" s="94" t="s">
        <v>1596</v>
      </c>
      <c r="G7820" s="94">
        <v>0.1</v>
      </c>
      <c r="H7820" s="94">
        <v>4.6307506053268766E-3</v>
      </c>
      <c r="I7820" s="94">
        <v>9.002857142857143E-2</v>
      </c>
    </row>
    <row r="7821" spans="1:9" s="97" customFormat="1" ht="11.25" customHeight="1" x14ac:dyDescent="0.25">
      <c r="A7821" s="77">
        <v>7815</v>
      </c>
      <c r="B7821" s="76" t="s">
        <v>7930</v>
      </c>
      <c r="C7821" s="98" t="s">
        <v>1638</v>
      </c>
      <c r="D7821" s="77" t="s">
        <v>1586</v>
      </c>
      <c r="E7821" s="76" t="s">
        <v>2438</v>
      </c>
      <c r="F7821" s="94" t="s">
        <v>1596</v>
      </c>
      <c r="G7821" s="94">
        <v>0.04</v>
      </c>
      <c r="H7821" s="94">
        <v>3.1017958030669899E-2</v>
      </c>
      <c r="I7821" s="94">
        <v>8.4790476190476152E-3</v>
      </c>
    </row>
    <row r="7822" spans="1:9" s="97" customFormat="1" ht="11.25" customHeight="1" x14ac:dyDescent="0.25">
      <c r="A7822" s="77">
        <v>7816</v>
      </c>
      <c r="B7822" s="76" t="s">
        <v>2435</v>
      </c>
      <c r="C7822" s="98" t="s">
        <v>1638</v>
      </c>
      <c r="D7822" s="77" t="s">
        <v>1586</v>
      </c>
      <c r="E7822" s="76" t="s">
        <v>2334</v>
      </c>
      <c r="F7822" s="94" t="s">
        <v>1596</v>
      </c>
      <c r="G7822" s="94">
        <v>0.25</v>
      </c>
      <c r="H7822" s="94">
        <v>0.19349273607748183</v>
      </c>
      <c r="I7822" s="94">
        <v>5.3342857142857157E-2</v>
      </c>
    </row>
    <row r="7823" spans="1:9" s="97" customFormat="1" ht="11.25" customHeight="1" x14ac:dyDescent="0.25">
      <c r="A7823" s="77">
        <v>7817</v>
      </c>
      <c r="B7823" s="76" t="s">
        <v>6657</v>
      </c>
      <c r="C7823" s="98" t="s">
        <v>1699</v>
      </c>
      <c r="D7823" s="77" t="s">
        <v>1586</v>
      </c>
      <c r="E7823" s="76" t="s">
        <v>7929</v>
      </c>
      <c r="F7823" s="94" t="s">
        <v>1596</v>
      </c>
      <c r="G7823" s="94">
        <v>0.16</v>
      </c>
      <c r="H7823" s="94">
        <v>1.7080306698950769E-2</v>
      </c>
      <c r="I7823" s="94">
        <v>0.13491619047619044</v>
      </c>
    </row>
    <row r="7824" spans="1:9" s="97" customFormat="1" ht="11.25" customHeight="1" x14ac:dyDescent="0.25">
      <c r="A7824" s="77">
        <v>7818</v>
      </c>
      <c r="B7824" s="76" t="s">
        <v>6656</v>
      </c>
      <c r="C7824" s="98" t="s">
        <v>1699</v>
      </c>
      <c r="D7824" s="77" t="s">
        <v>1586</v>
      </c>
      <c r="E7824" s="76" t="s">
        <v>7684</v>
      </c>
      <c r="F7824" s="94" t="s">
        <v>1596</v>
      </c>
      <c r="G7824" s="94">
        <v>6.3E-2</v>
      </c>
      <c r="H7824" s="94">
        <v>6.3E-2</v>
      </c>
      <c r="I7824" s="94">
        <v>0</v>
      </c>
    </row>
    <row r="7825" spans="1:9" s="97" customFormat="1" ht="11.25" customHeight="1" x14ac:dyDescent="0.25">
      <c r="A7825" s="77">
        <v>7819</v>
      </c>
      <c r="B7825" s="76" t="s">
        <v>329</v>
      </c>
      <c r="C7825" s="98" t="s">
        <v>1638</v>
      </c>
      <c r="D7825" s="77" t="s">
        <v>1586</v>
      </c>
      <c r="E7825" s="76" t="s">
        <v>2334</v>
      </c>
      <c r="F7825" s="94" t="s">
        <v>1596</v>
      </c>
      <c r="G7825" s="94">
        <v>1.26</v>
      </c>
      <c r="H7825" s="94">
        <v>0.1238952784503632</v>
      </c>
      <c r="I7825" s="94">
        <v>0.4777628571428571</v>
      </c>
    </row>
    <row r="7826" spans="1:9" s="97" customFormat="1" ht="11.25" customHeight="1" x14ac:dyDescent="0.25">
      <c r="A7826" s="77">
        <v>7820</v>
      </c>
      <c r="B7826" s="76" t="s">
        <v>7928</v>
      </c>
      <c r="C7826" s="98" t="s">
        <v>1618</v>
      </c>
      <c r="D7826" s="77" t="s">
        <v>1586</v>
      </c>
      <c r="E7826" s="76" t="s">
        <v>7927</v>
      </c>
      <c r="F7826" s="94" t="s">
        <v>1596</v>
      </c>
      <c r="G7826" s="94">
        <v>2.5000000000000001E-2</v>
      </c>
      <c r="H7826" s="94">
        <v>1.6500000000000001E-2</v>
      </c>
      <c r="I7826" s="94">
        <v>8.0239999999999999E-3</v>
      </c>
    </row>
    <row r="7827" spans="1:9" s="97" customFormat="1" ht="11.25" customHeight="1" x14ac:dyDescent="0.25">
      <c r="A7827" s="77">
        <v>7821</v>
      </c>
      <c r="B7827" s="76" t="s">
        <v>2443</v>
      </c>
      <c r="C7827" s="98" t="s">
        <v>1638</v>
      </c>
      <c r="D7827" s="77" t="s">
        <v>1586</v>
      </c>
      <c r="E7827" s="76" t="s">
        <v>2440</v>
      </c>
      <c r="F7827" s="94" t="s">
        <v>1596</v>
      </c>
      <c r="G7827" s="94">
        <v>6.3E-2</v>
      </c>
      <c r="H7827" s="94">
        <v>6.3E-2</v>
      </c>
      <c r="I7827" s="94">
        <v>0</v>
      </c>
    </row>
    <row r="7828" spans="1:9" s="97" customFormat="1" ht="11.25" customHeight="1" x14ac:dyDescent="0.25">
      <c r="A7828" s="77">
        <v>7822</v>
      </c>
      <c r="B7828" s="76" t="s">
        <v>2444</v>
      </c>
      <c r="C7828" s="98" t="s">
        <v>1638</v>
      </c>
      <c r="D7828" s="77" t="s">
        <v>1586</v>
      </c>
      <c r="E7828" s="76" t="s">
        <v>2440</v>
      </c>
      <c r="F7828" s="94" t="s">
        <v>1596</v>
      </c>
      <c r="G7828" s="94">
        <v>0.1</v>
      </c>
      <c r="H7828" s="94">
        <v>5.7687651331719131E-2</v>
      </c>
      <c r="I7828" s="94">
        <v>3.9942857142857134E-2</v>
      </c>
    </row>
    <row r="7829" spans="1:9" s="97" customFormat="1" ht="11.25" customHeight="1" x14ac:dyDescent="0.25">
      <c r="A7829" s="77">
        <v>7823</v>
      </c>
      <c r="B7829" s="76" t="s">
        <v>3174</v>
      </c>
      <c r="C7829" s="98" t="s">
        <v>1638</v>
      </c>
      <c r="D7829" s="77" t="s">
        <v>1586</v>
      </c>
      <c r="E7829" s="76" t="s">
        <v>2460</v>
      </c>
      <c r="F7829" s="94" t="s">
        <v>1596</v>
      </c>
      <c r="G7829" s="94">
        <v>0.4</v>
      </c>
      <c r="H7829" s="94">
        <v>0.3336662631154157</v>
      </c>
      <c r="I7829" s="94">
        <v>6.2619047619047588E-2</v>
      </c>
    </row>
    <row r="7830" spans="1:9" s="97" customFormat="1" ht="11.25" customHeight="1" x14ac:dyDescent="0.25">
      <c r="A7830" s="77">
        <v>7824</v>
      </c>
      <c r="B7830" s="76" t="s">
        <v>1292</v>
      </c>
      <c r="C7830" s="98" t="s">
        <v>1638</v>
      </c>
      <c r="D7830" s="77" t="s">
        <v>1586</v>
      </c>
      <c r="E7830" s="76" t="s">
        <v>2334</v>
      </c>
      <c r="F7830" s="94" t="s">
        <v>1596</v>
      </c>
      <c r="G7830" s="94">
        <v>2</v>
      </c>
      <c r="H7830" s="94">
        <v>0.45226997578692496</v>
      </c>
      <c r="I7830" s="94">
        <v>0.51705714285714277</v>
      </c>
    </row>
    <row r="7831" spans="1:9" s="97" customFormat="1" ht="11.25" customHeight="1" x14ac:dyDescent="0.25">
      <c r="A7831" s="77">
        <v>7825</v>
      </c>
      <c r="B7831" s="76" t="s">
        <v>2843</v>
      </c>
      <c r="C7831" s="98" t="s">
        <v>1638</v>
      </c>
      <c r="D7831" s="77" t="s">
        <v>1586</v>
      </c>
      <c r="E7831" s="76" t="s">
        <v>2805</v>
      </c>
      <c r="F7831" s="94" t="s">
        <v>1596</v>
      </c>
      <c r="G7831" s="94">
        <v>6.3E-2</v>
      </c>
      <c r="H7831" s="94">
        <v>4.2983252623083133E-2</v>
      </c>
      <c r="I7831" s="94">
        <v>1.8895809523809523E-2</v>
      </c>
    </row>
    <row r="7832" spans="1:9" s="97" customFormat="1" ht="11.25" customHeight="1" x14ac:dyDescent="0.25">
      <c r="A7832" s="77">
        <v>7826</v>
      </c>
      <c r="B7832" s="76" t="s">
        <v>2424</v>
      </c>
      <c r="C7832" s="98" t="s">
        <v>1638</v>
      </c>
      <c r="D7832" s="77" t="s">
        <v>1586</v>
      </c>
      <c r="E7832" s="76" t="s">
        <v>2452</v>
      </c>
      <c r="F7832" s="94" t="s">
        <v>1596</v>
      </c>
      <c r="G7832" s="94">
        <v>0.1</v>
      </c>
      <c r="H7832" s="94">
        <v>0.1</v>
      </c>
      <c r="I7832" s="94">
        <v>0</v>
      </c>
    </row>
    <row r="7833" spans="1:9" s="97" customFormat="1" ht="11.25" customHeight="1" x14ac:dyDescent="0.25">
      <c r="A7833" s="77">
        <v>7827</v>
      </c>
      <c r="B7833" s="76" t="s">
        <v>6655</v>
      </c>
      <c r="C7833" s="98" t="s">
        <v>1699</v>
      </c>
      <c r="D7833" s="77" t="s">
        <v>1586</v>
      </c>
      <c r="E7833" s="76" t="s">
        <v>7651</v>
      </c>
      <c r="F7833" s="94" t="s">
        <v>1596</v>
      </c>
      <c r="G7833" s="94">
        <v>6.3E-2</v>
      </c>
      <c r="H7833" s="94">
        <v>9.4430992736077475E-3</v>
      </c>
      <c r="I7833" s="94">
        <v>5.0557714285714282E-2</v>
      </c>
    </row>
    <row r="7834" spans="1:9" s="97" customFormat="1" ht="11.25" customHeight="1" x14ac:dyDescent="0.25">
      <c r="A7834" s="77">
        <v>7828</v>
      </c>
      <c r="B7834" s="76" t="s">
        <v>2297</v>
      </c>
      <c r="C7834" s="98" t="s">
        <v>1622</v>
      </c>
      <c r="D7834" s="77" t="s">
        <v>1586</v>
      </c>
      <c r="E7834" s="76" t="s">
        <v>7925</v>
      </c>
      <c r="F7834" s="94" t="s">
        <v>1596</v>
      </c>
      <c r="G7834" s="94">
        <v>6.3E-2</v>
      </c>
      <c r="H7834" s="94">
        <v>1.228813559322034E-2</v>
      </c>
      <c r="I7834" s="94">
        <v>4.7871999999999998E-2</v>
      </c>
    </row>
    <row r="7835" spans="1:9" s="97" customFormat="1" ht="11.25" customHeight="1" x14ac:dyDescent="0.25">
      <c r="A7835" s="77">
        <v>7829</v>
      </c>
      <c r="B7835" s="76" t="s">
        <v>7924</v>
      </c>
      <c r="C7835" s="98" t="s">
        <v>1638</v>
      </c>
      <c r="D7835" s="77" t="s">
        <v>1586</v>
      </c>
      <c r="E7835" s="76" t="s">
        <v>2396</v>
      </c>
      <c r="F7835" s="94" t="s">
        <v>1596</v>
      </c>
      <c r="G7835" s="94">
        <v>0.1</v>
      </c>
      <c r="H7835" s="94">
        <v>5.8878127522195324E-2</v>
      </c>
      <c r="I7835" s="94">
        <v>3.8819047619047614E-2</v>
      </c>
    </row>
    <row r="7836" spans="1:9" s="97" customFormat="1" ht="11.25" customHeight="1" x14ac:dyDescent="0.25">
      <c r="A7836" s="77">
        <v>7830</v>
      </c>
      <c r="B7836" s="76" t="s">
        <v>2337</v>
      </c>
      <c r="C7836" s="98" t="s">
        <v>1638</v>
      </c>
      <c r="D7836" s="77" t="s">
        <v>1586</v>
      </c>
      <c r="E7836" s="76" t="s">
        <v>2425</v>
      </c>
      <c r="F7836" s="94" t="s">
        <v>1596</v>
      </c>
      <c r="G7836" s="94">
        <v>2.5000000000000001E-2</v>
      </c>
      <c r="H7836" s="94">
        <v>1.55E-2</v>
      </c>
      <c r="I7836" s="94">
        <v>8.9680000000000003E-3</v>
      </c>
    </row>
    <row r="7837" spans="1:9" s="97" customFormat="1" ht="11.25" customHeight="1" x14ac:dyDescent="0.25">
      <c r="A7837" s="77">
        <v>7831</v>
      </c>
      <c r="B7837" s="76" t="s">
        <v>9491</v>
      </c>
      <c r="C7837" s="98" t="s">
        <v>1626</v>
      </c>
      <c r="D7837" s="77" t="s">
        <v>1586</v>
      </c>
      <c r="E7837" s="76" t="s">
        <v>479</v>
      </c>
      <c r="F7837" s="94" t="s">
        <v>1596</v>
      </c>
      <c r="G7837" s="94">
        <v>2.5000000000000001E-2</v>
      </c>
      <c r="H7837" s="94">
        <v>2.2432405165456016E-2</v>
      </c>
      <c r="I7837" s="94">
        <v>2.4238095238095221E-3</v>
      </c>
    </row>
    <row r="7838" spans="1:9" s="97" customFormat="1" ht="11.25" customHeight="1" x14ac:dyDescent="0.25">
      <c r="A7838" s="77">
        <v>7832</v>
      </c>
      <c r="B7838" s="76" t="s">
        <v>9490</v>
      </c>
      <c r="C7838" s="98" t="s">
        <v>1638</v>
      </c>
      <c r="D7838" s="77" t="s">
        <v>1586</v>
      </c>
      <c r="E7838" s="76" t="s">
        <v>2805</v>
      </c>
      <c r="F7838" s="94" t="s">
        <v>1596</v>
      </c>
      <c r="G7838" s="94">
        <v>0.04</v>
      </c>
      <c r="H7838" s="94">
        <v>2.4E-2</v>
      </c>
      <c r="I7838" s="94">
        <v>1.5103999999999999E-2</v>
      </c>
    </row>
    <row r="7839" spans="1:9" s="97" customFormat="1" ht="11.25" customHeight="1" x14ac:dyDescent="0.25">
      <c r="A7839" s="77">
        <v>7833</v>
      </c>
      <c r="B7839" s="76" t="s">
        <v>6654</v>
      </c>
      <c r="C7839" s="98" t="s">
        <v>1699</v>
      </c>
      <c r="D7839" s="77" t="s">
        <v>1586</v>
      </c>
      <c r="E7839" s="76" t="s">
        <v>6653</v>
      </c>
      <c r="F7839" s="94" t="s">
        <v>1596</v>
      </c>
      <c r="G7839" s="94">
        <v>0.16</v>
      </c>
      <c r="H7839" s="94">
        <v>0.13783292978208234</v>
      </c>
      <c r="I7839" s="94">
        <v>2.0925714285714263E-2</v>
      </c>
    </row>
    <row r="7840" spans="1:9" s="97" customFormat="1" ht="11.25" customHeight="1" x14ac:dyDescent="0.25">
      <c r="A7840" s="77">
        <v>7834</v>
      </c>
      <c r="B7840" s="76" t="s">
        <v>2937</v>
      </c>
      <c r="C7840" s="98" t="s">
        <v>1638</v>
      </c>
      <c r="D7840" s="77" t="s">
        <v>1586</v>
      </c>
      <c r="E7840" s="76" t="s">
        <v>2334</v>
      </c>
      <c r="F7840" s="94" t="s">
        <v>1596</v>
      </c>
      <c r="G7840" s="94">
        <v>3.2</v>
      </c>
      <c r="H7840" s="94">
        <v>1.2237655265251177</v>
      </c>
      <c r="I7840" s="94">
        <v>0.35516534296028873</v>
      </c>
    </row>
    <row r="7841" spans="1:9" s="97" customFormat="1" ht="11.25" customHeight="1" x14ac:dyDescent="0.25">
      <c r="A7841" s="77">
        <v>7835</v>
      </c>
      <c r="B7841" s="76" t="s">
        <v>1721</v>
      </c>
      <c r="C7841" s="98" t="s">
        <v>1701</v>
      </c>
      <c r="D7841" s="77" t="s">
        <v>1586</v>
      </c>
      <c r="E7841" s="76" t="s">
        <v>7923</v>
      </c>
      <c r="F7841" s="94" t="s">
        <v>1596</v>
      </c>
      <c r="G7841" s="94">
        <v>0.16</v>
      </c>
      <c r="H7841" s="94">
        <v>3.2057102502017758E-2</v>
      </c>
      <c r="I7841" s="94">
        <v>0.12077809523809523</v>
      </c>
    </row>
    <row r="7842" spans="1:9" s="97" customFormat="1" ht="11.25" customHeight="1" x14ac:dyDescent="0.25">
      <c r="A7842" s="77">
        <v>7836</v>
      </c>
      <c r="B7842" s="76" t="s">
        <v>2423</v>
      </c>
      <c r="C7842" s="98" t="s">
        <v>1638</v>
      </c>
      <c r="D7842" s="77" t="s">
        <v>1586</v>
      </c>
      <c r="E7842" s="76" t="s">
        <v>2396</v>
      </c>
      <c r="F7842" s="94" t="s">
        <v>1596</v>
      </c>
      <c r="G7842" s="94">
        <v>0.1</v>
      </c>
      <c r="H7842" s="94">
        <v>1.0028248587570622E-2</v>
      </c>
      <c r="I7842" s="94">
        <v>8.4933333333333319E-2</v>
      </c>
    </row>
    <row r="7843" spans="1:9" s="97" customFormat="1" ht="11.25" customHeight="1" x14ac:dyDescent="0.25">
      <c r="A7843" s="77">
        <v>7837</v>
      </c>
      <c r="B7843" s="76" t="s">
        <v>2923</v>
      </c>
      <c r="C7843" s="98" t="s">
        <v>1638</v>
      </c>
      <c r="D7843" s="77" t="s">
        <v>1586</v>
      </c>
      <c r="E7843" s="76" t="s">
        <v>2381</v>
      </c>
      <c r="F7843" s="94" t="s">
        <v>1596</v>
      </c>
      <c r="G7843" s="94">
        <v>0.16</v>
      </c>
      <c r="H7843" s="94">
        <v>0.16</v>
      </c>
      <c r="I7843" s="94">
        <v>0</v>
      </c>
    </row>
    <row r="7844" spans="1:9" s="97" customFormat="1" ht="11.25" customHeight="1" x14ac:dyDescent="0.25">
      <c r="A7844" s="77">
        <v>7838</v>
      </c>
      <c r="B7844" s="76" t="s">
        <v>3675</v>
      </c>
      <c r="C7844" s="98" t="s">
        <v>1604</v>
      </c>
      <c r="D7844" s="77" t="s">
        <v>1586</v>
      </c>
      <c r="E7844" s="76" t="s">
        <v>817</v>
      </c>
      <c r="F7844" s="94" t="s">
        <v>1596</v>
      </c>
      <c r="G7844" s="94">
        <v>0.1</v>
      </c>
      <c r="H7844" s="94">
        <v>2.6972356739305894E-2</v>
      </c>
      <c r="I7844" s="94">
        <v>6.8938095238095229E-2</v>
      </c>
    </row>
    <row r="7845" spans="1:9" s="97" customFormat="1" ht="11.25" customHeight="1" x14ac:dyDescent="0.25">
      <c r="A7845" s="77">
        <v>7839</v>
      </c>
      <c r="B7845" s="76" t="s">
        <v>7013</v>
      </c>
      <c r="C7845" s="98" t="s">
        <v>1706</v>
      </c>
      <c r="D7845" s="77" t="s">
        <v>1586</v>
      </c>
      <c r="E7845" s="76" t="s">
        <v>7805</v>
      </c>
      <c r="F7845" s="94" t="s">
        <v>1596</v>
      </c>
      <c r="G7845" s="94">
        <v>0.25</v>
      </c>
      <c r="H7845" s="94">
        <v>0.14786117836965296</v>
      </c>
      <c r="I7845" s="94">
        <v>9.6419047619047613E-2</v>
      </c>
    </row>
    <row r="7846" spans="1:9" s="97" customFormat="1" ht="11.25" customHeight="1" x14ac:dyDescent="0.25">
      <c r="A7846" s="77">
        <v>7840</v>
      </c>
      <c r="B7846" s="76" t="s">
        <v>5487</v>
      </c>
      <c r="C7846" s="98" t="s">
        <v>1633</v>
      </c>
      <c r="D7846" s="77" t="s">
        <v>1586</v>
      </c>
      <c r="E7846" s="76" t="s">
        <v>5553</v>
      </c>
      <c r="F7846" s="94" t="s">
        <v>1596</v>
      </c>
      <c r="G7846" s="94">
        <v>0.1</v>
      </c>
      <c r="H7846" s="94">
        <v>8.1698950766747394E-2</v>
      </c>
      <c r="I7846" s="94">
        <v>1.7276190476190466E-2</v>
      </c>
    </row>
    <row r="7847" spans="1:9" s="97" customFormat="1" ht="11.25" customHeight="1" x14ac:dyDescent="0.25">
      <c r="A7847" s="77">
        <v>7841</v>
      </c>
      <c r="B7847" s="76" t="s">
        <v>9489</v>
      </c>
      <c r="C7847" s="98" t="s">
        <v>1699</v>
      </c>
      <c r="D7847" s="77" t="s">
        <v>1586</v>
      </c>
      <c r="E7847" s="76" t="s">
        <v>7684</v>
      </c>
      <c r="F7847" s="94" t="s">
        <v>1596</v>
      </c>
      <c r="G7847" s="94">
        <v>6.3E-2</v>
      </c>
      <c r="H7847" s="94">
        <v>6.3E-2</v>
      </c>
      <c r="I7847" s="94">
        <v>0</v>
      </c>
    </row>
    <row r="7848" spans="1:9" s="97" customFormat="1" ht="11.25" customHeight="1" x14ac:dyDescent="0.25">
      <c r="A7848" s="77">
        <v>7842</v>
      </c>
      <c r="B7848" s="76" t="s">
        <v>3674</v>
      </c>
      <c r="C7848" s="98" t="s">
        <v>1604</v>
      </c>
      <c r="D7848" s="77" t="s">
        <v>1586</v>
      </c>
      <c r="E7848" s="76" t="s">
        <v>3766</v>
      </c>
      <c r="F7848" s="94" t="s">
        <v>1596</v>
      </c>
      <c r="G7848" s="94">
        <v>0.1</v>
      </c>
      <c r="H7848" s="94">
        <v>2.5116020984665054E-2</v>
      </c>
      <c r="I7848" s="94">
        <v>7.0690476190476192E-2</v>
      </c>
    </row>
    <row r="7849" spans="1:9" s="97" customFormat="1" ht="11.25" customHeight="1" x14ac:dyDescent="0.25">
      <c r="A7849" s="77">
        <v>7843</v>
      </c>
      <c r="B7849" s="76" t="s">
        <v>327</v>
      </c>
      <c r="C7849" s="98" t="s">
        <v>1627</v>
      </c>
      <c r="D7849" s="77" t="s">
        <v>1586</v>
      </c>
      <c r="E7849" s="76" t="s">
        <v>4949</v>
      </c>
      <c r="F7849" s="94" t="s">
        <v>1596</v>
      </c>
      <c r="G7849" s="94">
        <v>2.5000000000000001E-2</v>
      </c>
      <c r="H7849" s="94">
        <v>1.6046206618240518E-2</v>
      </c>
      <c r="I7849" s="94">
        <v>8.4523809523809508E-3</v>
      </c>
    </row>
    <row r="7850" spans="1:9" s="97" customFormat="1" ht="11.25" customHeight="1" x14ac:dyDescent="0.25">
      <c r="A7850" s="77">
        <v>7844</v>
      </c>
      <c r="B7850" s="76" t="s">
        <v>7922</v>
      </c>
      <c r="C7850" s="98" t="s">
        <v>1701</v>
      </c>
      <c r="D7850" s="77" t="s">
        <v>1586</v>
      </c>
      <c r="E7850" s="76" t="s">
        <v>7539</v>
      </c>
      <c r="F7850" s="94" t="s">
        <v>1596</v>
      </c>
      <c r="G7850" s="94">
        <v>0.1</v>
      </c>
      <c r="H7850" s="94">
        <v>5.9999999999999991E-2</v>
      </c>
      <c r="I7850" s="94">
        <v>3.7760000000000002E-2</v>
      </c>
    </row>
    <row r="7851" spans="1:9" s="97" customFormat="1" ht="11.25" customHeight="1" x14ac:dyDescent="0.25">
      <c r="A7851" s="77">
        <v>7845</v>
      </c>
      <c r="B7851" s="76" t="s">
        <v>7319</v>
      </c>
      <c r="C7851" s="98" t="s">
        <v>9414</v>
      </c>
      <c r="D7851" s="77" t="s">
        <v>1586</v>
      </c>
      <c r="E7851" s="76" t="s">
        <v>7875</v>
      </c>
      <c r="F7851" s="94" t="s">
        <v>1596</v>
      </c>
      <c r="G7851" s="94">
        <v>0.25</v>
      </c>
      <c r="H7851" s="94">
        <v>0.17970137207425343</v>
      </c>
      <c r="I7851" s="94">
        <v>6.6361904761904747E-2</v>
      </c>
    </row>
    <row r="7852" spans="1:9" s="97" customFormat="1" ht="11.25" customHeight="1" x14ac:dyDescent="0.25">
      <c r="A7852" s="77">
        <v>7846</v>
      </c>
      <c r="B7852" s="76" t="s">
        <v>9488</v>
      </c>
      <c r="C7852" s="98" t="s">
        <v>1626</v>
      </c>
      <c r="D7852" s="77" t="s">
        <v>1586</v>
      </c>
      <c r="E7852" s="76" t="s">
        <v>7921</v>
      </c>
      <c r="F7852" s="94" t="s">
        <v>1596</v>
      </c>
      <c r="G7852" s="94">
        <v>2.5000000000000001E-2</v>
      </c>
      <c r="H7852" s="94">
        <v>2.5000000000000001E-2</v>
      </c>
      <c r="I7852" s="94">
        <v>0</v>
      </c>
    </row>
    <row r="7853" spans="1:9" s="97" customFormat="1" ht="11.25" customHeight="1" x14ac:dyDescent="0.25">
      <c r="A7853" s="77">
        <v>7847</v>
      </c>
      <c r="B7853" s="76" t="s">
        <v>6135</v>
      </c>
      <c r="C7853" s="98" t="s">
        <v>1642</v>
      </c>
      <c r="D7853" s="77" t="s">
        <v>1586</v>
      </c>
      <c r="E7853" s="76" t="s">
        <v>6093</v>
      </c>
      <c r="F7853" s="94" t="s">
        <v>1596</v>
      </c>
      <c r="G7853" s="94">
        <v>2.5000000000000001E-2</v>
      </c>
      <c r="H7853" s="94">
        <v>1.7500000000000002E-2</v>
      </c>
      <c r="I7853" s="94">
        <v>7.0800000000000004E-3</v>
      </c>
    </row>
    <row r="7854" spans="1:9" s="97" customFormat="1" ht="11.25" customHeight="1" x14ac:dyDescent="0.25">
      <c r="A7854" s="77">
        <v>7848</v>
      </c>
      <c r="B7854" s="76" t="s">
        <v>6134</v>
      </c>
      <c r="C7854" s="98" t="s">
        <v>1642</v>
      </c>
      <c r="D7854" s="77" t="s">
        <v>1586</v>
      </c>
      <c r="E7854" s="76" t="s">
        <v>6062</v>
      </c>
      <c r="F7854" s="94" t="s">
        <v>1596</v>
      </c>
      <c r="G7854" s="94">
        <v>0.1</v>
      </c>
      <c r="H7854" s="94">
        <v>4.1187449556093624E-2</v>
      </c>
      <c r="I7854" s="94">
        <v>5.5519047619047614E-2</v>
      </c>
    </row>
    <row r="7855" spans="1:9" s="97" customFormat="1" ht="11.25" customHeight="1" x14ac:dyDescent="0.25">
      <c r="A7855" s="77">
        <v>7849</v>
      </c>
      <c r="B7855" s="76" t="s">
        <v>6133</v>
      </c>
      <c r="C7855" s="98" t="s">
        <v>1642</v>
      </c>
      <c r="D7855" s="77" t="s">
        <v>1586</v>
      </c>
      <c r="E7855" s="76" t="s">
        <v>6060</v>
      </c>
      <c r="F7855" s="94" t="s">
        <v>1596</v>
      </c>
      <c r="G7855" s="94">
        <v>0.1</v>
      </c>
      <c r="H7855" s="94">
        <v>3.6107748184019378E-2</v>
      </c>
      <c r="I7855" s="94">
        <v>6.0314285714285702E-2</v>
      </c>
    </row>
    <row r="7856" spans="1:9" s="97" customFormat="1" ht="11.25" customHeight="1" x14ac:dyDescent="0.25">
      <c r="A7856" s="77">
        <v>7850</v>
      </c>
      <c r="B7856" s="76" t="s">
        <v>2419</v>
      </c>
      <c r="C7856" s="98" t="s">
        <v>1638</v>
      </c>
      <c r="D7856" s="77" t="s">
        <v>1586</v>
      </c>
      <c r="E7856" s="76" t="s">
        <v>2425</v>
      </c>
      <c r="F7856" s="94" t="s">
        <v>1596</v>
      </c>
      <c r="G7856" s="94">
        <v>0.1</v>
      </c>
      <c r="H7856" s="94">
        <v>0.1</v>
      </c>
      <c r="I7856" s="94">
        <v>0</v>
      </c>
    </row>
    <row r="7857" spans="1:9" s="97" customFormat="1" ht="11.25" customHeight="1" x14ac:dyDescent="0.25">
      <c r="A7857" s="77">
        <v>7851</v>
      </c>
      <c r="B7857" s="76" t="s">
        <v>2430</v>
      </c>
      <c r="C7857" s="98" t="s">
        <v>1638</v>
      </c>
      <c r="D7857" s="77" t="s">
        <v>1586</v>
      </c>
      <c r="E7857" s="76" t="s">
        <v>2334</v>
      </c>
      <c r="F7857" s="94" t="s">
        <v>1596</v>
      </c>
      <c r="G7857" s="94">
        <v>0.1</v>
      </c>
      <c r="H7857" s="94">
        <v>0.1</v>
      </c>
      <c r="I7857" s="94">
        <v>0</v>
      </c>
    </row>
    <row r="7858" spans="1:9" s="97" customFormat="1" ht="11.25" customHeight="1" x14ac:dyDescent="0.25">
      <c r="A7858" s="77">
        <v>7852</v>
      </c>
      <c r="B7858" s="76" t="s">
        <v>786</v>
      </c>
      <c r="C7858" s="98" t="s">
        <v>1610</v>
      </c>
      <c r="D7858" s="77" t="s">
        <v>1586</v>
      </c>
      <c r="E7858" s="76" t="s">
        <v>2195</v>
      </c>
      <c r="F7858" s="94" t="s">
        <v>1596</v>
      </c>
      <c r="G7858" s="94">
        <v>0.1</v>
      </c>
      <c r="H7858" s="94">
        <v>5.800000000000001E-2</v>
      </c>
      <c r="I7858" s="94">
        <v>3.9647999999999989E-2</v>
      </c>
    </row>
    <row r="7859" spans="1:9" s="97" customFormat="1" ht="11.25" customHeight="1" x14ac:dyDescent="0.25">
      <c r="A7859" s="77">
        <v>7853</v>
      </c>
      <c r="B7859" s="76" t="s">
        <v>2422</v>
      </c>
      <c r="C7859" s="98" t="s">
        <v>1638</v>
      </c>
      <c r="D7859" s="77" t="s">
        <v>1586</v>
      </c>
      <c r="E7859" s="76" t="s">
        <v>2421</v>
      </c>
      <c r="F7859" s="94" t="s">
        <v>1596</v>
      </c>
      <c r="G7859" s="94">
        <v>0.1</v>
      </c>
      <c r="H7859" s="94">
        <v>6.4000000000000001E-2</v>
      </c>
      <c r="I7859" s="94">
        <v>3.3983999999999993E-2</v>
      </c>
    </row>
    <row r="7860" spans="1:9" s="97" customFormat="1" ht="11.25" customHeight="1" x14ac:dyDescent="0.25">
      <c r="A7860" s="77">
        <v>7854</v>
      </c>
      <c r="B7860" s="76" t="s">
        <v>2251</v>
      </c>
      <c r="C7860" s="98" t="s">
        <v>1610</v>
      </c>
      <c r="D7860" s="77" t="s">
        <v>1586</v>
      </c>
      <c r="E7860" s="76" t="s">
        <v>2249</v>
      </c>
      <c r="F7860" s="94" t="s">
        <v>1596</v>
      </c>
      <c r="G7860" s="94">
        <v>1.6E-2</v>
      </c>
      <c r="H7860" s="94">
        <v>1.048E-2</v>
      </c>
      <c r="I7860" s="94">
        <v>5.2108799999999993E-3</v>
      </c>
    </row>
    <row r="7861" spans="1:9" s="97" customFormat="1" ht="11.25" customHeight="1" x14ac:dyDescent="0.25">
      <c r="A7861" s="77">
        <v>7855</v>
      </c>
      <c r="B7861" s="76" t="s">
        <v>787</v>
      </c>
      <c r="C7861" s="98" t="s">
        <v>1610</v>
      </c>
      <c r="D7861" s="77" t="s">
        <v>1586</v>
      </c>
      <c r="E7861" s="76" t="s">
        <v>7920</v>
      </c>
      <c r="F7861" s="94" t="s">
        <v>1596</v>
      </c>
      <c r="G7861" s="94">
        <v>0.04</v>
      </c>
      <c r="H7861" s="94">
        <v>2.5599999999999998E-2</v>
      </c>
      <c r="I7861" s="94">
        <v>1.3593600000000003E-2</v>
      </c>
    </row>
    <row r="7862" spans="1:9" s="97" customFormat="1" ht="11.25" customHeight="1" x14ac:dyDescent="0.25">
      <c r="A7862" s="77">
        <v>7856</v>
      </c>
      <c r="B7862" s="76" t="s">
        <v>2441</v>
      </c>
      <c r="C7862" s="98" t="s">
        <v>1638</v>
      </c>
      <c r="D7862" s="77" t="s">
        <v>1586</v>
      </c>
      <c r="E7862" s="76" t="s">
        <v>2438</v>
      </c>
      <c r="F7862" s="94" t="s">
        <v>1596</v>
      </c>
      <c r="G7862" s="94">
        <v>0.04</v>
      </c>
      <c r="H7862" s="94">
        <v>2.64E-2</v>
      </c>
      <c r="I7862" s="94">
        <v>1.28384E-2</v>
      </c>
    </row>
    <row r="7863" spans="1:9" s="97" customFormat="1" ht="11.25" customHeight="1" x14ac:dyDescent="0.25">
      <c r="A7863" s="77">
        <v>7857</v>
      </c>
      <c r="B7863" s="76" t="s">
        <v>3273</v>
      </c>
      <c r="C7863" s="98" t="s">
        <v>1640</v>
      </c>
      <c r="D7863" s="77" t="s">
        <v>1586</v>
      </c>
      <c r="E7863" s="76" t="s">
        <v>7873</v>
      </c>
      <c r="F7863" s="94" t="s">
        <v>1596</v>
      </c>
      <c r="G7863" s="94">
        <v>1.26</v>
      </c>
      <c r="H7863" s="94">
        <v>0.32785916061339798</v>
      </c>
      <c r="I7863" s="94">
        <v>0.28522095238095224</v>
      </c>
    </row>
    <row r="7864" spans="1:9" s="97" customFormat="1" ht="11.25" customHeight="1" x14ac:dyDescent="0.25">
      <c r="A7864" s="77">
        <v>7858</v>
      </c>
      <c r="B7864" s="76" t="s">
        <v>7919</v>
      </c>
      <c r="C7864" s="98" t="s">
        <v>1714</v>
      </c>
      <c r="D7864" s="77" t="s">
        <v>1586</v>
      </c>
      <c r="E7864" s="76" t="s">
        <v>7918</v>
      </c>
      <c r="F7864" s="94" t="s">
        <v>1596</v>
      </c>
      <c r="G7864" s="94">
        <v>0.32</v>
      </c>
      <c r="H7864" s="94">
        <v>0.1219363492257042</v>
      </c>
      <c r="I7864" s="94">
        <v>3.5932086330935226E-2</v>
      </c>
    </row>
    <row r="7865" spans="1:9" s="97" customFormat="1" ht="11.25" customHeight="1" x14ac:dyDescent="0.25">
      <c r="A7865" s="77">
        <v>7859</v>
      </c>
      <c r="B7865" s="76" t="s">
        <v>7012</v>
      </c>
      <c r="C7865" s="98" t="s">
        <v>1706</v>
      </c>
      <c r="D7865" s="77" t="s">
        <v>1586</v>
      </c>
      <c r="E7865" s="76" t="s">
        <v>7805</v>
      </c>
      <c r="F7865" s="94" t="s">
        <v>1596</v>
      </c>
      <c r="G7865" s="94">
        <v>2</v>
      </c>
      <c r="H7865" s="94">
        <v>0.7648534540781986</v>
      </c>
      <c r="I7865" s="94">
        <v>0.22197833935018046</v>
      </c>
    </row>
    <row r="7866" spans="1:9" s="97" customFormat="1" ht="11.25" customHeight="1" x14ac:dyDescent="0.25">
      <c r="A7866" s="77">
        <v>7860</v>
      </c>
      <c r="B7866" s="76" t="s">
        <v>7011</v>
      </c>
      <c r="C7866" s="98" t="s">
        <v>1706</v>
      </c>
      <c r="D7866" s="77" t="s">
        <v>1586</v>
      </c>
      <c r="E7866" s="76" t="s">
        <v>7805</v>
      </c>
      <c r="F7866" s="94" t="s">
        <v>1596</v>
      </c>
      <c r="G7866" s="94">
        <v>2</v>
      </c>
      <c r="H7866" s="94">
        <v>0.76210218266065122</v>
      </c>
      <c r="I7866" s="94">
        <v>0.22457553956834522</v>
      </c>
    </row>
    <row r="7867" spans="1:9" s="97" customFormat="1" ht="11.25" customHeight="1" x14ac:dyDescent="0.25">
      <c r="A7867" s="77">
        <v>7861</v>
      </c>
      <c r="B7867" s="76" t="s">
        <v>6132</v>
      </c>
      <c r="C7867" s="98" t="s">
        <v>1642</v>
      </c>
      <c r="D7867" s="77" t="s">
        <v>1586</v>
      </c>
      <c r="E7867" s="76" t="s">
        <v>6131</v>
      </c>
      <c r="F7867" s="94" t="s">
        <v>1596</v>
      </c>
      <c r="G7867" s="94">
        <v>0.1</v>
      </c>
      <c r="H7867" s="94">
        <v>1.8100000000000002E-2</v>
      </c>
      <c r="I7867" s="94">
        <v>7.731360000000001E-2</v>
      </c>
    </row>
    <row r="7868" spans="1:9" s="97" customFormat="1" ht="11.25" customHeight="1" x14ac:dyDescent="0.25">
      <c r="A7868" s="77">
        <v>7862</v>
      </c>
      <c r="B7868" s="76" t="s">
        <v>6130</v>
      </c>
      <c r="C7868" s="98" t="s">
        <v>1642</v>
      </c>
      <c r="D7868" s="77" t="s">
        <v>1586</v>
      </c>
      <c r="E7868" s="76" t="s">
        <v>6129</v>
      </c>
      <c r="F7868" s="94" t="s">
        <v>1596</v>
      </c>
      <c r="G7868" s="94">
        <v>0.16</v>
      </c>
      <c r="H7868" s="94">
        <v>3.6319612590799029E-2</v>
      </c>
      <c r="I7868" s="94">
        <v>0.1167542857142857</v>
      </c>
    </row>
    <row r="7869" spans="1:9" s="97" customFormat="1" ht="11.25" customHeight="1" x14ac:dyDescent="0.25">
      <c r="A7869" s="77">
        <v>7863</v>
      </c>
      <c r="B7869" s="76" t="s">
        <v>6128</v>
      </c>
      <c r="C7869" s="98" t="s">
        <v>1642</v>
      </c>
      <c r="D7869" s="77" t="s">
        <v>1586</v>
      </c>
      <c r="E7869" s="76" t="s">
        <v>6127</v>
      </c>
      <c r="F7869" s="94" t="s">
        <v>1596</v>
      </c>
      <c r="G7869" s="94">
        <v>1.6E-2</v>
      </c>
      <c r="H7869" s="94">
        <v>1.048E-2</v>
      </c>
      <c r="I7869" s="94">
        <v>5.2108799999999993E-3</v>
      </c>
    </row>
    <row r="7870" spans="1:9" s="97" customFormat="1" ht="11.25" customHeight="1" x14ac:dyDescent="0.25">
      <c r="A7870" s="77">
        <v>7864</v>
      </c>
      <c r="B7870" s="76" t="s">
        <v>6126</v>
      </c>
      <c r="C7870" s="98" t="s">
        <v>1642</v>
      </c>
      <c r="D7870" s="77" t="s">
        <v>1586</v>
      </c>
      <c r="E7870" s="76" t="s">
        <v>6080</v>
      </c>
      <c r="F7870" s="94" t="s">
        <v>1596</v>
      </c>
      <c r="G7870" s="94">
        <v>2.5000000000000001E-2</v>
      </c>
      <c r="H7870" s="94">
        <v>1.0492332526230833E-2</v>
      </c>
      <c r="I7870" s="94">
        <v>1.3695238095238092E-2</v>
      </c>
    </row>
    <row r="7871" spans="1:9" s="97" customFormat="1" ht="11.25" customHeight="1" x14ac:dyDescent="0.25">
      <c r="A7871" s="77">
        <v>7865</v>
      </c>
      <c r="B7871" s="76" t="s">
        <v>7917</v>
      </c>
      <c r="C7871" s="98" t="s">
        <v>1714</v>
      </c>
      <c r="D7871" s="77" t="s">
        <v>1586</v>
      </c>
      <c r="E7871" s="76" t="s">
        <v>7913</v>
      </c>
      <c r="F7871" s="94" t="s">
        <v>1596</v>
      </c>
      <c r="G7871" s="94">
        <v>0.25</v>
      </c>
      <c r="H7871" s="94">
        <v>0.15101896690879743</v>
      </c>
      <c r="I7871" s="94">
        <v>9.3438095238095209E-2</v>
      </c>
    </row>
    <row r="7872" spans="1:9" s="97" customFormat="1" ht="11.25" customHeight="1" x14ac:dyDescent="0.25">
      <c r="A7872" s="77">
        <v>7866</v>
      </c>
      <c r="B7872" s="76" t="s">
        <v>3275</v>
      </c>
      <c r="C7872" s="98" t="s">
        <v>1640</v>
      </c>
      <c r="D7872" s="77" t="s">
        <v>1586</v>
      </c>
      <c r="E7872" s="76" t="s">
        <v>7916</v>
      </c>
      <c r="F7872" s="94" t="s">
        <v>1596</v>
      </c>
      <c r="G7872" s="94">
        <v>1.26</v>
      </c>
      <c r="H7872" s="94">
        <v>1.6600000000000024E-2</v>
      </c>
      <c r="I7872" s="94">
        <v>0.57904959999999994</v>
      </c>
    </row>
    <row r="7873" spans="1:9" s="97" customFormat="1" ht="11.25" customHeight="1" x14ac:dyDescent="0.25">
      <c r="A7873" s="77">
        <v>7867</v>
      </c>
      <c r="B7873" s="76" t="s">
        <v>7915</v>
      </c>
      <c r="C7873" s="98" t="s">
        <v>1714</v>
      </c>
      <c r="D7873" s="77" t="s">
        <v>1586</v>
      </c>
      <c r="E7873" s="76" t="s">
        <v>7909</v>
      </c>
      <c r="F7873" s="94" t="s">
        <v>1596</v>
      </c>
      <c r="G7873" s="94">
        <v>0.25</v>
      </c>
      <c r="H7873" s="94">
        <v>0.25</v>
      </c>
      <c r="I7873" s="94">
        <v>0</v>
      </c>
    </row>
    <row r="7874" spans="1:9" s="97" customFormat="1" ht="11.25" customHeight="1" x14ac:dyDescent="0.25">
      <c r="A7874" s="77">
        <v>7868</v>
      </c>
      <c r="B7874" s="76" t="s">
        <v>7914</v>
      </c>
      <c r="C7874" s="98" t="s">
        <v>1714</v>
      </c>
      <c r="D7874" s="77" t="s">
        <v>1586</v>
      </c>
      <c r="E7874" s="76" t="s">
        <v>7913</v>
      </c>
      <c r="F7874" s="94" t="s">
        <v>1596</v>
      </c>
      <c r="G7874" s="94">
        <v>0.1</v>
      </c>
      <c r="H7874" s="94">
        <v>6.8976997578692495E-2</v>
      </c>
      <c r="I7874" s="94">
        <v>2.928571428571429E-2</v>
      </c>
    </row>
    <row r="7875" spans="1:9" s="97" customFormat="1" ht="11.25" customHeight="1" x14ac:dyDescent="0.25">
      <c r="A7875" s="77">
        <v>7869</v>
      </c>
      <c r="B7875" s="76" t="s">
        <v>2445</v>
      </c>
      <c r="C7875" s="98" t="s">
        <v>1638</v>
      </c>
      <c r="D7875" s="77" t="s">
        <v>1586</v>
      </c>
      <c r="E7875" s="76" t="s">
        <v>2421</v>
      </c>
      <c r="F7875" s="94" t="s">
        <v>1596</v>
      </c>
      <c r="G7875" s="94">
        <v>0.25</v>
      </c>
      <c r="H7875" s="94">
        <v>5.1856335754640839E-2</v>
      </c>
      <c r="I7875" s="94">
        <v>0.18704761904761905</v>
      </c>
    </row>
    <row r="7876" spans="1:9" s="97" customFormat="1" ht="11.25" customHeight="1" x14ac:dyDescent="0.25">
      <c r="A7876" s="77">
        <v>7870</v>
      </c>
      <c r="B7876" s="76" t="s">
        <v>4713</v>
      </c>
      <c r="C7876" s="98" t="s">
        <v>1621</v>
      </c>
      <c r="D7876" s="77" t="s">
        <v>1586</v>
      </c>
      <c r="E7876" s="76" t="s">
        <v>7703</v>
      </c>
      <c r="F7876" s="94" t="s">
        <v>1596</v>
      </c>
      <c r="G7876" s="94">
        <v>0.16</v>
      </c>
      <c r="H7876" s="94">
        <v>0.09</v>
      </c>
      <c r="I7876" s="94">
        <v>6.608E-2</v>
      </c>
    </row>
    <row r="7877" spans="1:9" s="97" customFormat="1" ht="11.25" customHeight="1" x14ac:dyDescent="0.25">
      <c r="A7877" s="77">
        <v>7871</v>
      </c>
      <c r="B7877" s="76" t="s">
        <v>2059</v>
      </c>
      <c r="C7877" s="98" t="s">
        <v>1608</v>
      </c>
      <c r="D7877" s="77" t="s">
        <v>1586</v>
      </c>
      <c r="E7877" s="76" t="s">
        <v>7746</v>
      </c>
      <c r="F7877" s="94" t="s">
        <v>1596</v>
      </c>
      <c r="G7877" s="94">
        <v>2</v>
      </c>
      <c r="H7877" s="94">
        <v>0.76210218266065122</v>
      </c>
      <c r="I7877" s="94">
        <v>0.22457553956834522</v>
      </c>
    </row>
    <row r="7878" spans="1:9" s="97" customFormat="1" ht="11.25" customHeight="1" x14ac:dyDescent="0.25">
      <c r="A7878" s="77">
        <v>7872</v>
      </c>
      <c r="B7878" s="76" t="s">
        <v>4712</v>
      </c>
      <c r="C7878" s="98" t="s">
        <v>1621</v>
      </c>
      <c r="D7878" s="77" t="s">
        <v>1586</v>
      </c>
      <c r="E7878" s="76" t="s">
        <v>3766</v>
      </c>
      <c r="F7878" s="94" t="s">
        <v>1596</v>
      </c>
      <c r="G7878" s="94">
        <v>6.3E-2</v>
      </c>
      <c r="H7878" s="94">
        <v>4.3543179983857955E-2</v>
      </c>
      <c r="I7878" s="94">
        <v>1.8367238095238089E-2</v>
      </c>
    </row>
    <row r="7879" spans="1:9" s="97" customFormat="1" ht="11.25" customHeight="1" x14ac:dyDescent="0.25">
      <c r="A7879" s="77">
        <v>7873</v>
      </c>
      <c r="B7879" s="76" t="s">
        <v>7912</v>
      </c>
      <c r="C7879" s="98" t="s">
        <v>1638</v>
      </c>
      <c r="D7879" s="77" t="s">
        <v>1586</v>
      </c>
      <c r="E7879" s="76" t="s">
        <v>2334</v>
      </c>
      <c r="F7879" s="94" t="s">
        <v>1596</v>
      </c>
      <c r="G7879" s="94">
        <v>0.4</v>
      </c>
      <c r="H7879" s="94">
        <v>1.8412025827280066E-2</v>
      </c>
      <c r="I7879" s="94">
        <v>0.36021904761904761</v>
      </c>
    </row>
    <row r="7880" spans="1:9" s="97" customFormat="1" ht="11.25" customHeight="1" x14ac:dyDescent="0.25">
      <c r="A7880" s="77">
        <v>7874</v>
      </c>
      <c r="B7880" s="76" t="s">
        <v>2060</v>
      </c>
      <c r="C7880" s="98" t="s">
        <v>1608</v>
      </c>
      <c r="D7880" s="77" t="s">
        <v>1586</v>
      </c>
      <c r="E7880" s="76" t="s">
        <v>7746</v>
      </c>
      <c r="F7880" s="94" t="s">
        <v>1596</v>
      </c>
      <c r="G7880" s="94">
        <v>2</v>
      </c>
      <c r="H7880" s="94">
        <v>0.13418079096045199</v>
      </c>
      <c r="I7880" s="94">
        <v>0.81733333333333325</v>
      </c>
    </row>
    <row r="7881" spans="1:9" s="97" customFormat="1" ht="11.25" customHeight="1" x14ac:dyDescent="0.25">
      <c r="A7881" s="77">
        <v>7875</v>
      </c>
      <c r="B7881" s="76" t="s">
        <v>5111</v>
      </c>
      <c r="C7881" s="98" t="s">
        <v>1631</v>
      </c>
      <c r="D7881" s="77" t="s">
        <v>1586</v>
      </c>
      <c r="E7881" s="76" t="s">
        <v>5060</v>
      </c>
      <c r="F7881" s="94" t="s">
        <v>1596</v>
      </c>
      <c r="G7881" s="94">
        <v>0.04</v>
      </c>
      <c r="H7881" s="94">
        <v>2.8934624697336563E-2</v>
      </c>
      <c r="I7881" s="94">
        <v>1.0445714285714284E-2</v>
      </c>
    </row>
    <row r="7882" spans="1:9" s="97" customFormat="1" ht="11.25" customHeight="1" x14ac:dyDescent="0.25">
      <c r="A7882" s="77">
        <v>7876</v>
      </c>
      <c r="B7882" s="76" t="s">
        <v>3574</v>
      </c>
      <c r="C7882" s="98" t="s">
        <v>1706</v>
      </c>
      <c r="D7882" s="77" t="s">
        <v>1586</v>
      </c>
      <c r="E7882" s="76" t="s">
        <v>7029</v>
      </c>
      <c r="F7882" s="94" t="s">
        <v>1596</v>
      </c>
      <c r="G7882" s="94">
        <v>2</v>
      </c>
      <c r="H7882" s="94">
        <v>1</v>
      </c>
      <c r="I7882" s="94">
        <v>0</v>
      </c>
    </row>
    <row r="7883" spans="1:9" s="97" customFormat="1" ht="11.25" customHeight="1" x14ac:dyDescent="0.25">
      <c r="A7883" s="77">
        <v>7877</v>
      </c>
      <c r="B7883" s="76" t="s">
        <v>3575</v>
      </c>
      <c r="C7883" s="98" t="s">
        <v>1706</v>
      </c>
      <c r="D7883" s="77" t="s">
        <v>1586</v>
      </c>
      <c r="E7883" s="76" t="s">
        <v>7029</v>
      </c>
      <c r="F7883" s="94" t="s">
        <v>1596</v>
      </c>
      <c r="G7883" s="94">
        <v>2</v>
      </c>
      <c r="H7883" s="94">
        <v>1</v>
      </c>
      <c r="I7883" s="94">
        <v>0</v>
      </c>
    </row>
    <row r="7884" spans="1:9" s="97" customFormat="1" ht="11.25" customHeight="1" x14ac:dyDescent="0.25">
      <c r="A7884" s="77">
        <v>7878</v>
      </c>
      <c r="B7884" s="76" t="s">
        <v>3576</v>
      </c>
      <c r="C7884" s="98" t="s">
        <v>1706</v>
      </c>
      <c r="D7884" s="77" t="s">
        <v>1586</v>
      </c>
      <c r="E7884" s="76" t="s">
        <v>7029</v>
      </c>
      <c r="F7884" s="94" t="s">
        <v>1596</v>
      </c>
      <c r="G7884" s="94">
        <v>2</v>
      </c>
      <c r="H7884" s="94">
        <v>1</v>
      </c>
      <c r="I7884" s="94">
        <v>0</v>
      </c>
    </row>
    <row r="7885" spans="1:9" s="97" customFormat="1" ht="11.25" customHeight="1" x14ac:dyDescent="0.25">
      <c r="A7885" s="77">
        <v>7879</v>
      </c>
      <c r="B7885" s="76" t="s">
        <v>7010</v>
      </c>
      <c r="C7885" s="98" t="s">
        <v>1706</v>
      </c>
      <c r="D7885" s="77" t="s">
        <v>1586</v>
      </c>
      <c r="E7885" s="76" t="s">
        <v>7009</v>
      </c>
      <c r="F7885" s="94" t="s">
        <v>1596</v>
      </c>
      <c r="G7885" s="94">
        <v>0.16</v>
      </c>
      <c r="H7885" s="94">
        <v>2.0545803066989509E-2</v>
      </c>
      <c r="I7885" s="94">
        <v>0.13164476190476188</v>
      </c>
    </row>
    <row r="7886" spans="1:9" s="97" customFormat="1" ht="11.25" customHeight="1" x14ac:dyDescent="0.25">
      <c r="A7886" s="77">
        <v>7880</v>
      </c>
      <c r="B7886" s="76" t="s">
        <v>3577</v>
      </c>
      <c r="C7886" s="98" t="s">
        <v>1706</v>
      </c>
      <c r="D7886" s="77" t="s">
        <v>1586</v>
      </c>
      <c r="E7886" s="76" t="s">
        <v>7029</v>
      </c>
      <c r="F7886" s="94" t="s">
        <v>1596</v>
      </c>
      <c r="G7886" s="94">
        <v>2</v>
      </c>
      <c r="H7886" s="94">
        <v>0.74036521388216303</v>
      </c>
      <c r="I7886" s="94">
        <v>0.24509523809523803</v>
      </c>
    </row>
    <row r="7887" spans="1:9" s="97" customFormat="1" ht="11.25" customHeight="1" x14ac:dyDescent="0.25">
      <c r="A7887" s="77">
        <v>7881</v>
      </c>
      <c r="B7887" s="76" t="s">
        <v>5110</v>
      </c>
      <c r="C7887" s="98" t="s">
        <v>1631</v>
      </c>
      <c r="D7887" s="77" t="s">
        <v>1586</v>
      </c>
      <c r="E7887" s="76" t="s">
        <v>7911</v>
      </c>
      <c r="F7887" s="94" t="s">
        <v>1596</v>
      </c>
      <c r="G7887" s="94">
        <v>0.04</v>
      </c>
      <c r="H7887" s="94">
        <v>2.158999192897498E-2</v>
      </c>
      <c r="I7887" s="94">
        <v>1.7379047619047617E-2</v>
      </c>
    </row>
    <row r="7888" spans="1:9" s="97" customFormat="1" ht="11.25" customHeight="1" x14ac:dyDescent="0.25">
      <c r="A7888" s="77">
        <v>7882</v>
      </c>
      <c r="B7888" s="76" t="s">
        <v>5108</v>
      </c>
      <c r="C7888" s="98" t="s">
        <v>1631</v>
      </c>
      <c r="D7888" s="77" t="s">
        <v>1586</v>
      </c>
      <c r="E7888" s="76" t="s">
        <v>5060</v>
      </c>
      <c r="F7888" s="94" t="s">
        <v>1596</v>
      </c>
      <c r="G7888" s="94">
        <v>2.5000000000000001E-2</v>
      </c>
      <c r="H7888" s="94">
        <v>2.5000000000000001E-2</v>
      </c>
      <c r="I7888" s="94">
        <v>0</v>
      </c>
    </row>
    <row r="7889" spans="1:9" s="97" customFormat="1" ht="11.25" customHeight="1" x14ac:dyDescent="0.25">
      <c r="A7889" s="77">
        <v>7883</v>
      </c>
      <c r="B7889" s="76" t="s">
        <v>2329</v>
      </c>
      <c r="C7889" s="98" t="s">
        <v>1633</v>
      </c>
      <c r="D7889" s="77" t="s">
        <v>1586</v>
      </c>
      <c r="E7889" s="76" t="s">
        <v>5531</v>
      </c>
      <c r="F7889" s="94" t="s">
        <v>1596</v>
      </c>
      <c r="G7889" s="94">
        <v>0.16</v>
      </c>
      <c r="H7889" s="94">
        <v>0.11239406779661017</v>
      </c>
      <c r="I7889" s="94">
        <v>4.4940000000000001E-2</v>
      </c>
    </row>
    <row r="7890" spans="1:9" s="97" customFormat="1" ht="11.25" customHeight="1" x14ac:dyDescent="0.25">
      <c r="A7890" s="77">
        <v>7884</v>
      </c>
      <c r="B7890" s="76" t="s">
        <v>4916</v>
      </c>
      <c r="C7890" s="98" t="s">
        <v>1622</v>
      </c>
      <c r="D7890" s="77" t="s">
        <v>1586</v>
      </c>
      <c r="E7890" s="76" t="s">
        <v>9487</v>
      </c>
      <c r="F7890" s="94" t="s">
        <v>1596</v>
      </c>
      <c r="G7890" s="94">
        <v>1.6E-2</v>
      </c>
      <c r="H7890" s="94">
        <v>5.9776029055690081E-3</v>
      </c>
      <c r="I7890" s="94">
        <v>9.4611428571428572E-3</v>
      </c>
    </row>
    <row r="7891" spans="1:9" s="97" customFormat="1" ht="11.25" customHeight="1" x14ac:dyDescent="0.25">
      <c r="A7891" s="77">
        <v>7885</v>
      </c>
      <c r="B7891" s="76" t="s">
        <v>2324</v>
      </c>
      <c r="C7891" s="98" t="s">
        <v>1638</v>
      </c>
      <c r="D7891" s="77" t="s">
        <v>1586</v>
      </c>
      <c r="E7891" s="76" t="s">
        <v>2334</v>
      </c>
      <c r="F7891" s="94" t="s">
        <v>1596</v>
      </c>
      <c r="G7891" s="94">
        <v>1.26</v>
      </c>
      <c r="H7891" s="94">
        <v>0.26194511702986278</v>
      </c>
      <c r="I7891" s="94">
        <v>0.34744380952380954</v>
      </c>
    </row>
    <row r="7892" spans="1:9" s="97" customFormat="1" ht="11.25" customHeight="1" x14ac:dyDescent="0.25">
      <c r="A7892" s="77">
        <v>7886</v>
      </c>
      <c r="B7892" s="76" t="s">
        <v>3570</v>
      </c>
      <c r="C7892" s="98" t="s">
        <v>1701</v>
      </c>
      <c r="D7892" s="77" t="s">
        <v>1586</v>
      </c>
      <c r="E7892" s="76" t="s">
        <v>7792</v>
      </c>
      <c r="F7892" s="94" t="s">
        <v>1596</v>
      </c>
      <c r="G7892" s="94">
        <v>0.25</v>
      </c>
      <c r="H7892" s="94">
        <v>4.6529459241323651E-2</v>
      </c>
      <c r="I7892" s="94">
        <v>0.19207619047619048</v>
      </c>
    </row>
    <row r="7893" spans="1:9" s="97" customFormat="1" ht="11.25" customHeight="1" x14ac:dyDescent="0.25">
      <c r="A7893" s="77">
        <v>7887</v>
      </c>
      <c r="B7893" s="76" t="s">
        <v>7008</v>
      </c>
      <c r="C7893" s="98" t="s">
        <v>1706</v>
      </c>
      <c r="D7893" s="77" t="s">
        <v>1586</v>
      </c>
      <c r="E7893" s="76" t="s">
        <v>7741</v>
      </c>
      <c r="F7893" s="94" t="s">
        <v>1596</v>
      </c>
      <c r="G7893" s="94">
        <v>0.4</v>
      </c>
      <c r="H7893" s="94">
        <v>7.5322841000807106E-2</v>
      </c>
      <c r="I7893" s="94">
        <v>0.30649523809523804</v>
      </c>
    </row>
    <row r="7894" spans="1:9" s="97" customFormat="1" ht="11.25" customHeight="1" x14ac:dyDescent="0.25">
      <c r="A7894" s="77">
        <v>7888</v>
      </c>
      <c r="B7894" s="76" t="s">
        <v>5107</v>
      </c>
      <c r="C7894" s="98" t="s">
        <v>1631</v>
      </c>
      <c r="D7894" s="77" t="s">
        <v>1586</v>
      </c>
      <c r="E7894" s="76" t="s">
        <v>5060</v>
      </c>
      <c r="F7894" s="94" t="s">
        <v>1596</v>
      </c>
      <c r="G7894" s="94">
        <v>0.25</v>
      </c>
      <c r="H7894" s="94">
        <v>5.1957223567393067E-2</v>
      </c>
      <c r="I7894" s="94">
        <v>0.18695238095238093</v>
      </c>
    </row>
    <row r="7895" spans="1:9" s="97" customFormat="1" ht="11.25" customHeight="1" x14ac:dyDescent="0.25">
      <c r="A7895" s="77">
        <v>7889</v>
      </c>
      <c r="B7895" s="76" t="s">
        <v>2213</v>
      </c>
      <c r="C7895" s="98" t="s">
        <v>1627</v>
      </c>
      <c r="D7895" s="77" t="s">
        <v>1586</v>
      </c>
      <c r="E7895" s="76" t="s">
        <v>4948</v>
      </c>
      <c r="F7895" s="94" t="s">
        <v>1596</v>
      </c>
      <c r="G7895" s="94">
        <v>2.5000000000000001E-2</v>
      </c>
      <c r="H7895" s="94">
        <v>1.5824253430185634E-2</v>
      </c>
      <c r="I7895" s="94">
        <v>8.6619047619047596E-3</v>
      </c>
    </row>
    <row r="7896" spans="1:9" s="97" customFormat="1" ht="11.25" customHeight="1" x14ac:dyDescent="0.25">
      <c r="A7896" s="77">
        <v>7890</v>
      </c>
      <c r="B7896" s="76" t="s">
        <v>5106</v>
      </c>
      <c r="C7896" s="98" t="s">
        <v>1631</v>
      </c>
      <c r="D7896" s="77" t="s">
        <v>1586</v>
      </c>
      <c r="E7896" s="76" t="s">
        <v>7613</v>
      </c>
      <c r="F7896" s="94" t="s">
        <v>1596</v>
      </c>
      <c r="G7896" s="94">
        <v>0.16</v>
      </c>
      <c r="H7896" s="94">
        <v>0.10382364810330913</v>
      </c>
      <c r="I7896" s="94">
        <v>5.3030476190476183E-2</v>
      </c>
    </row>
    <row r="7897" spans="1:9" s="97" customFormat="1" ht="11.25" customHeight="1" x14ac:dyDescent="0.25">
      <c r="A7897" s="77">
        <v>7891</v>
      </c>
      <c r="B7897" s="76" t="s">
        <v>5104</v>
      </c>
      <c r="C7897" s="98" t="s">
        <v>1631</v>
      </c>
      <c r="D7897" s="77" t="s">
        <v>1586</v>
      </c>
      <c r="E7897" s="76" t="s">
        <v>7613</v>
      </c>
      <c r="F7897" s="94" t="s">
        <v>1596</v>
      </c>
      <c r="G7897" s="94">
        <v>6.3E-2</v>
      </c>
      <c r="H7897" s="94">
        <v>1.0159402744148506E-2</v>
      </c>
      <c r="I7897" s="94">
        <v>4.9881523809523806E-2</v>
      </c>
    </row>
    <row r="7898" spans="1:9" s="97" customFormat="1" ht="11.25" customHeight="1" x14ac:dyDescent="0.25">
      <c r="A7898" s="77">
        <v>7892</v>
      </c>
      <c r="B7898" s="76" t="s">
        <v>2414</v>
      </c>
      <c r="C7898" s="98" t="s">
        <v>1638</v>
      </c>
      <c r="D7898" s="77" t="s">
        <v>1586</v>
      </c>
      <c r="E7898" s="76" t="s">
        <v>2381</v>
      </c>
      <c r="F7898" s="94" t="s">
        <v>1596</v>
      </c>
      <c r="G7898" s="94">
        <v>0.1</v>
      </c>
      <c r="H7898" s="94">
        <v>0.1</v>
      </c>
      <c r="I7898" s="94">
        <v>0</v>
      </c>
    </row>
    <row r="7899" spans="1:9" s="97" customFormat="1" ht="11.25" customHeight="1" x14ac:dyDescent="0.25">
      <c r="A7899" s="77">
        <v>7893</v>
      </c>
      <c r="B7899" s="76" t="s">
        <v>2411</v>
      </c>
      <c r="C7899" s="98" t="s">
        <v>1638</v>
      </c>
      <c r="D7899" s="77" t="s">
        <v>1586</v>
      </c>
      <c r="E7899" s="76" t="s">
        <v>2452</v>
      </c>
      <c r="F7899" s="94" t="s">
        <v>1596</v>
      </c>
      <c r="G7899" s="94">
        <v>0.04</v>
      </c>
      <c r="H7899" s="94">
        <v>2.7600000000000003E-2</v>
      </c>
      <c r="I7899" s="94">
        <v>1.1705599999999998E-2</v>
      </c>
    </row>
    <row r="7900" spans="1:9" s="97" customFormat="1" ht="11.25" customHeight="1" x14ac:dyDescent="0.25">
      <c r="A7900" s="77">
        <v>7894</v>
      </c>
      <c r="B7900" s="76" t="s">
        <v>2420</v>
      </c>
      <c r="C7900" s="98" t="s">
        <v>1638</v>
      </c>
      <c r="D7900" s="77" t="s">
        <v>1586</v>
      </c>
      <c r="E7900" s="76" t="s">
        <v>2805</v>
      </c>
      <c r="F7900" s="94" t="s">
        <v>1596</v>
      </c>
      <c r="G7900" s="94">
        <v>6.3E-2</v>
      </c>
      <c r="H7900" s="94">
        <v>6.3E-2</v>
      </c>
      <c r="I7900" s="94">
        <v>0</v>
      </c>
    </row>
    <row r="7901" spans="1:9" s="97" customFormat="1" ht="11.25" customHeight="1" x14ac:dyDescent="0.25">
      <c r="A7901" s="77">
        <v>7895</v>
      </c>
      <c r="B7901" s="76" t="s">
        <v>5486</v>
      </c>
      <c r="C7901" s="98" t="s">
        <v>1633</v>
      </c>
      <c r="D7901" s="77" t="s">
        <v>1586</v>
      </c>
      <c r="E7901" s="76" t="s">
        <v>7837</v>
      </c>
      <c r="F7901" s="94" t="s">
        <v>1596</v>
      </c>
      <c r="G7901" s="94">
        <v>6.3E-2</v>
      </c>
      <c r="H7901" s="94">
        <v>1.4361380145278451E-2</v>
      </c>
      <c r="I7901" s="94">
        <v>4.5914857142857139E-2</v>
      </c>
    </row>
    <row r="7902" spans="1:9" s="97" customFormat="1" ht="11.25" customHeight="1" x14ac:dyDescent="0.25">
      <c r="A7902" s="77">
        <v>7896</v>
      </c>
      <c r="B7902" s="76" t="s">
        <v>7910</v>
      </c>
      <c r="C7902" s="98" t="s">
        <v>1714</v>
      </c>
      <c r="D7902" s="77" t="s">
        <v>1586</v>
      </c>
      <c r="E7902" s="76" t="s">
        <v>7909</v>
      </c>
      <c r="F7902" s="94" t="s">
        <v>1596</v>
      </c>
      <c r="G7902" s="94">
        <v>0.25</v>
      </c>
      <c r="H7902" s="94">
        <v>0.25</v>
      </c>
      <c r="I7902" s="94">
        <v>0</v>
      </c>
    </row>
    <row r="7903" spans="1:9" s="97" customFormat="1" ht="11.25" customHeight="1" x14ac:dyDescent="0.25">
      <c r="A7903" s="77">
        <v>7897</v>
      </c>
      <c r="B7903" s="76" t="s">
        <v>7908</v>
      </c>
      <c r="C7903" s="98" t="s">
        <v>1714</v>
      </c>
      <c r="D7903" s="77" t="s">
        <v>1586</v>
      </c>
      <c r="E7903" s="76" t="s">
        <v>7862</v>
      </c>
      <c r="F7903" s="94" t="s">
        <v>1596</v>
      </c>
      <c r="G7903" s="94">
        <v>0.1</v>
      </c>
      <c r="H7903" s="94">
        <v>0.1</v>
      </c>
      <c r="I7903" s="94">
        <v>0</v>
      </c>
    </row>
    <row r="7904" spans="1:9" s="97" customFormat="1" ht="11.25" customHeight="1" x14ac:dyDescent="0.25">
      <c r="A7904" s="77">
        <v>7898</v>
      </c>
      <c r="B7904" s="76" t="s">
        <v>5485</v>
      </c>
      <c r="C7904" s="98" t="s">
        <v>1633</v>
      </c>
      <c r="D7904" s="77" t="s">
        <v>1586</v>
      </c>
      <c r="E7904" s="76" t="s">
        <v>5553</v>
      </c>
      <c r="F7904" s="94" t="s">
        <v>1596</v>
      </c>
      <c r="G7904" s="94">
        <v>6.3E-2</v>
      </c>
      <c r="H7904" s="94">
        <v>5.3571428571428581E-3</v>
      </c>
      <c r="I7904" s="94">
        <v>5.441485714285714E-2</v>
      </c>
    </row>
    <row r="7905" spans="1:9" s="97" customFormat="1" ht="11.25" customHeight="1" x14ac:dyDescent="0.25">
      <c r="A7905" s="77">
        <v>7899</v>
      </c>
      <c r="B7905" s="76" t="s">
        <v>5484</v>
      </c>
      <c r="C7905" s="98" t="s">
        <v>1633</v>
      </c>
      <c r="D7905" s="77" t="s">
        <v>1586</v>
      </c>
      <c r="E7905" s="76" t="s">
        <v>5553</v>
      </c>
      <c r="F7905" s="94" t="s">
        <v>1596</v>
      </c>
      <c r="G7905" s="94">
        <v>2.5000000000000001E-2</v>
      </c>
      <c r="H7905" s="94">
        <v>1.95E-2</v>
      </c>
      <c r="I7905" s="94">
        <v>5.1920000000000004E-3</v>
      </c>
    </row>
    <row r="7906" spans="1:9" s="97" customFormat="1" ht="11.25" customHeight="1" x14ac:dyDescent="0.25">
      <c r="A7906" s="77">
        <v>7900</v>
      </c>
      <c r="B7906" s="76" t="s">
        <v>5103</v>
      </c>
      <c r="C7906" s="98" t="s">
        <v>1631</v>
      </c>
      <c r="D7906" s="77" t="s">
        <v>1586</v>
      </c>
      <c r="E7906" s="76" t="s">
        <v>5060</v>
      </c>
      <c r="F7906" s="94" t="s">
        <v>1596</v>
      </c>
      <c r="G7906" s="94">
        <v>0.4</v>
      </c>
      <c r="H7906" s="94">
        <v>0.4</v>
      </c>
      <c r="I7906" s="94">
        <v>0</v>
      </c>
    </row>
    <row r="7907" spans="1:9" s="97" customFormat="1" ht="11.25" customHeight="1" x14ac:dyDescent="0.25">
      <c r="A7907" s="77">
        <v>7901</v>
      </c>
      <c r="B7907" s="76" t="s">
        <v>2864</v>
      </c>
      <c r="C7907" s="98" t="s">
        <v>1638</v>
      </c>
      <c r="D7907" s="77" t="s">
        <v>1586</v>
      </c>
      <c r="E7907" s="76" t="s">
        <v>2460</v>
      </c>
      <c r="F7907" s="94" t="s">
        <v>1596</v>
      </c>
      <c r="G7907" s="94">
        <v>6.3E-2</v>
      </c>
      <c r="H7907" s="94">
        <v>4.6907788539144471E-2</v>
      </c>
      <c r="I7907" s="94">
        <v>1.519104761904762E-2</v>
      </c>
    </row>
    <row r="7908" spans="1:9" s="97" customFormat="1" ht="11.25" customHeight="1" x14ac:dyDescent="0.25">
      <c r="A7908" s="77">
        <v>7902</v>
      </c>
      <c r="B7908" s="76" t="s">
        <v>2868</v>
      </c>
      <c r="C7908" s="98" t="s">
        <v>1638</v>
      </c>
      <c r="D7908" s="77" t="s">
        <v>1586</v>
      </c>
      <c r="E7908" s="76" t="s">
        <v>2460</v>
      </c>
      <c r="F7908" s="94" t="s">
        <v>1596</v>
      </c>
      <c r="G7908" s="94">
        <v>2.5000000000000001E-2</v>
      </c>
      <c r="H7908" s="94">
        <v>2.5000000000000001E-2</v>
      </c>
      <c r="I7908" s="94">
        <v>0</v>
      </c>
    </row>
    <row r="7909" spans="1:9" s="97" customFormat="1" ht="11.25" customHeight="1" x14ac:dyDescent="0.25">
      <c r="A7909" s="77">
        <v>7903</v>
      </c>
      <c r="B7909" s="76" t="s">
        <v>2552</v>
      </c>
      <c r="C7909" s="98" t="s">
        <v>1638</v>
      </c>
      <c r="D7909" s="77" t="s">
        <v>1586</v>
      </c>
      <c r="E7909" s="76" t="s">
        <v>2460</v>
      </c>
      <c r="F7909" s="94" t="s">
        <v>1596</v>
      </c>
      <c r="G7909" s="94">
        <v>2.5000000000000001E-2</v>
      </c>
      <c r="H7909" s="94">
        <v>2.5000000000000001E-2</v>
      </c>
      <c r="I7909" s="94">
        <v>0</v>
      </c>
    </row>
    <row r="7910" spans="1:9" s="97" customFormat="1" ht="11.25" customHeight="1" x14ac:dyDescent="0.25">
      <c r="A7910" s="77">
        <v>7904</v>
      </c>
      <c r="B7910" s="76" t="s">
        <v>3167</v>
      </c>
      <c r="C7910" s="98" t="s">
        <v>1638</v>
      </c>
      <c r="D7910" s="77" t="s">
        <v>1586</v>
      </c>
      <c r="E7910" s="76" t="s">
        <v>2460</v>
      </c>
      <c r="F7910" s="94" t="s">
        <v>1596</v>
      </c>
      <c r="G7910" s="94">
        <v>6.3E-2</v>
      </c>
      <c r="H7910" s="94">
        <v>5.907485875706215E-2</v>
      </c>
      <c r="I7910" s="94">
        <v>3.7053333333333278E-3</v>
      </c>
    </row>
    <row r="7911" spans="1:9" s="97" customFormat="1" ht="11.25" customHeight="1" x14ac:dyDescent="0.25">
      <c r="A7911" s="77">
        <v>7905</v>
      </c>
      <c r="B7911" s="76" t="s">
        <v>5102</v>
      </c>
      <c r="C7911" s="98" t="s">
        <v>1631</v>
      </c>
      <c r="D7911" s="77" t="s">
        <v>1586</v>
      </c>
      <c r="E7911" s="76" t="s">
        <v>5060</v>
      </c>
      <c r="F7911" s="94" t="s">
        <v>1596</v>
      </c>
      <c r="G7911" s="94">
        <v>0.16</v>
      </c>
      <c r="H7911" s="94">
        <v>0.16</v>
      </c>
      <c r="I7911" s="94">
        <v>0</v>
      </c>
    </row>
    <row r="7912" spans="1:9" s="97" customFormat="1" ht="11.25" customHeight="1" x14ac:dyDescent="0.25">
      <c r="A7912" s="77">
        <v>7906</v>
      </c>
      <c r="B7912" s="76" t="s">
        <v>2551</v>
      </c>
      <c r="C7912" s="98" t="s">
        <v>1638</v>
      </c>
      <c r="D7912" s="77" t="s">
        <v>1586</v>
      </c>
      <c r="E7912" s="76" t="s">
        <v>2550</v>
      </c>
      <c r="F7912" s="94" t="s">
        <v>1596</v>
      </c>
      <c r="G7912" s="94">
        <v>0.1</v>
      </c>
      <c r="H7912" s="94">
        <v>1.1929983857949961E-2</v>
      </c>
      <c r="I7912" s="94">
        <v>8.3138095238095233E-2</v>
      </c>
    </row>
    <row r="7913" spans="1:9" s="97" customFormat="1" ht="11.25" customHeight="1" x14ac:dyDescent="0.25">
      <c r="A7913" s="77">
        <v>7907</v>
      </c>
      <c r="B7913" s="76" t="s">
        <v>9486</v>
      </c>
      <c r="C7913" s="98" t="s">
        <v>1699</v>
      </c>
      <c r="D7913" s="77" t="s">
        <v>1586</v>
      </c>
      <c r="E7913" s="76" t="s">
        <v>7781</v>
      </c>
      <c r="F7913" s="94" t="s">
        <v>1596</v>
      </c>
      <c r="G7913" s="94">
        <v>6.3E-2</v>
      </c>
      <c r="H7913" s="94">
        <v>1.9259483454398707E-2</v>
      </c>
      <c r="I7913" s="94">
        <v>4.1291047619047616E-2</v>
      </c>
    </row>
    <row r="7914" spans="1:9" s="97" customFormat="1" ht="11.25" customHeight="1" x14ac:dyDescent="0.25">
      <c r="A7914" s="77">
        <v>7908</v>
      </c>
      <c r="B7914" s="76" t="s">
        <v>2410</v>
      </c>
      <c r="C7914" s="98" t="s">
        <v>1638</v>
      </c>
      <c r="D7914" s="77" t="s">
        <v>1586</v>
      </c>
      <c r="E7914" s="76" t="s">
        <v>2805</v>
      </c>
      <c r="F7914" s="94" t="s">
        <v>1596</v>
      </c>
      <c r="G7914" s="94">
        <v>6.3E-2</v>
      </c>
      <c r="H7914" s="94">
        <v>6.3E-2</v>
      </c>
      <c r="I7914" s="94">
        <v>0</v>
      </c>
    </row>
    <row r="7915" spans="1:9" s="97" customFormat="1" ht="11.25" customHeight="1" x14ac:dyDescent="0.25">
      <c r="A7915" s="77">
        <v>7909</v>
      </c>
      <c r="B7915" s="76" t="s">
        <v>9485</v>
      </c>
      <c r="C7915" s="98" t="s">
        <v>1699</v>
      </c>
      <c r="D7915" s="77" t="s">
        <v>1586</v>
      </c>
      <c r="E7915" s="76" t="s">
        <v>7781</v>
      </c>
      <c r="F7915" s="94" t="s">
        <v>1596</v>
      </c>
      <c r="G7915" s="94">
        <v>6.3E-2</v>
      </c>
      <c r="H7915" s="94">
        <v>2.907586763518967E-2</v>
      </c>
      <c r="I7915" s="94">
        <v>3.202438095238095E-2</v>
      </c>
    </row>
    <row r="7916" spans="1:9" s="97" customFormat="1" ht="11.25" customHeight="1" x14ac:dyDescent="0.25">
      <c r="A7916" s="77">
        <v>7910</v>
      </c>
      <c r="B7916" s="76" t="s">
        <v>3673</v>
      </c>
      <c r="C7916" s="98" t="s">
        <v>1604</v>
      </c>
      <c r="D7916" s="77" t="s">
        <v>1586</v>
      </c>
      <c r="E7916" s="76" t="s">
        <v>7869</v>
      </c>
      <c r="F7916" s="94" t="s">
        <v>1596</v>
      </c>
      <c r="G7916" s="94">
        <v>2.5000000000000001E-2</v>
      </c>
      <c r="H7916" s="94">
        <v>1.048224374495561E-2</v>
      </c>
      <c r="I7916" s="94">
        <v>1.3704761904761902E-2</v>
      </c>
    </row>
    <row r="7917" spans="1:9" s="97" customFormat="1" ht="11.25" customHeight="1" x14ac:dyDescent="0.25">
      <c r="A7917" s="77">
        <v>7911</v>
      </c>
      <c r="B7917" s="76" t="s">
        <v>3672</v>
      </c>
      <c r="C7917" s="98" t="s">
        <v>1604</v>
      </c>
      <c r="D7917" s="77" t="s">
        <v>1586</v>
      </c>
      <c r="E7917" s="76" t="s">
        <v>7907</v>
      </c>
      <c r="F7917" s="94" t="s">
        <v>1596</v>
      </c>
      <c r="G7917" s="94">
        <v>2.5000000000000001E-2</v>
      </c>
      <c r="H7917" s="94">
        <v>1.9E-2</v>
      </c>
      <c r="I7917" s="94">
        <v>5.6639999999999998E-3</v>
      </c>
    </row>
    <row r="7918" spans="1:9" s="97" customFormat="1" ht="11.25" customHeight="1" x14ac:dyDescent="0.25">
      <c r="A7918" s="77">
        <v>7912</v>
      </c>
      <c r="B7918" s="76" t="s">
        <v>6652</v>
      </c>
      <c r="C7918" s="98" t="s">
        <v>1699</v>
      </c>
      <c r="D7918" s="77" t="s">
        <v>1586</v>
      </c>
      <c r="E7918" s="76" t="s">
        <v>7684</v>
      </c>
      <c r="F7918" s="94" t="s">
        <v>1596</v>
      </c>
      <c r="G7918" s="94">
        <v>2.5000000000000001E-2</v>
      </c>
      <c r="H7918" s="94">
        <v>4.7921711057304275E-3</v>
      </c>
      <c r="I7918" s="94">
        <v>1.9076190476190476E-2</v>
      </c>
    </row>
    <row r="7919" spans="1:9" s="97" customFormat="1" ht="11.25" customHeight="1" x14ac:dyDescent="0.25">
      <c r="A7919" s="77">
        <v>7913</v>
      </c>
      <c r="B7919" s="76" t="s">
        <v>5800</v>
      </c>
      <c r="C7919" s="98" t="s">
        <v>1639</v>
      </c>
      <c r="D7919" s="77" t="s">
        <v>1586</v>
      </c>
      <c r="E7919" s="76" t="s">
        <v>7906</v>
      </c>
      <c r="F7919" s="94" t="s">
        <v>1596</v>
      </c>
      <c r="G7919" s="94">
        <v>1.26</v>
      </c>
      <c r="H7919" s="94">
        <v>0.25600000000000001</v>
      </c>
      <c r="I7919" s="94">
        <v>0.35305599999999998</v>
      </c>
    </row>
    <row r="7920" spans="1:9" s="97" customFormat="1" ht="11.25" customHeight="1" x14ac:dyDescent="0.25">
      <c r="A7920" s="77">
        <v>7914</v>
      </c>
      <c r="B7920" s="76" t="s">
        <v>788</v>
      </c>
      <c r="C7920" s="98" t="s">
        <v>1610</v>
      </c>
      <c r="D7920" s="77" t="s">
        <v>1586</v>
      </c>
      <c r="E7920" s="76" t="s">
        <v>7905</v>
      </c>
      <c r="F7920" s="94" t="s">
        <v>1596</v>
      </c>
      <c r="G7920" s="94">
        <v>2.5000000000000001E-2</v>
      </c>
      <c r="H7920" s="94">
        <v>1.6250000000000001E-2</v>
      </c>
      <c r="I7920" s="94">
        <v>8.26E-3</v>
      </c>
    </row>
    <row r="7921" spans="1:9" s="97" customFormat="1" ht="11.25" customHeight="1" x14ac:dyDescent="0.25">
      <c r="A7921" s="77">
        <v>7915</v>
      </c>
      <c r="B7921" s="76" t="s">
        <v>789</v>
      </c>
      <c r="C7921" s="98" t="s">
        <v>1610</v>
      </c>
      <c r="D7921" s="77" t="s">
        <v>1586</v>
      </c>
      <c r="E7921" s="76" t="s">
        <v>7905</v>
      </c>
      <c r="F7921" s="94" t="s">
        <v>1596</v>
      </c>
      <c r="G7921" s="94">
        <v>0.01</v>
      </c>
      <c r="H7921" s="94">
        <v>7.7999999999999996E-3</v>
      </c>
      <c r="I7921" s="94">
        <v>2.0768000000000002E-3</v>
      </c>
    </row>
    <row r="7922" spans="1:9" s="97" customFormat="1" ht="11.25" customHeight="1" x14ac:dyDescent="0.25">
      <c r="A7922" s="77">
        <v>7916</v>
      </c>
      <c r="B7922" s="76" t="s">
        <v>2409</v>
      </c>
      <c r="C7922" s="98" t="s">
        <v>1638</v>
      </c>
      <c r="D7922" s="77" t="s">
        <v>1586</v>
      </c>
      <c r="E7922" s="76" t="s">
        <v>2396</v>
      </c>
      <c r="F7922" s="94" t="s">
        <v>1596</v>
      </c>
      <c r="G7922" s="94">
        <v>0.04</v>
      </c>
      <c r="H7922" s="94">
        <v>0.04</v>
      </c>
      <c r="I7922" s="94">
        <v>0</v>
      </c>
    </row>
    <row r="7923" spans="1:9" s="97" customFormat="1" ht="11.25" customHeight="1" x14ac:dyDescent="0.25">
      <c r="A7923" s="77">
        <v>7917</v>
      </c>
      <c r="B7923" s="76" t="s">
        <v>2407</v>
      </c>
      <c r="C7923" s="98" t="s">
        <v>1638</v>
      </c>
      <c r="D7923" s="77" t="s">
        <v>1586</v>
      </c>
      <c r="E7923" s="76" t="s">
        <v>2381</v>
      </c>
      <c r="F7923" s="94" t="s">
        <v>1596</v>
      </c>
      <c r="G7923" s="94">
        <v>0.25</v>
      </c>
      <c r="H7923" s="94">
        <v>0.12140334947538338</v>
      </c>
      <c r="I7923" s="94">
        <v>0.12139523809523808</v>
      </c>
    </row>
    <row r="7924" spans="1:9" s="97" customFormat="1" ht="11.25" customHeight="1" x14ac:dyDescent="0.25">
      <c r="A7924" s="77">
        <v>7918</v>
      </c>
      <c r="B7924" s="76" t="s">
        <v>3035</v>
      </c>
      <c r="C7924" s="98" t="s">
        <v>1638</v>
      </c>
      <c r="D7924" s="77" t="s">
        <v>1586</v>
      </c>
      <c r="E7924" s="76" t="s">
        <v>2381</v>
      </c>
      <c r="F7924" s="94" t="s">
        <v>1596</v>
      </c>
      <c r="G7924" s="94">
        <v>0.16</v>
      </c>
      <c r="H7924" s="94">
        <v>0.16</v>
      </c>
      <c r="I7924" s="94">
        <v>0</v>
      </c>
    </row>
    <row r="7925" spans="1:9" s="97" customFormat="1" ht="11.25" customHeight="1" x14ac:dyDescent="0.25">
      <c r="A7925" s="77">
        <v>7919</v>
      </c>
      <c r="B7925" s="76" t="s">
        <v>2406</v>
      </c>
      <c r="C7925" s="98" t="s">
        <v>1638</v>
      </c>
      <c r="D7925" s="77" t="s">
        <v>1586</v>
      </c>
      <c r="E7925" s="76" t="s">
        <v>2396</v>
      </c>
      <c r="F7925" s="94" t="s">
        <v>1596</v>
      </c>
      <c r="G7925" s="94">
        <v>0.1</v>
      </c>
      <c r="H7925" s="94">
        <v>1.1647497982243746E-2</v>
      </c>
      <c r="I7925" s="94">
        <v>8.3404761904761898E-2</v>
      </c>
    </row>
    <row r="7926" spans="1:9" s="97" customFormat="1" ht="11.25" customHeight="1" x14ac:dyDescent="0.25">
      <c r="A7926" s="77">
        <v>7920</v>
      </c>
      <c r="B7926" s="76" t="s">
        <v>7318</v>
      </c>
      <c r="C7926" s="98" t="s">
        <v>9414</v>
      </c>
      <c r="D7926" s="77" t="s">
        <v>1586</v>
      </c>
      <c r="E7926" s="76" t="s">
        <v>7833</v>
      </c>
      <c r="F7926" s="94" t="s">
        <v>1596</v>
      </c>
      <c r="G7926" s="94">
        <v>0.16</v>
      </c>
      <c r="H7926" s="94">
        <v>0.1028</v>
      </c>
      <c r="I7926" s="94">
        <v>5.3996799999999998E-2</v>
      </c>
    </row>
    <row r="7927" spans="1:9" s="97" customFormat="1" ht="11.25" customHeight="1" x14ac:dyDescent="0.25">
      <c r="A7927" s="77">
        <v>7921</v>
      </c>
      <c r="B7927" s="76" t="s">
        <v>2413</v>
      </c>
      <c r="C7927" s="98" t="s">
        <v>1638</v>
      </c>
      <c r="D7927" s="77" t="s">
        <v>1586</v>
      </c>
      <c r="E7927" s="76" t="s">
        <v>7686</v>
      </c>
      <c r="F7927" s="94" t="s">
        <v>1596</v>
      </c>
      <c r="G7927" s="94">
        <v>0.1</v>
      </c>
      <c r="H7927" s="94">
        <v>8.1693906376109765E-2</v>
      </c>
      <c r="I7927" s="94">
        <v>1.7280952380952383E-2</v>
      </c>
    </row>
    <row r="7928" spans="1:9" s="97" customFormat="1" ht="11.25" customHeight="1" x14ac:dyDescent="0.25">
      <c r="A7928" s="77">
        <v>7922</v>
      </c>
      <c r="B7928" s="76" t="s">
        <v>2408</v>
      </c>
      <c r="C7928" s="98" t="s">
        <v>1638</v>
      </c>
      <c r="D7928" s="77" t="s">
        <v>1586</v>
      </c>
      <c r="E7928" s="76" t="s">
        <v>2381</v>
      </c>
      <c r="F7928" s="94" t="s">
        <v>1596</v>
      </c>
      <c r="G7928" s="94">
        <v>0.25</v>
      </c>
      <c r="H7928" s="94">
        <v>0.25</v>
      </c>
      <c r="I7928" s="94">
        <v>0</v>
      </c>
    </row>
    <row r="7929" spans="1:9" s="97" customFormat="1" ht="11.25" customHeight="1" x14ac:dyDescent="0.25">
      <c r="A7929" s="77">
        <v>7923</v>
      </c>
      <c r="B7929" s="76" t="s">
        <v>5101</v>
      </c>
      <c r="C7929" s="98" t="s">
        <v>1631</v>
      </c>
      <c r="D7929" s="77" t="s">
        <v>1586</v>
      </c>
      <c r="E7929" s="76" t="s">
        <v>5060</v>
      </c>
      <c r="F7929" s="94" t="s">
        <v>1596</v>
      </c>
      <c r="G7929" s="94">
        <v>0.16</v>
      </c>
      <c r="H7929" s="94">
        <v>0.11455306698950767</v>
      </c>
      <c r="I7929" s="94">
        <v>4.2901904761904759E-2</v>
      </c>
    </row>
    <row r="7930" spans="1:9" s="97" customFormat="1" ht="11.25" customHeight="1" x14ac:dyDescent="0.25">
      <c r="A7930" s="77">
        <v>7924</v>
      </c>
      <c r="B7930" s="76" t="s">
        <v>5100</v>
      </c>
      <c r="C7930" s="98" t="s">
        <v>1631</v>
      </c>
      <c r="D7930" s="77" t="s">
        <v>1586</v>
      </c>
      <c r="E7930" s="76" t="s">
        <v>5060</v>
      </c>
      <c r="F7930" s="94" t="s">
        <v>1596</v>
      </c>
      <c r="G7930" s="94">
        <v>0.25</v>
      </c>
      <c r="H7930" s="94">
        <v>0.22471751412429378</v>
      </c>
      <c r="I7930" s="94">
        <v>2.3866666666666665E-2</v>
      </c>
    </row>
    <row r="7931" spans="1:9" s="97" customFormat="1" ht="11.25" customHeight="1" x14ac:dyDescent="0.25">
      <c r="A7931" s="77">
        <v>7925</v>
      </c>
      <c r="B7931" s="76" t="s">
        <v>2405</v>
      </c>
      <c r="C7931" s="98" t="s">
        <v>1638</v>
      </c>
      <c r="D7931" s="77" t="s">
        <v>1586</v>
      </c>
      <c r="E7931" s="76" t="s">
        <v>2546</v>
      </c>
      <c r="F7931" s="94" t="s">
        <v>1596</v>
      </c>
      <c r="G7931" s="94">
        <v>0.04</v>
      </c>
      <c r="H7931" s="94">
        <v>0.04</v>
      </c>
      <c r="I7931" s="94">
        <v>0</v>
      </c>
    </row>
    <row r="7932" spans="1:9" s="97" customFormat="1" ht="11.25" customHeight="1" x14ac:dyDescent="0.25">
      <c r="A7932" s="77">
        <v>7926</v>
      </c>
      <c r="B7932" s="76" t="s">
        <v>5099</v>
      </c>
      <c r="C7932" s="98" t="s">
        <v>1631</v>
      </c>
      <c r="D7932" s="77" t="s">
        <v>1586</v>
      </c>
      <c r="E7932" s="76" t="s">
        <v>5060</v>
      </c>
      <c r="F7932" s="94" t="s">
        <v>1596</v>
      </c>
      <c r="G7932" s="94">
        <v>0.25</v>
      </c>
      <c r="H7932" s="94">
        <v>0.17449999999999999</v>
      </c>
      <c r="I7932" s="94">
        <v>7.1271999999999988E-2</v>
      </c>
    </row>
    <row r="7933" spans="1:9" s="97" customFormat="1" ht="11.25" customHeight="1" x14ac:dyDescent="0.25">
      <c r="A7933" s="77">
        <v>7927</v>
      </c>
      <c r="B7933" s="76" t="s">
        <v>5483</v>
      </c>
      <c r="C7933" s="98" t="s">
        <v>1633</v>
      </c>
      <c r="D7933" s="77" t="s">
        <v>1586</v>
      </c>
      <c r="E7933" s="76" t="s">
        <v>5531</v>
      </c>
      <c r="F7933" s="94" t="s">
        <v>1596</v>
      </c>
      <c r="G7933" s="94">
        <v>0.32</v>
      </c>
      <c r="H7933" s="94">
        <v>7.1161218724778041E-2</v>
      </c>
      <c r="I7933" s="94">
        <v>8.3863809523809521E-2</v>
      </c>
    </row>
    <row r="7934" spans="1:9" s="97" customFormat="1" ht="11.25" customHeight="1" x14ac:dyDescent="0.25">
      <c r="A7934" s="77">
        <v>7928</v>
      </c>
      <c r="B7934" s="76" t="s">
        <v>6651</v>
      </c>
      <c r="C7934" s="98" t="s">
        <v>1699</v>
      </c>
      <c r="D7934" s="77" t="s">
        <v>1586</v>
      </c>
      <c r="E7934" s="76" t="s">
        <v>7684</v>
      </c>
      <c r="F7934" s="94" t="s">
        <v>1596</v>
      </c>
      <c r="G7934" s="94">
        <v>0.04</v>
      </c>
      <c r="H7934" s="94">
        <v>1.053268765133172E-2</v>
      </c>
      <c r="I7934" s="94">
        <v>2.7817142857142856E-2</v>
      </c>
    </row>
    <row r="7935" spans="1:9" s="97" customFormat="1" ht="11.25" customHeight="1" x14ac:dyDescent="0.25">
      <c r="A7935" s="77">
        <v>7929</v>
      </c>
      <c r="B7935" s="76" t="s">
        <v>9484</v>
      </c>
      <c r="C7935" s="98" t="s">
        <v>1604</v>
      </c>
      <c r="D7935" s="77" t="s">
        <v>1586</v>
      </c>
      <c r="E7935" s="76" t="s">
        <v>7869</v>
      </c>
      <c r="F7935" s="94" t="s">
        <v>1596</v>
      </c>
      <c r="G7935" s="94">
        <v>0.04</v>
      </c>
      <c r="H7935" s="94">
        <v>1.0779862792574656E-2</v>
      </c>
      <c r="I7935" s="94">
        <v>2.7583809523809524E-2</v>
      </c>
    </row>
    <row r="7936" spans="1:9" s="97" customFormat="1" ht="11.25" customHeight="1" x14ac:dyDescent="0.25">
      <c r="A7936" s="77">
        <v>7930</v>
      </c>
      <c r="B7936" s="76" t="s">
        <v>3671</v>
      </c>
      <c r="C7936" s="98" t="s">
        <v>1604</v>
      </c>
      <c r="D7936" s="77" t="s">
        <v>1586</v>
      </c>
      <c r="E7936" s="76" t="s">
        <v>7904</v>
      </c>
      <c r="F7936" s="94" t="s">
        <v>1596</v>
      </c>
      <c r="G7936" s="94">
        <v>6.3E-2</v>
      </c>
      <c r="H7936" s="94">
        <v>3.5389999999999998E-2</v>
      </c>
      <c r="I7936" s="94">
        <v>2.6063839999999998E-2</v>
      </c>
    </row>
    <row r="7937" spans="1:9" s="97" customFormat="1" ht="11.25" customHeight="1" x14ac:dyDescent="0.25">
      <c r="A7937" s="77">
        <v>7931</v>
      </c>
      <c r="B7937" s="76" t="s">
        <v>5098</v>
      </c>
      <c r="C7937" s="98" t="s">
        <v>1631</v>
      </c>
      <c r="D7937" s="77" t="s">
        <v>1586</v>
      </c>
      <c r="E7937" s="76" t="s">
        <v>5060</v>
      </c>
      <c r="F7937" s="94" t="s">
        <v>1596</v>
      </c>
      <c r="G7937" s="94">
        <v>0.25</v>
      </c>
      <c r="H7937" s="94">
        <v>0.25</v>
      </c>
      <c r="I7937" s="94">
        <v>0</v>
      </c>
    </row>
    <row r="7938" spans="1:9" s="97" customFormat="1" ht="11.25" customHeight="1" x14ac:dyDescent="0.25">
      <c r="A7938" s="77">
        <v>7932</v>
      </c>
      <c r="B7938" s="76" t="s">
        <v>5097</v>
      </c>
      <c r="C7938" s="98" t="s">
        <v>1631</v>
      </c>
      <c r="D7938" s="77" t="s">
        <v>1586</v>
      </c>
      <c r="E7938" s="76" t="s">
        <v>7903</v>
      </c>
      <c r="F7938" s="94" t="s">
        <v>1596</v>
      </c>
      <c r="G7938" s="94">
        <v>0.16</v>
      </c>
      <c r="H7938" s="94">
        <v>9.4062752219531892E-2</v>
      </c>
      <c r="I7938" s="94">
        <v>6.2244761904761893E-2</v>
      </c>
    </row>
    <row r="7939" spans="1:9" s="97" customFormat="1" ht="11.25" customHeight="1" x14ac:dyDescent="0.25">
      <c r="A7939" s="77">
        <v>7933</v>
      </c>
      <c r="B7939" s="76" t="s">
        <v>5096</v>
      </c>
      <c r="C7939" s="98" t="s">
        <v>1631</v>
      </c>
      <c r="D7939" s="77" t="s">
        <v>1586</v>
      </c>
      <c r="E7939" s="76" t="s">
        <v>7903</v>
      </c>
      <c r="F7939" s="94" t="s">
        <v>1596</v>
      </c>
      <c r="G7939" s="94">
        <v>0.25</v>
      </c>
      <c r="H7939" s="94">
        <v>9.7074253430185636E-2</v>
      </c>
      <c r="I7939" s="94">
        <v>0.14436190476190475</v>
      </c>
    </row>
    <row r="7940" spans="1:9" s="97" customFormat="1" ht="11.25" customHeight="1" x14ac:dyDescent="0.25">
      <c r="A7940" s="77">
        <v>7934</v>
      </c>
      <c r="B7940" s="76" t="s">
        <v>6650</v>
      </c>
      <c r="C7940" s="98" t="s">
        <v>1699</v>
      </c>
      <c r="D7940" s="77" t="s">
        <v>1586</v>
      </c>
      <c r="E7940" s="76" t="s">
        <v>9483</v>
      </c>
      <c r="F7940" s="94" t="s">
        <v>1596</v>
      </c>
      <c r="G7940" s="94">
        <v>0.1</v>
      </c>
      <c r="H7940" s="94">
        <v>4.6156174334140439E-2</v>
      </c>
      <c r="I7940" s="94">
        <v>5.0828571428571424E-2</v>
      </c>
    </row>
    <row r="7941" spans="1:9" s="97" customFormat="1" ht="11.25" customHeight="1" x14ac:dyDescent="0.25">
      <c r="A7941" s="77">
        <v>7935</v>
      </c>
      <c r="B7941" s="76" t="s">
        <v>3998</v>
      </c>
      <c r="C7941" s="98" t="s">
        <v>1607</v>
      </c>
      <c r="D7941" s="77" t="s">
        <v>1586</v>
      </c>
      <c r="E7941" s="76" t="s">
        <v>7902</v>
      </c>
      <c r="F7941" s="94" t="s">
        <v>1596</v>
      </c>
      <c r="G7941" s="94">
        <v>2.5000000000000001E-2</v>
      </c>
      <c r="H7941" s="94">
        <v>1.6500000000000001E-2</v>
      </c>
      <c r="I7941" s="94">
        <v>8.0239999999999999E-3</v>
      </c>
    </row>
    <row r="7942" spans="1:9" s="97" customFormat="1" ht="11.25" customHeight="1" x14ac:dyDescent="0.25">
      <c r="A7942" s="77">
        <v>7936</v>
      </c>
      <c r="B7942" s="76" t="s">
        <v>2645</v>
      </c>
      <c r="C7942" s="98" t="s">
        <v>1638</v>
      </c>
      <c r="D7942" s="77" t="s">
        <v>1586</v>
      </c>
      <c r="E7942" s="76" t="s">
        <v>2544</v>
      </c>
      <c r="F7942" s="94" t="s">
        <v>1596</v>
      </c>
      <c r="G7942" s="94">
        <v>0.1</v>
      </c>
      <c r="H7942" s="94">
        <v>6.4694309927360777E-2</v>
      </c>
      <c r="I7942" s="94">
        <v>3.3328571428571423E-2</v>
      </c>
    </row>
    <row r="7943" spans="1:9" s="97" customFormat="1" ht="11.25" customHeight="1" x14ac:dyDescent="0.25">
      <c r="A7943" s="77">
        <v>7937</v>
      </c>
      <c r="B7943" s="76" t="s">
        <v>2554</v>
      </c>
      <c r="C7943" s="98" t="s">
        <v>1638</v>
      </c>
      <c r="D7943" s="77" t="s">
        <v>1586</v>
      </c>
      <c r="E7943" s="76" t="s">
        <v>2553</v>
      </c>
      <c r="F7943" s="94" t="s">
        <v>1596</v>
      </c>
      <c r="G7943" s="94">
        <v>0.4</v>
      </c>
      <c r="H7943" s="94">
        <v>0.3288539144471348</v>
      </c>
      <c r="I7943" s="94">
        <v>6.7161904761904756E-2</v>
      </c>
    </row>
    <row r="7944" spans="1:9" s="97" customFormat="1" ht="11.25" customHeight="1" x14ac:dyDescent="0.25">
      <c r="A7944" s="77">
        <v>7938</v>
      </c>
      <c r="B7944" s="76" t="s">
        <v>3168</v>
      </c>
      <c r="C7944" s="98" t="s">
        <v>1638</v>
      </c>
      <c r="D7944" s="77" t="s">
        <v>1586</v>
      </c>
      <c r="E7944" s="76" t="s">
        <v>2460</v>
      </c>
      <c r="F7944" s="94" t="s">
        <v>1596</v>
      </c>
      <c r="G7944" s="94">
        <v>6.3E-2</v>
      </c>
      <c r="H7944" s="94">
        <v>4.0430000000000001E-2</v>
      </c>
      <c r="I7944" s="94">
        <v>2.1306079999999998E-2</v>
      </c>
    </row>
    <row r="7945" spans="1:9" s="97" customFormat="1" ht="11.25" customHeight="1" x14ac:dyDescent="0.25">
      <c r="A7945" s="77">
        <v>7939</v>
      </c>
      <c r="B7945" s="76" t="s">
        <v>3169</v>
      </c>
      <c r="C7945" s="98" t="s">
        <v>1638</v>
      </c>
      <c r="D7945" s="77" t="s">
        <v>1586</v>
      </c>
      <c r="E7945" s="76" t="s">
        <v>2460</v>
      </c>
      <c r="F7945" s="94" t="s">
        <v>1596</v>
      </c>
      <c r="G7945" s="94">
        <v>0.1</v>
      </c>
      <c r="H7945" s="94">
        <v>6.4000000000000001E-2</v>
      </c>
      <c r="I7945" s="94">
        <v>3.3983999999999993E-2</v>
      </c>
    </row>
    <row r="7946" spans="1:9" s="97" customFormat="1" ht="11.25" customHeight="1" x14ac:dyDescent="0.25">
      <c r="A7946" s="77">
        <v>7940</v>
      </c>
      <c r="B7946" s="76" t="s">
        <v>7901</v>
      </c>
      <c r="C7946" s="98" t="s">
        <v>1618</v>
      </c>
      <c r="D7946" s="77" t="s">
        <v>1586</v>
      </c>
      <c r="E7946" s="76" t="s">
        <v>7900</v>
      </c>
      <c r="F7946" s="94" t="s">
        <v>1596</v>
      </c>
      <c r="G7946" s="94">
        <v>0.25</v>
      </c>
      <c r="H7946" s="94">
        <v>0.21224273607748184</v>
      </c>
      <c r="I7946" s="94">
        <v>3.5642857142857129E-2</v>
      </c>
    </row>
    <row r="7947" spans="1:9" s="97" customFormat="1" ht="11.25" customHeight="1" x14ac:dyDescent="0.25">
      <c r="A7947" s="77">
        <v>7941</v>
      </c>
      <c r="B7947" s="76" t="s">
        <v>7007</v>
      </c>
      <c r="C7947" s="98" t="s">
        <v>1706</v>
      </c>
      <c r="D7947" s="77" t="s">
        <v>1586</v>
      </c>
      <c r="E7947" s="76" t="s">
        <v>7029</v>
      </c>
      <c r="F7947" s="94" t="s">
        <v>1596</v>
      </c>
      <c r="G7947" s="94">
        <v>1.26</v>
      </c>
      <c r="H7947" s="94">
        <v>0.62999999999999989</v>
      </c>
      <c r="I7947" s="94">
        <v>0</v>
      </c>
    </row>
    <row r="7948" spans="1:9" s="97" customFormat="1" ht="11.25" customHeight="1" x14ac:dyDescent="0.25">
      <c r="A7948" s="77">
        <v>7942</v>
      </c>
      <c r="B7948" s="76" t="s">
        <v>7006</v>
      </c>
      <c r="C7948" s="98" t="s">
        <v>1706</v>
      </c>
      <c r="D7948" s="77" t="s">
        <v>1586</v>
      </c>
      <c r="E7948" s="76" t="s">
        <v>7029</v>
      </c>
      <c r="F7948" s="94" t="s">
        <v>1596</v>
      </c>
      <c r="G7948" s="94">
        <v>1.26</v>
      </c>
      <c r="H7948" s="94">
        <v>0.37289043583535114</v>
      </c>
      <c r="I7948" s="94">
        <v>0.24271142857142852</v>
      </c>
    </row>
    <row r="7949" spans="1:9" s="97" customFormat="1" ht="11.25" customHeight="1" x14ac:dyDescent="0.25">
      <c r="A7949" s="77">
        <v>7943</v>
      </c>
      <c r="B7949" s="76" t="s">
        <v>7005</v>
      </c>
      <c r="C7949" s="98" t="s">
        <v>1706</v>
      </c>
      <c r="D7949" s="77" t="s">
        <v>1586</v>
      </c>
      <c r="E7949" s="76" t="s">
        <v>7888</v>
      </c>
      <c r="F7949" s="94" t="s">
        <v>1596</v>
      </c>
      <c r="G7949" s="94">
        <v>1.26</v>
      </c>
      <c r="H7949" s="94">
        <v>0.59666969330104913</v>
      </c>
      <c r="I7949" s="94">
        <v>3.1463809523809588E-2</v>
      </c>
    </row>
    <row r="7950" spans="1:9" s="97" customFormat="1" ht="11.25" customHeight="1" x14ac:dyDescent="0.25">
      <c r="A7950" s="77">
        <v>7944</v>
      </c>
      <c r="B7950" s="76" t="s">
        <v>7004</v>
      </c>
      <c r="C7950" s="98" t="s">
        <v>1706</v>
      </c>
      <c r="D7950" s="77" t="s">
        <v>1586</v>
      </c>
      <c r="E7950" s="76" t="s">
        <v>7888</v>
      </c>
      <c r="F7950" s="94" t="s">
        <v>1596</v>
      </c>
      <c r="G7950" s="94">
        <v>1.26</v>
      </c>
      <c r="H7950" s="94">
        <v>0.32343523002421309</v>
      </c>
      <c r="I7950" s="94">
        <v>0.28939714285714285</v>
      </c>
    </row>
    <row r="7951" spans="1:9" s="97" customFormat="1" ht="11.25" customHeight="1" x14ac:dyDescent="0.25">
      <c r="A7951" s="77">
        <v>7945</v>
      </c>
      <c r="B7951" s="76" t="s">
        <v>5095</v>
      </c>
      <c r="C7951" s="98" t="s">
        <v>1631</v>
      </c>
      <c r="D7951" s="77" t="s">
        <v>1586</v>
      </c>
      <c r="E7951" s="76" t="s">
        <v>5060</v>
      </c>
      <c r="F7951" s="94" t="s">
        <v>1596</v>
      </c>
      <c r="G7951" s="94">
        <v>6.3E-2</v>
      </c>
      <c r="H7951" s="94">
        <v>2.4752824858757062E-2</v>
      </c>
      <c r="I7951" s="94">
        <v>3.610533333333333E-2</v>
      </c>
    </row>
    <row r="7952" spans="1:9" s="97" customFormat="1" ht="11.25" customHeight="1" x14ac:dyDescent="0.25">
      <c r="A7952" s="77">
        <v>7946</v>
      </c>
      <c r="B7952" s="76" t="s">
        <v>7899</v>
      </c>
      <c r="C7952" s="98" t="s">
        <v>1701</v>
      </c>
      <c r="D7952" s="77" t="s">
        <v>1586</v>
      </c>
      <c r="E7952" s="76" t="s">
        <v>7803</v>
      </c>
      <c r="F7952" s="94" t="s">
        <v>1596</v>
      </c>
      <c r="G7952" s="94">
        <v>1.26</v>
      </c>
      <c r="H7952" s="94">
        <v>0.3029055690072639</v>
      </c>
      <c r="I7952" s="94">
        <v>0.30877714285714286</v>
      </c>
    </row>
    <row r="7953" spans="1:9" s="97" customFormat="1" ht="11.25" customHeight="1" x14ac:dyDescent="0.25">
      <c r="A7953" s="77">
        <v>7947</v>
      </c>
      <c r="B7953" s="76" t="s">
        <v>3670</v>
      </c>
      <c r="C7953" s="98" t="s">
        <v>1604</v>
      </c>
      <c r="D7953" s="77" t="s">
        <v>1586</v>
      </c>
      <c r="E7953" s="76" t="s">
        <v>3766</v>
      </c>
      <c r="F7953" s="94" t="s">
        <v>1596</v>
      </c>
      <c r="G7953" s="94">
        <v>0.04</v>
      </c>
      <c r="H7953" s="94">
        <v>0.03</v>
      </c>
      <c r="I7953" s="94">
        <v>9.4399999999999987E-3</v>
      </c>
    </row>
    <row r="7954" spans="1:9" s="97" customFormat="1" ht="11.25" customHeight="1" x14ac:dyDescent="0.25">
      <c r="A7954" s="77">
        <v>7948</v>
      </c>
      <c r="B7954" s="76" t="s">
        <v>3669</v>
      </c>
      <c r="C7954" s="98" t="s">
        <v>1604</v>
      </c>
      <c r="D7954" s="77" t="s">
        <v>1586</v>
      </c>
      <c r="E7954" s="76" t="s">
        <v>7898</v>
      </c>
      <c r="F7954" s="94" t="s">
        <v>1596</v>
      </c>
      <c r="G7954" s="94">
        <v>1.26</v>
      </c>
      <c r="H7954" s="94">
        <v>0.22911622276029056</v>
      </c>
      <c r="I7954" s="94">
        <v>0.37843428571428567</v>
      </c>
    </row>
    <row r="7955" spans="1:9" s="97" customFormat="1" ht="11.25" customHeight="1" x14ac:dyDescent="0.25">
      <c r="A7955" s="77">
        <v>7949</v>
      </c>
      <c r="B7955" s="76" t="s">
        <v>5094</v>
      </c>
      <c r="C7955" s="98" t="s">
        <v>1631</v>
      </c>
      <c r="D7955" s="77" t="s">
        <v>1586</v>
      </c>
      <c r="E7955" s="76" t="s">
        <v>5060</v>
      </c>
      <c r="F7955" s="94" t="s">
        <v>1596</v>
      </c>
      <c r="G7955" s="94">
        <v>0.16</v>
      </c>
      <c r="H7955" s="94">
        <v>0.16</v>
      </c>
      <c r="I7955" s="94">
        <v>0</v>
      </c>
    </row>
    <row r="7956" spans="1:9" s="97" customFormat="1" ht="11.25" customHeight="1" x14ac:dyDescent="0.25">
      <c r="A7956" s="77">
        <v>7950</v>
      </c>
      <c r="B7956" s="76" t="s">
        <v>5093</v>
      </c>
      <c r="C7956" s="98" t="s">
        <v>1631</v>
      </c>
      <c r="D7956" s="77" t="s">
        <v>1586</v>
      </c>
      <c r="E7956" s="76" t="s">
        <v>7897</v>
      </c>
      <c r="F7956" s="94" t="s">
        <v>1596</v>
      </c>
      <c r="G7956" s="94">
        <v>6.3E-2</v>
      </c>
      <c r="H7956" s="94">
        <v>1.7408192090395482E-2</v>
      </c>
      <c r="I7956" s="94">
        <v>4.3038666666666663E-2</v>
      </c>
    </row>
    <row r="7957" spans="1:9" s="97" customFormat="1" ht="11.25" customHeight="1" x14ac:dyDescent="0.25">
      <c r="A7957" s="77">
        <v>7951</v>
      </c>
      <c r="B7957" s="76" t="s">
        <v>7896</v>
      </c>
      <c r="C7957" s="98" t="s">
        <v>1618</v>
      </c>
      <c r="D7957" s="77" t="s">
        <v>1586</v>
      </c>
      <c r="E7957" s="76" t="s">
        <v>7676</v>
      </c>
      <c r="F7957" s="94" t="s">
        <v>1596</v>
      </c>
      <c r="G7957" s="94">
        <v>0.25</v>
      </c>
      <c r="H7957" s="94">
        <v>1.5314769975786926E-2</v>
      </c>
      <c r="I7957" s="94">
        <v>0.22154285714285712</v>
      </c>
    </row>
    <row r="7958" spans="1:9" s="97" customFormat="1" ht="11.25" customHeight="1" x14ac:dyDescent="0.25">
      <c r="A7958" s="77">
        <v>7952</v>
      </c>
      <c r="B7958" s="76" t="s">
        <v>6125</v>
      </c>
      <c r="C7958" s="98" t="s">
        <v>1642</v>
      </c>
      <c r="D7958" s="77" t="s">
        <v>1586</v>
      </c>
      <c r="E7958" s="76" t="s">
        <v>6096</v>
      </c>
      <c r="F7958" s="94" t="s">
        <v>1596</v>
      </c>
      <c r="G7958" s="94">
        <v>0.16</v>
      </c>
      <c r="H7958" s="94">
        <v>2.441989507667474E-2</v>
      </c>
      <c r="I7958" s="94">
        <v>0.12798761904761904</v>
      </c>
    </row>
    <row r="7959" spans="1:9" s="97" customFormat="1" ht="11.25" customHeight="1" x14ac:dyDescent="0.25">
      <c r="A7959" s="77">
        <v>7953</v>
      </c>
      <c r="B7959" s="76" t="s">
        <v>9482</v>
      </c>
      <c r="C7959" s="98" t="s">
        <v>1626</v>
      </c>
      <c r="D7959" s="77" t="s">
        <v>1586</v>
      </c>
      <c r="E7959" s="76" t="s">
        <v>7740</v>
      </c>
      <c r="F7959" s="94" t="s">
        <v>1596</v>
      </c>
      <c r="G7959" s="94">
        <v>2.5000000000000001E-2</v>
      </c>
      <c r="H7959" s="94">
        <v>6.7191283292978203E-3</v>
      </c>
      <c r="I7959" s="94">
        <v>1.7257142857142856E-2</v>
      </c>
    </row>
    <row r="7960" spans="1:9" s="97" customFormat="1" ht="11.25" customHeight="1" x14ac:dyDescent="0.25">
      <c r="A7960" s="77">
        <v>7954</v>
      </c>
      <c r="B7960" s="76" t="s">
        <v>7895</v>
      </c>
      <c r="C7960" s="98" t="s">
        <v>1701</v>
      </c>
      <c r="D7960" s="77" t="s">
        <v>1586</v>
      </c>
      <c r="E7960" s="76" t="s">
        <v>7792</v>
      </c>
      <c r="F7960" s="94" t="s">
        <v>1596</v>
      </c>
      <c r="G7960" s="94">
        <v>1.26</v>
      </c>
      <c r="H7960" s="94">
        <v>0.34606941081517356</v>
      </c>
      <c r="I7960" s="94">
        <v>0.2680304761904761</v>
      </c>
    </row>
    <row r="7961" spans="1:9" s="97" customFormat="1" ht="11.25" customHeight="1" x14ac:dyDescent="0.25">
      <c r="A7961" s="77">
        <v>7955</v>
      </c>
      <c r="B7961" s="76" t="s">
        <v>6649</v>
      </c>
      <c r="C7961" s="98" t="s">
        <v>1699</v>
      </c>
      <c r="D7961" s="77" t="s">
        <v>1586</v>
      </c>
      <c r="E7961" s="76" t="s">
        <v>7829</v>
      </c>
      <c r="F7961" s="94" t="s">
        <v>1596</v>
      </c>
      <c r="G7961" s="94">
        <v>0.04</v>
      </c>
      <c r="H7961" s="94">
        <v>2.405165456012914E-2</v>
      </c>
      <c r="I7961" s="94">
        <v>1.505523809523809E-2</v>
      </c>
    </row>
    <row r="7962" spans="1:9" s="97" customFormat="1" ht="11.25" customHeight="1" x14ac:dyDescent="0.25">
      <c r="A7962" s="77">
        <v>7956</v>
      </c>
      <c r="B7962" s="76" t="s">
        <v>9481</v>
      </c>
      <c r="C7962" s="98" t="s">
        <v>1626</v>
      </c>
      <c r="D7962" s="77" t="s">
        <v>1586</v>
      </c>
      <c r="E7962" s="76" t="s">
        <v>479</v>
      </c>
      <c r="F7962" s="94" t="s">
        <v>1596</v>
      </c>
      <c r="G7962" s="94">
        <v>0.32</v>
      </c>
      <c r="H7962" s="94">
        <v>0.13088148681369022</v>
      </c>
      <c r="I7962" s="94">
        <v>2.7487876447876421E-2</v>
      </c>
    </row>
    <row r="7963" spans="1:9" s="97" customFormat="1" ht="11.25" customHeight="1" x14ac:dyDescent="0.25">
      <c r="A7963" s="77">
        <v>7957</v>
      </c>
      <c r="B7963" s="76" t="s">
        <v>9480</v>
      </c>
      <c r="C7963" s="98" t="s">
        <v>1626</v>
      </c>
      <c r="D7963" s="77" t="s">
        <v>1586</v>
      </c>
      <c r="E7963" s="76" t="s">
        <v>7894</v>
      </c>
      <c r="F7963" s="94" t="s">
        <v>1596</v>
      </c>
      <c r="G7963" s="94">
        <v>6.3E-2</v>
      </c>
      <c r="H7963" s="94">
        <v>1.6949152542372881E-2</v>
      </c>
      <c r="I7963" s="94">
        <v>4.3471999999999997E-2</v>
      </c>
    </row>
    <row r="7964" spans="1:9" s="97" customFormat="1" ht="11.25" customHeight="1" x14ac:dyDescent="0.25">
      <c r="A7964" s="77">
        <v>7958</v>
      </c>
      <c r="B7964" s="76" t="s">
        <v>4711</v>
      </c>
      <c r="C7964" s="98" t="s">
        <v>1621</v>
      </c>
      <c r="D7964" s="77" t="s">
        <v>1586</v>
      </c>
      <c r="E7964" s="76" t="s">
        <v>7893</v>
      </c>
      <c r="F7964" s="94" t="s">
        <v>1596</v>
      </c>
      <c r="G7964" s="94">
        <v>0.16</v>
      </c>
      <c r="H7964" s="94">
        <v>4.2271993543179986E-3</v>
      </c>
      <c r="I7964" s="94">
        <v>0.1470495238095238</v>
      </c>
    </row>
    <row r="7965" spans="1:9" s="97" customFormat="1" ht="11.25" customHeight="1" x14ac:dyDescent="0.25">
      <c r="A7965" s="77">
        <v>7959</v>
      </c>
      <c r="B7965" s="76" t="s">
        <v>4234</v>
      </c>
      <c r="C7965" s="98" t="s">
        <v>1609</v>
      </c>
      <c r="D7965" s="77" t="s">
        <v>1586</v>
      </c>
      <c r="E7965" s="76" t="s">
        <v>7892</v>
      </c>
      <c r="F7965" s="94" t="s">
        <v>1596</v>
      </c>
      <c r="G7965" s="94">
        <v>1.6E-2</v>
      </c>
      <c r="H7965" s="94">
        <v>1.192E-2</v>
      </c>
      <c r="I7965" s="94">
        <v>3.8515199999999998E-3</v>
      </c>
    </row>
    <row r="7966" spans="1:9" s="97" customFormat="1" ht="11.25" customHeight="1" x14ac:dyDescent="0.25">
      <c r="A7966" s="77">
        <v>7960</v>
      </c>
      <c r="B7966" s="76" t="s">
        <v>2931</v>
      </c>
      <c r="C7966" s="98" t="s">
        <v>1638</v>
      </c>
      <c r="D7966" s="77" t="s">
        <v>1586</v>
      </c>
      <c r="E7966" s="76" t="s">
        <v>2544</v>
      </c>
      <c r="F7966" s="94" t="s">
        <v>1596</v>
      </c>
      <c r="G7966" s="94">
        <v>0.1</v>
      </c>
      <c r="H7966" s="94">
        <v>2.2558514931396288E-2</v>
      </c>
      <c r="I7966" s="94">
        <v>7.3104761904761895E-2</v>
      </c>
    </row>
    <row r="7967" spans="1:9" s="97" customFormat="1" ht="11.25" customHeight="1" x14ac:dyDescent="0.25">
      <c r="A7967" s="77">
        <v>7961</v>
      </c>
      <c r="B7967" s="76" t="s">
        <v>5482</v>
      </c>
      <c r="C7967" s="98" t="s">
        <v>1633</v>
      </c>
      <c r="D7967" s="77" t="s">
        <v>1586</v>
      </c>
      <c r="E7967" s="76" t="s">
        <v>7891</v>
      </c>
      <c r="F7967" s="94" t="s">
        <v>1596</v>
      </c>
      <c r="G7967" s="94">
        <v>0.25</v>
      </c>
      <c r="H7967" s="94">
        <v>0.16200000000000001</v>
      </c>
      <c r="I7967" s="94">
        <v>8.3072000000000007E-2</v>
      </c>
    </row>
    <row r="7968" spans="1:9" s="97" customFormat="1" ht="11.25" customHeight="1" x14ac:dyDescent="0.25">
      <c r="A7968" s="77">
        <v>7962</v>
      </c>
      <c r="B7968" s="76" t="s">
        <v>2693</v>
      </c>
      <c r="C7968" s="98" t="s">
        <v>1638</v>
      </c>
      <c r="D7968" s="77" t="s">
        <v>1586</v>
      </c>
      <c r="E7968" s="76" t="s">
        <v>2334</v>
      </c>
      <c r="F7968" s="94" t="s">
        <v>1596</v>
      </c>
      <c r="G7968" s="94">
        <v>2.5000000000000001E-2</v>
      </c>
      <c r="H7968" s="94">
        <v>1.8249999999999999E-2</v>
      </c>
      <c r="I7968" s="94">
        <v>6.3720000000000001E-3</v>
      </c>
    </row>
    <row r="7969" spans="1:9" s="97" customFormat="1" ht="11.25" customHeight="1" x14ac:dyDescent="0.25">
      <c r="A7969" s="77">
        <v>7963</v>
      </c>
      <c r="B7969" s="76" t="s">
        <v>7890</v>
      </c>
      <c r="C7969" s="98" t="s">
        <v>1701</v>
      </c>
      <c r="D7969" s="77" t="s">
        <v>1586</v>
      </c>
      <c r="E7969" s="76" t="s">
        <v>7838</v>
      </c>
      <c r="F7969" s="94" t="s">
        <v>1596</v>
      </c>
      <c r="G7969" s="94">
        <v>0.04</v>
      </c>
      <c r="H7969" s="94">
        <v>2.8400000000000002E-2</v>
      </c>
      <c r="I7969" s="94">
        <v>1.0950399999999997E-2</v>
      </c>
    </row>
    <row r="7970" spans="1:9" s="97" customFormat="1" ht="11.25" customHeight="1" x14ac:dyDescent="0.25">
      <c r="A7970" s="77">
        <v>7964</v>
      </c>
      <c r="B7970" s="76" t="s">
        <v>7003</v>
      </c>
      <c r="C7970" s="98" t="s">
        <v>1706</v>
      </c>
      <c r="D7970" s="77" t="s">
        <v>1586</v>
      </c>
      <c r="E7970" s="76" t="s">
        <v>7889</v>
      </c>
      <c r="F7970" s="94" t="s">
        <v>1596</v>
      </c>
      <c r="G7970" s="94">
        <v>1.26</v>
      </c>
      <c r="H7970" s="94">
        <v>0.62999999999999989</v>
      </c>
      <c r="I7970" s="94">
        <v>0</v>
      </c>
    </row>
    <row r="7971" spans="1:9" s="97" customFormat="1" ht="11.25" customHeight="1" x14ac:dyDescent="0.25">
      <c r="A7971" s="77">
        <v>7965</v>
      </c>
      <c r="B7971" s="76" t="s">
        <v>7002</v>
      </c>
      <c r="C7971" s="98" t="s">
        <v>1706</v>
      </c>
      <c r="D7971" s="77" t="s">
        <v>1586</v>
      </c>
      <c r="E7971" s="76" t="s">
        <v>7889</v>
      </c>
      <c r="F7971" s="94" t="s">
        <v>1596</v>
      </c>
      <c r="G7971" s="94">
        <v>1.26</v>
      </c>
      <c r="H7971" s="94">
        <v>0.37928672316384188</v>
      </c>
      <c r="I7971" s="94">
        <v>0.23667333333333326</v>
      </c>
    </row>
    <row r="7972" spans="1:9" s="97" customFormat="1" ht="11.25" customHeight="1" x14ac:dyDescent="0.25">
      <c r="A7972" s="77">
        <v>7966</v>
      </c>
      <c r="B7972" s="76" t="s">
        <v>7001</v>
      </c>
      <c r="C7972" s="98" t="s">
        <v>1706</v>
      </c>
      <c r="D7972" s="77" t="s">
        <v>1586</v>
      </c>
      <c r="E7972" s="76" t="s">
        <v>7888</v>
      </c>
      <c r="F7972" s="94" t="s">
        <v>1596</v>
      </c>
      <c r="G7972" s="94">
        <v>1.26</v>
      </c>
      <c r="H7972" s="94">
        <v>0.62999999999999989</v>
      </c>
      <c r="I7972" s="94">
        <v>0</v>
      </c>
    </row>
    <row r="7973" spans="1:9" s="97" customFormat="1" ht="11.25" customHeight="1" x14ac:dyDescent="0.25">
      <c r="A7973" s="77">
        <v>7967</v>
      </c>
      <c r="B7973" s="76" t="s">
        <v>7000</v>
      </c>
      <c r="C7973" s="98" t="s">
        <v>1706</v>
      </c>
      <c r="D7973" s="77" t="s">
        <v>1586</v>
      </c>
      <c r="E7973" s="76" t="s">
        <v>7888</v>
      </c>
      <c r="F7973" s="94" t="s">
        <v>1596</v>
      </c>
      <c r="G7973" s="94">
        <v>1.26</v>
      </c>
      <c r="H7973" s="94">
        <v>0.41511702986279259</v>
      </c>
      <c r="I7973" s="94">
        <v>0.20284952380952376</v>
      </c>
    </row>
    <row r="7974" spans="1:9" s="97" customFormat="1" ht="11.25" customHeight="1" x14ac:dyDescent="0.25">
      <c r="A7974" s="77">
        <v>7968</v>
      </c>
      <c r="B7974" s="76" t="s">
        <v>7887</v>
      </c>
      <c r="C7974" s="98" t="s">
        <v>1618</v>
      </c>
      <c r="D7974" s="77" t="s">
        <v>1586</v>
      </c>
      <c r="E7974" s="76" t="s">
        <v>7886</v>
      </c>
      <c r="F7974" s="94" t="s">
        <v>1596</v>
      </c>
      <c r="G7974" s="94">
        <v>0.1</v>
      </c>
      <c r="H7974" s="94">
        <v>5.2999999999999999E-2</v>
      </c>
      <c r="I7974" s="94">
        <v>4.4367999999999998E-2</v>
      </c>
    </row>
    <row r="7975" spans="1:9" s="97" customFormat="1" ht="11.25" customHeight="1" x14ac:dyDescent="0.25">
      <c r="A7975" s="77">
        <v>7969</v>
      </c>
      <c r="B7975" s="76" t="s">
        <v>2692</v>
      </c>
      <c r="C7975" s="98" t="s">
        <v>1638</v>
      </c>
      <c r="D7975" s="77" t="s">
        <v>1586</v>
      </c>
      <c r="E7975" s="76" t="s">
        <v>2334</v>
      </c>
      <c r="F7975" s="94" t="s">
        <v>1596</v>
      </c>
      <c r="G7975" s="94">
        <v>0.4</v>
      </c>
      <c r="H7975" s="94">
        <v>8.7288135593220351E-2</v>
      </c>
      <c r="I7975" s="94">
        <v>0.29519999999999996</v>
      </c>
    </row>
    <row r="7976" spans="1:9" s="97" customFormat="1" ht="11.25" customHeight="1" x14ac:dyDescent="0.25">
      <c r="A7976" s="77">
        <v>7970</v>
      </c>
      <c r="B7976" s="76" t="s">
        <v>7885</v>
      </c>
      <c r="C7976" s="98" t="s">
        <v>1618</v>
      </c>
      <c r="D7976" s="77" t="s">
        <v>1586</v>
      </c>
      <c r="E7976" s="76" t="s">
        <v>7839</v>
      </c>
      <c r="F7976" s="94" t="s">
        <v>1596</v>
      </c>
      <c r="G7976" s="94">
        <v>1.26</v>
      </c>
      <c r="H7976" s="94">
        <v>4.1800000000000066E-2</v>
      </c>
      <c r="I7976" s="94">
        <v>0.55526079999999989</v>
      </c>
    </row>
    <row r="7977" spans="1:9" s="97" customFormat="1" ht="11.25" customHeight="1" x14ac:dyDescent="0.25">
      <c r="A7977" s="77">
        <v>7971</v>
      </c>
      <c r="B7977" s="76" t="s">
        <v>7884</v>
      </c>
      <c r="C7977" s="98" t="s">
        <v>1618</v>
      </c>
      <c r="D7977" s="77" t="s">
        <v>1586</v>
      </c>
      <c r="E7977" s="76" t="s">
        <v>7839</v>
      </c>
      <c r="F7977" s="94" t="s">
        <v>1596</v>
      </c>
      <c r="G7977" s="94">
        <v>1.26</v>
      </c>
      <c r="H7977" s="94">
        <v>5.4400000000000094E-2</v>
      </c>
      <c r="I7977" s="94">
        <v>0.54336639999999992</v>
      </c>
    </row>
    <row r="7978" spans="1:9" s="97" customFormat="1" ht="11.25" customHeight="1" x14ac:dyDescent="0.25">
      <c r="A7978" s="77">
        <v>7972</v>
      </c>
      <c r="B7978" s="76" t="s">
        <v>7883</v>
      </c>
      <c r="C7978" s="98" t="s">
        <v>1618</v>
      </c>
      <c r="D7978" s="77" t="s">
        <v>1586</v>
      </c>
      <c r="E7978" s="76" t="s">
        <v>7839</v>
      </c>
      <c r="F7978" s="94" t="s">
        <v>1596</v>
      </c>
      <c r="G7978" s="94">
        <v>2</v>
      </c>
      <c r="H7978" s="94">
        <v>0.10399999999999998</v>
      </c>
      <c r="I7978" s="94">
        <v>0.84582399999999991</v>
      </c>
    </row>
    <row r="7979" spans="1:9" s="97" customFormat="1" ht="11.25" customHeight="1" x14ac:dyDescent="0.25">
      <c r="A7979" s="77">
        <v>7973</v>
      </c>
      <c r="B7979" s="76" t="s">
        <v>7882</v>
      </c>
      <c r="C7979" s="98" t="s">
        <v>1618</v>
      </c>
      <c r="D7979" s="77" t="s">
        <v>1586</v>
      </c>
      <c r="E7979" s="76" t="s">
        <v>7839</v>
      </c>
      <c r="F7979" s="94" t="s">
        <v>1596</v>
      </c>
      <c r="G7979" s="94">
        <v>1.26</v>
      </c>
      <c r="H7979" s="94">
        <v>3.1824051654560211E-2</v>
      </c>
      <c r="I7979" s="94">
        <v>0.56467809523809509</v>
      </c>
    </row>
    <row r="7980" spans="1:9" s="97" customFormat="1" ht="11.25" customHeight="1" x14ac:dyDescent="0.25">
      <c r="A7980" s="77">
        <v>7974</v>
      </c>
      <c r="B7980" s="76" t="s">
        <v>7881</v>
      </c>
      <c r="C7980" s="98" t="s">
        <v>1618</v>
      </c>
      <c r="D7980" s="77" t="s">
        <v>1586</v>
      </c>
      <c r="E7980" s="76" t="s">
        <v>7839</v>
      </c>
      <c r="F7980" s="94" t="s">
        <v>1596</v>
      </c>
      <c r="G7980" s="94">
        <v>3.2</v>
      </c>
      <c r="H7980" s="94">
        <v>0.34806295399515741</v>
      </c>
      <c r="I7980" s="94">
        <v>1.1818285714285715</v>
      </c>
    </row>
    <row r="7981" spans="1:9" s="97" customFormat="1" ht="11.25" customHeight="1" x14ac:dyDescent="0.25">
      <c r="A7981" s="77">
        <v>7975</v>
      </c>
      <c r="B7981" s="76" t="s">
        <v>7880</v>
      </c>
      <c r="C7981" s="98" t="s">
        <v>1706</v>
      </c>
      <c r="D7981" s="77" t="s">
        <v>1586</v>
      </c>
      <c r="E7981" s="76" t="s">
        <v>3648</v>
      </c>
      <c r="F7981" s="94" t="s">
        <v>1596</v>
      </c>
      <c r="G7981" s="94">
        <v>0.04</v>
      </c>
      <c r="H7981" s="94">
        <v>1.4341202582728007E-2</v>
      </c>
      <c r="I7981" s="94">
        <v>2.4221904761904757E-2</v>
      </c>
    </row>
    <row r="7982" spans="1:9" s="97" customFormat="1" ht="11.25" customHeight="1" x14ac:dyDescent="0.25">
      <c r="A7982" s="77">
        <v>7976</v>
      </c>
      <c r="B7982" s="76" t="s">
        <v>6999</v>
      </c>
      <c r="C7982" s="98" t="s">
        <v>1706</v>
      </c>
      <c r="D7982" s="77" t="s">
        <v>1586</v>
      </c>
      <c r="E7982" s="76" t="s">
        <v>7805</v>
      </c>
      <c r="F7982" s="94" t="s">
        <v>1596</v>
      </c>
      <c r="G7982" s="94">
        <v>2.5000000000000001E-2</v>
      </c>
      <c r="H7982" s="94">
        <v>2.5000000000000001E-2</v>
      </c>
      <c r="I7982" s="94">
        <v>0</v>
      </c>
    </row>
    <row r="7983" spans="1:9" s="97" customFormat="1" ht="11.25" customHeight="1" x14ac:dyDescent="0.25">
      <c r="A7983" s="77">
        <v>7977</v>
      </c>
      <c r="B7983" s="76" t="s">
        <v>3997</v>
      </c>
      <c r="C7983" s="98" t="s">
        <v>1607</v>
      </c>
      <c r="D7983" s="77" t="s">
        <v>1586</v>
      </c>
      <c r="E7983" s="76" t="s">
        <v>7879</v>
      </c>
      <c r="F7983" s="94" t="s">
        <v>1596</v>
      </c>
      <c r="G7983" s="94">
        <v>0.1</v>
      </c>
      <c r="H7983" s="94">
        <v>8.0054479418886198E-3</v>
      </c>
      <c r="I7983" s="94">
        <v>8.6842857142857138E-2</v>
      </c>
    </row>
    <row r="7984" spans="1:9" s="97" customFormat="1" ht="11.25" customHeight="1" x14ac:dyDescent="0.25">
      <c r="A7984" s="77">
        <v>7978</v>
      </c>
      <c r="B7984" s="76" t="s">
        <v>3629</v>
      </c>
      <c r="C7984" s="98" t="s">
        <v>1712</v>
      </c>
      <c r="D7984" s="77" t="s">
        <v>1586</v>
      </c>
      <c r="E7984" s="76" t="s">
        <v>7878</v>
      </c>
      <c r="F7984" s="94" t="s">
        <v>1596</v>
      </c>
      <c r="G7984" s="94">
        <v>0.04</v>
      </c>
      <c r="H7984" s="94">
        <v>2.64E-2</v>
      </c>
      <c r="I7984" s="94">
        <v>1.28384E-2</v>
      </c>
    </row>
    <row r="7985" spans="1:9" s="97" customFormat="1" ht="11.25" customHeight="1" x14ac:dyDescent="0.25">
      <c r="A7985" s="77">
        <v>7979</v>
      </c>
      <c r="B7985" s="76" t="s">
        <v>1744</v>
      </c>
      <c r="C7985" s="98" t="s">
        <v>1712</v>
      </c>
      <c r="D7985" s="77" t="s">
        <v>1586</v>
      </c>
      <c r="E7985" s="76" t="s">
        <v>7877</v>
      </c>
      <c r="F7985" s="94" t="s">
        <v>1596</v>
      </c>
      <c r="G7985" s="94">
        <v>0.16</v>
      </c>
      <c r="H7985" s="94">
        <v>0.1012</v>
      </c>
      <c r="I7985" s="94">
        <v>5.55072E-2</v>
      </c>
    </row>
    <row r="7986" spans="1:9" s="97" customFormat="1" ht="11.25" customHeight="1" x14ac:dyDescent="0.25">
      <c r="A7986" s="77">
        <v>7980</v>
      </c>
      <c r="B7986" s="76" t="s">
        <v>3526</v>
      </c>
      <c r="C7986" s="98" t="s">
        <v>1640</v>
      </c>
      <c r="D7986" s="77" t="s">
        <v>1586</v>
      </c>
      <c r="E7986" s="76" t="s">
        <v>7846</v>
      </c>
      <c r="F7986" s="94" t="s">
        <v>1596</v>
      </c>
      <c r="G7986" s="94">
        <v>1.26</v>
      </c>
      <c r="H7986" s="94">
        <v>0.29667070217917679</v>
      </c>
      <c r="I7986" s="94">
        <v>0.31466285714285708</v>
      </c>
    </row>
    <row r="7987" spans="1:9" s="97" customFormat="1" ht="11.25" customHeight="1" x14ac:dyDescent="0.25">
      <c r="A7987" s="77">
        <v>7981</v>
      </c>
      <c r="B7987" s="76" t="s">
        <v>5092</v>
      </c>
      <c r="C7987" s="98" t="s">
        <v>1631</v>
      </c>
      <c r="D7987" s="77" t="s">
        <v>1586</v>
      </c>
      <c r="E7987" s="76" t="s">
        <v>7800</v>
      </c>
      <c r="F7987" s="94" t="s">
        <v>1596</v>
      </c>
      <c r="G7987" s="94">
        <v>6.3E-2</v>
      </c>
      <c r="H7987" s="94">
        <v>4.2320000000000003E-2</v>
      </c>
      <c r="I7987" s="94">
        <v>1.9521919999999998E-2</v>
      </c>
    </row>
    <row r="7988" spans="1:9" s="97" customFormat="1" ht="11.25" customHeight="1" x14ac:dyDescent="0.25">
      <c r="A7988" s="77">
        <v>7982</v>
      </c>
      <c r="B7988" s="76" t="s">
        <v>2058</v>
      </c>
      <c r="C7988" s="98" t="s">
        <v>1608</v>
      </c>
      <c r="D7988" s="77" t="s">
        <v>1586</v>
      </c>
      <c r="E7988" s="76" t="s">
        <v>7746</v>
      </c>
      <c r="F7988" s="94" t="s">
        <v>1596</v>
      </c>
      <c r="G7988" s="94">
        <v>1.26</v>
      </c>
      <c r="H7988" s="94">
        <v>0.50367764630636391</v>
      </c>
      <c r="I7988" s="94">
        <v>0.11924830188679242</v>
      </c>
    </row>
    <row r="7989" spans="1:9" s="97" customFormat="1" ht="11.25" customHeight="1" x14ac:dyDescent="0.25">
      <c r="A7989" s="77">
        <v>7983</v>
      </c>
      <c r="B7989" s="76" t="s">
        <v>7876</v>
      </c>
      <c r="C7989" s="98" t="s">
        <v>1633</v>
      </c>
      <c r="D7989" s="77" t="s">
        <v>1586</v>
      </c>
      <c r="E7989" s="76" t="s">
        <v>7620</v>
      </c>
      <c r="F7989" s="94" t="s">
        <v>1596</v>
      </c>
      <c r="G7989" s="94">
        <v>0.16</v>
      </c>
      <c r="H7989" s="94">
        <v>4.1121872477804682E-2</v>
      </c>
      <c r="I7989" s="94">
        <v>0.11222095238095237</v>
      </c>
    </row>
    <row r="7990" spans="1:9" s="97" customFormat="1" ht="11.25" customHeight="1" x14ac:dyDescent="0.25">
      <c r="A7990" s="77">
        <v>7984</v>
      </c>
      <c r="B7990" s="76" t="s">
        <v>5091</v>
      </c>
      <c r="C7990" s="98" t="s">
        <v>1631</v>
      </c>
      <c r="D7990" s="77" t="s">
        <v>1586</v>
      </c>
      <c r="E7990" s="76" t="s">
        <v>5060</v>
      </c>
      <c r="F7990" s="94" t="s">
        <v>1596</v>
      </c>
      <c r="G7990" s="94">
        <v>0.16</v>
      </c>
      <c r="H7990" s="94">
        <v>0.16</v>
      </c>
      <c r="I7990" s="94">
        <v>0</v>
      </c>
    </row>
    <row r="7991" spans="1:9" s="97" customFormat="1" ht="11.25" customHeight="1" x14ac:dyDescent="0.25">
      <c r="A7991" s="77">
        <v>7985</v>
      </c>
      <c r="B7991" s="76" t="s">
        <v>790</v>
      </c>
      <c r="C7991" s="98" t="s">
        <v>1610</v>
      </c>
      <c r="D7991" s="77" t="s">
        <v>1586</v>
      </c>
      <c r="E7991" s="76" t="s">
        <v>7768</v>
      </c>
      <c r="F7991" s="94" t="s">
        <v>1596</v>
      </c>
      <c r="G7991" s="94">
        <v>0.16</v>
      </c>
      <c r="H7991" s="94">
        <v>0.11080000000000001</v>
      </c>
      <c r="I7991" s="94">
        <v>4.6444799999999987E-2</v>
      </c>
    </row>
    <row r="7992" spans="1:9" s="97" customFormat="1" ht="11.25" customHeight="1" x14ac:dyDescent="0.25">
      <c r="A7992" s="77">
        <v>7986</v>
      </c>
      <c r="B7992" s="76" t="s">
        <v>7317</v>
      </c>
      <c r="C7992" s="98" t="s">
        <v>9414</v>
      </c>
      <c r="D7992" s="77" t="s">
        <v>1586</v>
      </c>
      <c r="E7992" s="76" t="s">
        <v>7875</v>
      </c>
      <c r="F7992" s="94" t="s">
        <v>1596</v>
      </c>
      <c r="G7992" s="94">
        <v>0.25</v>
      </c>
      <c r="H7992" s="94">
        <v>8.4221146085552881E-2</v>
      </c>
      <c r="I7992" s="94">
        <v>0.15649523809523808</v>
      </c>
    </row>
    <row r="7993" spans="1:9" s="97" customFormat="1" ht="11.25" customHeight="1" x14ac:dyDescent="0.25">
      <c r="A7993" s="77">
        <v>7987</v>
      </c>
      <c r="B7993" s="76" t="s">
        <v>1629</v>
      </c>
      <c r="C7993" s="98" t="s">
        <v>1633</v>
      </c>
      <c r="D7993" s="77" t="s">
        <v>1586</v>
      </c>
      <c r="E7993" s="76" t="s">
        <v>5428</v>
      </c>
      <c r="F7993" s="94" t="s">
        <v>1596</v>
      </c>
      <c r="G7993" s="94">
        <v>6.3E-2</v>
      </c>
      <c r="H7993" s="94">
        <v>2.8435230024213078E-2</v>
      </c>
      <c r="I7993" s="94">
        <v>3.262914285714285E-2</v>
      </c>
    </row>
    <row r="7994" spans="1:9" s="97" customFormat="1" ht="11.25" customHeight="1" x14ac:dyDescent="0.25">
      <c r="A7994" s="77">
        <v>7988</v>
      </c>
      <c r="B7994" s="76" t="s">
        <v>6648</v>
      </c>
      <c r="C7994" s="98" t="s">
        <v>1699</v>
      </c>
      <c r="D7994" s="77" t="s">
        <v>1586</v>
      </c>
      <c r="E7994" s="76" t="s">
        <v>7829</v>
      </c>
      <c r="F7994" s="94" t="s">
        <v>1596</v>
      </c>
      <c r="G7994" s="94">
        <v>0.1</v>
      </c>
      <c r="H7994" s="94">
        <v>4.6055286521388218E-2</v>
      </c>
      <c r="I7994" s="94">
        <v>5.0923809523809517E-2</v>
      </c>
    </row>
    <row r="7995" spans="1:9" s="97" customFormat="1" ht="11.25" customHeight="1" x14ac:dyDescent="0.25">
      <c r="A7995" s="77">
        <v>7989</v>
      </c>
      <c r="B7995" s="76" t="s">
        <v>3521</v>
      </c>
      <c r="C7995" s="98" t="s">
        <v>1640</v>
      </c>
      <c r="D7995" s="77" t="s">
        <v>1586</v>
      </c>
      <c r="E7995" s="76" t="s">
        <v>7874</v>
      </c>
      <c r="F7995" s="94" t="s">
        <v>1596</v>
      </c>
      <c r="G7995" s="94">
        <v>2.5000000000000001E-2</v>
      </c>
      <c r="H7995" s="94">
        <v>1.4E-2</v>
      </c>
      <c r="I7995" s="94">
        <v>1.0384000000000001E-2</v>
      </c>
    </row>
    <row r="7996" spans="1:9" s="97" customFormat="1" ht="11.25" customHeight="1" x14ac:dyDescent="0.25">
      <c r="A7996" s="77">
        <v>7990</v>
      </c>
      <c r="B7996" s="76" t="s">
        <v>3442</v>
      </c>
      <c r="C7996" s="98" t="s">
        <v>1640</v>
      </c>
      <c r="D7996" s="77" t="s">
        <v>1586</v>
      </c>
      <c r="E7996" s="76" t="s">
        <v>7873</v>
      </c>
      <c r="F7996" s="94" t="s">
        <v>1596</v>
      </c>
      <c r="G7996" s="94">
        <v>2.5000000000000001E-2</v>
      </c>
      <c r="H7996" s="94">
        <v>3.934624697336562E-3</v>
      </c>
      <c r="I7996" s="94">
        <v>1.9885714285714281E-2</v>
      </c>
    </row>
    <row r="7997" spans="1:9" s="97" customFormat="1" ht="11.25" customHeight="1" x14ac:dyDescent="0.25">
      <c r="A7997" s="77">
        <v>7991</v>
      </c>
      <c r="B7997" s="76" t="s">
        <v>5480</v>
      </c>
      <c r="C7997" s="98" t="s">
        <v>1633</v>
      </c>
      <c r="D7997" s="77" t="s">
        <v>1586</v>
      </c>
      <c r="E7997" s="76" t="s">
        <v>7620</v>
      </c>
      <c r="F7997" s="94" t="s">
        <v>1596</v>
      </c>
      <c r="G7997" s="94">
        <v>0.04</v>
      </c>
      <c r="H7997" s="94">
        <v>0.04</v>
      </c>
      <c r="I7997" s="94">
        <v>0</v>
      </c>
    </row>
    <row r="7998" spans="1:9" s="97" customFormat="1" ht="11.25" customHeight="1" x14ac:dyDescent="0.25">
      <c r="A7998" s="77">
        <v>7992</v>
      </c>
      <c r="B7998" s="76" t="s">
        <v>3628</v>
      </c>
      <c r="C7998" s="98" t="s">
        <v>1712</v>
      </c>
      <c r="D7998" s="77" t="s">
        <v>1586</v>
      </c>
      <c r="E7998" s="76" t="s">
        <v>7872</v>
      </c>
      <c r="F7998" s="94" t="s">
        <v>1596</v>
      </c>
      <c r="G7998" s="94">
        <v>6.3E-2</v>
      </c>
      <c r="H7998" s="94">
        <v>6.3E-2</v>
      </c>
      <c r="I7998" s="94">
        <v>0</v>
      </c>
    </row>
    <row r="7999" spans="1:9" s="97" customFormat="1" ht="11.25" customHeight="1" x14ac:dyDescent="0.25">
      <c r="A7999" s="77">
        <v>7993</v>
      </c>
      <c r="B7999" s="76" t="s">
        <v>7871</v>
      </c>
      <c r="C7999" s="98" t="s">
        <v>1714</v>
      </c>
      <c r="D7999" s="77" t="s">
        <v>1586</v>
      </c>
      <c r="E7999" s="76" t="s">
        <v>7851</v>
      </c>
      <c r="F7999" s="94" t="s">
        <v>1596</v>
      </c>
      <c r="G7999" s="94">
        <v>0.1</v>
      </c>
      <c r="H7999" s="94">
        <v>0.1</v>
      </c>
      <c r="I7999" s="94">
        <v>0</v>
      </c>
    </row>
    <row r="8000" spans="1:9" s="97" customFormat="1" ht="11.25" customHeight="1" x14ac:dyDescent="0.25">
      <c r="A8000" s="77">
        <v>7994</v>
      </c>
      <c r="B8000" s="76" t="s">
        <v>3561</v>
      </c>
      <c r="C8000" s="98" t="s">
        <v>1627</v>
      </c>
      <c r="D8000" s="77" t="s">
        <v>1586</v>
      </c>
      <c r="E8000" s="76" t="s">
        <v>4932</v>
      </c>
      <c r="F8000" s="94" t="s">
        <v>1596</v>
      </c>
      <c r="G8000" s="94">
        <v>0.16</v>
      </c>
      <c r="H8000" s="94">
        <v>6.4447134786117841E-2</v>
      </c>
      <c r="I8000" s="94">
        <v>9.0201904761904761E-2</v>
      </c>
    </row>
    <row r="8001" spans="1:9" s="97" customFormat="1" ht="11.25" customHeight="1" x14ac:dyDescent="0.25">
      <c r="A8001" s="77">
        <v>7995</v>
      </c>
      <c r="B8001" s="76" t="s">
        <v>6998</v>
      </c>
      <c r="C8001" s="98" t="s">
        <v>1706</v>
      </c>
      <c r="D8001" s="77" t="s">
        <v>1586</v>
      </c>
      <c r="E8001" s="76" t="s">
        <v>6997</v>
      </c>
      <c r="F8001" s="94" t="s">
        <v>1596</v>
      </c>
      <c r="G8001" s="94">
        <v>6.3E-2</v>
      </c>
      <c r="H8001" s="94">
        <v>1.61E-2</v>
      </c>
      <c r="I8001" s="94">
        <v>4.4273599999999996E-2</v>
      </c>
    </row>
    <row r="8002" spans="1:9" s="97" customFormat="1" ht="11.25" customHeight="1" x14ac:dyDescent="0.25">
      <c r="A8002" s="77">
        <v>7996</v>
      </c>
      <c r="B8002" s="76" t="s">
        <v>5090</v>
      </c>
      <c r="C8002" s="98" t="s">
        <v>1631</v>
      </c>
      <c r="D8002" s="77" t="s">
        <v>1586</v>
      </c>
      <c r="E8002" s="76" t="s">
        <v>7801</v>
      </c>
      <c r="F8002" s="94" t="s">
        <v>1596</v>
      </c>
      <c r="G8002" s="94">
        <v>0.1</v>
      </c>
      <c r="H8002" s="94">
        <v>6.0999999999999999E-2</v>
      </c>
      <c r="I8002" s="94">
        <v>3.6815999999999995E-2</v>
      </c>
    </row>
    <row r="8003" spans="1:9" s="97" customFormat="1" ht="11.25" customHeight="1" x14ac:dyDescent="0.25">
      <c r="A8003" s="77">
        <v>7997</v>
      </c>
      <c r="B8003" s="76" t="s">
        <v>2397</v>
      </c>
      <c r="C8003" s="98" t="s">
        <v>1638</v>
      </c>
      <c r="D8003" s="77" t="s">
        <v>1586</v>
      </c>
      <c r="E8003" s="76" t="s">
        <v>2396</v>
      </c>
      <c r="F8003" s="94" t="s">
        <v>1596</v>
      </c>
      <c r="G8003" s="94">
        <v>2.5000000000000001E-2</v>
      </c>
      <c r="H8003" s="94">
        <v>7.3648103309120264E-3</v>
      </c>
      <c r="I8003" s="94">
        <v>1.664761904761905E-2</v>
      </c>
    </row>
    <row r="8004" spans="1:9" s="97" customFormat="1" ht="11.25" customHeight="1" x14ac:dyDescent="0.25">
      <c r="A8004" s="77">
        <v>7998</v>
      </c>
      <c r="B8004" s="76" t="s">
        <v>2399</v>
      </c>
      <c r="C8004" s="98" t="s">
        <v>1638</v>
      </c>
      <c r="D8004" s="77" t="s">
        <v>1586</v>
      </c>
      <c r="E8004" s="76" t="s">
        <v>2381</v>
      </c>
      <c r="F8004" s="94" t="s">
        <v>1596</v>
      </c>
      <c r="G8004" s="94">
        <v>0.1</v>
      </c>
      <c r="H8004" s="94">
        <v>6.3E-2</v>
      </c>
      <c r="I8004" s="94">
        <v>3.4928000000000001E-2</v>
      </c>
    </row>
    <row r="8005" spans="1:9" s="97" customFormat="1" ht="11.25" customHeight="1" x14ac:dyDescent="0.25">
      <c r="A8005" s="77">
        <v>7999</v>
      </c>
      <c r="B8005" s="76" t="s">
        <v>1798</v>
      </c>
      <c r="C8005" s="98" t="s">
        <v>1627</v>
      </c>
      <c r="D8005" s="77" t="s">
        <v>1586</v>
      </c>
      <c r="E8005" s="76" t="s">
        <v>4932</v>
      </c>
      <c r="F8005" s="94" t="s">
        <v>1596</v>
      </c>
      <c r="G8005" s="94">
        <v>0.16</v>
      </c>
      <c r="H8005" s="94">
        <v>9.7291162227602909E-2</v>
      </c>
      <c r="I8005" s="94">
        <v>5.9197142857142851E-2</v>
      </c>
    </row>
    <row r="8006" spans="1:9" s="97" customFormat="1" ht="11.25" customHeight="1" x14ac:dyDescent="0.25">
      <c r="A8006" s="77">
        <v>8000</v>
      </c>
      <c r="B8006" s="76" t="s">
        <v>2395</v>
      </c>
      <c r="C8006" s="98" t="s">
        <v>1638</v>
      </c>
      <c r="D8006" s="77" t="s">
        <v>1586</v>
      </c>
      <c r="E8006" s="76" t="s">
        <v>7686</v>
      </c>
      <c r="F8006" s="94" t="s">
        <v>1596</v>
      </c>
      <c r="G8006" s="94">
        <v>0.1</v>
      </c>
      <c r="H8006" s="94">
        <v>0.1</v>
      </c>
      <c r="I8006" s="94">
        <v>0</v>
      </c>
    </row>
    <row r="8007" spans="1:9" s="97" customFormat="1" ht="11.25" customHeight="1" x14ac:dyDescent="0.25">
      <c r="A8007" s="77">
        <v>8001</v>
      </c>
      <c r="B8007" s="76" t="s">
        <v>2840</v>
      </c>
      <c r="C8007" s="98" t="s">
        <v>1638</v>
      </c>
      <c r="D8007" s="77" t="s">
        <v>1586</v>
      </c>
      <c r="E8007" s="76" t="s">
        <v>2440</v>
      </c>
      <c r="F8007" s="94" t="s">
        <v>1596</v>
      </c>
      <c r="G8007" s="94">
        <v>0.04</v>
      </c>
      <c r="H8007" s="94">
        <v>0.04</v>
      </c>
      <c r="I8007" s="94">
        <v>0</v>
      </c>
    </row>
    <row r="8008" spans="1:9" s="97" customFormat="1" ht="11.25" customHeight="1" x14ac:dyDescent="0.25">
      <c r="A8008" s="77">
        <v>8002</v>
      </c>
      <c r="B8008" s="76" t="s">
        <v>2398</v>
      </c>
      <c r="C8008" s="98" t="s">
        <v>1638</v>
      </c>
      <c r="D8008" s="77" t="s">
        <v>1586</v>
      </c>
      <c r="E8008" s="76" t="s">
        <v>2741</v>
      </c>
      <c r="F8008" s="94" t="s">
        <v>1596</v>
      </c>
      <c r="G8008" s="94">
        <v>0.4</v>
      </c>
      <c r="H8008" s="94">
        <v>0.16873991121872478</v>
      </c>
      <c r="I8008" s="94">
        <v>0.21830952380952379</v>
      </c>
    </row>
    <row r="8009" spans="1:9" s="97" customFormat="1" ht="11.25" customHeight="1" x14ac:dyDescent="0.25">
      <c r="A8009" s="77">
        <v>8003</v>
      </c>
      <c r="B8009" s="76" t="s">
        <v>9479</v>
      </c>
      <c r="C8009" s="98" t="s">
        <v>1699</v>
      </c>
      <c r="D8009" s="77" t="s">
        <v>1586</v>
      </c>
      <c r="E8009" s="76" t="s">
        <v>7781</v>
      </c>
      <c r="F8009" s="94" t="s">
        <v>1596</v>
      </c>
      <c r="G8009" s="94">
        <v>6.3E-2</v>
      </c>
      <c r="H8009" s="94">
        <v>2.7971146085552866E-2</v>
      </c>
      <c r="I8009" s="94">
        <v>3.3067238095238087E-2</v>
      </c>
    </row>
    <row r="8010" spans="1:9" s="97" customFormat="1" ht="11.25" customHeight="1" x14ac:dyDescent="0.25">
      <c r="A8010" s="77">
        <v>8004</v>
      </c>
      <c r="B8010" s="76" t="s">
        <v>6124</v>
      </c>
      <c r="C8010" s="98" t="s">
        <v>1642</v>
      </c>
      <c r="D8010" s="77" t="s">
        <v>1586</v>
      </c>
      <c r="E8010" s="76" t="s">
        <v>6062</v>
      </c>
      <c r="F8010" s="94" t="s">
        <v>1596</v>
      </c>
      <c r="G8010" s="94">
        <v>0.1</v>
      </c>
      <c r="H8010" s="94">
        <v>4.9086965294592409E-2</v>
      </c>
      <c r="I8010" s="94">
        <v>4.8061904761904764E-2</v>
      </c>
    </row>
    <row r="8011" spans="1:9" s="97" customFormat="1" ht="11.25" customHeight="1" x14ac:dyDescent="0.25">
      <c r="A8011" s="77">
        <v>8005</v>
      </c>
      <c r="B8011" s="76" t="s">
        <v>5089</v>
      </c>
      <c r="C8011" s="98" t="s">
        <v>1631</v>
      </c>
      <c r="D8011" s="77" t="s">
        <v>1586</v>
      </c>
      <c r="E8011" s="76" t="s">
        <v>7808</v>
      </c>
      <c r="F8011" s="94" t="s">
        <v>1596</v>
      </c>
      <c r="G8011" s="94">
        <v>0.02</v>
      </c>
      <c r="H8011" s="94">
        <v>1.5600000000000001E-2</v>
      </c>
      <c r="I8011" s="94">
        <v>4.1535999999999986E-3</v>
      </c>
    </row>
    <row r="8012" spans="1:9" s="97" customFormat="1" ht="11.25" customHeight="1" x14ac:dyDescent="0.25">
      <c r="A8012" s="77">
        <v>8006</v>
      </c>
      <c r="B8012" s="76" t="s">
        <v>2400</v>
      </c>
      <c r="C8012" s="98" t="s">
        <v>1638</v>
      </c>
      <c r="D8012" s="77" t="s">
        <v>1586</v>
      </c>
      <c r="E8012" s="76" t="s">
        <v>2741</v>
      </c>
      <c r="F8012" s="94" t="s">
        <v>1596</v>
      </c>
      <c r="G8012" s="94">
        <v>0.16</v>
      </c>
      <c r="H8012" s="94">
        <v>0.16</v>
      </c>
      <c r="I8012" s="94">
        <v>0</v>
      </c>
    </row>
    <row r="8013" spans="1:9" s="97" customFormat="1" ht="11.25" customHeight="1" x14ac:dyDescent="0.25">
      <c r="A8013" s="77">
        <v>8007</v>
      </c>
      <c r="B8013" s="76" t="s">
        <v>2403</v>
      </c>
      <c r="C8013" s="98" t="s">
        <v>1638</v>
      </c>
      <c r="D8013" s="77" t="s">
        <v>1586</v>
      </c>
      <c r="E8013" s="76" t="s">
        <v>2741</v>
      </c>
      <c r="F8013" s="94" t="s">
        <v>1596</v>
      </c>
      <c r="G8013" s="94">
        <v>0.25</v>
      </c>
      <c r="H8013" s="94">
        <v>0.25</v>
      </c>
      <c r="I8013" s="94">
        <v>0</v>
      </c>
    </row>
    <row r="8014" spans="1:9" s="97" customFormat="1" ht="11.25" customHeight="1" x14ac:dyDescent="0.25">
      <c r="A8014" s="77">
        <v>8008</v>
      </c>
      <c r="B8014" s="76" t="s">
        <v>2841</v>
      </c>
      <c r="C8014" s="98" t="s">
        <v>1638</v>
      </c>
      <c r="D8014" s="77" t="s">
        <v>1586</v>
      </c>
      <c r="E8014" s="76" t="s">
        <v>2805</v>
      </c>
      <c r="F8014" s="94" t="s">
        <v>1596</v>
      </c>
      <c r="G8014" s="94">
        <v>2.5000000000000001E-2</v>
      </c>
      <c r="H8014" s="94">
        <v>1.0885794995964489E-2</v>
      </c>
      <c r="I8014" s="94">
        <v>1.3323809523809522E-2</v>
      </c>
    </row>
    <row r="8015" spans="1:9" s="97" customFormat="1" ht="11.25" customHeight="1" x14ac:dyDescent="0.25">
      <c r="A8015" s="77">
        <v>8009</v>
      </c>
      <c r="B8015" s="76" t="s">
        <v>2842</v>
      </c>
      <c r="C8015" s="98" t="s">
        <v>1638</v>
      </c>
      <c r="D8015" s="77" t="s">
        <v>1586</v>
      </c>
      <c r="E8015" s="76" t="s">
        <v>2396</v>
      </c>
      <c r="F8015" s="94" t="s">
        <v>1596</v>
      </c>
      <c r="G8015" s="94">
        <v>2.5000000000000001E-2</v>
      </c>
      <c r="H8015" s="94">
        <v>9.8718724778046833E-3</v>
      </c>
      <c r="I8015" s="94">
        <v>1.4280952380952379E-2</v>
      </c>
    </row>
    <row r="8016" spans="1:9" s="97" customFormat="1" ht="11.25" customHeight="1" x14ac:dyDescent="0.25">
      <c r="A8016" s="77">
        <v>8010</v>
      </c>
      <c r="B8016" s="76" t="s">
        <v>3032</v>
      </c>
      <c r="C8016" s="98" t="s">
        <v>1638</v>
      </c>
      <c r="D8016" s="77" t="s">
        <v>1586</v>
      </c>
      <c r="E8016" s="76" t="s">
        <v>2381</v>
      </c>
      <c r="F8016" s="94" t="s">
        <v>1596</v>
      </c>
      <c r="G8016" s="94">
        <v>0.16</v>
      </c>
      <c r="H8016" s="94">
        <v>0.16</v>
      </c>
      <c r="I8016" s="94">
        <v>0</v>
      </c>
    </row>
    <row r="8017" spans="1:9" s="97" customFormat="1" ht="11.25" customHeight="1" x14ac:dyDescent="0.25">
      <c r="A8017" s="77">
        <v>8011</v>
      </c>
      <c r="B8017" s="76" t="s">
        <v>6647</v>
      </c>
      <c r="C8017" s="98" t="s">
        <v>1699</v>
      </c>
      <c r="D8017" s="77" t="s">
        <v>1586</v>
      </c>
      <c r="E8017" s="76" t="s">
        <v>7651</v>
      </c>
      <c r="F8017" s="94" t="s">
        <v>1596</v>
      </c>
      <c r="G8017" s="94">
        <v>0.04</v>
      </c>
      <c r="H8017" s="94">
        <v>2.3600000000000003E-2</v>
      </c>
      <c r="I8017" s="94">
        <v>1.5481599999999998E-2</v>
      </c>
    </row>
    <row r="8018" spans="1:9" s="97" customFormat="1" ht="11.25" customHeight="1" x14ac:dyDescent="0.25">
      <c r="A8018" s="77">
        <v>8012</v>
      </c>
      <c r="B8018" s="76" t="s">
        <v>3996</v>
      </c>
      <c r="C8018" s="98" t="s">
        <v>1607</v>
      </c>
      <c r="D8018" s="77" t="s">
        <v>1586</v>
      </c>
      <c r="E8018" s="76" t="s">
        <v>7870</v>
      </c>
      <c r="F8018" s="94" t="s">
        <v>1596</v>
      </c>
      <c r="G8018" s="94">
        <v>0.1</v>
      </c>
      <c r="H8018" s="94">
        <v>1.2666464891041163E-2</v>
      </c>
      <c r="I8018" s="94">
        <v>8.2442857142857137E-2</v>
      </c>
    </row>
    <row r="8019" spans="1:9" s="97" customFormat="1" ht="11.25" customHeight="1" x14ac:dyDescent="0.25">
      <c r="A8019" s="77">
        <v>8013</v>
      </c>
      <c r="B8019" s="76" t="s">
        <v>6123</v>
      </c>
      <c r="C8019" s="98" t="s">
        <v>1642</v>
      </c>
      <c r="D8019" s="77" t="s">
        <v>1586</v>
      </c>
      <c r="E8019" s="76" t="s">
        <v>6093</v>
      </c>
      <c r="F8019" s="94" t="s">
        <v>1596</v>
      </c>
      <c r="G8019" s="94">
        <v>0.16</v>
      </c>
      <c r="H8019" s="94">
        <v>5.4171711057304277E-2</v>
      </c>
      <c r="I8019" s="94">
        <v>9.9901904761904761E-2</v>
      </c>
    </row>
    <row r="8020" spans="1:9" s="97" customFormat="1" ht="11.25" customHeight="1" x14ac:dyDescent="0.25">
      <c r="A8020" s="77">
        <v>8014</v>
      </c>
      <c r="B8020" s="76" t="s">
        <v>3668</v>
      </c>
      <c r="C8020" s="98" t="s">
        <v>1604</v>
      </c>
      <c r="D8020" s="77" t="s">
        <v>1586</v>
      </c>
      <c r="E8020" s="76" t="s">
        <v>3766</v>
      </c>
      <c r="F8020" s="94" t="s">
        <v>1596</v>
      </c>
      <c r="G8020" s="94">
        <v>0.25</v>
      </c>
      <c r="H8020" s="94">
        <v>0.14449999999999999</v>
      </c>
      <c r="I8020" s="94">
        <v>9.9592E-2</v>
      </c>
    </row>
    <row r="8021" spans="1:9" s="97" customFormat="1" ht="11.25" customHeight="1" x14ac:dyDescent="0.25">
      <c r="A8021" s="77">
        <v>8015</v>
      </c>
      <c r="B8021" s="76" t="s">
        <v>3667</v>
      </c>
      <c r="C8021" s="98" t="s">
        <v>1604</v>
      </c>
      <c r="D8021" s="77" t="s">
        <v>1586</v>
      </c>
      <c r="E8021" s="76" t="s">
        <v>7869</v>
      </c>
      <c r="F8021" s="94" t="s">
        <v>1596</v>
      </c>
      <c r="G8021" s="94">
        <v>0.16</v>
      </c>
      <c r="H8021" s="94">
        <v>9.4799999999999995E-2</v>
      </c>
      <c r="I8021" s="94">
        <v>6.1548800000000001E-2</v>
      </c>
    </row>
    <row r="8022" spans="1:9" s="97" customFormat="1" ht="11.25" customHeight="1" x14ac:dyDescent="0.25">
      <c r="A8022" s="77">
        <v>8016</v>
      </c>
      <c r="B8022" s="76" t="s">
        <v>2316</v>
      </c>
      <c r="C8022" s="98" t="s">
        <v>1638</v>
      </c>
      <c r="D8022" s="77" t="s">
        <v>1586</v>
      </c>
      <c r="E8022" s="76" t="s">
        <v>2334</v>
      </c>
      <c r="F8022" s="94" t="s">
        <v>1596</v>
      </c>
      <c r="G8022" s="94">
        <v>2.52</v>
      </c>
      <c r="H8022" s="94">
        <v>0.20635341000807103</v>
      </c>
      <c r="I8022" s="94">
        <v>0.99464238095238089</v>
      </c>
    </row>
    <row r="8023" spans="1:9" s="97" customFormat="1" ht="11.25" customHeight="1" x14ac:dyDescent="0.25">
      <c r="A8023" s="77">
        <v>8017</v>
      </c>
      <c r="B8023" s="76" t="s">
        <v>2394</v>
      </c>
      <c r="C8023" s="98" t="s">
        <v>1638</v>
      </c>
      <c r="D8023" s="77" t="s">
        <v>1586</v>
      </c>
      <c r="E8023" s="76" t="s">
        <v>2438</v>
      </c>
      <c r="F8023" s="94" t="s">
        <v>1596</v>
      </c>
      <c r="G8023" s="94">
        <v>0.32</v>
      </c>
      <c r="H8023" s="94">
        <v>2.9599999999999994E-2</v>
      </c>
      <c r="I8023" s="94">
        <v>0.1230976</v>
      </c>
    </row>
    <row r="8024" spans="1:9" s="97" customFormat="1" ht="11.25" customHeight="1" x14ac:dyDescent="0.25">
      <c r="A8024" s="77">
        <v>8018</v>
      </c>
      <c r="B8024" s="76" t="s">
        <v>6996</v>
      </c>
      <c r="C8024" s="98" t="s">
        <v>1706</v>
      </c>
      <c r="D8024" s="77" t="s">
        <v>1586</v>
      </c>
      <c r="E8024" s="76" t="s">
        <v>7051</v>
      </c>
      <c r="F8024" s="94" t="s">
        <v>1596</v>
      </c>
      <c r="G8024" s="94">
        <v>1.26</v>
      </c>
      <c r="H8024" s="94">
        <v>0.17293583535108961</v>
      </c>
      <c r="I8024" s="94">
        <v>0.43146857142857137</v>
      </c>
    </row>
    <row r="8025" spans="1:9" s="97" customFormat="1" ht="11.25" customHeight="1" x14ac:dyDescent="0.25">
      <c r="A8025" s="77">
        <v>8019</v>
      </c>
      <c r="B8025" s="76" t="s">
        <v>6995</v>
      </c>
      <c r="C8025" s="98" t="s">
        <v>1706</v>
      </c>
      <c r="D8025" s="77" t="s">
        <v>1586</v>
      </c>
      <c r="E8025" s="76" t="s">
        <v>7051</v>
      </c>
      <c r="F8025" s="94" t="s">
        <v>1596</v>
      </c>
      <c r="G8025" s="94">
        <v>1.26</v>
      </c>
      <c r="H8025" s="94">
        <v>0.40658192090395484</v>
      </c>
      <c r="I8025" s="94">
        <v>0.21090666666666663</v>
      </c>
    </row>
    <row r="8026" spans="1:9" s="97" customFormat="1" ht="11.25" customHeight="1" x14ac:dyDescent="0.25">
      <c r="A8026" s="77">
        <v>8020</v>
      </c>
      <c r="B8026" s="76" t="s">
        <v>6994</v>
      </c>
      <c r="C8026" s="98" t="s">
        <v>1706</v>
      </c>
      <c r="D8026" s="77" t="s">
        <v>1586</v>
      </c>
      <c r="E8026" s="76" t="s">
        <v>7805</v>
      </c>
      <c r="F8026" s="94" t="s">
        <v>1596</v>
      </c>
      <c r="G8026" s="94">
        <v>0.1</v>
      </c>
      <c r="H8026" s="94">
        <v>1.8578490718321228E-2</v>
      </c>
      <c r="I8026" s="94">
        <v>7.6861904761904756E-2</v>
      </c>
    </row>
    <row r="8027" spans="1:9" s="97" customFormat="1" ht="11.25" customHeight="1" x14ac:dyDescent="0.25">
      <c r="A8027" s="77">
        <v>8021</v>
      </c>
      <c r="B8027" s="76" t="s">
        <v>7868</v>
      </c>
      <c r="C8027" s="98" t="s">
        <v>1714</v>
      </c>
      <c r="D8027" s="77" t="s">
        <v>1586</v>
      </c>
      <c r="E8027" s="76" t="s">
        <v>7851</v>
      </c>
      <c r="F8027" s="94" t="s">
        <v>1596</v>
      </c>
      <c r="G8027" s="94">
        <v>6.3E-2</v>
      </c>
      <c r="H8027" s="94">
        <v>3.4155569007263922E-2</v>
      </c>
      <c r="I8027" s="94">
        <v>2.7229142857142858E-2</v>
      </c>
    </row>
    <row r="8028" spans="1:9" s="97" customFormat="1" ht="11.25" customHeight="1" x14ac:dyDescent="0.25">
      <c r="A8028" s="77">
        <v>8022</v>
      </c>
      <c r="B8028" s="76" t="s">
        <v>2691</v>
      </c>
      <c r="C8028" s="98" t="s">
        <v>1638</v>
      </c>
      <c r="D8028" s="77" t="s">
        <v>1586</v>
      </c>
      <c r="E8028" s="76" t="s">
        <v>2334</v>
      </c>
      <c r="F8028" s="94" t="s">
        <v>1596</v>
      </c>
      <c r="G8028" s="94">
        <v>1.26</v>
      </c>
      <c r="H8028" s="94">
        <v>3.6404358353510927E-2</v>
      </c>
      <c r="I8028" s="94">
        <v>0.56035428571428569</v>
      </c>
    </row>
    <row r="8029" spans="1:9" s="97" customFormat="1" ht="11.25" customHeight="1" x14ac:dyDescent="0.25">
      <c r="A8029" s="77">
        <v>8023</v>
      </c>
      <c r="B8029" s="76" t="s">
        <v>7867</v>
      </c>
      <c r="C8029" s="98" t="s">
        <v>1714</v>
      </c>
      <c r="D8029" s="77" t="s">
        <v>1586</v>
      </c>
      <c r="E8029" s="76" t="s">
        <v>7864</v>
      </c>
      <c r="F8029" s="94" t="s">
        <v>1596</v>
      </c>
      <c r="G8029" s="94">
        <v>1.26</v>
      </c>
      <c r="H8029" s="94">
        <v>0.18039999999999998</v>
      </c>
      <c r="I8029" s="94">
        <v>0.42442239999999998</v>
      </c>
    </row>
    <row r="8030" spans="1:9" s="97" customFormat="1" ht="11.25" customHeight="1" x14ac:dyDescent="0.25">
      <c r="A8030" s="77">
        <v>8024</v>
      </c>
      <c r="B8030" s="76" t="s">
        <v>7866</v>
      </c>
      <c r="C8030" s="98" t="s">
        <v>1714</v>
      </c>
      <c r="D8030" s="77" t="s">
        <v>1586</v>
      </c>
      <c r="E8030" s="76" t="s">
        <v>7851</v>
      </c>
      <c r="F8030" s="94" t="s">
        <v>1596</v>
      </c>
      <c r="G8030" s="94">
        <v>0.04</v>
      </c>
      <c r="H8030" s="94">
        <v>0.04</v>
      </c>
      <c r="I8030" s="94">
        <v>0</v>
      </c>
    </row>
    <row r="8031" spans="1:9" s="97" customFormat="1" ht="11.25" customHeight="1" x14ac:dyDescent="0.25">
      <c r="A8031" s="77">
        <v>8025</v>
      </c>
      <c r="B8031" s="76" t="s">
        <v>7865</v>
      </c>
      <c r="C8031" s="98" t="s">
        <v>1714</v>
      </c>
      <c r="D8031" s="77" t="s">
        <v>1586</v>
      </c>
      <c r="E8031" s="76" t="s">
        <v>7864</v>
      </c>
      <c r="F8031" s="94" t="s">
        <v>1596</v>
      </c>
      <c r="G8031" s="94">
        <v>0.04</v>
      </c>
      <c r="H8031" s="94">
        <v>1.916868442292171E-2</v>
      </c>
      <c r="I8031" s="94">
        <v>1.9664761904761904E-2</v>
      </c>
    </row>
    <row r="8032" spans="1:9" s="97" customFormat="1" ht="11.25" customHeight="1" x14ac:dyDescent="0.25">
      <c r="A8032" s="77">
        <v>8026</v>
      </c>
      <c r="B8032" s="76" t="s">
        <v>5088</v>
      </c>
      <c r="C8032" s="98" t="s">
        <v>1631</v>
      </c>
      <c r="D8032" s="77" t="s">
        <v>1586</v>
      </c>
      <c r="E8032" s="76" t="s">
        <v>5060</v>
      </c>
      <c r="F8032" s="94" t="s">
        <v>1596</v>
      </c>
      <c r="G8032" s="94">
        <v>0.16</v>
      </c>
      <c r="H8032" s="94">
        <v>2.354721549636804E-2</v>
      </c>
      <c r="I8032" s="94">
        <v>0.12881142857142858</v>
      </c>
    </row>
    <row r="8033" spans="1:9" s="97" customFormat="1" ht="11.25" customHeight="1" x14ac:dyDescent="0.25">
      <c r="A8033" s="77">
        <v>8027</v>
      </c>
      <c r="B8033" s="76" t="s">
        <v>5087</v>
      </c>
      <c r="C8033" s="98" t="s">
        <v>1631</v>
      </c>
      <c r="D8033" s="77" t="s">
        <v>1586</v>
      </c>
      <c r="E8033" s="76" t="s">
        <v>5060</v>
      </c>
      <c r="F8033" s="94" t="s">
        <v>1596</v>
      </c>
      <c r="G8033" s="94">
        <v>0.25</v>
      </c>
      <c r="H8033" s="94">
        <v>7.8218321226795812E-2</v>
      </c>
      <c r="I8033" s="94">
        <v>0.16216190476190473</v>
      </c>
    </row>
    <row r="8034" spans="1:9" s="97" customFormat="1" ht="11.25" customHeight="1" x14ac:dyDescent="0.25">
      <c r="A8034" s="77">
        <v>8028</v>
      </c>
      <c r="B8034" s="76" t="s">
        <v>7863</v>
      </c>
      <c r="C8034" s="98" t="s">
        <v>1714</v>
      </c>
      <c r="D8034" s="77" t="s">
        <v>1586</v>
      </c>
      <c r="E8034" s="76" t="s">
        <v>7862</v>
      </c>
      <c r="F8034" s="94" t="s">
        <v>1596</v>
      </c>
      <c r="G8034" s="94">
        <v>6.3E-2</v>
      </c>
      <c r="H8034" s="94">
        <v>2.0565980629539952E-2</v>
      </c>
      <c r="I8034" s="94">
        <v>4.005771428571428E-2</v>
      </c>
    </row>
    <row r="8035" spans="1:9" s="97" customFormat="1" ht="11.25" customHeight="1" x14ac:dyDescent="0.25">
      <c r="A8035" s="77">
        <v>8029</v>
      </c>
      <c r="B8035" s="76" t="s">
        <v>2393</v>
      </c>
      <c r="C8035" s="98" t="s">
        <v>1638</v>
      </c>
      <c r="D8035" s="77" t="s">
        <v>1586</v>
      </c>
      <c r="E8035" s="76" t="s">
        <v>2425</v>
      </c>
      <c r="F8035" s="94" t="s">
        <v>1596</v>
      </c>
      <c r="G8035" s="94">
        <v>0.16</v>
      </c>
      <c r="H8035" s="94">
        <v>8.7807707828894285E-2</v>
      </c>
      <c r="I8035" s="94">
        <v>6.8149523809523799E-2</v>
      </c>
    </row>
    <row r="8036" spans="1:9" s="97" customFormat="1" ht="11.25" customHeight="1" x14ac:dyDescent="0.25">
      <c r="A8036" s="77">
        <v>8030</v>
      </c>
      <c r="B8036" s="76" t="s">
        <v>2867</v>
      </c>
      <c r="C8036" s="98" t="s">
        <v>1638</v>
      </c>
      <c r="D8036" s="77" t="s">
        <v>1586</v>
      </c>
      <c r="E8036" s="76" t="s">
        <v>2460</v>
      </c>
      <c r="F8036" s="94" t="s">
        <v>1596</v>
      </c>
      <c r="G8036" s="94">
        <v>0.04</v>
      </c>
      <c r="H8036" s="94">
        <v>0.04</v>
      </c>
      <c r="I8036" s="94">
        <v>0</v>
      </c>
    </row>
    <row r="8037" spans="1:9" s="97" customFormat="1" ht="11.25" customHeight="1" x14ac:dyDescent="0.25">
      <c r="A8037" s="77">
        <v>8031</v>
      </c>
      <c r="B8037" s="76" t="s">
        <v>6993</v>
      </c>
      <c r="C8037" s="98" t="s">
        <v>1706</v>
      </c>
      <c r="D8037" s="77" t="s">
        <v>1586</v>
      </c>
      <c r="E8037" s="76" t="s">
        <v>7805</v>
      </c>
      <c r="F8037" s="94" t="s">
        <v>1596</v>
      </c>
      <c r="G8037" s="94">
        <v>6.3E-2</v>
      </c>
      <c r="H8037" s="94">
        <v>2.7340597255851494E-2</v>
      </c>
      <c r="I8037" s="94">
        <v>3.3662476190476194E-2</v>
      </c>
    </row>
    <row r="8038" spans="1:9" s="97" customFormat="1" ht="11.25" customHeight="1" x14ac:dyDescent="0.25">
      <c r="A8038" s="77">
        <v>8032</v>
      </c>
      <c r="B8038" s="76" t="s">
        <v>6992</v>
      </c>
      <c r="C8038" s="98" t="s">
        <v>1706</v>
      </c>
      <c r="D8038" s="77" t="s">
        <v>1586</v>
      </c>
      <c r="E8038" s="76" t="s">
        <v>6991</v>
      </c>
      <c r="F8038" s="94" t="s">
        <v>1596</v>
      </c>
      <c r="G8038" s="94">
        <v>1.26</v>
      </c>
      <c r="H8038" s="94">
        <v>0.51534585432890523</v>
      </c>
      <c r="I8038" s="94">
        <v>0.10823351351351343</v>
      </c>
    </row>
    <row r="8039" spans="1:9" s="97" customFormat="1" ht="11.25" customHeight="1" x14ac:dyDescent="0.25">
      <c r="A8039" s="77">
        <v>8033</v>
      </c>
      <c r="B8039" s="76" t="s">
        <v>1885</v>
      </c>
      <c r="C8039" s="98" t="s">
        <v>1608</v>
      </c>
      <c r="D8039" s="77" t="s">
        <v>1586</v>
      </c>
      <c r="E8039" s="76" t="s">
        <v>7861</v>
      </c>
      <c r="F8039" s="94" t="s">
        <v>1596</v>
      </c>
      <c r="G8039" s="94">
        <v>0.1</v>
      </c>
      <c r="H8039" s="94">
        <v>2.8596650524616626E-2</v>
      </c>
      <c r="I8039" s="94">
        <v>6.7404761904761912E-2</v>
      </c>
    </row>
    <row r="8040" spans="1:9" s="97" customFormat="1" ht="11.25" customHeight="1" x14ac:dyDescent="0.25">
      <c r="A8040" s="77">
        <v>8034</v>
      </c>
      <c r="B8040" s="76" t="s">
        <v>2057</v>
      </c>
      <c r="C8040" s="98" t="s">
        <v>1608</v>
      </c>
      <c r="D8040" s="77" t="s">
        <v>1586</v>
      </c>
      <c r="E8040" s="76" t="s">
        <v>815</v>
      </c>
      <c r="F8040" s="94" t="s">
        <v>1596</v>
      </c>
      <c r="G8040" s="94">
        <v>0.1</v>
      </c>
      <c r="H8040" s="94">
        <v>0.1</v>
      </c>
      <c r="I8040" s="94">
        <v>0</v>
      </c>
    </row>
    <row r="8041" spans="1:9" s="97" customFormat="1" ht="11.25" customHeight="1" x14ac:dyDescent="0.25">
      <c r="A8041" s="77">
        <v>8035</v>
      </c>
      <c r="B8041" s="76" t="s">
        <v>5479</v>
      </c>
      <c r="C8041" s="98" t="s">
        <v>1633</v>
      </c>
      <c r="D8041" s="77" t="s">
        <v>1586</v>
      </c>
      <c r="E8041" s="76" t="s">
        <v>7837</v>
      </c>
      <c r="F8041" s="94" t="s">
        <v>1596</v>
      </c>
      <c r="G8041" s="94">
        <v>0.1</v>
      </c>
      <c r="H8041" s="94">
        <v>2.4213075060532687E-2</v>
      </c>
      <c r="I8041" s="94">
        <v>7.1542857142857144E-2</v>
      </c>
    </row>
    <row r="8042" spans="1:9" s="97" customFormat="1" ht="11.25" customHeight="1" x14ac:dyDescent="0.25">
      <c r="A8042" s="77">
        <v>8036</v>
      </c>
      <c r="B8042" s="76" t="s">
        <v>6990</v>
      </c>
      <c r="C8042" s="98" t="s">
        <v>1706</v>
      </c>
      <c r="D8042" s="77" t="s">
        <v>1586</v>
      </c>
      <c r="E8042" s="76" t="s">
        <v>7805</v>
      </c>
      <c r="F8042" s="94" t="s">
        <v>1596</v>
      </c>
      <c r="G8042" s="94">
        <v>0.16</v>
      </c>
      <c r="H8042" s="94">
        <v>8.278853914447136E-2</v>
      </c>
      <c r="I8042" s="94">
        <v>7.2887619047619034E-2</v>
      </c>
    </row>
    <row r="8043" spans="1:9" s="97" customFormat="1" ht="11.25" customHeight="1" x14ac:dyDescent="0.25">
      <c r="A8043" s="77">
        <v>8037</v>
      </c>
      <c r="B8043" s="76" t="s">
        <v>501</v>
      </c>
      <c r="C8043" s="98" t="s">
        <v>1638</v>
      </c>
      <c r="D8043" s="77" t="s">
        <v>1586</v>
      </c>
      <c r="E8043" s="76" t="s">
        <v>2334</v>
      </c>
      <c r="F8043" s="94" t="s">
        <v>1596</v>
      </c>
      <c r="G8043" s="94">
        <v>0.25</v>
      </c>
      <c r="H8043" s="94">
        <v>3.9139426957223569E-2</v>
      </c>
      <c r="I8043" s="94">
        <v>0.19905238095238093</v>
      </c>
    </row>
    <row r="8044" spans="1:9" s="97" customFormat="1" ht="11.25" customHeight="1" x14ac:dyDescent="0.25">
      <c r="A8044" s="77">
        <v>8038</v>
      </c>
      <c r="B8044" s="76" t="s">
        <v>6989</v>
      </c>
      <c r="C8044" s="98" t="s">
        <v>1706</v>
      </c>
      <c r="D8044" s="77" t="s">
        <v>1586</v>
      </c>
      <c r="E8044" s="76" t="s">
        <v>7029</v>
      </c>
      <c r="F8044" s="94" t="s">
        <v>1596</v>
      </c>
      <c r="G8044" s="94">
        <v>1.26</v>
      </c>
      <c r="H8044" s="94">
        <v>0.28109110169491525</v>
      </c>
      <c r="I8044" s="94">
        <v>0.32936999999999994</v>
      </c>
    </row>
    <row r="8045" spans="1:9" s="97" customFormat="1" ht="11.25" customHeight="1" x14ac:dyDescent="0.25">
      <c r="A8045" s="77">
        <v>8039</v>
      </c>
      <c r="B8045" s="76" t="s">
        <v>6988</v>
      </c>
      <c r="C8045" s="98" t="s">
        <v>1706</v>
      </c>
      <c r="D8045" s="77" t="s">
        <v>1586</v>
      </c>
      <c r="E8045" s="76" t="s">
        <v>7029</v>
      </c>
      <c r="F8045" s="94" t="s">
        <v>1596</v>
      </c>
      <c r="G8045" s="94">
        <v>1.26</v>
      </c>
      <c r="H8045" s="94">
        <v>0.45027643260694111</v>
      </c>
      <c r="I8045" s="94">
        <v>0.16965904761904757</v>
      </c>
    </row>
    <row r="8046" spans="1:9" s="97" customFormat="1" ht="11.25" customHeight="1" x14ac:dyDescent="0.25">
      <c r="A8046" s="77">
        <v>8040</v>
      </c>
      <c r="B8046" s="76" t="s">
        <v>6987</v>
      </c>
      <c r="C8046" s="98" t="s">
        <v>1706</v>
      </c>
      <c r="D8046" s="77" t="s">
        <v>1586</v>
      </c>
      <c r="E8046" s="76" t="s">
        <v>7029</v>
      </c>
      <c r="F8046" s="94" t="s">
        <v>1596</v>
      </c>
      <c r="G8046" s="94">
        <v>1.26</v>
      </c>
      <c r="H8046" s="94">
        <v>0.50248587570621472</v>
      </c>
      <c r="I8046" s="94">
        <v>0.12037333333333326</v>
      </c>
    </row>
    <row r="8047" spans="1:9" s="97" customFormat="1" ht="11.25" customHeight="1" x14ac:dyDescent="0.25">
      <c r="A8047" s="77">
        <v>8041</v>
      </c>
      <c r="B8047" s="76" t="s">
        <v>6986</v>
      </c>
      <c r="C8047" s="98" t="s">
        <v>1706</v>
      </c>
      <c r="D8047" s="77" t="s">
        <v>1586</v>
      </c>
      <c r="E8047" s="76" t="s">
        <v>7029</v>
      </c>
      <c r="F8047" s="94" t="s">
        <v>1596</v>
      </c>
      <c r="G8047" s="94">
        <v>1.26</v>
      </c>
      <c r="H8047" s="94">
        <v>0.62999999999999989</v>
      </c>
      <c r="I8047" s="94">
        <v>0</v>
      </c>
    </row>
    <row r="8048" spans="1:9" s="97" customFormat="1" ht="11.25" customHeight="1" x14ac:dyDescent="0.25">
      <c r="A8048" s="77">
        <v>8042</v>
      </c>
      <c r="B8048" s="76" t="s">
        <v>2284</v>
      </c>
      <c r="C8048" s="98" t="s">
        <v>1622</v>
      </c>
      <c r="D8048" s="77" t="s">
        <v>1586</v>
      </c>
      <c r="E8048" s="76" t="s">
        <v>7710</v>
      </c>
      <c r="F8048" s="94" t="s">
        <v>1596</v>
      </c>
      <c r="G8048" s="94">
        <v>1.26</v>
      </c>
      <c r="H8048" s="94">
        <v>0.12203288942695735</v>
      </c>
      <c r="I8048" s="94">
        <v>0.47952095238095221</v>
      </c>
    </row>
    <row r="8049" spans="1:9" s="97" customFormat="1" ht="11.25" customHeight="1" x14ac:dyDescent="0.25">
      <c r="A8049" s="77">
        <v>8043</v>
      </c>
      <c r="B8049" s="76" t="s">
        <v>2283</v>
      </c>
      <c r="C8049" s="98" t="s">
        <v>1622</v>
      </c>
      <c r="D8049" s="77" t="s">
        <v>1586</v>
      </c>
      <c r="E8049" s="76" t="s">
        <v>7710</v>
      </c>
      <c r="F8049" s="94" t="s">
        <v>1596</v>
      </c>
      <c r="G8049" s="94">
        <v>0.8</v>
      </c>
      <c r="H8049" s="94">
        <v>0.11725181598062955</v>
      </c>
      <c r="I8049" s="94">
        <v>0.26691428571428572</v>
      </c>
    </row>
    <row r="8050" spans="1:9" s="97" customFormat="1" ht="11.25" customHeight="1" x14ac:dyDescent="0.25">
      <c r="A8050" s="77">
        <v>8044</v>
      </c>
      <c r="B8050" s="76" t="s">
        <v>2282</v>
      </c>
      <c r="C8050" s="98" t="s">
        <v>1622</v>
      </c>
      <c r="D8050" s="77" t="s">
        <v>1586</v>
      </c>
      <c r="E8050" s="76" t="s">
        <v>7710</v>
      </c>
      <c r="F8050" s="94" t="s">
        <v>1596</v>
      </c>
      <c r="G8050" s="94">
        <v>0.8</v>
      </c>
      <c r="H8050" s="94">
        <v>0.1984311945117031</v>
      </c>
      <c r="I8050" s="94">
        <v>0.19028095238095227</v>
      </c>
    </row>
    <row r="8051" spans="1:9" s="97" customFormat="1" ht="11.25" customHeight="1" x14ac:dyDescent="0.25">
      <c r="A8051" s="77">
        <v>8045</v>
      </c>
      <c r="B8051" s="76" t="s">
        <v>2279</v>
      </c>
      <c r="C8051" s="98" t="s">
        <v>1622</v>
      </c>
      <c r="D8051" s="77" t="s">
        <v>1586</v>
      </c>
      <c r="E8051" s="76" t="s">
        <v>7859</v>
      </c>
      <c r="F8051" s="94" t="s">
        <v>1596</v>
      </c>
      <c r="G8051" s="94">
        <v>0.63</v>
      </c>
      <c r="H8051" s="94">
        <v>0.26828591606133978</v>
      </c>
      <c r="I8051" s="94">
        <v>0.34145809523809523</v>
      </c>
    </row>
    <row r="8052" spans="1:9" s="97" customFormat="1" ht="11.25" customHeight="1" x14ac:dyDescent="0.25">
      <c r="A8052" s="77">
        <v>8046</v>
      </c>
      <c r="B8052" s="76" t="s">
        <v>2286</v>
      </c>
      <c r="C8052" s="98" t="s">
        <v>1622</v>
      </c>
      <c r="D8052" s="77" t="s">
        <v>1586</v>
      </c>
      <c r="E8052" s="76" t="s">
        <v>7859</v>
      </c>
      <c r="F8052" s="94" t="s">
        <v>1596</v>
      </c>
      <c r="G8052" s="94">
        <v>0.8</v>
      </c>
      <c r="H8052" s="94">
        <v>6.5531678773204191E-2</v>
      </c>
      <c r="I8052" s="94">
        <v>0.31573809523809526</v>
      </c>
    </row>
    <row r="8053" spans="1:9" s="97" customFormat="1" ht="11.25" customHeight="1" x14ac:dyDescent="0.25">
      <c r="A8053" s="77">
        <v>8047</v>
      </c>
      <c r="B8053" s="76" t="s">
        <v>2288</v>
      </c>
      <c r="C8053" s="98" t="s">
        <v>1622</v>
      </c>
      <c r="D8053" s="77" t="s">
        <v>1586</v>
      </c>
      <c r="E8053" s="76" t="s">
        <v>7859</v>
      </c>
      <c r="F8053" s="94" t="s">
        <v>1596</v>
      </c>
      <c r="G8053" s="94">
        <v>0.8</v>
      </c>
      <c r="H8053" s="94">
        <v>0.36459846650524619</v>
      </c>
      <c r="I8053" s="94">
        <v>3.3419047619047619E-2</v>
      </c>
    </row>
    <row r="8054" spans="1:9" s="97" customFormat="1" ht="11.25" customHeight="1" x14ac:dyDescent="0.25">
      <c r="A8054" s="77">
        <v>8048</v>
      </c>
      <c r="B8054" s="76" t="s">
        <v>4915</v>
      </c>
      <c r="C8054" s="98" t="s">
        <v>1622</v>
      </c>
      <c r="D8054" s="77" t="s">
        <v>1586</v>
      </c>
      <c r="E8054" s="76" t="s">
        <v>7847</v>
      </c>
      <c r="F8054" s="94" t="s">
        <v>1596</v>
      </c>
      <c r="G8054" s="94">
        <v>1.26</v>
      </c>
      <c r="H8054" s="94">
        <v>9.437953995157386E-2</v>
      </c>
      <c r="I8054" s="94">
        <v>0.50562571428571423</v>
      </c>
    </row>
    <row r="8055" spans="1:9" s="97" customFormat="1" ht="11.25" customHeight="1" x14ac:dyDescent="0.25">
      <c r="A8055" s="77">
        <v>8049</v>
      </c>
      <c r="B8055" s="76" t="s">
        <v>2303</v>
      </c>
      <c r="C8055" s="98" t="s">
        <v>1622</v>
      </c>
      <c r="D8055" s="77" t="s">
        <v>1586</v>
      </c>
      <c r="E8055" s="76" t="s">
        <v>7847</v>
      </c>
      <c r="F8055" s="94" t="s">
        <v>1596</v>
      </c>
      <c r="G8055" s="94">
        <v>0.8</v>
      </c>
      <c r="H8055" s="94">
        <v>0.17510845439870865</v>
      </c>
      <c r="I8055" s="94">
        <v>0.21229761904761901</v>
      </c>
    </row>
    <row r="8056" spans="1:9" s="97" customFormat="1" ht="11.25" customHeight="1" x14ac:dyDescent="0.25">
      <c r="A8056" s="77">
        <v>8050</v>
      </c>
      <c r="B8056" s="76" t="s">
        <v>2302</v>
      </c>
      <c r="C8056" s="98" t="s">
        <v>1622</v>
      </c>
      <c r="D8056" s="77" t="s">
        <v>1586</v>
      </c>
      <c r="E8056" s="76" t="s">
        <v>7847</v>
      </c>
      <c r="F8056" s="94" t="s">
        <v>1596</v>
      </c>
      <c r="G8056" s="94">
        <v>0.8</v>
      </c>
      <c r="H8056" s="94">
        <v>0.17367836965294595</v>
      </c>
      <c r="I8056" s="94">
        <v>0.213647619047619</v>
      </c>
    </row>
    <row r="8057" spans="1:9" s="97" customFormat="1" ht="11.25" customHeight="1" x14ac:dyDescent="0.25">
      <c r="A8057" s="77">
        <v>8051</v>
      </c>
      <c r="B8057" s="76" t="s">
        <v>2326</v>
      </c>
      <c r="C8057" s="98" t="s">
        <v>1622</v>
      </c>
      <c r="D8057" s="77" t="s">
        <v>1586</v>
      </c>
      <c r="E8057" s="76" t="s">
        <v>7860</v>
      </c>
      <c r="F8057" s="94" t="s">
        <v>1596</v>
      </c>
      <c r="G8057" s="94">
        <v>1.26</v>
      </c>
      <c r="H8057" s="94">
        <v>0.11830004035512513</v>
      </c>
      <c r="I8057" s="94">
        <v>0.48304476190476187</v>
      </c>
    </row>
    <row r="8058" spans="1:9" s="97" customFormat="1" ht="11.25" customHeight="1" x14ac:dyDescent="0.25">
      <c r="A8058" s="77">
        <v>8052</v>
      </c>
      <c r="B8058" s="76" t="s">
        <v>2281</v>
      </c>
      <c r="C8058" s="98" t="s">
        <v>1622</v>
      </c>
      <c r="D8058" s="77" t="s">
        <v>1586</v>
      </c>
      <c r="E8058" s="76" t="s">
        <v>7860</v>
      </c>
      <c r="F8058" s="94" t="s">
        <v>1596</v>
      </c>
      <c r="G8058" s="94">
        <v>0.8</v>
      </c>
      <c r="H8058" s="94">
        <v>7.5489305891848296E-2</v>
      </c>
      <c r="I8058" s="94">
        <v>0.30633809523809519</v>
      </c>
    </row>
    <row r="8059" spans="1:9" s="97" customFormat="1" ht="11.25" customHeight="1" x14ac:dyDescent="0.25">
      <c r="A8059" s="77">
        <v>8053</v>
      </c>
      <c r="B8059" s="76" t="s">
        <v>2280</v>
      </c>
      <c r="C8059" s="98" t="s">
        <v>1622</v>
      </c>
      <c r="D8059" s="77" t="s">
        <v>1586</v>
      </c>
      <c r="E8059" s="76" t="s">
        <v>7860</v>
      </c>
      <c r="F8059" s="94" t="s">
        <v>1596</v>
      </c>
      <c r="G8059" s="94">
        <v>0.8</v>
      </c>
      <c r="H8059" s="94">
        <v>0.1574606537530267</v>
      </c>
      <c r="I8059" s="94">
        <v>0.2289571428571428</v>
      </c>
    </row>
    <row r="8060" spans="1:9" s="97" customFormat="1" ht="11.25" customHeight="1" x14ac:dyDescent="0.25">
      <c r="A8060" s="77">
        <v>8054</v>
      </c>
      <c r="B8060" s="76" t="s">
        <v>2287</v>
      </c>
      <c r="C8060" s="98" t="s">
        <v>1622</v>
      </c>
      <c r="D8060" s="77" t="s">
        <v>1586</v>
      </c>
      <c r="E8060" s="76" t="s">
        <v>7859</v>
      </c>
      <c r="F8060" s="94" t="s">
        <v>1596</v>
      </c>
      <c r="G8060" s="94">
        <v>1.26</v>
      </c>
      <c r="H8060" s="94">
        <v>0.28611027037933823</v>
      </c>
      <c r="I8060" s="94">
        <v>0.32463190476190473</v>
      </c>
    </row>
    <row r="8061" spans="1:9" s="97" customFormat="1" ht="11.25" customHeight="1" x14ac:dyDescent="0.25">
      <c r="A8061" s="77">
        <v>8055</v>
      </c>
      <c r="B8061" s="76" t="s">
        <v>4914</v>
      </c>
      <c r="C8061" s="98" t="s">
        <v>1622</v>
      </c>
      <c r="D8061" s="77" t="s">
        <v>1586</v>
      </c>
      <c r="E8061" s="76" t="s">
        <v>7858</v>
      </c>
      <c r="F8061" s="94" t="s">
        <v>1596</v>
      </c>
      <c r="G8061" s="94">
        <v>1.6E-2</v>
      </c>
      <c r="H8061" s="94">
        <v>1.048E-2</v>
      </c>
      <c r="I8061" s="94">
        <v>5.2108799999999993E-3</v>
      </c>
    </row>
    <row r="8062" spans="1:9" s="97" customFormat="1" ht="11.25" customHeight="1" x14ac:dyDescent="0.25">
      <c r="A8062" s="77">
        <v>8056</v>
      </c>
      <c r="B8062" s="76" t="s">
        <v>6646</v>
      </c>
      <c r="C8062" s="98" t="s">
        <v>1699</v>
      </c>
      <c r="D8062" s="77" t="s">
        <v>1586</v>
      </c>
      <c r="E8062" s="76" t="s">
        <v>7829</v>
      </c>
      <c r="F8062" s="94" t="s">
        <v>1596</v>
      </c>
      <c r="G8062" s="94">
        <v>0.16</v>
      </c>
      <c r="H8062" s="94">
        <v>4.2443502824858759E-2</v>
      </c>
      <c r="I8062" s="94">
        <v>0.11097333333333331</v>
      </c>
    </row>
    <row r="8063" spans="1:9" s="97" customFormat="1" ht="11.25" customHeight="1" x14ac:dyDescent="0.25">
      <c r="A8063" s="77">
        <v>8057</v>
      </c>
      <c r="B8063" s="76" t="s">
        <v>6645</v>
      </c>
      <c r="C8063" s="98" t="s">
        <v>1699</v>
      </c>
      <c r="D8063" s="77" t="s">
        <v>1586</v>
      </c>
      <c r="E8063" s="76" t="s">
        <v>7651</v>
      </c>
      <c r="F8063" s="94" t="s">
        <v>1596</v>
      </c>
      <c r="G8063" s="94">
        <v>0.16</v>
      </c>
      <c r="H8063" s="94">
        <v>0.10852502017756255</v>
      </c>
      <c r="I8063" s="94">
        <v>4.8592380952380949E-2</v>
      </c>
    </row>
    <row r="8064" spans="1:9" s="97" customFormat="1" ht="11.25" customHeight="1" x14ac:dyDescent="0.25">
      <c r="A8064" s="77">
        <v>8058</v>
      </c>
      <c r="B8064" s="76" t="s">
        <v>7857</v>
      </c>
      <c r="C8064" s="98" t="s">
        <v>1618</v>
      </c>
      <c r="D8064" s="77" t="s">
        <v>1586</v>
      </c>
      <c r="E8064" s="76" t="s">
        <v>7856</v>
      </c>
      <c r="F8064" s="94" t="s">
        <v>1596</v>
      </c>
      <c r="G8064" s="94">
        <v>0.25</v>
      </c>
      <c r="H8064" s="94">
        <v>0.14699999999999999</v>
      </c>
      <c r="I8064" s="94">
        <v>9.7231999999999999E-2</v>
      </c>
    </row>
    <row r="8065" spans="1:9" s="97" customFormat="1" ht="11.25" customHeight="1" x14ac:dyDescent="0.25">
      <c r="A8065" s="77">
        <v>8059</v>
      </c>
      <c r="B8065" s="76" t="s">
        <v>4710</v>
      </c>
      <c r="C8065" s="98" t="s">
        <v>1621</v>
      </c>
      <c r="D8065" s="77" t="s">
        <v>1586</v>
      </c>
      <c r="E8065" s="76" t="s">
        <v>3766</v>
      </c>
      <c r="F8065" s="94" t="s">
        <v>1596</v>
      </c>
      <c r="G8065" s="94">
        <v>0.06</v>
      </c>
      <c r="H8065" s="94">
        <v>6.0000000000000005E-2</v>
      </c>
      <c r="I8065" s="94">
        <v>0</v>
      </c>
    </row>
    <row r="8066" spans="1:9" s="97" customFormat="1" ht="11.25" customHeight="1" x14ac:dyDescent="0.25">
      <c r="A8066" s="77">
        <v>8060</v>
      </c>
      <c r="B8066" s="76" t="s">
        <v>2320</v>
      </c>
      <c r="C8066" s="98" t="s">
        <v>1638</v>
      </c>
      <c r="D8066" s="77" t="s">
        <v>1586</v>
      </c>
      <c r="E8066" s="76" t="s">
        <v>2334</v>
      </c>
      <c r="F8066" s="94" t="s">
        <v>1596</v>
      </c>
      <c r="G8066" s="94">
        <v>2.5000000000000001E-2</v>
      </c>
      <c r="H8066" s="94">
        <v>1.7000000000000001E-2</v>
      </c>
      <c r="I8066" s="94">
        <v>7.5519999999999997E-3</v>
      </c>
    </row>
    <row r="8067" spans="1:9" s="97" customFormat="1" ht="11.25" customHeight="1" x14ac:dyDescent="0.25">
      <c r="A8067" s="77">
        <v>8061</v>
      </c>
      <c r="B8067" s="76" t="s">
        <v>6015</v>
      </c>
      <c r="C8067" s="98" t="s">
        <v>1641</v>
      </c>
      <c r="D8067" s="77" t="s">
        <v>1586</v>
      </c>
      <c r="E8067" s="76" t="s">
        <v>7826</v>
      </c>
      <c r="F8067" s="94" t="s">
        <v>1596</v>
      </c>
      <c r="G8067" s="94">
        <v>2.5000000000000001E-2</v>
      </c>
      <c r="H8067" s="94">
        <v>3.7278046811945117E-3</v>
      </c>
      <c r="I8067" s="94">
        <v>2.008095238095238E-2</v>
      </c>
    </row>
    <row r="8068" spans="1:9" s="97" customFormat="1" ht="11.25" customHeight="1" x14ac:dyDescent="0.25">
      <c r="A8068" s="77">
        <v>8062</v>
      </c>
      <c r="B8068" s="76" t="s">
        <v>6014</v>
      </c>
      <c r="C8068" s="98" t="s">
        <v>1641</v>
      </c>
      <c r="D8068" s="77" t="s">
        <v>1586</v>
      </c>
      <c r="E8068" s="76" t="s">
        <v>7855</v>
      </c>
      <c r="F8068" s="94" t="s">
        <v>1596</v>
      </c>
      <c r="G8068" s="94">
        <v>2.5000000000000001E-2</v>
      </c>
      <c r="H8068" s="94">
        <v>1.7749999999999998E-2</v>
      </c>
      <c r="I8068" s="94">
        <v>6.8439999999999994E-3</v>
      </c>
    </row>
    <row r="8069" spans="1:9" s="97" customFormat="1" ht="11.25" customHeight="1" x14ac:dyDescent="0.25">
      <c r="A8069" s="77">
        <v>8063</v>
      </c>
      <c r="B8069" s="76" t="s">
        <v>3031</v>
      </c>
      <c r="C8069" s="98" t="s">
        <v>1638</v>
      </c>
      <c r="D8069" s="77" t="s">
        <v>1586</v>
      </c>
      <c r="E8069" s="76" t="s">
        <v>3030</v>
      </c>
      <c r="F8069" s="94" t="s">
        <v>1596</v>
      </c>
      <c r="G8069" s="94">
        <v>6.3E-2</v>
      </c>
      <c r="H8069" s="94">
        <v>6.3E-2</v>
      </c>
      <c r="I8069" s="94">
        <v>0</v>
      </c>
    </row>
    <row r="8070" spans="1:9" s="97" customFormat="1" ht="11.25" customHeight="1" x14ac:dyDescent="0.25">
      <c r="A8070" s="77">
        <v>8064</v>
      </c>
      <c r="B8070" s="76" t="s">
        <v>4709</v>
      </c>
      <c r="C8070" s="98" t="s">
        <v>1621</v>
      </c>
      <c r="D8070" s="77" t="s">
        <v>1586</v>
      </c>
      <c r="E8070" s="76" t="s">
        <v>7854</v>
      </c>
      <c r="F8070" s="94" t="s">
        <v>1596</v>
      </c>
      <c r="G8070" s="94">
        <v>0.32</v>
      </c>
      <c r="H8070" s="94">
        <v>2.6399999999999976E-2</v>
      </c>
      <c r="I8070" s="94">
        <v>0.12611840000000002</v>
      </c>
    </row>
    <row r="8071" spans="1:9" s="97" customFormat="1" ht="11.25" customHeight="1" x14ac:dyDescent="0.25">
      <c r="A8071" s="77">
        <v>8065</v>
      </c>
      <c r="B8071" s="76" t="s">
        <v>3539</v>
      </c>
      <c r="C8071" s="98" t="s">
        <v>1627</v>
      </c>
      <c r="D8071" s="77" t="s">
        <v>1586</v>
      </c>
      <c r="E8071" s="76" t="s">
        <v>4932</v>
      </c>
      <c r="F8071" s="94" t="s">
        <v>1596</v>
      </c>
      <c r="G8071" s="94">
        <v>0.25</v>
      </c>
      <c r="H8071" s="94">
        <v>0.25</v>
      </c>
      <c r="I8071" s="94">
        <v>0</v>
      </c>
    </row>
    <row r="8072" spans="1:9" s="97" customFormat="1" ht="11.25" customHeight="1" x14ac:dyDescent="0.25">
      <c r="A8072" s="77">
        <v>8066</v>
      </c>
      <c r="B8072" s="76" t="s">
        <v>3033</v>
      </c>
      <c r="C8072" s="98" t="s">
        <v>1638</v>
      </c>
      <c r="D8072" s="77" t="s">
        <v>1586</v>
      </c>
      <c r="E8072" s="76" t="s">
        <v>2741</v>
      </c>
      <c r="F8072" s="94" t="s">
        <v>1596</v>
      </c>
      <c r="G8072" s="94">
        <v>0.16</v>
      </c>
      <c r="H8072" s="94">
        <v>4.1167271993543184E-2</v>
      </c>
      <c r="I8072" s="94">
        <v>0.11217809523809523</v>
      </c>
    </row>
    <row r="8073" spans="1:9" s="97" customFormat="1" ht="11.25" customHeight="1" x14ac:dyDescent="0.25">
      <c r="A8073" s="77">
        <v>8067</v>
      </c>
      <c r="B8073" s="76" t="s">
        <v>791</v>
      </c>
      <c r="C8073" s="98" t="s">
        <v>1610</v>
      </c>
      <c r="D8073" s="77" t="s">
        <v>1586</v>
      </c>
      <c r="E8073" s="76" t="s">
        <v>7775</v>
      </c>
      <c r="F8073" s="94" t="s">
        <v>1596</v>
      </c>
      <c r="G8073" s="94">
        <v>0.1</v>
      </c>
      <c r="H8073" s="94">
        <v>5.9999999999999991E-2</v>
      </c>
      <c r="I8073" s="94">
        <v>3.7760000000000002E-2</v>
      </c>
    </row>
    <row r="8074" spans="1:9" s="97" customFormat="1" ht="11.25" customHeight="1" x14ac:dyDescent="0.25">
      <c r="A8074" s="77">
        <v>8068</v>
      </c>
      <c r="B8074" s="76" t="s">
        <v>793</v>
      </c>
      <c r="C8074" s="98" t="s">
        <v>1610</v>
      </c>
      <c r="D8074" s="77" t="s">
        <v>1586</v>
      </c>
      <c r="E8074" s="76" t="s">
        <v>7673</v>
      </c>
      <c r="F8074" s="94" t="s">
        <v>1596</v>
      </c>
      <c r="G8074" s="94">
        <v>0.25</v>
      </c>
      <c r="H8074" s="94">
        <v>0.1545</v>
      </c>
      <c r="I8074" s="94">
        <v>9.0151999999999996E-2</v>
      </c>
    </row>
    <row r="8075" spans="1:9" s="97" customFormat="1" ht="11.25" customHeight="1" x14ac:dyDescent="0.25">
      <c r="A8075" s="77">
        <v>8069</v>
      </c>
      <c r="B8075" s="76" t="s">
        <v>792</v>
      </c>
      <c r="C8075" s="98" t="s">
        <v>1610</v>
      </c>
      <c r="D8075" s="77" t="s">
        <v>1586</v>
      </c>
      <c r="E8075" s="76" t="s">
        <v>7673</v>
      </c>
      <c r="F8075" s="94" t="s">
        <v>1596</v>
      </c>
      <c r="G8075" s="94">
        <v>0.16</v>
      </c>
      <c r="H8075" s="94">
        <v>0.1012</v>
      </c>
      <c r="I8075" s="94">
        <v>5.55072E-2</v>
      </c>
    </row>
    <row r="8076" spans="1:9" s="97" customFormat="1" ht="11.25" customHeight="1" x14ac:dyDescent="0.25">
      <c r="A8076" s="77">
        <v>8070</v>
      </c>
      <c r="B8076" s="76" t="s">
        <v>4708</v>
      </c>
      <c r="C8076" s="98" t="s">
        <v>1621</v>
      </c>
      <c r="D8076" s="77" t="s">
        <v>1586</v>
      </c>
      <c r="E8076" s="76" t="s">
        <v>4617</v>
      </c>
      <c r="F8076" s="94" t="s">
        <v>1596</v>
      </c>
      <c r="G8076" s="94">
        <v>0.8</v>
      </c>
      <c r="H8076" s="94">
        <v>0.16670197740112996</v>
      </c>
      <c r="I8076" s="94">
        <v>0.22023333333333328</v>
      </c>
    </row>
    <row r="8077" spans="1:9" s="97" customFormat="1" ht="11.25" customHeight="1" x14ac:dyDescent="0.25">
      <c r="A8077" s="77">
        <v>8071</v>
      </c>
      <c r="B8077" s="76" t="s">
        <v>4707</v>
      </c>
      <c r="C8077" s="98" t="s">
        <v>1621</v>
      </c>
      <c r="D8077" s="77" t="s">
        <v>1586</v>
      </c>
      <c r="E8077" s="76" t="s">
        <v>4617</v>
      </c>
      <c r="F8077" s="94" t="s">
        <v>1596</v>
      </c>
      <c r="G8077" s="94">
        <v>0.1</v>
      </c>
      <c r="H8077" s="94">
        <v>0.1</v>
      </c>
      <c r="I8077" s="94">
        <v>0</v>
      </c>
    </row>
    <row r="8078" spans="1:9" s="97" customFormat="1" ht="11.25" customHeight="1" x14ac:dyDescent="0.25">
      <c r="A8078" s="77">
        <v>8072</v>
      </c>
      <c r="B8078" s="76" t="s">
        <v>4706</v>
      </c>
      <c r="C8078" s="98" t="s">
        <v>1621</v>
      </c>
      <c r="D8078" s="77" t="s">
        <v>1586</v>
      </c>
      <c r="E8078" s="76" t="s">
        <v>4617</v>
      </c>
      <c r="F8078" s="94" t="s">
        <v>1596</v>
      </c>
      <c r="G8078" s="94">
        <v>0.25</v>
      </c>
      <c r="H8078" s="94">
        <v>0.25</v>
      </c>
      <c r="I8078" s="94">
        <v>0</v>
      </c>
    </row>
    <row r="8079" spans="1:9" s="97" customFormat="1" ht="11.25" customHeight="1" x14ac:dyDescent="0.25">
      <c r="A8079" s="77">
        <v>8073</v>
      </c>
      <c r="B8079" s="76" t="s">
        <v>4705</v>
      </c>
      <c r="C8079" s="98" t="s">
        <v>1621</v>
      </c>
      <c r="D8079" s="77" t="s">
        <v>1586</v>
      </c>
      <c r="E8079" s="76" t="s">
        <v>4617</v>
      </c>
      <c r="F8079" s="94" t="s">
        <v>1596</v>
      </c>
      <c r="G8079" s="94">
        <v>0.16</v>
      </c>
      <c r="H8079" s="94">
        <v>0.10659301856335757</v>
      </c>
      <c r="I8079" s="94">
        <v>5.0416190476190455E-2</v>
      </c>
    </row>
    <row r="8080" spans="1:9" s="97" customFormat="1" ht="11.25" customHeight="1" x14ac:dyDescent="0.25">
      <c r="A8080" s="77">
        <v>8074</v>
      </c>
      <c r="B8080" s="76" t="s">
        <v>4704</v>
      </c>
      <c r="C8080" s="98" t="s">
        <v>1621</v>
      </c>
      <c r="D8080" s="77" t="s">
        <v>1586</v>
      </c>
      <c r="E8080" s="76" t="s">
        <v>4617</v>
      </c>
      <c r="F8080" s="94" t="s">
        <v>1596</v>
      </c>
      <c r="G8080" s="94">
        <v>0.25</v>
      </c>
      <c r="H8080" s="94">
        <v>0.1199858757062147</v>
      </c>
      <c r="I8080" s="94">
        <v>0.12273333333333332</v>
      </c>
    </row>
    <row r="8081" spans="1:9" s="97" customFormat="1" ht="11.25" customHeight="1" x14ac:dyDescent="0.25">
      <c r="A8081" s="77">
        <v>8075</v>
      </c>
      <c r="B8081" s="76" t="s">
        <v>4703</v>
      </c>
      <c r="C8081" s="98" t="s">
        <v>1621</v>
      </c>
      <c r="D8081" s="77" t="s">
        <v>1586</v>
      </c>
      <c r="E8081" s="76" t="s">
        <v>4617</v>
      </c>
      <c r="F8081" s="94" t="s">
        <v>1596</v>
      </c>
      <c r="G8081" s="94">
        <v>0.25</v>
      </c>
      <c r="H8081" s="94">
        <v>8.7807707828894285E-2</v>
      </c>
      <c r="I8081" s="94">
        <v>0.15310952380952378</v>
      </c>
    </row>
    <row r="8082" spans="1:9" s="97" customFormat="1" ht="11.25" customHeight="1" x14ac:dyDescent="0.25">
      <c r="A8082" s="77">
        <v>8076</v>
      </c>
      <c r="B8082" s="76" t="s">
        <v>4702</v>
      </c>
      <c r="C8082" s="98" t="s">
        <v>1621</v>
      </c>
      <c r="D8082" s="77" t="s">
        <v>1586</v>
      </c>
      <c r="E8082" s="76" t="s">
        <v>4617</v>
      </c>
      <c r="F8082" s="94" t="s">
        <v>1596</v>
      </c>
      <c r="G8082" s="94">
        <v>0.16</v>
      </c>
      <c r="H8082" s="94">
        <v>8.4236279257465713E-2</v>
      </c>
      <c r="I8082" s="94">
        <v>7.1520952380952366E-2</v>
      </c>
    </row>
    <row r="8083" spans="1:9" s="97" customFormat="1" ht="11.25" customHeight="1" x14ac:dyDescent="0.25">
      <c r="A8083" s="77">
        <v>8077</v>
      </c>
      <c r="B8083" s="76" t="s">
        <v>4701</v>
      </c>
      <c r="C8083" s="98" t="s">
        <v>1621</v>
      </c>
      <c r="D8083" s="77" t="s">
        <v>1586</v>
      </c>
      <c r="E8083" s="76" t="s">
        <v>4617</v>
      </c>
      <c r="F8083" s="94" t="s">
        <v>1596</v>
      </c>
      <c r="G8083" s="94">
        <v>0.25</v>
      </c>
      <c r="H8083" s="94">
        <v>0.13195621468926555</v>
      </c>
      <c r="I8083" s="94">
        <v>0.11143333333333331</v>
      </c>
    </row>
    <row r="8084" spans="1:9" s="97" customFormat="1" ht="11.25" customHeight="1" x14ac:dyDescent="0.25">
      <c r="A8084" s="77">
        <v>8078</v>
      </c>
      <c r="B8084" s="76" t="s">
        <v>4700</v>
      </c>
      <c r="C8084" s="98" t="s">
        <v>1621</v>
      </c>
      <c r="D8084" s="77" t="s">
        <v>1586</v>
      </c>
      <c r="E8084" s="76" t="s">
        <v>4617</v>
      </c>
      <c r="F8084" s="94" t="s">
        <v>1596</v>
      </c>
      <c r="G8084" s="94">
        <v>0.65</v>
      </c>
      <c r="H8084" s="94">
        <v>0.32500000000000007</v>
      </c>
      <c r="I8084" s="94">
        <v>0</v>
      </c>
    </row>
    <row r="8085" spans="1:9" s="97" customFormat="1" ht="11.25" customHeight="1" x14ac:dyDescent="0.25">
      <c r="A8085" s="77">
        <v>8079</v>
      </c>
      <c r="B8085" s="76" t="s">
        <v>2837</v>
      </c>
      <c r="C8085" s="98" t="s">
        <v>1638</v>
      </c>
      <c r="D8085" s="77" t="s">
        <v>1586</v>
      </c>
      <c r="E8085" s="76" t="s">
        <v>2438</v>
      </c>
      <c r="F8085" s="94" t="s">
        <v>1596</v>
      </c>
      <c r="G8085" s="94">
        <v>6.3E-2</v>
      </c>
      <c r="H8085" s="94">
        <v>4.6125907990314775E-2</v>
      </c>
      <c r="I8085" s="94">
        <v>1.5929142857142854E-2</v>
      </c>
    </row>
    <row r="8086" spans="1:9" s="97" customFormat="1" ht="11.25" customHeight="1" x14ac:dyDescent="0.25">
      <c r="A8086" s="77">
        <v>8080</v>
      </c>
      <c r="B8086" s="76" t="s">
        <v>4699</v>
      </c>
      <c r="C8086" s="98" t="s">
        <v>1621</v>
      </c>
      <c r="D8086" s="77" t="s">
        <v>1586</v>
      </c>
      <c r="E8086" s="76" t="s">
        <v>4617</v>
      </c>
      <c r="F8086" s="94" t="s">
        <v>1596</v>
      </c>
      <c r="G8086" s="94">
        <v>0.5</v>
      </c>
      <c r="H8086" s="94">
        <v>0.12227602905569007</v>
      </c>
      <c r="I8086" s="94">
        <v>0.12057142857142857</v>
      </c>
    </row>
    <row r="8087" spans="1:9" s="97" customFormat="1" ht="11.25" customHeight="1" x14ac:dyDescent="0.25">
      <c r="A8087" s="77">
        <v>8081</v>
      </c>
      <c r="B8087" s="76" t="s">
        <v>4698</v>
      </c>
      <c r="C8087" s="98" t="s">
        <v>1621</v>
      </c>
      <c r="D8087" s="77" t="s">
        <v>1586</v>
      </c>
      <c r="E8087" s="76" t="s">
        <v>4617</v>
      </c>
      <c r="F8087" s="94" t="s">
        <v>1596</v>
      </c>
      <c r="G8087" s="94">
        <v>0.8</v>
      </c>
      <c r="H8087" s="94">
        <v>0.19989406779661015</v>
      </c>
      <c r="I8087" s="94">
        <v>0.18890000000000001</v>
      </c>
    </row>
    <row r="8088" spans="1:9" s="97" customFormat="1" ht="11.25" customHeight="1" x14ac:dyDescent="0.25">
      <c r="A8088" s="77">
        <v>8082</v>
      </c>
      <c r="B8088" s="76" t="s">
        <v>4697</v>
      </c>
      <c r="C8088" s="98" t="s">
        <v>1621</v>
      </c>
      <c r="D8088" s="77" t="s">
        <v>1586</v>
      </c>
      <c r="E8088" s="76" t="s">
        <v>4617</v>
      </c>
      <c r="F8088" s="94" t="s">
        <v>1596</v>
      </c>
      <c r="G8088" s="94">
        <v>0.25</v>
      </c>
      <c r="H8088" s="94">
        <v>0.25</v>
      </c>
      <c r="I8088" s="94">
        <v>0</v>
      </c>
    </row>
    <row r="8089" spans="1:9" s="97" customFormat="1" ht="11.25" customHeight="1" x14ac:dyDescent="0.25">
      <c r="A8089" s="77">
        <v>8083</v>
      </c>
      <c r="B8089" s="76" t="s">
        <v>4696</v>
      </c>
      <c r="C8089" s="98" t="s">
        <v>1621</v>
      </c>
      <c r="D8089" s="77" t="s">
        <v>1586</v>
      </c>
      <c r="E8089" s="76" t="s">
        <v>4617</v>
      </c>
      <c r="F8089" s="94" t="s">
        <v>1596</v>
      </c>
      <c r="G8089" s="94">
        <v>0.18</v>
      </c>
      <c r="H8089" s="94">
        <v>0.13385290556900728</v>
      </c>
      <c r="I8089" s="94">
        <v>4.3562857142857125E-2</v>
      </c>
    </row>
    <row r="8090" spans="1:9" s="97" customFormat="1" ht="11.25" customHeight="1" x14ac:dyDescent="0.25">
      <c r="A8090" s="77">
        <v>8084</v>
      </c>
      <c r="B8090" s="76" t="s">
        <v>4695</v>
      </c>
      <c r="C8090" s="98" t="s">
        <v>1621</v>
      </c>
      <c r="D8090" s="77" t="s">
        <v>1586</v>
      </c>
      <c r="E8090" s="76" t="s">
        <v>4617</v>
      </c>
      <c r="F8090" s="94" t="s">
        <v>1596</v>
      </c>
      <c r="G8090" s="94">
        <v>0.5</v>
      </c>
      <c r="H8090" s="94">
        <v>4.449152542372882E-2</v>
      </c>
      <c r="I8090" s="94">
        <v>0.19399999999999998</v>
      </c>
    </row>
    <row r="8091" spans="1:9" s="97" customFormat="1" ht="11.25" customHeight="1" x14ac:dyDescent="0.25">
      <c r="A8091" s="77">
        <v>8085</v>
      </c>
      <c r="B8091" s="76" t="s">
        <v>4694</v>
      </c>
      <c r="C8091" s="98" t="s">
        <v>1621</v>
      </c>
      <c r="D8091" s="77" t="s">
        <v>1586</v>
      </c>
      <c r="E8091" s="76" t="s">
        <v>4617</v>
      </c>
      <c r="F8091" s="94" t="s">
        <v>1596</v>
      </c>
      <c r="G8091" s="94">
        <v>0.1</v>
      </c>
      <c r="H8091" s="94">
        <v>0.1</v>
      </c>
      <c r="I8091" s="94">
        <v>0</v>
      </c>
    </row>
    <row r="8092" spans="1:9" s="97" customFormat="1" ht="11.25" customHeight="1" x14ac:dyDescent="0.25">
      <c r="A8092" s="77">
        <v>8086</v>
      </c>
      <c r="B8092" s="76" t="s">
        <v>4693</v>
      </c>
      <c r="C8092" s="98" t="s">
        <v>1621</v>
      </c>
      <c r="D8092" s="77" t="s">
        <v>1586</v>
      </c>
      <c r="E8092" s="76" t="s">
        <v>4617</v>
      </c>
      <c r="F8092" s="94" t="s">
        <v>1596</v>
      </c>
      <c r="G8092" s="94">
        <v>0.25</v>
      </c>
      <c r="H8092" s="94">
        <v>0.23308615819209041</v>
      </c>
      <c r="I8092" s="94">
        <v>1.5966666666666653E-2</v>
      </c>
    </row>
    <row r="8093" spans="1:9" s="97" customFormat="1" ht="11.25" customHeight="1" x14ac:dyDescent="0.25">
      <c r="A8093" s="77">
        <v>8087</v>
      </c>
      <c r="B8093" s="76" t="s">
        <v>4692</v>
      </c>
      <c r="C8093" s="98" t="s">
        <v>1621</v>
      </c>
      <c r="D8093" s="77" t="s">
        <v>1586</v>
      </c>
      <c r="E8093" s="76" t="s">
        <v>4617</v>
      </c>
      <c r="F8093" s="94" t="s">
        <v>1596</v>
      </c>
      <c r="G8093" s="94">
        <v>0.25</v>
      </c>
      <c r="H8093" s="94">
        <v>0.21749899112187249</v>
      </c>
      <c r="I8093" s="94">
        <v>3.0680952380952382E-2</v>
      </c>
    </row>
    <row r="8094" spans="1:9" s="97" customFormat="1" ht="11.25" customHeight="1" x14ac:dyDescent="0.25">
      <c r="A8094" s="77">
        <v>8088</v>
      </c>
      <c r="B8094" s="76" t="s">
        <v>4691</v>
      </c>
      <c r="C8094" s="98" t="s">
        <v>1621</v>
      </c>
      <c r="D8094" s="77" t="s">
        <v>1586</v>
      </c>
      <c r="E8094" s="76" t="s">
        <v>4617</v>
      </c>
      <c r="F8094" s="94" t="s">
        <v>1596</v>
      </c>
      <c r="G8094" s="94">
        <v>0.8</v>
      </c>
      <c r="H8094" s="94">
        <v>0.12614003228410006</v>
      </c>
      <c r="I8094" s="94">
        <v>0.25852380952380954</v>
      </c>
    </row>
    <row r="8095" spans="1:9" s="97" customFormat="1" ht="11.25" customHeight="1" x14ac:dyDescent="0.25">
      <c r="A8095" s="77">
        <v>8089</v>
      </c>
      <c r="B8095" s="76" t="s">
        <v>4690</v>
      </c>
      <c r="C8095" s="98" t="s">
        <v>1621</v>
      </c>
      <c r="D8095" s="77" t="s">
        <v>1586</v>
      </c>
      <c r="E8095" s="76" t="s">
        <v>4689</v>
      </c>
      <c r="F8095" s="94" t="s">
        <v>1596</v>
      </c>
      <c r="G8095" s="94">
        <v>0.4</v>
      </c>
      <c r="H8095" s="94">
        <v>0.30165456012913644</v>
      </c>
      <c r="I8095" s="94">
        <v>9.2838095238095206E-2</v>
      </c>
    </row>
    <row r="8096" spans="1:9" s="97" customFormat="1" ht="11.25" customHeight="1" x14ac:dyDescent="0.25">
      <c r="A8096" s="77">
        <v>8090</v>
      </c>
      <c r="B8096" s="76" t="s">
        <v>4688</v>
      </c>
      <c r="C8096" s="98" t="s">
        <v>1621</v>
      </c>
      <c r="D8096" s="77" t="s">
        <v>1586</v>
      </c>
      <c r="E8096" s="76" t="s">
        <v>4617</v>
      </c>
      <c r="F8096" s="94" t="s">
        <v>1596</v>
      </c>
      <c r="G8096" s="94">
        <v>0.25</v>
      </c>
      <c r="H8096" s="94">
        <v>0.25</v>
      </c>
      <c r="I8096" s="94">
        <v>0</v>
      </c>
    </row>
    <row r="8097" spans="1:9" s="97" customFormat="1" ht="11.25" customHeight="1" x14ac:dyDescent="0.25">
      <c r="A8097" s="77">
        <v>8091</v>
      </c>
      <c r="B8097" s="76" t="s">
        <v>4687</v>
      </c>
      <c r="C8097" s="98" t="s">
        <v>1621</v>
      </c>
      <c r="D8097" s="77" t="s">
        <v>1586</v>
      </c>
      <c r="E8097" s="76" t="s">
        <v>4617</v>
      </c>
      <c r="F8097" s="94" t="s">
        <v>1596</v>
      </c>
      <c r="G8097" s="94">
        <v>0.5</v>
      </c>
      <c r="H8097" s="94">
        <v>0.1075388418079096</v>
      </c>
      <c r="I8097" s="94">
        <v>0.13448333333333334</v>
      </c>
    </row>
    <row r="8098" spans="1:9" s="97" customFormat="1" ht="11.25" customHeight="1" x14ac:dyDescent="0.25">
      <c r="A8098" s="77">
        <v>8092</v>
      </c>
      <c r="B8098" s="76" t="s">
        <v>4686</v>
      </c>
      <c r="C8098" s="98" t="s">
        <v>1621</v>
      </c>
      <c r="D8098" s="77" t="s">
        <v>1586</v>
      </c>
      <c r="E8098" s="76" t="s">
        <v>4617</v>
      </c>
      <c r="F8098" s="94" t="s">
        <v>1596</v>
      </c>
      <c r="G8098" s="94">
        <v>0.16</v>
      </c>
      <c r="H8098" s="94">
        <v>0.16</v>
      </c>
      <c r="I8098" s="94">
        <v>0</v>
      </c>
    </row>
    <row r="8099" spans="1:9" s="97" customFormat="1" ht="11.25" customHeight="1" x14ac:dyDescent="0.25">
      <c r="A8099" s="77">
        <v>8093</v>
      </c>
      <c r="B8099" s="76" t="s">
        <v>4685</v>
      </c>
      <c r="C8099" s="98" t="s">
        <v>1621</v>
      </c>
      <c r="D8099" s="77" t="s">
        <v>1586</v>
      </c>
      <c r="E8099" s="76" t="s">
        <v>4617</v>
      </c>
      <c r="F8099" s="94" t="s">
        <v>1596</v>
      </c>
      <c r="G8099" s="94">
        <v>0.32</v>
      </c>
      <c r="H8099" s="94">
        <v>0.32</v>
      </c>
      <c r="I8099" s="94">
        <v>0</v>
      </c>
    </row>
    <row r="8100" spans="1:9" s="97" customFormat="1" ht="11.25" customHeight="1" x14ac:dyDescent="0.25">
      <c r="A8100" s="77">
        <v>8094</v>
      </c>
      <c r="B8100" s="76" t="s">
        <v>4684</v>
      </c>
      <c r="C8100" s="98" t="s">
        <v>1621</v>
      </c>
      <c r="D8100" s="77" t="s">
        <v>1586</v>
      </c>
      <c r="E8100" s="76" t="s">
        <v>4617</v>
      </c>
      <c r="F8100" s="94" t="s">
        <v>1596</v>
      </c>
      <c r="G8100" s="94">
        <v>0.4</v>
      </c>
      <c r="H8100" s="94">
        <v>0.36482546408393862</v>
      </c>
      <c r="I8100" s="94">
        <v>3.3204761904761924E-2</v>
      </c>
    </row>
    <row r="8101" spans="1:9" s="97" customFormat="1" ht="11.25" customHeight="1" x14ac:dyDescent="0.25">
      <c r="A8101" s="77">
        <v>8095</v>
      </c>
      <c r="B8101" s="76" t="s">
        <v>4683</v>
      </c>
      <c r="C8101" s="98" t="s">
        <v>1621</v>
      </c>
      <c r="D8101" s="77" t="s">
        <v>1586</v>
      </c>
      <c r="E8101" s="76" t="s">
        <v>4617</v>
      </c>
      <c r="F8101" s="94" t="s">
        <v>1596</v>
      </c>
      <c r="G8101" s="94">
        <v>0.8</v>
      </c>
      <c r="H8101" s="94">
        <v>8.5762207425343032E-2</v>
      </c>
      <c r="I8101" s="94">
        <v>0.29664047619047612</v>
      </c>
    </row>
    <row r="8102" spans="1:9" s="97" customFormat="1" ht="11.25" customHeight="1" x14ac:dyDescent="0.25">
      <c r="A8102" s="77">
        <v>8096</v>
      </c>
      <c r="B8102" s="76" t="s">
        <v>4682</v>
      </c>
      <c r="C8102" s="98" t="s">
        <v>1621</v>
      </c>
      <c r="D8102" s="77" t="s">
        <v>1586</v>
      </c>
      <c r="E8102" s="76" t="s">
        <v>4617</v>
      </c>
      <c r="F8102" s="94" t="s">
        <v>1596</v>
      </c>
      <c r="G8102" s="94">
        <v>0.8</v>
      </c>
      <c r="H8102" s="94">
        <v>0.14303369652945924</v>
      </c>
      <c r="I8102" s="94">
        <v>0.24257619047619047</v>
      </c>
    </row>
    <row r="8103" spans="1:9" s="97" customFormat="1" ht="11.25" customHeight="1" x14ac:dyDescent="0.25">
      <c r="A8103" s="77">
        <v>8097</v>
      </c>
      <c r="B8103" s="76" t="s">
        <v>4681</v>
      </c>
      <c r="C8103" s="98" t="s">
        <v>1621</v>
      </c>
      <c r="D8103" s="77" t="s">
        <v>1586</v>
      </c>
      <c r="E8103" s="76" t="s">
        <v>4617</v>
      </c>
      <c r="F8103" s="94" t="s">
        <v>1596</v>
      </c>
      <c r="G8103" s="94">
        <v>0.8</v>
      </c>
      <c r="H8103" s="94">
        <v>0.11142050040355127</v>
      </c>
      <c r="I8103" s="94">
        <v>0.27241904761904762</v>
      </c>
    </row>
    <row r="8104" spans="1:9" s="97" customFormat="1" ht="11.25" customHeight="1" x14ac:dyDescent="0.25">
      <c r="A8104" s="77">
        <v>8098</v>
      </c>
      <c r="B8104" s="76" t="s">
        <v>4680</v>
      </c>
      <c r="C8104" s="98" t="s">
        <v>1621</v>
      </c>
      <c r="D8104" s="77" t="s">
        <v>1586</v>
      </c>
      <c r="E8104" s="76" t="s">
        <v>4617</v>
      </c>
      <c r="F8104" s="94" t="s">
        <v>1596</v>
      </c>
      <c r="G8104" s="94">
        <v>0.63</v>
      </c>
      <c r="H8104" s="94">
        <v>0.30842917675544795</v>
      </c>
      <c r="I8104" s="94">
        <v>0.30356285714285713</v>
      </c>
    </row>
    <row r="8105" spans="1:9" s="97" customFormat="1" ht="11.25" customHeight="1" x14ac:dyDescent="0.25">
      <c r="A8105" s="77">
        <v>8099</v>
      </c>
      <c r="B8105" s="76" t="s">
        <v>4679</v>
      </c>
      <c r="C8105" s="98" t="s">
        <v>1621</v>
      </c>
      <c r="D8105" s="77" t="s">
        <v>1586</v>
      </c>
      <c r="E8105" s="76" t="s">
        <v>4617</v>
      </c>
      <c r="F8105" s="94" t="s">
        <v>1596</v>
      </c>
      <c r="G8105" s="94">
        <v>0.1</v>
      </c>
      <c r="H8105" s="94">
        <v>0.1</v>
      </c>
      <c r="I8105" s="94">
        <v>0</v>
      </c>
    </row>
    <row r="8106" spans="1:9" s="97" customFormat="1" ht="11.25" customHeight="1" x14ac:dyDescent="0.25">
      <c r="A8106" s="77">
        <v>8100</v>
      </c>
      <c r="B8106" s="76" t="s">
        <v>4678</v>
      </c>
      <c r="C8106" s="98" t="s">
        <v>1621</v>
      </c>
      <c r="D8106" s="77" t="s">
        <v>1586</v>
      </c>
      <c r="E8106" s="76" t="s">
        <v>4617</v>
      </c>
      <c r="F8106" s="94" t="s">
        <v>1596</v>
      </c>
      <c r="G8106" s="94">
        <v>0.16</v>
      </c>
      <c r="H8106" s="94">
        <v>1.0724374495560936E-2</v>
      </c>
      <c r="I8106" s="94">
        <v>0.14091619047619047</v>
      </c>
    </row>
    <row r="8107" spans="1:9" s="97" customFormat="1" ht="11.25" customHeight="1" x14ac:dyDescent="0.25">
      <c r="A8107" s="77">
        <v>8101</v>
      </c>
      <c r="B8107" s="76" t="s">
        <v>4677</v>
      </c>
      <c r="C8107" s="98" t="s">
        <v>1621</v>
      </c>
      <c r="D8107" s="77" t="s">
        <v>1586</v>
      </c>
      <c r="E8107" s="76" t="s">
        <v>4617</v>
      </c>
      <c r="F8107" s="94" t="s">
        <v>1596</v>
      </c>
      <c r="G8107" s="94">
        <v>0.63</v>
      </c>
      <c r="H8107" s="94">
        <v>0.23464487489911218</v>
      </c>
      <c r="I8107" s="94">
        <v>0.3732152380952381</v>
      </c>
    </row>
    <row r="8108" spans="1:9" s="97" customFormat="1" ht="11.25" customHeight="1" x14ac:dyDescent="0.25">
      <c r="A8108" s="77">
        <v>8102</v>
      </c>
      <c r="B8108" s="76" t="s">
        <v>4676</v>
      </c>
      <c r="C8108" s="98" t="s">
        <v>1621</v>
      </c>
      <c r="D8108" s="77" t="s">
        <v>1586</v>
      </c>
      <c r="E8108" s="76" t="s">
        <v>4617</v>
      </c>
      <c r="F8108" s="94" t="s">
        <v>1596</v>
      </c>
      <c r="G8108" s="94">
        <v>0.4</v>
      </c>
      <c r="H8108" s="94">
        <v>7.7123688458434231E-2</v>
      </c>
      <c r="I8108" s="94">
        <v>0.30479523809523806</v>
      </c>
    </row>
    <row r="8109" spans="1:9" s="97" customFormat="1" ht="11.25" customHeight="1" x14ac:dyDescent="0.25">
      <c r="A8109" s="77">
        <v>8103</v>
      </c>
      <c r="B8109" s="76" t="s">
        <v>4675</v>
      </c>
      <c r="C8109" s="98" t="s">
        <v>1621</v>
      </c>
      <c r="D8109" s="77" t="s">
        <v>1586</v>
      </c>
      <c r="E8109" s="76" t="s">
        <v>4617</v>
      </c>
      <c r="F8109" s="94" t="s">
        <v>1596</v>
      </c>
      <c r="G8109" s="94">
        <v>0.32</v>
      </c>
      <c r="H8109" s="94">
        <v>0.16268664245359163</v>
      </c>
      <c r="I8109" s="94">
        <v>0.14850380952380951</v>
      </c>
    </row>
    <row r="8110" spans="1:9" s="97" customFormat="1" ht="11.25" customHeight="1" x14ac:dyDescent="0.25">
      <c r="A8110" s="77">
        <v>8104</v>
      </c>
      <c r="B8110" s="76" t="s">
        <v>4674</v>
      </c>
      <c r="C8110" s="98" t="s">
        <v>1621</v>
      </c>
      <c r="D8110" s="77" t="s">
        <v>1586</v>
      </c>
      <c r="E8110" s="76" t="s">
        <v>4617</v>
      </c>
      <c r="F8110" s="94" t="s">
        <v>1596</v>
      </c>
      <c r="G8110" s="94">
        <v>0.16</v>
      </c>
      <c r="H8110" s="94">
        <v>4.8078087167070224E-2</v>
      </c>
      <c r="I8110" s="94">
        <v>0.1056542857142857</v>
      </c>
    </row>
    <row r="8111" spans="1:9" s="97" customFormat="1" ht="11.25" customHeight="1" x14ac:dyDescent="0.25">
      <c r="A8111" s="77">
        <v>8105</v>
      </c>
      <c r="B8111" s="76" t="s">
        <v>4673</v>
      </c>
      <c r="C8111" s="98" t="s">
        <v>1621</v>
      </c>
      <c r="D8111" s="77" t="s">
        <v>1586</v>
      </c>
      <c r="E8111" s="76" t="s">
        <v>4617</v>
      </c>
      <c r="F8111" s="94" t="s">
        <v>1596</v>
      </c>
      <c r="G8111" s="94">
        <v>0.1</v>
      </c>
      <c r="H8111" s="94">
        <v>3.5391444713478611E-2</v>
      </c>
      <c r="I8111" s="94">
        <v>6.0990476190476178E-2</v>
      </c>
    </row>
    <row r="8112" spans="1:9" s="97" customFormat="1" ht="11.25" customHeight="1" x14ac:dyDescent="0.25">
      <c r="A8112" s="77">
        <v>8106</v>
      </c>
      <c r="B8112" s="76" t="s">
        <v>4672</v>
      </c>
      <c r="C8112" s="98" t="s">
        <v>1621</v>
      </c>
      <c r="D8112" s="77" t="s">
        <v>1586</v>
      </c>
      <c r="E8112" s="76" t="s">
        <v>4617</v>
      </c>
      <c r="F8112" s="94" t="s">
        <v>1596</v>
      </c>
      <c r="G8112" s="94">
        <v>0.4</v>
      </c>
      <c r="H8112" s="94">
        <v>0.4</v>
      </c>
      <c r="I8112" s="94">
        <v>0</v>
      </c>
    </row>
    <row r="8113" spans="1:9" s="97" customFormat="1" ht="11.25" customHeight="1" x14ac:dyDescent="0.25">
      <c r="A8113" s="77">
        <v>8107</v>
      </c>
      <c r="B8113" s="76" t="s">
        <v>4671</v>
      </c>
      <c r="C8113" s="98" t="s">
        <v>1621</v>
      </c>
      <c r="D8113" s="77" t="s">
        <v>1586</v>
      </c>
      <c r="E8113" s="76" t="s">
        <v>4617</v>
      </c>
      <c r="F8113" s="94" t="s">
        <v>1596</v>
      </c>
      <c r="G8113" s="94">
        <v>0.5</v>
      </c>
      <c r="H8113" s="94">
        <v>3.5093825665859557E-2</v>
      </c>
      <c r="I8113" s="94">
        <v>0.20287142857142856</v>
      </c>
    </row>
    <row r="8114" spans="1:9" s="97" customFormat="1" ht="11.25" customHeight="1" x14ac:dyDescent="0.25">
      <c r="A8114" s="77">
        <v>8108</v>
      </c>
      <c r="B8114" s="76" t="s">
        <v>4670</v>
      </c>
      <c r="C8114" s="98" t="s">
        <v>1621</v>
      </c>
      <c r="D8114" s="77" t="s">
        <v>1586</v>
      </c>
      <c r="E8114" s="76" t="s">
        <v>4617</v>
      </c>
      <c r="F8114" s="94" t="s">
        <v>1596</v>
      </c>
      <c r="G8114" s="94">
        <v>0.16</v>
      </c>
      <c r="H8114" s="94">
        <v>8.788337368845843E-2</v>
      </c>
      <c r="I8114" s="94">
        <v>6.8078095238095229E-2</v>
      </c>
    </row>
    <row r="8115" spans="1:9" s="97" customFormat="1" ht="11.25" customHeight="1" x14ac:dyDescent="0.25">
      <c r="A8115" s="77">
        <v>8109</v>
      </c>
      <c r="B8115" s="76" t="s">
        <v>4669</v>
      </c>
      <c r="C8115" s="98" t="s">
        <v>1621</v>
      </c>
      <c r="D8115" s="77" t="s">
        <v>1586</v>
      </c>
      <c r="E8115" s="76" t="s">
        <v>4617</v>
      </c>
      <c r="F8115" s="94" t="s">
        <v>1596</v>
      </c>
      <c r="G8115" s="94">
        <v>0.32</v>
      </c>
      <c r="H8115" s="94">
        <v>0.18439999999999998</v>
      </c>
      <c r="I8115" s="94">
        <v>0.12800640000000002</v>
      </c>
    </row>
    <row r="8116" spans="1:9" s="97" customFormat="1" ht="11.25" customHeight="1" x14ac:dyDescent="0.25">
      <c r="A8116" s="77">
        <v>8110</v>
      </c>
      <c r="B8116" s="76" t="s">
        <v>4668</v>
      </c>
      <c r="C8116" s="98" t="s">
        <v>1621</v>
      </c>
      <c r="D8116" s="77" t="s">
        <v>1586</v>
      </c>
      <c r="E8116" s="76" t="s">
        <v>4617</v>
      </c>
      <c r="F8116" s="94" t="s">
        <v>1596</v>
      </c>
      <c r="G8116" s="94">
        <v>0.04</v>
      </c>
      <c r="H8116" s="94">
        <v>0.04</v>
      </c>
      <c r="I8116" s="94">
        <v>0</v>
      </c>
    </row>
    <row r="8117" spans="1:9" s="97" customFormat="1" ht="11.25" customHeight="1" x14ac:dyDescent="0.25">
      <c r="A8117" s="77">
        <v>8111</v>
      </c>
      <c r="B8117" s="76" t="s">
        <v>4667</v>
      </c>
      <c r="C8117" s="98" t="s">
        <v>1621</v>
      </c>
      <c r="D8117" s="77" t="s">
        <v>1586</v>
      </c>
      <c r="E8117" s="76" t="s">
        <v>4617</v>
      </c>
      <c r="F8117" s="94" t="s">
        <v>1596</v>
      </c>
      <c r="G8117" s="94">
        <v>0.16</v>
      </c>
      <c r="H8117" s="94">
        <v>0.16</v>
      </c>
      <c r="I8117" s="94">
        <v>0</v>
      </c>
    </row>
    <row r="8118" spans="1:9" s="97" customFormat="1" ht="11.25" customHeight="1" x14ac:dyDescent="0.25">
      <c r="A8118" s="77">
        <v>8112</v>
      </c>
      <c r="B8118" s="76" t="s">
        <v>4666</v>
      </c>
      <c r="C8118" s="98" t="s">
        <v>1621</v>
      </c>
      <c r="D8118" s="77" t="s">
        <v>1586</v>
      </c>
      <c r="E8118" s="76" t="s">
        <v>4617</v>
      </c>
      <c r="F8118" s="94" t="s">
        <v>1596</v>
      </c>
      <c r="G8118" s="94">
        <v>0.25</v>
      </c>
      <c r="H8118" s="94">
        <v>0.25</v>
      </c>
      <c r="I8118" s="94">
        <v>0</v>
      </c>
    </row>
    <row r="8119" spans="1:9" s="97" customFormat="1" ht="11.25" customHeight="1" x14ac:dyDescent="0.25">
      <c r="A8119" s="77">
        <v>8113</v>
      </c>
      <c r="B8119" s="76" t="s">
        <v>4665</v>
      </c>
      <c r="C8119" s="98" t="s">
        <v>1621</v>
      </c>
      <c r="D8119" s="77" t="s">
        <v>1586</v>
      </c>
      <c r="E8119" s="76" t="s">
        <v>4617</v>
      </c>
      <c r="F8119" s="94" t="s">
        <v>1596</v>
      </c>
      <c r="G8119" s="94">
        <v>0.65</v>
      </c>
      <c r="H8119" s="94">
        <v>0.15063054882970139</v>
      </c>
      <c r="I8119" s="94">
        <v>0.47140476190476188</v>
      </c>
    </row>
    <row r="8120" spans="1:9" s="97" customFormat="1" ht="11.25" customHeight="1" x14ac:dyDescent="0.25">
      <c r="A8120" s="77">
        <v>8114</v>
      </c>
      <c r="B8120" s="76" t="s">
        <v>4664</v>
      </c>
      <c r="C8120" s="98" t="s">
        <v>1621</v>
      </c>
      <c r="D8120" s="77" t="s">
        <v>1586</v>
      </c>
      <c r="E8120" s="76" t="s">
        <v>4617</v>
      </c>
      <c r="F8120" s="94" t="s">
        <v>1596</v>
      </c>
      <c r="G8120" s="94">
        <v>0.25</v>
      </c>
      <c r="H8120" s="94">
        <v>0.16577885391444716</v>
      </c>
      <c r="I8120" s="94">
        <v>7.9504761904761884E-2</v>
      </c>
    </row>
    <row r="8121" spans="1:9" s="97" customFormat="1" ht="11.25" customHeight="1" x14ac:dyDescent="0.25">
      <c r="A8121" s="77">
        <v>8115</v>
      </c>
      <c r="B8121" s="76" t="s">
        <v>4663</v>
      </c>
      <c r="C8121" s="98" t="s">
        <v>1621</v>
      </c>
      <c r="D8121" s="77" t="s">
        <v>1586</v>
      </c>
      <c r="E8121" s="76" t="s">
        <v>4617</v>
      </c>
      <c r="F8121" s="94" t="s">
        <v>1596</v>
      </c>
      <c r="G8121" s="94">
        <v>0.5</v>
      </c>
      <c r="H8121" s="94">
        <v>4.6620258272800634E-2</v>
      </c>
      <c r="I8121" s="94">
        <v>0.19199047619047618</v>
      </c>
    </row>
    <row r="8122" spans="1:9" s="97" customFormat="1" ht="11.25" customHeight="1" x14ac:dyDescent="0.25">
      <c r="A8122" s="77">
        <v>8116</v>
      </c>
      <c r="B8122" s="76" t="s">
        <v>4662</v>
      </c>
      <c r="C8122" s="98" t="s">
        <v>1621</v>
      </c>
      <c r="D8122" s="77" t="s">
        <v>1586</v>
      </c>
      <c r="E8122" s="76" t="s">
        <v>4617</v>
      </c>
      <c r="F8122" s="94" t="s">
        <v>1596</v>
      </c>
      <c r="G8122" s="94">
        <v>0.16</v>
      </c>
      <c r="H8122" s="94">
        <v>5.4832526230831312E-2</v>
      </c>
      <c r="I8122" s="94">
        <v>9.9278095238095235E-2</v>
      </c>
    </row>
    <row r="8123" spans="1:9" s="97" customFormat="1" ht="11.25" customHeight="1" x14ac:dyDescent="0.25">
      <c r="A8123" s="77">
        <v>8117</v>
      </c>
      <c r="B8123" s="76" t="s">
        <v>4661</v>
      </c>
      <c r="C8123" s="98" t="s">
        <v>1621</v>
      </c>
      <c r="D8123" s="77" t="s">
        <v>1586</v>
      </c>
      <c r="E8123" s="76" t="s">
        <v>4617</v>
      </c>
      <c r="F8123" s="94" t="s">
        <v>1596</v>
      </c>
      <c r="G8123" s="94">
        <v>0.1</v>
      </c>
      <c r="H8123" s="94">
        <v>5.1356941081517359E-2</v>
      </c>
      <c r="I8123" s="94">
        <v>4.5919047619047609E-2</v>
      </c>
    </row>
    <row r="8124" spans="1:9" s="97" customFormat="1" ht="11.25" customHeight="1" x14ac:dyDescent="0.25">
      <c r="A8124" s="77">
        <v>8118</v>
      </c>
      <c r="B8124" s="76" t="s">
        <v>4660</v>
      </c>
      <c r="C8124" s="98" t="s">
        <v>1621</v>
      </c>
      <c r="D8124" s="77" t="s">
        <v>1586</v>
      </c>
      <c r="E8124" s="76" t="s">
        <v>4617</v>
      </c>
      <c r="F8124" s="94" t="s">
        <v>1596</v>
      </c>
      <c r="G8124" s="94">
        <v>0.1</v>
      </c>
      <c r="H8124" s="94">
        <v>0.1</v>
      </c>
      <c r="I8124" s="94">
        <v>0</v>
      </c>
    </row>
    <row r="8125" spans="1:9" s="97" customFormat="1" ht="11.25" customHeight="1" x14ac:dyDescent="0.25">
      <c r="A8125" s="77">
        <v>8119</v>
      </c>
      <c r="B8125" s="76" t="s">
        <v>4659</v>
      </c>
      <c r="C8125" s="98" t="s">
        <v>1621</v>
      </c>
      <c r="D8125" s="77" t="s">
        <v>1586</v>
      </c>
      <c r="E8125" s="76" t="s">
        <v>4617</v>
      </c>
      <c r="F8125" s="94" t="s">
        <v>1596</v>
      </c>
      <c r="G8125" s="94">
        <v>0.1</v>
      </c>
      <c r="H8125" s="94">
        <v>0.1</v>
      </c>
      <c r="I8125" s="94">
        <v>0</v>
      </c>
    </row>
    <row r="8126" spans="1:9" s="97" customFormat="1" ht="11.25" customHeight="1" x14ac:dyDescent="0.25">
      <c r="A8126" s="77">
        <v>8120</v>
      </c>
      <c r="B8126" s="76" t="s">
        <v>4658</v>
      </c>
      <c r="C8126" s="98" t="s">
        <v>1621</v>
      </c>
      <c r="D8126" s="77" t="s">
        <v>1586</v>
      </c>
      <c r="E8126" s="76" t="s">
        <v>4617</v>
      </c>
      <c r="F8126" s="94" t="s">
        <v>1596</v>
      </c>
      <c r="G8126" s="94">
        <v>0.1</v>
      </c>
      <c r="H8126" s="94">
        <v>0.1</v>
      </c>
      <c r="I8126" s="94">
        <v>0</v>
      </c>
    </row>
    <row r="8127" spans="1:9" s="97" customFormat="1" ht="11.25" customHeight="1" x14ac:dyDescent="0.25">
      <c r="A8127" s="77">
        <v>8121</v>
      </c>
      <c r="B8127" s="76" t="s">
        <v>4657</v>
      </c>
      <c r="C8127" s="98" t="s">
        <v>1621</v>
      </c>
      <c r="D8127" s="77" t="s">
        <v>1586</v>
      </c>
      <c r="E8127" s="76" t="s">
        <v>4617</v>
      </c>
      <c r="F8127" s="94" t="s">
        <v>1596</v>
      </c>
      <c r="G8127" s="94">
        <v>0.1</v>
      </c>
      <c r="H8127" s="94">
        <v>6.3413034705407587E-2</v>
      </c>
      <c r="I8127" s="94">
        <v>3.4538095238095229E-2</v>
      </c>
    </row>
    <row r="8128" spans="1:9" s="97" customFormat="1" ht="11.25" customHeight="1" x14ac:dyDescent="0.25">
      <c r="A8128" s="77">
        <v>8122</v>
      </c>
      <c r="B8128" s="76" t="s">
        <v>5477</v>
      </c>
      <c r="C8128" s="98" t="s">
        <v>1633</v>
      </c>
      <c r="D8128" s="77" t="s">
        <v>1586</v>
      </c>
      <c r="E8128" s="76" t="s">
        <v>5531</v>
      </c>
      <c r="F8128" s="94" t="s">
        <v>1596</v>
      </c>
      <c r="G8128" s="94">
        <v>0.16</v>
      </c>
      <c r="H8128" s="94">
        <v>6.6838175948345444E-2</v>
      </c>
      <c r="I8128" s="94">
        <v>8.7944761904761901E-2</v>
      </c>
    </row>
    <row r="8129" spans="1:9" s="97" customFormat="1" ht="11.25" customHeight="1" x14ac:dyDescent="0.25">
      <c r="A8129" s="77">
        <v>8123</v>
      </c>
      <c r="B8129" s="76" t="s">
        <v>4656</v>
      </c>
      <c r="C8129" s="98" t="s">
        <v>1621</v>
      </c>
      <c r="D8129" s="77" t="s">
        <v>1586</v>
      </c>
      <c r="E8129" s="76" t="s">
        <v>4617</v>
      </c>
      <c r="F8129" s="94" t="s">
        <v>1596</v>
      </c>
      <c r="G8129" s="94">
        <v>0.16</v>
      </c>
      <c r="H8129" s="94">
        <v>5.6446731234866834E-2</v>
      </c>
      <c r="I8129" s="94">
        <v>9.7754285714285696E-2</v>
      </c>
    </row>
    <row r="8130" spans="1:9" s="97" customFormat="1" ht="11.25" customHeight="1" x14ac:dyDescent="0.25">
      <c r="A8130" s="77">
        <v>8124</v>
      </c>
      <c r="B8130" s="76" t="s">
        <v>4655</v>
      </c>
      <c r="C8130" s="98" t="s">
        <v>1621</v>
      </c>
      <c r="D8130" s="77" t="s">
        <v>1586</v>
      </c>
      <c r="E8130" s="76" t="s">
        <v>4617</v>
      </c>
      <c r="F8130" s="94" t="s">
        <v>1596</v>
      </c>
      <c r="G8130" s="94">
        <v>0.16</v>
      </c>
      <c r="H8130" s="94">
        <v>0.16</v>
      </c>
      <c r="I8130" s="94">
        <v>0</v>
      </c>
    </row>
    <row r="8131" spans="1:9" s="97" customFormat="1" ht="11.25" customHeight="1" x14ac:dyDescent="0.25">
      <c r="A8131" s="77">
        <v>8125</v>
      </c>
      <c r="B8131" s="76" t="s">
        <v>4654</v>
      </c>
      <c r="C8131" s="98" t="s">
        <v>1621</v>
      </c>
      <c r="D8131" s="77" t="s">
        <v>1586</v>
      </c>
      <c r="E8131" s="76" t="s">
        <v>4617</v>
      </c>
      <c r="F8131" s="94" t="s">
        <v>1596</v>
      </c>
      <c r="G8131" s="94">
        <v>0.4</v>
      </c>
      <c r="H8131" s="94">
        <v>0.15610875706214691</v>
      </c>
      <c r="I8131" s="94">
        <v>0.23023333333333332</v>
      </c>
    </row>
    <row r="8132" spans="1:9" s="97" customFormat="1" ht="11.25" customHeight="1" x14ac:dyDescent="0.25">
      <c r="A8132" s="77">
        <v>8126</v>
      </c>
      <c r="B8132" s="76" t="s">
        <v>7316</v>
      </c>
      <c r="C8132" s="98" t="s">
        <v>9414</v>
      </c>
      <c r="D8132" s="77" t="s">
        <v>1586</v>
      </c>
      <c r="E8132" s="76" t="s">
        <v>7853</v>
      </c>
      <c r="F8132" s="94" t="s">
        <v>1596</v>
      </c>
      <c r="G8132" s="94">
        <v>1.26</v>
      </c>
      <c r="H8132" s="94">
        <v>0.3545338983050848</v>
      </c>
      <c r="I8132" s="94">
        <v>0.26003999999999994</v>
      </c>
    </row>
    <row r="8133" spans="1:9" s="97" customFormat="1" ht="11.25" customHeight="1" x14ac:dyDescent="0.25">
      <c r="A8133" s="77">
        <v>8127</v>
      </c>
      <c r="B8133" s="76" t="s">
        <v>7852</v>
      </c>
      <c r="C8133" s="98" t="s">
        <v>1638</v>
      </c>
      <c r="D8133" s="77" t="s">
        <v>1586</v>
      </c>
      <c r="E8133" s="76" t="s">
        <v>2805</v>
      </c>
      <c r="F8133" s="94" t="s">
        <v>1596</v>
      </c>
      <c r="G8133" s="94">
        <v>6.3E-2</v>
      </c>
      <c r="H8133" s="94">
        <v>6.3E-2</v>
      </c>
      <c r="I8133" s="94">
        <v>0</v>
      </c>
    </row>
    <row r="8134" spans="1:9" s="97" customFormat="1" ht="11.25" customHeight="1" x14ac:dyDescent="0.25">
      <c r="A8134" s="77">
        <v>8128</v>
      </c>
      <c r="B8134" s="76" t="s">
        <v>5086</v>
      </c>
      <c r="C8134" s="98" t="s">
        <v>1631</v>
      </c>
      <c r="D8134" s="77" t="s">
        <v>1586</v>
      </c>
      <c r="E8134" s="76" t="s">
        <v>5060</v>
      </c>
      <c r="F8134" s="94" t="s">
        <v>1596</v>
      </c>
      <c r="G8134" s="94">
        <v>0.25</v>
      </c>
      <c r="H8134" s="94">
        <v>0.11770581113801454</v>
      </c>
      <c r="I8134" s="94">
        <v>0.12488571428571425</v>
      </c>
    </row>
    <row r="8135" spans="1:9" s="97" customFormat="1" ht="11.25" customHeight="1" x14ac:dyDescent="0.25">
      <c r="A8135" s="77">
        <v>8129</v>
      </c>
      <c r="B8135" s="76" t="s">
        <v>5085</v>
      </c>
      <c r="C8135" s="98" t="s">
        <v>1631</v>
      </c>
      <c r="D8135" s="77" t="s">
        <v>1586</v>
      </c>
      <c r="E8135" s="76" t="s">
        <v>5060</v>
      </c>
      <c r="F8135" s="94" t="s">
        <v>1596</v>
      </c>
      <c r="G8135" s="94">
        <v>0.1</v>
      </c>
      <c r="H8135" s="94">
        <v>4.2655367231638423E-2</v>
      </c>
      <c r="I8135" s="94">
        <v>5.4133333333333325E-2</v>
      </c>
    </row>
    <row r="8136" spans="1:9" s="97" customFormat="1" ht="11.25" customHeight="1" x14ac:dyDescent="0.25">
      <c r="A8136" s="77">
        <v>8130</v>
      </c>
      <c r="B8136" s="76" t="s">
        <v>2866</v>
      </c>
      <c r="C8136" s="98" t="s">
        <v>1638</v>
      </c>
      <c r="D8136" s="77" t="s">
        <v>1586</v>
      </c>
      <c r="E8136" s="76" t="s">
        <v>2550</v>
      </c>
      <c r="F8136" s="94" t="s">
        <v>1596</v>
      </c>
      <c r="G8136" s="94">
        <v>1.6E-2</v>
      </c>
      <c r="H8136" s="94">
        <v>1.32E-2</v>
      </c>
      <c r="I8136" s="94">
        <v>2.6432000000000005E-3</v>
      </c>
    </row>
    <row r="8137" spans="1:9" s="97" customFormat="1" ht="11.25" customHeight="1" x14ac:dyDescent="0.25">
      <c r="A8137" s="77">
        <v>8131</v>
      </c>
      <c r="B8137" s="76" t="s">
        <v>3553</v>
      </c>
      <c r="C8137" s="98" t="s">
        <v>1627</v>
      </c>
      <c r="D8137" s="77" t="s">
        <v>1586</v>
      </c>
      <c r="E8137" s="76" t="s">
        <v>4947</v>
      </c>
      <c r="F8137" s="94" t="s">
        <v>1596</v>
      </c>
      <c r="G8137" s="94">
        <v>2.5000000000000001E-2</v>
      </c>
      <c r="H8137" s="94">
        <v>0.01</v>
      </c>
      <c r="I8137" s="94">
        <v>1.4160000000000001E-2</v>
      </c>
    </row>
    <row r="8138" spans="1:9" s="97" customFormat="1" ht="11.25" customHeight="1" x14ac:dyDescent="0.25">
      <c r="A8138" s="77">
        <v>8132</v>
      </c>
      <c r="B8138" s="76" t="s">
        <v>2922</v>
      </c>
      <c r="C8138" s="98" t="s">
        <v>1638</v>
      </c>
      <c r="D8138" s="77" t="s">
        <v>1586</v>
      </c>
      <c r="E8138" s="76" t="s">
        <v>7850</v>
      </c>
      <c r="F8138" s="94" t="s">
        <v>1596</v>
      </c>
      <c r="G8138" s="94">
        <v>0.4</v>
      </c>
      <c r="H8138" s="94">
        <v>0.31135492332526227</v>
      </c>
      <c r="I8138" s="94">
        <v>8.3680952380952398E-2</v>
      </c>
    </row>
    <row r="8139" spans="1:9" s="97" customFormat="1" ht="11.25" customHeight="1" x14ac:dyDescent="0.25">
      <c r="A8139" s="77">
        <v>8133</v>
      </c>
      <c r="B8139" s="76" t="s">
        <v>500</v>
      </c>
      <c r="C8139" s="98" t="s">
        <v>1638</v>
      </c>
      <c r="D8139" s="77" t="s">
        <v>1586</v>
      </c>
      <c r="E8139" s="76" t="s">
        <v>7541</v>
      </c>
      <c r="F8139" s="94" t="s">
        <v>1596</v>
      </c>
      <c r="G8139" s="94">
        <v>1.26</v>
      </c>
      <c r="H8139" s="94">
        <v>0.25797013720742534</v>
      </c>
      <c r="I8139" s="94">
        <v>0.35119619047619044</v>
      </c>
    </row>
    <row r="8140" spans="1:9" s="97" customFormat="1" ht="11.25" customHeight="1" x14ac:dyDescent="0.25">
      <c r="A8140" s="77">
        <v>8134</v>
      </c>
      <c r="B8140" s="76" t="s">
        <v>9478</v>
      </c>
      <c r="C8140" s="98" t="s">
        <v>1699</v>
      </c>
      <c r="D8140" s="77" t="s">
        <v>1586</v>
      </c>
      <c r="E8140" s="76" t="s">
        <v>7781</v>
      </c>
      <c r="F8140" s="94" t="s">
        <v>1596</v>
      </c>
      <c r="G8140" s="94">
        <v>6.3E-2</v>
      </c>
      <c r="H8140" s="94">
        <v>2.7658393866020987E-2</v>
      </c>
      <c r="I8140" s="94">
        <v>3.3362476190476185E-2</v>
      </c>
    </row>
    <row r="8141" spans="1:9" s="97" customFormat="1" ht="11.25" customHeight="1" x14ac:dyDescent="0.25">
      <c r="A8141" s="77">
        <v>8135</v>
      </c>
      <c r="B8141" s="76" t="s">
        <v>2835</v>
      </c>
      <c r="C8141" s="98" t="s">
        <v>1638</v>
      </c>
      <c r="D8141" s="77" t="s">
        <v>1586</v>
      </c>
      <c r="E8141" s="76" t="s">
        <v>2396</v>
      </c>
      <c r="F8141" s="94" t="s">
        <v>1596</v>
      </c>
      <c r="G8141" s="94">
        <v>2.5000000000000001E-2</v>
      </c>
      <c r="H8141" s="94">
        <v>1.6500000000000001E-2</v>
      </c>
      <c r="I8141" s="94">
        <v>8.0239999999999999E-3</v>
      </c>
    </row>
    <row r="8142" spans="1:9" s="97" customFormat="1" ht="11.25" customHeight="1" x14ac:dyDescent="0.25">
      <c r="A8142" s="77">
        <v>8136</v>
      </c>
      <c r="B8142" s="76" t="s">
        <v>2389</v>
      </c>
      <c r="C8142" s="98" t="s">
        <v>1638</v>
      </c>
      <c r="D8142" s="77" t="s">
        <v>1586</v>
      </c>
      <c r="E8142" s="76" t="s">
        <v>2421</v>
      </c>
      <c r="F8142" s="94" t="s">
        <v>1596</v>
      </c>
      <c r="G8142" s="94">
        <v>0.4</v>
      </c>
      <c r="H8142" s="94">
        <v>0.4</v>
      </c>
      <c r="I8142" s="94">
        <v>0</v>
      </c>
    </row>
    <row r="8143" spans="1:9" s="97" customFormat="1" ht="11.25" customHeight="1" x14ac:dyDescent="0.25">
      <c r="A8143" s="77">
        <v>8137</v>
      </c>
      <c r="B8143" s="76" t="s">
        <v>2839</v>
      </c>
      <c r="C8143" s="98" t="s">
        <v>1638</v>
      </c>
      <c r="D8143" s="77" t="s">
        <v>1586</v>
      </c>
      <c r="E8143" s="76" t="s">
        <v>2452</v>
      </c>
      <c r="F8143" s="94" t="s">
        <v>1596</v>
      </c>
      <c r="G8143" s="94">
        <v>2.5000000000000001E-2</v>
      </c>
      <c r="H8143" s="94">
        <v>2.5000000000000001E-2</v>
      </c>
      <c r="I8143" s="94">
        <v>0</v>
      </c>
    </row>
    <row r="8144" spans="1:9" s="97" customFormat="1" ht="11.25" customHeight="1" x14ac:dyDescent="0.25">
      <c r="A8144" s="77">
        <v>8138</v>
      </c>
      <c r="B8144" s="76" t="s">
        <v>2935</v>
      </c>
      <c r="C8144" s="98" t="s">
        <v>1638</v>
      </c>
      <c r="D8144" s="77" t="s">
        <v>1586</v>
      </c>
      <c r="E8144" s="76" t="s">
        <v>2334</v>
      </c>
      <c r="F8144" s="94" t="s">
        <v>1596</v>
      </c>
      <c r="G8144" s="94">
        <v>1.26</v>
      </c>
      <c r="H8144" s="94">
        <v>0.20228006456820014</v>
      </c>
      <c r="I8144" s="94">
        <v>0.40376761904761904</v>
      </c>
    </row>
    <row r="8145" spans="1:9" s="97" customFormat="1" ht="11.25" customHeight="1" x14ac:dyDescent="0.25">
      <c r="A8145" s="77">
        <v>8139</v>
      </c>
      <c r="B8145" s="76" t="s">
        <v>805</v>
      </c>
      <c r="C8145" s="98" t="s">
        <v>1641</v>
      </c>
      <c r="D8145" s="77" t="s">
        <v>1586</v>
      </c>
      <c r="E8145" s="76" t="s">
        <v>4357</v>
      </c>
      <c r="F8145" s="94" t="s">
        <v>1596</v>
      </c>
      <c r="G8145" s="94">
        <v>0.4</v>
      </c>
      <c r="H8145" s="94">
        <v>0.12799636803874093</v>
      </c>
      <c r="I8145" s="94">
        <v>0.25677142857142854</v>
      </c>
    </row>
    <row r="8146" spans="1:9" s="97" customFormat="1" ht="11.25" customHeight="1" x14ac:dyDescent="0.25">
      <c r="A8146" s="77">
        <v>8140</v>
      </c>
      <c r="B8146" s="76" t="s">
        <v>2936</v>
      </c>
      <c r="C8146" s="98" t="s">
        <v>1638</v>
      </c>
      <c r="D8146" s="77" t="s">
        <v>1586</v>
      </c>
      <c r="E8146" s="76" t="s">
        <v>2334</v>
      </c>
      <c r="F8146" s="94" t="s">
        <v>1596</v>
      </c>
      <c r="G8146" s="94">
        <v>0.25</v>
      </c>
      <c r="H8146" s="94">
        <v>0.24723062953995156</v>
      </c>
      <c r="I8146" s="94">
        <v>2.6142857142857226E-3</v>
      </c>
    </row>
    <row r="8147" spans="1:9" s="97" customFormat="1" ht="11.25" customHeight="1" x14ac:dyDescent="0.25">
      <c r="A8147" s="77">
        <v>8141</v>
      </c>
      <c r="B8147" s="76" t="s">
        <v>2305</v>
      </c>
      <c r="C8147" s="98" t="s">
        <v>1622</v>
      </c>
      <c r="D8147" s="77" t="s">
        <v>1586</v>
      </c>
      <c r="E8147" s="76" t="s">
        <v>7847</v>
      </c>
      <c r="F8147" s="94" t="s">
        <v>1596</v>
      </c>
      <c r="G8147" s="94">
        <v>2.5000000000000001E-2</v>
      </c>
      <c r="H8147" s="94">
        <v>1.6250000000000001E-2</v>
      </c>
      <c r="I8147" s="94">
        <v>8.26E-3</v>
      </c>
    </row>
    <row r="8148" spans="1:9" s="97" customFormat="1" ht="11.25" customHeight="1" x14ac:dyDescent="0.25">
      <c r="A8148" s="77">
        <v>8142</v>
      </c>
      <c r="B8148" s="76" t="s">
        <v>2268</v>
      </c>
      <c r="C8148" s="98" t="s">
        <v>1627</v>
      </c>
      <c r="D8148" s="77" t="s">
        <v>1586</v>
      </c>
      <c r="E8148" s="76" t="s">
        <v>4938</v>
      </c>
      <c r="F8148" s="94" t="s">
        <v>1596</v>
      </c>
      <c r="G8148" s="94">
        <v>2.5000000000000001E-2</v>
      </c>
      <c r="H8148" s="94">
        <v>1.2444511702986279E-2</v>
      </c>
      <c r="I8148" s="94">
        <v>1.1852380952380951E-2</v>
      </c>
    </row>
    <row r="8149" spans="1:9" s="97" customFormat="1" ht="11.25" customHeight="1" x14ac:dyDescent="0.25">
      <c r="A8149" s="77">
        <v>8143</v>
      </c>
      <c r="B8149" s="76" t="s">
        <v>3028</v>
      </c>
      <c r="C8149" s="98" t="s">
        <v>1638</v>
      </c>
      <c r="D8149" s="77" t="s">
        <v>1586</v>
      </c>
      <c r="E8149" s="76" t="s">
        <v>2381</v>
      </c>
      <c r="F8149" s="94" t="s">
        <v>1596</v>
      </c>
      <c r="G8149" s="94">
        <v>0.1</v>
      </c>
      <c r="H8149" s="94">
        <v>8.2284100080710243E-2</v>
      </c>
      <c r="I8149" s="94">
        <v>1.672380952380953E-2</v>
      </c>
    </row>
    <row r="8150" spans="1:9" s="97" customFormat="1" ht="11.25" customHeight="1" x14ac:dyDescent="0.25">
      <c r="A8150" s="77">
        <v>8144</v>
      </c>
      <c r="B8150" s="76" t="s">
        <v>3026</v>
      </c>
      <c r="C8150" s="98" t="s">
        <v>1638</v>
      </c>
      <c r="D8150" s="77" t="s">
        <v>1586</v>
      </c>
      <c r="E8150" s="76" t="s">
        <v>2805</v>
      </c>
      <c r="F8150" s="94" t="s">
        <v>1596</v>
      </c>
      <c r="G8150" s="94">
        <v>6.3E-2</v>
      </c>
      <c r="H8150" s="94">
        <v>5.2638216303470542E-2</v>
      </c>
      <c r="I8150" s="94">
        <v>9.7815238095238077E-3</v>
      </c>
    </row>
    <row r="8151" spans="1:9" s="97" customFormat="1" ht="11.25" customHeight="1" x14ac:dyDescent="0.25">
      <c r="A8151" s="77">
        <v>8145</v>
      </c>
      <c r="B8151" s="76" t="s">
        <v>7849</v>
      </c>
      <c r="C8151" s="98" t="s">
        <v>1714</v>
      </c>
      <c r="D8151" s="77" t="s">
        <v>1586</v>
      </c>
      <c r="E8151" s="76" t="s">
        <v>7822</v>
      </c>
      <c r="F8151" s="94" t="s">
        <v>1596</v>
      </c>
      <c r="G8151" s="94">
        <v>0.04</v>
      </c>
      <c r="H8151" s="94">
        <v>1.017958030669895E-2</v>
      </c>
      <c r="I8151" s="94">
        <v>2.8150476190476188E-2</v>
      </c>
    </row>
    <row r="8152" spans="1:9" s="97" customFormat="1" ht="11.25" customHeight="1" x14ac:dyDescent="0.25">
      <c r="A8152" s="77">
        <v>8146</v>
      </c>
      <c r="B8152" s="76" t="s">
        <v>6985</v>
      </c>
      <c r="C8152" s="98" t="s">
        <v>1706</v>
      </c>
      <c r="D8152" s="77" t="s">
        <v>1586</v>
      </c>
      <c r="E8152" s="76" t="s">
        <v>7805</v>
      </c>
      <c r="F8152" s="94" t="s">
        <v>1596</v>
      </c>
      <c r="G8152" s="94">
        <v>0.16</v>
      </c>
      <c r="H8152" s="94">
        <v>0.11802360774818402</v>
      </c>
      <c r="I8152" s="94">
        <v>3.9625714285714278E-2</v>
      </c>
    </row>
    <row r="8153" spans="1:9" s="97" customFormat="1" ht="11.25" customHeight="1" x14ac:dyDescent="0.25">
      <c r="A8153" s="77">
        <v>8147</v>
      </c>
      <c r="B8153" s="76" t="s">
        <v>3522</v>
      </c>
      <c r="C8153" s="98" t="s">
        <v>1640</v>
      </c>
      <c r="D8153" s="77" t="s">
        <v>1586</v>
      </c>
      <c r="E8153" s="76" t="s">
        <v>7848</v>
      </c>
      <c r="F8153" s="94" t="s">
        <v>1596</v>
      </c>
      <c r="G8153" s="94">
        <v>1.26</v>
      </c>
      <c r="H8153" s="94">
        <v>0.33252017756255042</v>
      </c>
      <c r="I8153" s="94">
        <v>0.28082095238095239</v>
      </c>
    </row>
    <row r="8154" spans="1:9" s="97" customFormat="1" ht="11.25" customHeight="1" x14ac:dyDescent="0.25">
      <c r="A8154" s="77">
        <v>8148</v>
      </c>
      <c r="B8154" s="76" t="s">
        <v>3524</v>
      </c>
      <c r="C8154" s="98" t="s">
        <v>1640</v>
      </c>
      <c r="D8154" s="77" t="s">
        <v>1586</v>
      </c>
      <c r="E8154" s="76" t="s">
        <v>7848</v>
      </c>
      <c r="F8154" s="94" t="s">
        <v>1596</v>
      </c>
      <c r="G8154" s="94">
        <v>1.26</v>
      </c>
      <c r="H8154" s="94">
        <v>0.27703288942695725</v>
      </c>
      <c r="I8154" s="94">
        <v>0.33320095238095232</v>
      </c>
    </row>
    <row r="8155" spans="1:9" s="97" customFormat="1" ht="11.25" customHeight="1" x14ac:dyDescent="0.25">
      <c r="A8155" s="77">
        <v>8149</v>
      </c>
      <c r="B8155" s="76" t="s">
        <v>3027</v>
      </c>
      <c r="C8155" s="98" t="s">
        <v>1638</v>
      </c>
      <c r="D8155" s="77" t="s">
        <v>1586</v>
      </c>
      <c r="E8155" s="76" t="s">
        <v>2805</v>
      </c>
      <c r="F8155" s="94" t="s">
        <v>1596</v>
      </c>
      <c r="G8155" s="94">
        <v>0.16</v>
      </c>
      <c r="H8155" s="94">
        <v>0.16</v>
      </c>
      <c r="I8155" s="94">
        <v>0</v>
      </c>
    </row>
    <row r="8156" spans="1:9" s="97" customFormat="1" ht="11.25" customHeight="1" x14ac:dyDescent="0.25">
      <c r="A8156" s="77">
        <v>8150</v>
      </c>
      <c r="B8156" s="76" t="s">
        <v>3166</v>
      </c>
      <c r="C8156" s="98" t="s">
        <v>1638</v>
      </c>
      <c r="D8156" s="77" t="s">
        <v>1586</v>
      </c>
      <c r="E8156" s="76" t="s">
        <v>2559</v>
      </c>
      <c r="F8156" s="94" t="s">
        <v>1596</v>
      </c>
      <c r="G8156" s="94">
        <v>0.1</v>
      </c>
      <c r="H8156" s="94">
        <v>5.5584140435835351E-2</v>
      </c>
      <c r="I8156" s="94">
        <v>4.1928571428571426E-2</v>
      </c>
    </row>
    <row r="8157" spans="1:9" s="97" customFormat="1" ht="11.25" customHeight="1" x14ac:dyDescent="0.25">
      <c r="A8157" s="77">
        <v>8151</v>
      </c>
      <c r="B8157" s="76" t="s">
        <v>2830</v>
      </c>
      <c r="C8157" s="98" t="s">
        <v>1638</v>
      </c>
      <c r="D8157" s="77" t="s">
        <v>1586</v>
      </c>
      <c r="E8157" s="76" t="s">
        <v>2741</v>
      </c>
      <c r="F8157" s="94" t="s">
        <v>1596</v>
      </c>
      <c r="G8157" s="94">
        <v>6.3E-2</v>
      </c>
      <c r="H8157" s="94">
        <v>6.3E-2</v>
      </c>
      <c r="I8157" s="94">
        <v>0</v>
      </c>
    </row>
    <row r="8158" spans="1:9" s="97" customFormat="1" ht="11.25" customHeight="1" x14ac:dyDescent="0.25">
      <c r="A8158" s="77">
        <v>8152</v>
      </c>
      <c r="B8158" s="76" t="s">
        <v>3018</v>
      </c>
      <c r="C8158" s="98" t="s">
        <v>1638</v>
      </c>
      <c r="D8158" s="77" t="s">
        <v>1586</v>
      </c>
      <c r="E8158" s="76" t="s">
        <v>2553</v>
      </c>
      <c r="F8158" s="94" t="s">
        <v>1596</v>
      </c>
      <c r="G8158" s="94">
        <v>0.16</v>
      </c>
      <c r="H8158" s="94">
        <v>1.0789951573849878E-2</v>
      </c>
      <c r="I8158" s="94">
        <v>0.14085428571428571</v>
      </c>
    </row>
    <row r="8159" spans="1:9" s="97" customFormat="1" ht="11.25" customHeight="1" x14ac:dyDescent="0.25">
      <c r="A8159" s="77">
        <v>8153</v>
      </c>
      <c r="B8159" s="76" t="s">
        <v>2401</v>
      </c>
      <c r="C8159" s="98" t="s">
        <v>1638</v>
      </c>
      <c r="D8159" s="77" t="s">
        <v>1586</v>
      </c>
      <c r="E8159" s="76" t="s">
        <v>2334</v>
      </c>
      <c r="F8159" s="94" t="s">
        <v>1596</v>
      </c>
      <c r="G8159" s="94">
        <v>0.1</v>
      </c>
      <c r="H8159" s="94">
        <v>0.1</v>
      </c>
      <c r="I8159" s="94">
        <v>0</v>
      </c>
    </row>
    <row r="8160" spans="1:9" s="97" customFormat="1" ht="11.25" customHeight="1" x14ac:dyDescent="0.25">
      <c r="A8160" s="77">
        <v>8154</v>
      </c>
      <c r="B8160" s="76" t="s">
        <v>3022</v>
      </c>
      <c r="C8160" s="98" t="s">
        <v>1638</v>
      </c>
      <c r="D8160" s="77" t="s">
        <v>1586</v>
      </c>
      <c r="E8160" s="76" t="s">
        <v>2334</v>
      </c>
      <c r="F8160" s="94" t="s">
        <v>1596</v>
      </c>
      <c r="G8160" s="94">
        <v>6.3E-2</v>
      </c>
      <c r="H8160" s="94">
        <v>6.3E-2</v>
      </c>
      <c r="I8160" s="94">
        <v>0</v>
      </c>
    </row>
    <row r="8161" spans="1:9" s="97" customFormat="1" ht="11.25" customHeight="1" x14ac:dyDescent="0.25">
      <c r="A8161" s="77">
        <v>8155</v>
      </c>
      <c r="B8161" s="76" t="s">
        <v>3630</v>
      </c>
      <c r="C8161" s="98" t="s">
        <v>1712</v>
      </c>
      <c r="D8161" s="77" t="s">
        <v>1586</v>
      </c>
      <c r="E8161" s="76" t="s">
        <v>7827</v>
      </c>
      <c r="F8161" s="94" t="s">
        <v>1596</v>
      </c>
      <c r="G8161" s="94">
        <v>0.25</v>
      </c>
      <c r="H8161" s="94">
        <v>4.9954600484261508E-2</v>
      </c>
      <c r="I8161" s="94">
        <v>0.18884285714285712</v>
      </c>
    </row>
    <row r="8162" spans="1:9" s="97" customFormat="1" ht="11.25" customHeight="1" x14ac:dyDescent="0.25">
      <c r="A8162" s="77">
        <v>8156</v>
      </c>
      <c r="B8162" s="76" t="s">
        <v>2829</v>
      </c>
      <c r="C8162" s="98" t="s">
        <v>1638</v>
      </c>
      <c r="D8162" s="77" t="s">
        <v>1586</v>
      </c>
      <c r="E8162" s="76" t="s">
        <v>2421</v>
      </c>
      <c r="F8162" s="94" t="s">
        <v>1596</v>
      </c>
      <c r="G8162" s="94">
        <v>2.5000000000000001E-2</v>
      </c>
      <c r="H8162" s="94">
        <v>1.6500000000000001E-2</v>
      </c>
      <c r="I8162" s="94">
        <v>8.0239999999999999E-3</v>
      </c>
    </row>
    <row r="8163" spans="1:9" s="97" customFormat="1" ht="11.25" customHeight="1" x14ac:dyDescent="0.25">
      <c r="A8163" s="77">
        <v>8157</v>
      </c>
      <c r="B8163" s="76" t="s">
        <v>3025</v>
      </c>
      <c r="C8163" s="98" t="s">
        <v>1638</v>
      </c>
      <c r="D8163" s="77" t="s">
        <v>1586</v>
      </c>
      <c r="E8163" s="76" t="s">
        <v>2452</v>
      </c>
      <c r="F8163" s="94" t="s">
        <v>1596</v>
      </c>
      <c r="G8163" s="94">
        <v>6.3E-2</v>
      </c>
      <c r="H8163" s="94">
        <v>6.3E-2</v>
      </c>
      <c r="I8163" s="94">
        <v>0</v>
      </c>
    </row>
    <row r="8164" spans="1:9" s="97" customFormat="1" ht="11.25" customHeight="1" x14ac:dyDescent="0.25">
      <c r="A8164" s="77">
        <v>8158</v>
      </c>
      <c r="B8164" s="76" t="s">
        <v>2836</v>
      </c>
      <c r="C8164" s="98" t="s">
        <v>1638</v>
      </c>
      <c r="D8164" s="77" t="s">
        <v>1586</v>
      </c>
      <c r="E8164" s="76" t="s">
        <v>2741</v>
      </c>
      <c r="F8164" s="94" t="s">
        <v>1596</v>
      </c>
      <c r="G8164" s="94">
        <v>6.3E-2</v>
      </c>
      <c r="H8164" s="94">
        <v>5.2073244552058112E-2</v>
      </c>
      <c r="I8164" s="94">
        <v>1.031485714285714E-2</v>
      </c>
    </row>
    <row r="8165" spans="1:9" s="97" customFormat="1" ht="11.25" customHeight="1" x14ac:dyDescent="0.25">
      <c r="A8165" s="77">
        <v>8159</v>
      </c>
      <c r="B8165" s="76" t="s">
        <v>2304</v>
      </c>
      <c r="C8165" s="98" t="s">
        <v>1622</v>
      </c>
      <c r="D8165" s="77" t="s">
        <v>1586</v>
      </c>
      <c r="E8165" s="76" t="s">
        <v>7847</v>
      </c>
      <c r="F8165" s="94" t="s">
        <v>1596</v>
      </c>
      <c r="G8165" s="94">
        <v>1.6E-2</v>
      </c>
      <c r="H8165" s="94">
        <v>1.208E-2</v>
      </c>
      <c r="I8165" s="94">
        <v>3.7004799999999999E-3</v>
      </c>
    </row>
    <row r="8166" spans="1:9" s="97" customFormat="1" ht="11.25" customHeight="1" x14ac:dyDescent="0.25">
      <c r="A8166" s="77">
        <v>8160</v>
      </c>
      <c r="B8166" s="76" t="s">
        <v>6644</v>
      </c>
      <c r="C8166" s="98" t="s">
        <v>1699</v>
      </c>
      <c r="D8166" s="77" t="s">
        <v>1586</v>
      </c>
      <c r="E8166" s="76" t="s">
        <v>7651</v>
      </c>
      <c r="F8166" s="94" t="s">
        <v>1596</v>
      </c>
      <c r="G8166" s="94">
        <v>6.3E-2</v>
      </c>
      <c r="H8166" s="94">
        <v>7.4606537530266344E-3</v>
      </c>
      <c r="I8166" s="94">
        <v>5.2429142857142855E-2</v>
      </c>
    </row>
    <row r="8167" spans="1:9" s="97" customFormat="1" ht="11.25" customHeight="1" x14ac:dyDescent="0.25">
      <c r="A8167" s="77">
        <v>8161</v>
      </c>
      <c r="B8167" s="76" t="s">
        <v>2548</v>
      </c>
      <c r="C8167" s="98" t="s">
        <v>1638</v>
      </c>
      <c r="D8167" s="77" t="s">
        <v>1586</v>
      </c>
      <c r="E8167" s="76" t="s">
        <v>2460</v>
      </c>
      <c r="F8167" s="94" t="s">
        <v>1596</v>
      </c>
      <c r="G8167" s="94">
        <v>6.3E-2</v>
      </c>
      <c r="H8167" s="94">
        <v>4.7820823244552065E-2</v>
      </c>
      <c r="I8167" s="94">
        <v>1.4329142857142848E-2</v>
      </c>
    </row>
    <row r="8168" spans="1:9" s="97" customFormat="1" ht="11.25" customHeight="1" x14ac:dyDescent="0.25">
      <c r="A8168" s="77">
        <v>8162</v>
      </c>
      <c r="B8168" s="76" t="s">
        <v>3523</v>
      </c>
      <c r="C8168" s="98" t="s">
        <v>1640</v>
      </c>
      <c r="D8168" s="77" t="s">
        <v>1586</v>
      </c>
      <c r="E8168" s="76" t="s">
        <v>7846</v>
      </c>
      <c r="F8168" s="94" t="s">
        <v>1596</v>
      </c>
      <c r="G8168" s="94">
        <v>1.26</v>
      </c>
      <c r="H8168" s="94">
        <v>0.27185633575464091</v>
      </c>
      <c r="I8168" s="94">
        <v>0.33808761904761903</v>
      </c>
    </row>
    <row r="8169" spans="1:9" s="97" customFormat="1" ht="11.25" customHeight="1" x14ac:dyDescent="0.25">
      <c r="A8169" s="77">
        <v>8163</v>
      </c>
      <c r="B8169" s="76" t="s">
        <v>7845</v>
      </c>
      <c r="C8169" s="98" t="s">
        <v>1628</v>
      </c>
      <c r="D8169" s="77" t="s">
        <v>1586</v>
      </c>
      <c r="E8169" s="76" t="s">
        <v>7844</v>
      </c>
      <c r="F8169" s="94" t="s">
        <v>1596</v>
      </c>
      <c r="G8169" s="94">
        <v>0.5</v>
      </c>
      <c r="H8169" s="94">
        <v>5.0645682001614213E-2</v>
      </c>
      <c r="I8169" s="94">
        <v>0.18819047619047619</v>
      </c>
    </row>
    <row r="8170" spans="1:9" s="97" customFormat="1" ht="11.25" customHeight="1" x14ac:dyDescent="0.25">
      <c r="A8170" s="77">
        <v>8164</v>
      </c>
      <c r="B8170" s="76" t="s">
        <v>3531</v>
      </c>
      <c r="C8170" s="98" t="s">
        <v>1701</v>
      </c>
      <c r="D8170" s="77" t="s">
        <v>1586</v>
      </c>
      <c r="E8170" s="76" t="s">
        <v>7539</v>
      </c>
      <c r="F8170" s="94" t="s">
        <v>1596</v>
      </c>
      <c r="G8170" s="94">
        <v>6.3E-2</v>
      </c>
      <c r="H8170" s="94">
        <v>3.4130000000000001E-2</v>
      </c>
      <c r="I8170" s="94">
        <v>2.7253279999999998E-2</v>
      </c>
    </row>
    <row r="8171" spans="1:9" s="97" customFormat="1" ht="11.25" customHeight="1" x14ac:dyDescent="0.25">
      <c r="A8171" s="77">
        <v>8165</v>
      </c>
      <c r="B8171" s="76" t="s">
        <v>2832</v>
      </c>
      <c r="C8171" s="98" t="s">
        <v>1638</v>
      </c>
      <c r="D8171" s="77" t="s">
        <v>1586</v>
      </c>
      <c r="E8171" s="76" t="s">
        <v>2381</v>
      </c>
      <c r="F8171" s="94" t="s">
        <v>1596</v>
      </c>
      <c r="G8171" s="94">
        <v>0.1</v>
      </c>
      <c r="H8171" s="94">
        <v>4.6125907990314775E-2</v>
      </c>
      <c r="I8171" s="94">
        <v>5.0857142857142851E-2</v>
      </c>
    </row>
    <row r="8172" spans="1:9" s="97" customFormat="1" ht="11.25" customHeight="1" x14ac:dyDescent="0.25">
      <c r="A8172" s="77">
        <v>8166</v>
      </c>
      <c r="B8172" s="76" t="s">
        <v>2831</v>
      </c>
      <c r="C8172" s="98" t="s">
        <v>1638</v>
      </c>
      <c r="D8172" s="77" t="s">
        <v>1586</v>
      </c>
      <c r="E8172" s="76" t="s">
        <v>2334</v>
      </c>
      <c r="F8172" s="94" t="s">
        <v>1596</v>
      </c>
      <c r="G8172" s="94">
        <v>2.5000000000000001E-2</v>
      </c>
      <c r="H8172" s="94">
        <v>6.2449556093623895E-3</v>
      </c>
      <c r="I8172" s="94">
        <v>1.7704761904761904E-2</v>
      </c>
    </row>
    <row r="8173" spans="1:9" s="97" customFormat="1" ht="11.25" customHeight="1" x14ac:dyDescent="0.25">
      <c r="A8173" s="77">
        <v>8167</v>
      </c>
      <c r="B8173" s="76" t="s">
        <v>6122</v>
      </c>
      <c r="C8173" s="98" t="s">
        <v>1642</v>
      </c>
      <c r="D8173" s="77" t="s">
        <v>1586</v>
      </c>
      <c r="E8173" s="76" t="s">
        <v>6085</v>
      </c>
      <c r="F8173" s="94" t="s">
        <v>1596</v>
      </c>
      <c r="G8173" s="94">
        <v>6.3E-2</v>
      </c>
      <c r="H8173" s="94">
        <v>1.1955205811138016E-2</v>
      </c>
      <c r="I8173" s="94">
        <v>4.8186285714285709E-2</v>
      </c>
    </row>
    <row r="8174" spans="1:9" s="97" customFormat="1" ht="11.25" customHeight="1" x14ac:dyDescent="0.25">
      <c r="A8174" s="77">
        <v>8168</v>
      </c>
      <c r="B8174" s="76" t="s">
        <v>6121</v>
      </c>
      <c r="C8174" s="98" t="s">
        <v>1642</v>
      </c>
      <c r="D8174" s="77" t="s">
        <v>1586</v>
      </c>
      <c r="E8174" s="76" t="s">
        <v>6120</v>
      </c>
      <c r="F8174" s="94" t="s">
        <v>1596</v>
      </c>
      <c r="G8174" s="94">
        <v>6.3E-2</v>
      </c>
      <c r="H8174" s="94">
        <v>1.4391646489104118E-2</v>
      </c>
      <c r="I8174" s="94">
        <v>4.5886285714285713E-2</v>
      </c>
    </row>
    <row r="8175" spans="1:9" s="97" customFormat="1" ht="11.25" customHeight="1" x14ac:dyDescent="0.25">
      <c r="A8175" s="77">
        <v>8169</v>
      </c>
      <c r="B8175" s="76" t="s">
        <v>6643</v>
      </c>
      <c r="C8175" s="98" t="s">
        <v>1699</v>
      </c>
      <c r="D8175" s="77" t="s">
        <v>1586</v>
      </c>
      <c r="E8175" s="76" t="s">
        <v>7684</v>
      </c>
      <c r="F8175" s="94" t="s">
        <v>1596</v>
      </c>
      <c r="G8175" s="94">
        <v>0.16</v>
      </c>
      <c r="H8175" s="94">
        <v>2.9247376916868448E-2</v>
      </c>
      <c r="I8175" s="94">
        <v>0.12343047619047617</v>
      </c>
    </row>
    <row r="8176" spans="1:9" s="97" customFormat="1" ht="11.25" customHeight="1" x14ac:dyDescent="0.25">
      <c r="A8176" s="77">
        <v>8170</v>
      </c>
      <c r="B8176" s="76" t="s">
        <v>5799</v>
      </c>
      <c r="C8176" s="98" t="s">
        <v>1639</v>
      </c>
      <c r="D8176" s="77" t="s">
        <v>1586</v>
      </c>
      <c r="E8176" s="76" t="s">
        <v>7813</v>
      </c>
      <c r="F8176" s="94" t="s">
        <v>1596</v>
      </c>
      <c r="G8176" s="94">
        <v>2.5000000000000001E-2</v>
      </c>
      <c r="H8176" s="94">
        <v>2.5000000000000001E-2</v>
      </c>
      <c r="I8176" s="94">
        <v>0</v>
      </c>
    </row>
    <row r="8177" spans="1:9" s="97" customFormat="1" ht="11.25" customHeight="1" x14ac:dyDescent="0.25">
      <c r="A8177" s="77">
        <v>8171</v>
      </c>
      <c r="B8177" s="76" t="s">
        <v>2827</v>
      </c>
      <c r="C8177" s="98" t="s">
        <v>1638</v>
      </c>
      <c r="D8177" s="77" t="s">
        <v>1586</v>
      </c>
      <c r="E8177" s="76" t="s">
        <v>2440</v>
      </c>
      <c r="F8177" s="94" t="s">
        <v>1596</v>
      </c>
      <c r="G8177" s="94">
        <v>2.5000000000000001E-2</v>
      </c>
      <c r="H8177" s="94">
        <v>7.5564971751412441E-3</v>
      </c>
      <c r="I8177" s="94">
        <v>1.6466666666666661E-2</v>
      </c>
    </row>
    <row r="8178" spans="1:9" s="97" customFormat="1" ht="11.25" customHeight="1" x14ac:dyDescent="0.25">
      <c r="A8178" s="77">
        <v>8172</v>
      </c>
      <c r="B8178" s="76" t="s">
        <v>3261</v>
      </c>
      <c r="C8178" s="98" t="s">
        <v>1639</v>
      </c>
      <c r="D8178" s="77" t="s">
        <v>1586</v>
      </c>
      <c r="E8178" s="76" t="s">
        <v>7813</v>
      </c>
      <c r="F8178" s="94" t="s">
        <v>1596</v>
      </c>
      <c r="G8178" s="94">
        <v>2.5000000000000001E-2</v>
      </c>
      <c r="H8178" s="94">
        <v>1.6250000000000001E-2</v>
      </c>
      <c r="I8178" s="94">
        <v>8.26E-3</v>
      </c>
    </row>
    <row r="8179" spans="1:9" s="97" customFormat="1" ht="11.25" customHeight="1" x14ac:dyDescent="0.25">
      <c r="A8179" s="77">
        <v>8173</v>
      </c>
      <c r="B8179" s="76" t="s">
        <v>2834</v>
      </c>
      <c r="C8179" s="98" t="s">
        <v>1638</v>
      </c>
      <c r="D8179" s="77" t="s">
        <v>1586</v>
      </c>
      <c r="E8179" s="76" t="s">
        <v>2440</v>
      </c>
      <c r="F8179" s="94" t="s">
        <v>1596</v>
      </c>
      <c r="G8179" s="94">
        <v>2.5000000000000001E-2</v>
      </c>
      <c r="H8179" s="94">
        <v>2.5000000000000001E-2</v>
      </c>
      <c r="I8179" s="94">
        <v>0</v>
      </c>
    </row>
    <row r="8180" spans="1:9" s="97" customFormat="1" ht="11.25" customHeight="1" x14ac:dyDescent="0.25">
      <c r="A8180" s="77">
        <v>8174</v>
      </c>
      <c r="B8180" s="76" t="s">
        <v>2833</v>
      </c>
      <c r="C8180" s="98" t="s">
        <v>1638</v>
      </c>
      <c r="D8180" s="77" t="s">
        <v>1586</v>
      </c>
      <c r="E8180" s="76" t="s">
        <v>2440</v>
      </c>
      <c r="F8180" s="94" t="s">
        <v>1596</v>
      </c>
      <c r="G8180" s="94">
        <v>2.5000000000000001E-2</v>
      </c>
      <c r="H8180" s="94">
        <v>2.5000000000000001E-2</v>
      </c>
      <c r="I8180" s="94">
        <v>0</v>
      </c>
    </row>
    <row r="8181" spans="1:9" s="97" customFormat="1" ht="11.25" customHeight="1" x14ac:dyDescent="0.25">
      <c r="A8181" s="77">
        <v>8175</v>
      </c>
      <c r="B8181" s="76" t="s">
        <v>3029</v>
      </c>
      <c r="C8181" s="98" t="s">
        <v>1638</v>
      </c>
      <c r="D8181" s="77" t="s">
        <v>1586</v>
      </c>
      <c r="E8181" s="76" t="s">
        <v>2381</v>
      </c>
      <c r="F8181" s="94" t="s">
        <v>1596</v>
      </c>
      <c r="G8181" s="94">
        <v>0.4</v>
      </c>
      <c r="H8181" s="94">
        <v>0.4</v>
      </c>
      <c r="I8181" s="94">
        <v>0</v>
      </c>
    </row>
    <row r="8182" spans="1:9" s="97" customFormat="1" ht="11.25" customHeight="1" x14ac:dyDescent="0.25">
      <c r="A8182" s="77">
        <v>8176</v>
      </c>
      <c r="B8182" s="76" t="s">
        <v>9477</v>
      </c>
      <c r="C8182" s="98" t="s">
        <v>1699</v>
      </c>
      <c r="D8182" s="77" t="s">
        <v>1586</v>
      </c>
      <c r="E8182" s="76" t="s">
        <v>7781</v>
      </c>
      <c r="F8182" s="94" t="s">
        <v>1596</v>
      </c>
      <c r="G8182" s="94">
        <v>6.3E-2</v>
      </c>
      <c r="H8182" s="94">
        <v>2.3441283292978208E-2</v>
      </c>
      <c r="I8182" s="94">
        <v>3.7343428571428569E-2</v>
      </c>
    </row>
    <row r="8183" spans="1:9" s="97" customFormat="1" ht="11.25" customHeight="1" x14ac:dyDescent="0.25">
      <c r="A8183" s="77">
        <v>8177</v>
      </c>
      <c r="B8183" s="76" t="s">
        <v>9476</v>
      </c>
      <c r="C8183" s="98" t="s">
        <v>1699</v>
      </c>
      <c r="D8183" s="77" t="s">
        <v>1586</v>
      </c>
      <c r="E8183" s="76" t="s">
        <v>7781</v>
      </c>
      <c r="F8183" s="94" t="s">
        <v>1596</v>
      </c>
      <c r="G8183" s="94">
        <v>6.3E-2</v>
      </c>
      <c r="H8183" s="94">
        <v>1.9385593220338986E-2</v>
      </c>
      <c r="I8183" s="94">
        <v>4.1171999999999993E-2</v>
      </c>
    </row>
    <row r="8184" spans="1:9" s="97" customFormat="1" ht="11.25" customHeight="1" x14ac:dyDescent="0.25">
      <c r="A8184" s="77">
        <v>8178</v>
      </c>
      <c r="B8184" s="76" t="s">
        <v>2828</v>
      </c>
      <c r="C8184" s="98" t="s">
        <v>1638</v>
      </c>
      <c r="D8184" s="77" t="s">
        <v>1586</v>
      </c>
      <c r="E8184" s="76" t="s">
        <v>2438</v>
      </c>
      <c r="F8184" s="94" t="s">
        <v>1596</v>
      </c>
      <c r="G8184" s="94">
        <v>6.3E-2</v>
      </c>
      <c r="H8184" s="94">
        <v>6.3E-2</v>
      </c>
      <c r="I8184" s="94">
        <v>0</v>
      </c>
    </row>
    <row r="8185" spans="1:9" s="97" customFormat="1" ht="11.25" customHeight="1" x14ac:dyDescent="0.25">
      <c r="A8185" s="77">
        <v>8179</v>
      </c>
      <c r="B8185" s="76" t="s">
        <v>3024</v>
      </c>
      <c r="C8185" s="98" t="s">
        <v>1638</v>
      </c>
      <c r="D8185" s="77" t="s">
        <v>1586</v>
      </c>
      <c r="E8185" s="76" t="s">
        <v>2741</v>
      </c>
      <c r="F8185" s="94" t="s">
        <v>1596</v>
      </c>
      <c r="G8185" s="94">
        <v>0.25</v>
      </c>
      <c r="H8185" s="94">
        <v>0.25</v>
      </c>
      <c r="I8185" s="94">
        <v>0</v>
      </c>
    </row>
    <row r="8186" spans="1:9" s="97" customFormat="1" ht="11.25" customHeight="1" x14ac:dyDescent="0.25">
      <c r="A8186" s="77">
        <v>8180</v>
      </c>
      <c r="B8186" s="76" t="s">
        <v>9475</v>
      </c>
      <c r="C8186" s="98" t="s">
        <v>1699</v>
      </c>
      <c r="D8186" s="77" t="s">
        <v>1586</v>
      </c>
      <c r="E8186" s="76" t="s">
        <v>7781</v>
      </c>
      <c r="F8186" s="94" t="s">
        <v>1596</v>
      </c>
      <c r="G8186" s="94">
        <v>6.3E-2</v>
      </c>
      <c r="H8186" s="94">
        <v>1.0633575464083939E-2</v>
      </c>
      <c r="I8186" s="94">
        <v>4.9433904761904755E-2</v>
      </c>
    </row>
    <row r="8187" spans="1:9" s="97" customFormat="1" ht="11.25" customHeight="1" x14ac:dyDescent="0.25">
      <c r="A8187" s="77">
        <v>8181</v>
      </c>
      <c r="B8187" s="76" t="s">
        <v>505</v>
      </c>
      <c r="C8187" s="98" t="s">
        <v>1638</v>
      </c>
      <c r="D8187" s="77" t="s">
        <v>1586</v>
      </c>
      <c r="E8187" s="76" t="s">
        <v>2334</v>
      </c>
      <c r="F8187" s="94" t="s">
        <v>1596</v>
      </c>
      <c r="G8187" s="94">
        <v>0.25</v>
      </c>
      <c r="H8187" s="94">
        <v>0.22119148506860373</v>
      </c>
      <c r="I8187" s="94">
        <v>2.7195238095238081E-2</v>
      </c>
    </row>
    <row r="8188" spans="1:9" s="97" customFormat="1" ht="11.25" customHeight="1" x14ac:dyDescent="0.25">
      <c r="A8188" s="77">
        <v>8182</v>
      </c>
      <c r="B8188" s="76" t="s">
        <v>3666</v>
      </c>
      <c r="C8188" s="98" t="s">
        <v>1604</v>
      </c>
      <c r="D8188" s="77" t="s">
        <v>1586</v>
      </c>
      <c r="E8188" s="76" t="s">
        <v>3910</v>
      </c>
      <c r="F8188" s="94" t="s">
        <v>1596</v>
      </c>
      <c r="G8188" s="94">
        <v>0.16</v>
      </c>
      <c r="H8188" s="94">
        <v>5.5589184826472966E-3</v>
      </c>
      <c r="I8188" s="94">
        <v>0.14579238095238095</v>
      </c>
    </row>
    <row r="8189" spans="1:9" s="97" customFormat="1" ht="11.25" customHeight="1" x14ac:dyDescent="0.25">
      <c r="A8189" s="77">
        <v>8183</v>
      </c>
      <c r="B8189" s="76" t="s">
        <v>487</v>
      </c>
      <c r="C8189" s="98" t="s">
        <v>1611</v>
      </c>
      <c r="D8189" s="77" t="s">
        <v>1586</v>
      </c>
      <c r="E8189" s="76" t="s">
        <v>7830</v>
      </c>
      <c r="F8189" s="94" t="s">
        <v>1596</v>
      </c>
      <c r="G8189" s="94">
        <v>0.4</v>
      </c>
      <c r="H8189" s="94">
        <v>8.8075060532687658E-3</v>
      </c>
      <c r="I8189" s="94">
        <v>0.36928571428571427</v>
      </c>
    </row>
    <row r="8190" spans="1:9" s="97" customFormat="1" ht="11.25" customHeight="1" x14ac:dyDescent="0.25">
      <c r="A8190" s="77">
        <v>8184</v>
      </c>
      <c r="B8190" s="76" t="s">
        <v>6642</v>
      </c>
      <c r="C8190" s="98" t="s">
        <v>1699</v>
      </c>
      <c r="D8190" s="77" t="s">
        <v>1586</v>
      </c>
      <c r="E8190" s="76" t="s">
        <v>7843</v>
      </c>
      <c r="F8190" s="94" t="s">
        <v>1596</v>
      </c>
      <c r="G8190" s="94">
        <v>6.3E-2</v>
      </c>
      <c r="H8190" s="94">
        <v>2.2321428571428572E-2</v>
      </c>
      <c r="I8190" s="94">
        <v>3.840057142857143E-2</v>
      </c>
    </row>
    <row r="8191" spans="1:9" s="97" customFormat="1" ht="11.25" customHeight="1" x14ac:dyDescent="0.25">
      <c r="A8191" s="77">
        <v>8185</v>
      </c>
      <c r="B8191" s="76" t="s">
        <v>2822</v>
      </c>
      <c r="C8191" s="98" t="s">
        <v>1638</v>
      </c>
      <c r="D8191" s="77" t="s">
        <v>1586</v>
      </c>
      <c r="E8191" s="76" t="s">
        <v>2452</v>
      </c>
      <c r="F8191" s="94" t="s">
        <v>1596</v>
      </c>
      <c r="G8191" s="94">
        <v>2.5000000000000001E-2</v>
      </c>
      <c r="H8191" s="94">
        <v>2.5000000000000001E-2</v>
      </c>
      <c r="I8191" s="94">
        <v>0</v>
      </c>
    </row>
    <row r="8192" spans="1:9" s="97" customFormat="1" ht="11.25" customHeight="1" x14ac:dyDescent="0.25">
      <c r="A8192" s="77">
        <v>8186</v>
      </c>
      <c r="B8192" s="76" t="s">
        <v>2844</v>
      </c>
      <c r="C8192" s="98" t="s">
        <v>1638</v>
      </c>
      <c r="D8192" s="77" t="s">
        <v>1586</v>
      </c>
      <c r="E8192" s="76" t="s">
        <v>7842</v>
      </c>
      <c r="F8192" s="94" t="s">
        <v>1596</v>
      </c>
      <c r="G8192" s="94">
        <v>0.16</v>
      </c>
      <c r="H8192" s="94">
        <v>0.15598264729620664</v>
      </c>
      <c r="I8192" s="94">
        <v>3.7923809523809351E-3</v>
      </c>
    </row>
    <row r="8193" spans="1:9" s="97" customFormat="1" ht="11.25" customHeight="1" x14ac:dyDescent="0.25">
      <c r="A8193" s="77">
        <v>8187</v>
      </c>
      <c r="B8193" s="76" t="s">
        <v>5084</v>
      </c>
      <c r="C8193" s="98" t="s">
        <v>1631</v>
      </c>
      <c r="D8193" s="77" t="s">
        <v>1586</v>
      </c>
      <c r="E8193" s="76" t="s">
        <v>5060</v>
      </c>
      <c r="F8193" s="94" t="s">
        <v>1596</v>
      </c>
      <c r="G8193" s="94">
        <v>0.4</v>
      </c>
      <c r="H8193" s="94">
        <v>0.10259786117836965</v>
      </c>
      <c r="I8193" s="94">
        <v>0.28074761904761902</v>
      </c>
    </row>
    <row r="8194" spans="1:9" s="97" customFormat="1" ht="11.25" customHeight="1" x14ac:dyDescent="0.25">
      <c r="A8194" s="77">
        <v>8188</v>
      </c>
      <c r="B8194" s="76" t="s">
        <v>2823</v>
      </c>
      <c r="C8194" s="98" t="s">
        <v>1638</v>
      </c>
      <c r="D8194" s="77" t="s">
        <v>1586</v>
      </c>
      <c r="E8194" s="76" t="s">
        <v>2438</v>
      </c>
      <c r="F8194" s="94" t="s">
        <v>1596</v>
      </c>
      <c r="G8194" s="94">
        <v>6.3E-2</v>
      </c>
      <c r="H8194" s="94">
        <v>6.3E-2</v>
      </c>
      <c r="I8194" s="94">
        <v>0</v>
      </c>
    </row>
    <row r="8195" spans="1:9" s="97" customFormat="1" ht="11.25" customHeight="1" x14ac:dyDescent="0.25">
      <c r="A8195" s="77">
        <v>8189</v>
      </c>
      <c r="B8195" s="76" t="s">
        <v>2826</v>
      </c>
      <c r="C8195" s="98" t="s">
        <v>1638</v>
      </c>
      <c r="D8195" s="77" t="s">
        <v>1586</v>
      </c>
      <c r="E8195" s="76" t="s">
        <v>2421</v>
      </c>
      <c r="F8195" s="94" t="s">
        <v>1596</v>
      </c>
      <c r="G8195" s="94">
        <v>2.5000000000000001E-2</v>
      </c>
      <c r="H8195" s="94">
        <v>2.5000000000000001E-2</v>
      </c>
      <c r="I8195" s="94">
        <v>0</v>
      </c>
    </row>
    <row r="8196" spans="1:9" s="97" customFormat="1" ht="11.25" customHeight="1" x14ac:dyDescent="0.25">
      <c r="A8196" s="77">
        <v>8190</v>
      </c>
      <c r="B8196" s="76" t="s">
        <v>2824</v>
      </c>
      <c r="C8196" s="98" t="s">
        <v>1638</v>
      </c>
      <c r="D8196" s="77" t="s">
        <v>1586</v>
      </c>
      <c r="E8196" s="76" t="s">
        <v>2440</v>
      </c>
      <c r="F8196" s="94" t="s">
        <v>1596</v>
      </c>
      <c r="G8196" s="94">
        <v>0.1</v>
      </c>
      <c r="H8196" s="94">
        <v>3.2571630347054077E-2</v>
      </c>
      <c r="I8196" s="94">
        <v>6.3652380952380946E-2</v>
      </c>
    </row>
    <row r="8197" spans="1:9" s="97" customFormat="1" ht="11.25" customHeight="1" x14ac:dyDescent="0.25">
      <c r="A8197" s="77">
        <v>8191</v>
      </c>
      <c r="B8197" s="76" t="s">
        <v>743</v>
      </c>
      <c r="C8197" s="98" t="s">
        <v>1638</v>
      </c>
      <c r="D8197" s="77" t="s">
        <v>1586</v>
      </c>
      <c r="E8197" s="76" t="s">
        <v>2334</v>
      </c>
      <c r="F8197" s="94" t="s">
        <v>1596</v>
      </c>
      <c r="G8197" s="94">
        <v>0.25</v>
      </c>
      <c r="H8197" s="94">
        <v>0.25</v>
      </c>
      <c r="I8197" s="94">
        <v>0</v>
      </c>
    </row>
    <row r="8198" spans="1:9" s="97" customFormat="1" ht="11.25" customHeight="1" x14ac:dyDescent="0.25">
      <c r="A8198" s="77">
        <v>8192</v>
      </c>
      <c r="B8198" s="76" t="s">
        <v>4653</v>
      </c>
      <c r="C8198" s="98" t="s">
        <v>1621</v>
      </c>
      <c r="D8198" s="77" t="s">
        <v>1586</v>
      </c>
      <c r="E8198" s="76" t="s">
        <v>4617</v>
      </c>
      <c r="F8198" s="94" t="s">
        <v>1596</v>
      </c>
      <c r="G8198" s="94">
        <v>0.1</v>
      </c>
      <c r="H8198" s="94">
        <v>2.7285108958837772E-2</v>
      </c>
      <c r="I8198" s="94">
        <v>6.8642857142857144E-2</v>
      </c>
    </row>
    <row r="8199" spans="1:9" s="97" customFormat="1" ht="11.25" customHeight="1" x14ac:dyDescent="0.25">
      <c r="A8199" s="77">
        <v>8193</v>
      </c>
      <c r="B8199" s="76" t="s">
        <v>4946</v>
      </c>
      <c r="C8199" s="98" t="s">
        <v>1627</v>
      </c>
      <c r="D8199" s="77" t="s">
        <v>1586</v>
      </c>
      <c r="E8199" s="76" t="s">
        <v>4945</v>
      </c>
      <c r="F8199" s="94" t="s">
        <v>1596</v>
      </c>
      <c r="G8199" s="94">
        <v>2.5000000000000001E-2</v>
      </c>
      <c r="H8199" s="94">
        <v>1.6750000000000001E-2</v>
      </c>
      <c r="I8199" s="94">
        <v>7.7879999999999998E-3</v>
      </c>
    </row>
    <row r="8200" spans="1:9" s="97" customFormat="1" ht="11.25" customHeight="1" x14ac:dyDescent="0.25">
      <c r="A8200" s="77">
        <v>8194</v>
      </c>
      <c r="B8200" s="76" t="s">
        <v>5798</v>
      </c>
      <c r="C8200" s="98" t="s">
        <v>1639</v>
      </c>
      <c r="D8200" s="77" t="s">
        <v>1586</v>
      </c>
      <c r="E8200" s="76" t="s">
        <v>7841</v>
      </c>
      <c r="F8200" s="94" t="s">
        <v>1596</v>
      </c>
      <c r="G8200" s="94">
        <v>1.6E-2</v>
      </c>
      <c r="H8200" s="94">
        <v>1.256E-2</v>
      </c>
      <c r="I8200" s="94">
        <v>3.2473599999999995E-3</v>
      </c>
    </row>
    <row r="8201" spans="1:9" s="97" customFormat="1" ht="11.25" customHeight="1" x14ac:dyDescent="0.25">
      <c r="A8201" s="77">
        <v>8195</v>
      </c>
      <c r="B8201" s="76" t="s">
        <v>805</v>
      </c>
      <c r="C8201" s="98" t="s">
        <v>1633</v>
      </c>
      <c r="D8201" s="77" t="s">
        <v>1586</v>
      </c>
      <c r="E8201" s="76" t="s">
        <v>5476</v>
      </c>
      <c r="F8201" s="94" t="s">
        <v>1596</v>
      </c>
      <c r="G8201" s="94">
        <v>0.25</v>
      </c>
      <c r="H8201" s="94">
        <v>7.8389830508474576E-2</v>
      </c>
      <c r="I8201" s="94">
        <v>0.16200000000000001</v>
      </c>
    </row>
    <row r="8202" spans="1:9" s="97" customFormat="1" ht="11.25" customHeight="1" x14ac:dyDescent="0.25">
      <c r="A8202" s="77">
        <v>8196</v>
      </c>
      <c r="B8202" s="76" t="s">
        <v>5796</v>
      </c>
      <c r="C8202" s="98" t="s">
        <v>1639</v>
      </c>
      <c r="D8202" s="77" t="s">
        <v>1586</v>
      </c>
      <c r="E8202" s="76" t="s">
        <v>7675</v>
      </c>
      <c r="F8202" s="94" t="s">
        <v>1596</v>
      </c>
      <c r="G8202" s="94">
        <v>1.6E-2</v>
      </c>
      <c r="H8202" s="94">
        <v>1.32E-2</v>
      </c>
      <c r="I8202" s="94">
        <v>2.6432000000000005E-3</v>
      </c>
    </row>
    <row r="8203" spans="1:9" s="97" customFormat="1" ht="11.25" customHeight="1" x14ac:dyDescent="0.25">
      <c r="A8203" s="77">
        <v>8197</v>
      </c>
      <c r="B8203" s="76" t="s">
        <v>7840</v>
      </c>
      <c r="C8203" s="98" t="s">
        <v>1618</v>
      </c>
      <c r="D8203" s="77" t="s">
        <v>1586</v>
      </c>
      <c r="E8203" s="76" t="s">
        <v>7839</v>
      </c>
      <c r="F8203" s="94" t="s">
        <v>1596</v>
      </c>
      <c r="G8203" s="94">
        <v>3.2</v>
      </c>
      <c r="H8203" s="94">
        <v>0.19600000000000023</v>
      </c>
      <c r="I8203" s="94">
        <v>1.3253759999999997</v>
      </c>
    </row>
    <row r="8204" spans="1:9" s="97" customFormat="1" ht="11.25" customHeight="1" x14ac:dyDescent="0.25">
      <c r="A8204" s="77">
        <v>8198</v>
      </c>
      <c r="B8204" s="76" t="s">
        <v>744</v>
      </c>
      <c r="C8204" s="98" t="s">
        <v>1638</v>
      </c>
      <c r="D8204" s="77" t="s">
        <v>1586</v>
      </c>
      <c r="E8204" s="76" t="s">
        <v>2334</v>
      </c>
      <c r="F8204" s="94" t="s">
        <v>1596</v>
      </c>
      <c r="G8204" s="94">
        <v>0.4</v>
      </c>
      <c r="H8204" s="94">
        <v>5.8918482647296211E-2</v>
      </c>
      <c r="I8204" s="94">
        <v>0.32198095238095231</v>
      </c>
    </row>
    <row r="8205" spans="1:9" s="97" customFormat="1" ht="11.25" customHeight="1" x14ac:dyDescent="0.25">
      <c r="A8205" s="77">
        <v>8199</v>
      </c>
      <c r="B8205" s="76" t="s">
        <v>3020</v>
      </c>
      <c r="C8205" s="98" t="s">
        <v>1638</v>
      </c>
      <c r="D8205" s="77" t="s">
        <v>1586</v>
      </c>
      <c r="E8205" s="76" t="s">
        <v>2334</v>
      </c>
      <c r="F8205" s="94" t="s">
        <v>1596</v>
      </c>
      <c r="G8205" s="94">
        <v>2.5000000000000001E-2</v>
      </c>
      <c r="H8205" s="94">
        <v>2.5000000000000001E-2</v>
      </c>
      <c r="I8205" s="94">
        <v>0</v>
      </c>
    </row>
    <row r="8206" spans="1:9" s="97" customFormat="1" ht="11.25" customHeight="1" x14ac:dyDescent="0.25">
      <c r="A8206" s="77">
        <v>8200</v>
      </c>
      <c r="B8206" s="76" t="s">
        <v>5423</v>
      </c>
      <c r="C8206" s="98" t="s">
        <v>1701</v>
      </c>
      <c r="D8206" s="77" t="s">
        <v>1586</v>
      </c>
      <c r="E8206" s="76" t="s">
        <v>7838</v>
      </c>
      <c r="F8206" s="94" t="s">
        <v>1596</v>
      </c>
      <c r="G8206" s="94">
        <v>0.01</v>
      </c>
      <c r="H8206" s="94">
        <v>8.9999999999999993E-3</v>
      </c>
      <c r="I8206" s="94">
        <v>9.4399999999999996E-4</v>
      </c>
    </row>
    <row r="8207" spans="1:9" s="97" customFormat="1" ht="11.25" customHeight="1" x14ac:dyDescent="0.25">
      <c r="A8207" s="77">
        <v>8201</v>
      </c>
      <c r="B8207" s="76" t="s">
        <v>3146</v>
      </c>
      <c r="C8207" s="98" t="s">
        <v>1638</v>
      </c>
      <c r="D8207" s="77" t="s">
        <v>1586</v>
      </c>
      <c r="E8207" s="76" t="s">
        <v>2741</v>
      </c>
      <c r="F8207" s="94" t="s">
        <v>1596</v>
      </c>
      <c r="G8207" s="94">
        <v>0.1</v>
      </c>
      <c r="H8207" s="94">
        <v>9.8809523809523819E-2</v>
      </c>
      <c r="I8207" s="94">
        <v>1.1238095238095096E-3</v>
      </c>
    </row>
    <row r="8208" spans="1:9" s="97" customFormat="1" ht="11.25" customHeight="1" x14ac:dyDescent="0.25">
      <c r="A8208" s="77">
        <v>8202</v>
      </c>
      <c r="B8208" s="76" t="s">
        <v>6641</v>
      </c>
      <c r="C8208" s="98" t="s">
        <v>1699</v>
      </c>
      <c r="D8208" s="77" t="s">
        <v>1586</v>
      </c>
      <c r="E8208" s="76" t="s">
        <v>7684</v>
      </c>
      <c r="F8208" s="94" t="s">
        <v>1596</v>
      </c>
      <c r="G8208" s="94">
        <v>6.3E-2</v>
      </c>
      <c r="H8208" s="94">
        <v>2.6800847457627123E-2</v>
      </c>
      <c r="I8208" s="94">
        <v>3.4171999999999994E-2</v>
      </c>
    </row>
    <row r="8209" spans="1:9" s="97" customFormat="1" ht="11.25" customHeight="1" x14ac:dyDescent="0.25">
      <c r="A8209" s="77">
        <v>8203</v>
      </c>
      <c r="B8209" s="76" t="s">
        <v>3023</v>
      </c>
      <c r="C8209" s="98" t="s">
        <v>1638</v>
      </c>
      <c r="D8209" s="77" t="s">
        <v>1586</v>
      </c>
      <c r="E8209" s="76" t="s">
        <v>2452</v>
      </c>
      <c r="F8209" s="94" t="s">
        <v>1596</v>
      </c>
      <c r="G8209" s="94">
        <v>2.5000000000000001E-2</v>
      </c>
      <c r="H8209" s="94">
        <v>1.525E-2</v>
      </c>
      <c r="I8209" s="94">
        <v>9.2039999999999986E-3</v>
      </c>
    </row>
    <row r="8210" spans="1:9" s="97" customFormat="1" ht="11.25" customHeight="1" x14ac:dyDescent="0.25">
      <c r="A8210" s="77">
        <v>8204</v>
      </c>
      <c r="B8210" s="76" t="s">
        <v>5475</v>
      </c>
      <c r="C8210" s="98" t="s">
        <v>1633</v>
      </c>
      <c r="D8210" s="77" t="s">
        <v>1586</v>
      </c>
      <c r="E8210" s="76" t="s">
        <v>7837</v>
      </c>
      <c r="F8210" s="94" t="s">
        <v>1596</v>
      </c>
      <c r="G8210" s="94">
        <v>2.5000000000000001E-2</v>
      </c>
      <c r="H8210" s="94">
        <v>2.5000000000000001E-2</v>
      </c>
      <c r="I8210" s="94">
        <v>0</v>
      </c>
    </row>
    <row r="8211" spans="1:9" s="97" customFormat="1" ht="11.25" customHeight="1" x14ac:dyDescent="0.25">
      <c r="A8211" s="77">
        <v>8205</v>
      </c>
      <c r="B8211" s="76" t="s">
        <v>5474</v>
      </c>
      <c r="C8211" s="98" t="s">
        <v>1633</v>
      </c>
      <c r="D8211" s="77" t="s">
        <v>1586</v>
      </c>
      <c r="E8211" s="76" t="s">
        <v>5531</v>
      </c>
      <c r="F8211" s="94" t="s">
        <v>1596</v>
      </c>
      <c r="G8211" s="94">
        <v>2.5000000000000001E-2</v>
      </c>
      <c r="H8211" s="94">
        <v>2.5000000000000001E-2</v>
      </c>
      <c r="I8211" s="94">
        <v>0</v>
      </c>
    </row>
    <row r="8212" spans="1:9" s="97" customFormat="1" ht="11.25" customHeight="1" x14ac:dyDescent="0.25">
      <c r="A8212" s="77">
        <v>8206</v>
      </c>
      <c r="B8212" s="76" t="s">
        <v>7836</v>
      </c>
      <c r="C8212" s="98" t="s">
        <v>1714</v>
      </c>
      <c r="D8212" s="77" t="s">
        <v>1586</v>
      </c>
      <c r="E8212" s="76" t="s">
        <v>7835</v>
      </c>
      <c r="F8212" s="94" t="s">
        <v>1596</v>
      </c>
      <c r="G8212" s="94">
        <v>0.32</v>
      </c>
      <c r="H8212" s="94">
        <v>0.13088148681369022</v>
      </c>
      <c r="I8212" s="94">
        <v>2.7487876447876421E-2</v>
      </c>
    </row>
    <row r="8213" spans="1:9" s="97" customFormat="1" ht="11.25" customHeight="1" x14ac:dyDescent="0.25">
      <c r="A8213" s="77">
        <v>8207</v>
      </c>
      <c r="B8213" s="76" t="s">
        <v>1392</v>
      </c>
      <c r="C8213" s="98" t="s">
        <v>1605</v>
      </c>
      <c r="D8213" s="77" t="s">
        <v>1586</v>
      </c>
      <c r="E8213" s="76" t="s">
        <v>3961</v>
      </c>
      <c r="F8213" s="94" t="s">
        <v>1596</v>
      </c>
      <c r="G8213" s="94">
        <v>1</v>
      </c>
      <c r="H8213" s="94">
        <v>0.49825968523002423</v>
      </c>
      <c r="I8213" s="94">
        <v>0.47364285714285709</v>
      </c>
    </row>
    <row r="8214" spans="1:9" s="97" customFormat="1" ht="11.25" customHeight="1" x14ac:dyDescent="0.25">
      <c r="A8214" s="77">
        <v>8208</v>
      </c>
      <c r="B8214" s="76" t="s">
        <v>9474</v>
      </c>
      <c r="C8214" s="98" t="s">
        <v>1699</v>
      </c>
      <c r="D8214" s="77" t="s">
        <v>1586</v>
      </c>
      <c r="E8214" s="76" t="s">
        <v>7781</v>
      </c>
      <c r="F8214" s="94" t="s">
        <v>1596</v>
      </c>
      <c r="G8214" s="94">
        <v>6.3E-2</v>
      </c>
      <c r="H8214" s="94">
        <v>9.2362792574656981E-3</v>
      </c>
      <c r="I8214" s="94">
        <v>5.0752952380952378E-2</v>
      </c>
    </row>
    <row r="8215" spans="1:9" s="97" customFormat="1" ht="11.25" customHeight="1" x14ac:dyDescent="0.25">
      <c r="A8215" s="77">
        <v>8209</v>
      </c>
      <c r="B8215" s="76" t="s">
        <v>9473</v>
      </c>
      <c r="C8215" s="98" t="s">
        <v>1699</v>
      </c>
      <c r="D8215" s="77" t="s">
        <v>1586</v>
      </c>
      <c r="E8215" s="76" t="s">
        <v>7781</v>
      </c>
      <c r="F8215" s="94" t="s">
        <v>1596</v>
      </c>
      <c r="G8215" s="94">
        <v>6.3E-2</v>
      </c>
      <c r="H8215" s="94">
        <v>1.2923728813559321E-2</v>
      </c>
      <c r="I8215" s="94">
        <v>4.7272000000000002E-2</v>
      </c>
    </row>
    <row r="8216" spans="1:9" s="97" customFormat="1" ht="11.25" customHeight="1" x14ac:dyDescent="0.25">
      <c r="A8216" s="77">
        <v>8210</v>
      </c>
      <c r="B8216" s="76" t="s">
        <v>7834</v>
      </c>
      <c r="C8216" s="98" t="s">
        <v>1701</v>
      </c>
      <c r="D8216" s="77" t="s">
        <v>1586</v>
      </c>
      <c r="E8216" s="76" t="s">
        <v>7704</v>
      </c>
      <c r="F8216" s="94" t="s">
        <v>1596</v>
      </c>
      <c r="G8216" s="94">
        <v>0.01</v>
      </c>
      <c r="H8216" s="94">
        <v>8.8999999999999982E-3</v>
      </c>
      <c r="I8216" s="94">
        <v>1.0384000000000014E-3</v>
      </c>
    </row>
    <row r="8217" spans="1:9" s="97" customFormat="1" ht="11.25" customHeight="1" x14ac:dyDescent="0.25">
      <c r="A8217" s="77">
        <v>8211</v>
      </c>
      <c r="B8217" s="76" t="s">
        <v>6119</v>
      </c>
      <c r="C8217" s="98" t="s">
        <v>1642</v>
      </c>
      <c r="D8217" s="77" t="s">
        <v>1586</v>
      </c>
      <c r="E8217" s="76" t="s">
        <v>6088</v>
      </c>
      <c r="F8217" s="94" t="s">
        <v>1596</v>
      </c>
      <c r="G8217" s="94">
        <v>6.3E-2</v>
      </c>
      <c r="H8217" s="94">
        <v>4.6099999999999995E-2</v>
      </c>
      <c r="I8217" s="94">
        <v>1.5953600000000005E-2</v>
      </c>
    </row>
    <row r="8218" spans="1:9" s="97" customFormat="1" ht="11.25" customHeight="1" x14ac:dyDescent="0.25">
      <c r="A8218" s="77">
        <v>8212</v>
      </c>
      <c r="B8218" s="76" t="s">
        <v>6118</v>
      </c>
      <c r="C8218" s="98" t="s">
        <v>1642</v>
      </c>
      <c r="D8218" s="77" t="s">
        <v>1586</v>
      </c>
      <c r="E8218" s="76" t="s">
        <v>6078</v>
      </c>
      <c r="F8218" s="94" t="s">
        <v>1596</v>
      </c>
      <c r="G8218" s="94">
        <v>1.6E-2</v>
      </c>
      <c r="H8218" s="94">
        <v>1.0946327683615821E-2</v>
      </c>
      <c r="I8218" s="94">
        <v>4.7706666666666652E-3</v>
      </c>
    </row>
    <row r="8219" spans="1:9" s="97" customFormat="1" ht="11.25" customHeight="1" x14ac:dyDescent="0.25">
      <c r="A8219" s="77">
        <v>8213</v>
      </c>
      <c r="B8219" s="76" t="s">
        <v>2920</v>
      </c>
      <c r="C8219" s="98" t="s">
        <v>1638</v>
      </c>
      <c r="D8219" s="77" t="s">
        <v>1586</v>
      </c>
      <c r="E8219" s="76" t="s">
        <v>2553</v>
      </c>
      <c r="F8219" s="94" t="s">
        <v>1596</v>
      </c>
      <c r="G8219" s="94">
        <v>0.1</v>
      </c>
      <c r="H8219" s="94">
        <v>9.5490314769975781E-3</v>
      </c>
      <c r="I8219" s="94">
        <v>8.5385714285714273E-2</v>
      </c>
    </row>
    <row r="8220" spans="1:9" s="97" customFormat="1" ht="11.25" customHeight="1" x14ac:dyDescent="0.25">
      <c r="A8220" s="77">
        <v>8214</v>
      </c>
      <c r="B8220" s="76" t="s">
        <v>2863</v>
      </c>
      <c r="C8220" s="98" t="s">
        <v>1638</v>
      </c>
      <c r="D8220" s="77" t="s">
        <v>1586</v>
      </c>
      <c r="E8220" s="76" t="s">
        <v>2544</v>
      </c>
      <c r="F8220" s="94" t="s">
        <v>1596</v>
      </c>
      <c r="G8220" s="94">
        <v>2.5000000000000001E-2</v>
      </c>
      <c r="H8220" s="94">
        <v>1.7000000000000001E-2</v>
      </c>
      <c r="I8220" s="94">
        <v>7.5519999999999997E-3</v>
      </c>
    </row>
    <row r="8221" spans="1:9" s="97" customFormat="1" ht="11.25" customHeight="1" x14ac:dyDescent="0.25">
      <c r="A8221" s="77">
        <v>8215</v>
      </c>
      <c r="B8221" s="76" t="s">
        <v>6117</v>
      </c>
      <c r="C8221" s="98" t="s">
        <v>1642</v>
      </c>
      <c r="D8221" s="77" t="s">
        <v>1586</v>
      </c>
      <c r="E8221" s="76" t="s">
        <v>6062</v>
      </c>
      <c r="F8221" s="94" t="s">
        <v>1596</v>
      </c>
      <c r="G8221" s="94">
        <v>1.6E-2</v>
      </c>
      <c r="H8221" s="94">
        <v>8.1214689265536738E-3</v>
      </c>
      <c r="I8221" s="94">
        <v>7.4373333333333323E-3</v>
      </c>
    </row>
    <row r="8222" spans="1:9" s="97" customFormat="1" ht="11.25" customHeight="1" x14ac:dyDescent="0.25">
      <c r="A8222" s="77">
        <v>8216</v>
      </c>
      <c r="B8222" s="76" t="s">
        <v>2241</v>
      </c>
      <c r="C8222" s="98" t="s">
        <v>1633</v>
      </c>
      <c r="D8222" s="77" t="s">
        <v>1586</v>
      </c>
      <c r="E8222" s="76" t="s">
        <v>5553</v>
      </c>
      <c r="F8222" s="94" t="s">
        <v>1596</v>
      </c>
      <c r="G8222" s="94">
        <v>0.16</v>
      </c>
      <c r="H8222" s="94">
        <v>3.9653954802259882E-2</v>
      </c>
      <c r="I8222" s="94">
        <v>0.11360666666666668</v>
      </c>
    </row>
    <row r="8223" spans="1:9" s="97" customFormat="1" ht="11.25" customHeight="1" x14ac:dyDescent="0.25">
      <c r="A8223" s="77">
        <v>8217</v>
      </c>
      <c r="B8223" s="76" t="s">
        <v>7315</v>
      </c>
      <c r="C8223" s="98" t="s">
        <v>9414</v>
      </c>
      <c r="D8223" s="77" t="s">
        <v>1586</v>
      </c>
      <c r="E8223" s="76" t="s">
        <v>7833</v>
      </c>
      <c r="F8223" s="94" t="s">
        <v>1596</v>
      </c>
      <c r="G8223" s="94">
        <v>1.26</v>
      </c>
      <c r="H8223" s="94">
        <v>0.48185767606926516</v>
      </c>
      <c r="I8223" s="94">
        <v>0.13984635379061366</v>
      </c>
    </row>
    <row r="8224" spans="1:9" s="97" customFormat="1" ht="11.25" customHeight="1" x14ac:dyDescent="0.25">
      <c r="A8224" s="77">
        <v>8218</v>
      </c>
      <c r="B8224" s="76" t="s">
        <v>7314</v>
      </c>
      <c r="C8224" s="98" t="s">
        <v>9414</v>
      </c>
      <c r="D8224" s="77" t="s">
        <v>1586</v>
      </c>
      <c r="E8224" s="76" t="s">
        <v>7833</v>
      </c>
      <c r="F8224" s="94" t="s">
        <v>1596</v>
      </c>
      <c r="G8224" s="94">
        <v>0.16</v>
      </c>
      <c r="H8224" s="94">
        <v>0.106</v>
      </c>
      <c r="I8224" s="94">
        <v>5.0976E-2</v>
      </c>
    </row>
    <row r="8225" spans="1:9" s="97" customFormat="1" ht="11.25" customHeight="1" x14ac:dyDescent="0.25">
      <c r="A8225" s="77">
        <v>8219</v>
      </c>
      <c r="B8225" s="76" t="s">
        <v>2247</v>
      </c>
      <c r="C8225" s="98" t="s">
        <v>1638</v>
      </c>
      <c r="D8225" s="77" t="s">
        <v>1586</v>
      </c>
      <c r="E8225" s="76" t="s">
        <v>2334</v>
      </c>
      <c r="F8225" s="94" t="s">
        <v>1596</v>
      </c>
      <c r="G8225" s="94">
        <v>2</v>
      </c>
      <c r="H8225" s="94">
        <v>0.30171761501210653</v>
      </c>
      <c r="I8225" s="94">
        <v>0.65917857142857139</v>
      </c>
    </row>
    <row r="8226" spans="1:9" s="97" customFormat="1" ht="11.25" customHeight="1" x14ac:dyDescent="0.25">
      <c r="A8226" s="77">
        <v>8220</v>
      </c>
      <c r="B8226" s="76" t="s">
        <v>4468</v>
      </c>
      <c r="C8226" s="98" t="s">
        <v>1611</v>
      </c>
      <c r="D8226" s="77" t="s">
        <v>1586</v>
      </c>
      <c r="E8226" s="76" t="s">
        <v>2546</v>
      </c>
      <c r="F8226" s="94" t="s">
        <v>1596</v>
      </c>
      <c r="G8226" s="94">
        <v>0.01</v>
      </c>
      <c r="H8226" s="94">
        <v>8.6999999999999994E-3</v>
      </c>
      <c r="I8226" s="94">
        <v>1.2272000000000006E-3</v>
      </c>
    </row>
    <row r="8227" spans="1:9" s="97" customFormat="1" ht="11.25" customHeight="1" x14ac:dyDescent="0.25">
      <c r="A8227" s="77">
        <v>8221</v>
      </c>
      <c r="B8227" s="76" t="s">
        <v>2690</v>
      </c>
      <c r="C8227" s="98" t="s">
        <v>1638</v>
      </c>
      <c r="D8227" s="77" t="s">
        <v>1586</v>
      </c>
      <c r="E8227" s="76" t="s">
        <v>2334</v>
      </c>
      <c r="F8227" s="94" t="s">
        <v>1596</v>
      </c>
      <c r="G8227" s="94">
        <v>0.04</v>
      </c>
      <c r="H8227" s="94">
        <v>6.1541565778853915E-3</v>
      </c>
      <c r="I8227" s="94">
        <v>3.1950476190476189E-2</v>
      </c>
    </row>
    <row r="8228" spans="1:9" s="97" customFormat="1" ht="11.25" customHeight="1" x14ac:dyDescent="0.25">
      <c r="A8228" s="77">
        <v>8222</v>
      </c>
      <c r="B8228" s="76" t="s">
        <v>7832</v>
      </c>
      <c r="C8228" s="98" t="s">
        <v>1714</v>
      </c>
      <c r="D8228" s="77" t="s">
        <v>1586</v>
      </c>
      <c r="E8228" s="76" t="s">
        <v>7831</v>
      </c>
      <c r="F8228" s="94" t="s">
        <v>1596</v>
      </c>
      <c r="G8228" s="94">
        <v>0.5</v>
      </c>
      <c r="H8228" s="94">
        <v>0.11803874092009688</v>
      </c>
      <c r="I8228" s="94">
        <v>0.12457142857142854</v>
      </c>
    </row>
    <row r="8229" spans="1:9" s="97" customFormat="1" ht="11.25" customHeight="1" x14ac:dyDescent="0.25">
      <c r="A8229" s="77">
        <v>8223</v>
      </c>
      <c r="B8229" s="76" t="s">
        <v>3017</v>
      </c>
      <c r="C8229" s="98" t="s">
        <v>1638</v>
      </c>
      <c r="D8229" s="77" t="s">
        <v>1586</v>
      </c>
      <c r="E8229" s="76" t="s">
        <v>2381</v>
      </c>
      <c r="F8229" s="94" t="s">
        <v>1596</v>
      </c>
      <c r="G8229" s="94">
        <v>6.3E-2</v>
      </c>
      <c r="H8229" s="94">
        <v>6.3E-2</v>
      </c>
      <c r="I8229" s="94">
        <v>0</v>
      </c>
    </row>
    <row r="8230" spans="1:9" s="97" customFormat="1" ht="11.25" customHeight="1" x14ac:dyDescent="0.25">
      <c r="A8230" s="77">
        <v>8224</v>
      </c>
      <c r="B8230" s="76" t="s">
        <v>4467</v>
      </c>
      <c r="C8230" s="98" t="s">
        <v>1611</v>
      </c>
      <c r="D8230" s="77" t="s">
        <v>1586</v>
      </c>
      <c r="E8230" s="76" t="s">
        <v>7830</v>
      </c>
      <c r="F8230" s="94" t="s">
        <v>1596</v>
      </c>
      <c r="G8230" s="94">
        <v>0.1</v>
      </c>
      <c r="H8230" s="94">
        <v>2.8763115415657788E-2</v>
      </c>
      <c r="I8230" s="94">
        <v>6.7247619047619042E-2</v>
      </c>
    </row>
    <row r="8231" spans="1:9" s="97" customFormat="1" ht="11.25" customHeight="1" x14ac:dyDescent="0.25">
      <c r="A8231" s="77">
        <v>8225</v>
      </c>
      <c r="B8231" s="76" t="s">
        <v>2821</v>
      </c>
      <c r="C8231" s="98" t="s">
        <v>1638</v>
      </c>
      <c r="D8231" s="77" t="s">
        <v>1586</v>
      </c>
      <c r="E8231" s="76" t="s">
        <v>2741</v>
      </c>
      <c r="F8231" s="94" t="s">
        <v>1596</v>
      </c>
      <c r="G8231" s="94">
        <v>6.3E-2</v>
      </c>
      <c r="H8231" s="94">
        <v>6.3E-2</v>
      </c>
      <c r="I8231" s="94">
        <v>0</v>
      </c>
    </row>
    <row r="8232" spans="1:9" s="97" customFormat="1" ht="11.25" customHeight="1" x14ac:dyDescent="0.25">
      <c r="A8232" s="77">
        <v>8226</v>
      </c>
      <c r="B8232" s="76" t="s">
        <v>9472</v>
      </c>
      <c r="C8232" s="98" t="s">
        <v>1699</v>
      </c>
      <c r="D8232" s="77" t="s">
        <v>1586</v>
      </c>
      <c r="E8232" s="76" t="s">
        <v>7781</v>
      </c>
      <c r="F8232" s="94" t="s">
        <v>1596</v>
      </c>
      <c r="G8232" s="94">
        <v>6.3E-2</v>
      </c>
      <c r="H8232" s="94">
        <v>2.2094430992736079E-2</v>
      </c>
      <c r="I8232" s="94">
        <v>3.8614857142857138E-2</v>
      </c>
    </row>
    <row r="8233" spans="1:9" s="97" customFormat="1" ht="11.25" customHeight="1" x14ac:dyDescent="0.25">
      <c r="A8233" s="77">
        <v>8227</v>
      </c>
      <c r="B8233" s="76" t="s">
        <v>2820</v>
      </c>
      <c r="C8233" s="98" t="s">
        <v>1638</v>
      </c>
      <c r="D8233" s="77" t="s">
        <v>1586</v>
      </c>
      <c r="E8233" s="76" t="s">
        <v>2396</v>
      </c>
      <c r="F8233" s="94" t="s">
        <v>1596</v>
      </c>
      <c r="G8233" s="94">
        <v>0.04</v>
      </c>
      <c r="H8233" s="94">
        <v>2.5999999999999999E-2</v>
      </c>
      <c r="I8233" s="94">
        <v>1.3215999999999999E-2</v>
      </c>
    </row>
    <row r="8234" spans="1:9" s="97" customFormat="1" ht="11.25" customHeight="1" x14ac:dyDescent="0.25">
      <c r="A8234" s="77">
        <v>8228</v>
      </c>
      <c r="B8234" s="76" t="s">
        <v>4944</v>
      </c>
      <c r="C8234" s="98" t="s">
        <v>1627</v>
      </c>
      <c r="D8234" s="77" t="s">
        <v>1586</v>
      </c>
      <c r="E8234" s="76" t="s">
        <v>4943</v>
      </c>
      <c r="F8234" s="94" t="s">
        <v>1596</v>
      </c>
      <c r="G8234" s="94">
        <v>6.3E-2</v>
      </c>
      <c r="H8234" s="94">
        <v>1.6066384180790962E-2</v>
      </c>
      <c r="I8234" s="94">
        <v>4.4305333333333329E-2</v>
      </c>
    </row>
    <row r="8235" spans="1:9" s="97" customFormat="1" ht="11.25" customHeight="1" x14ac:dyDescent="0.25">
      <c r="A8235" s="77">
        <v>8229</v>
      </c>
      <c r="B8235" s="76" t="s">
        <v>6640</v>
      </c>
      <c r="C8235" s="98" t="s">
        <v>1699</v>
      </c>
      <c r="D8235" s="77" t="s">
        <v>1586</v>
      </c>
      <c r="E8235" s="76" t="s">
        <v>7829</v>
      </c>
      <c r="F8235" s="94" t="s">
        <v>1596</v>
      </c>
      <c r="G8235" s="94">
        <v>0.04</v>
      </c>
      <c r="H8235" s="94">
        <v>6.6232849071832132E-3</v>
      </c>
      <c r="I8235" s="94">
        <v>3.1507619047619048E-2</v>
      </c>
    </row>
    <row r="8236" spans="1:9" s="97" customFormat="1" ht="11.25" customHeight="1" x14ac:dyDescent="0.25">
      <c r="A8236" s="77">
        <v>8230</v>
      </c>
      <c r="B8236" s="76" t="s">
        <v>7828</v>
      </c>
      <c r="C8236" s="98" t="s">
        <v>1610</v>
      </c>
      <c r="D8236" s="77" t="s">
        <v>1586</v>
      </c>
      <c r="E8236" s="76" t="s">
        <v>2249</v>
      </c>
      <c r="F8236" s="94" t="s">
        <v>1596</v>
      </c>
      <c r="G8236" s="94">
        <v>0.04</v>
      </c>
      <c r="H8236" s="94">
        <v>2.4799999999999996E-2</v>
      </c>
      <c r="I8236" s="94">
        <v>1.4348800000000002E-2</v>
      </c>
    </row>
    <row r="8237" spans="1:9" s="97" customFormat="1" ht="11.25" customHeight="1" x14ac:dyDescent="0.25">
      <c r="A8237" s="77">
        <v>8231</v>
      </c>
      <c r="B8237" s="76" t="s">
        <v>3631</v>
      </c>
      <c r="C8237" s="98" t="s">
        <v>1712</v>
      </c>
      <c r="D8237" s="77" t="s">
        <v>1586</v>
      </c>
      <c r="E8237" s="76" t="s">
        <v>7827</v>
      </c>
      <c r="F8237" s="94" t="s">
        <v>1596</v>
      </c>
      <c r="G8237" s="94">
        <v>0.16</v>
      </c>
      <c r="H8237" s="94">
        <v>9.4799999999999995E-2</v>
      </c>
      <c r="I8237" s="94">
        <v>6.1548800000000001E-2</v>
      </c>
    </row>
    <row r="8238" spans="1:9" s="97" customFormat="1" ht="11.25" customHeight="1" x14ac:dyDescent="0.25">
      <c r="A8238" s="77">
        <v>8232</v>
      </c>
      <c r="B8238" s="76" t="s">
        <v>9471</v>
      </c>
      <c r="C8238" s="98" t="s">
        <v>1699</v>
      </c>
      <c r="D8238" s="77" t="s">
        <v>1586</v>
      </c>
      <c r="E8238" s="76" t="s">
        <v>7781</v>
      </c>
      <c r="F8238" s="94" t="s">
        <v>1596</v>
      </c>
      <c r="G8238" s="94">
        <v>6.3E-2</v>
      </c>
      <c r="H8238" s="94">
        <v>4.2872276029055689E-2</v>
      </c>
      <c r="I8238" s="94">
        <v>1.9000571428571426E-2</v>
      </c>
    </row>
    <row r="8239" spans="1:9" s="97" customFormat="1" ht="11.25" customHeight="1" x14ac:dyDescent="0.25">
      <c r="A8239" s="77">
        <v>8233</v>
      </c>
      <c r="B8239" s="76" t="s">
        <v>3019</v>
      </c>
      <c r="C8239" s="98" t="s">
        <v>1638</v>
      </c>
      <c r="D8239" s="77" t="s">
        <v>1586</v>
      </c>
      <c r="E8239" s="76" t="s">
        <v>2741</v>
      </c>
      <c r="F8239" s="94" t="s">
        <v>1596</v>
      </c>
      <c r="G8239" s="94">
        <v>0.25</v>
      </c>
      <c r="H8239" s="94">
        <v>0.18714184826472965</v>
      </c>
      <c r="I8239" s="94">
        <v>5.9338095238095211E-2</v>
      </c>
    </row>
    <row r="8240" spans="1:9" s="97" customFormat="1" ht="11.25" customHeight="1" x14ac:dyDescent="0.25">
      <c r="A8240" s="77">
        <v>8234</v>
      </c>
      <c r="B8240" s="76" t="s">
        <v>2825</v>
      </c>
      <c r="C8240" s="98" t="s">
        <v>1638</v>
      </c>
      <c r="D8240" s="77" t="s">
        <v>1586</v>
      </c>
      <c r="E8240" s="76" t="s">
        <v>2452</v>
      </c>
      <c r="F8240" s="94" t="s">
        <v>1596</v>
      </c>
      <c r="G8240" s="94">
        <v>6.3E-2</v>
      </c>
      <c r="H8240" s="94">
        <v>1.2636198547215498E-2</v>
      </c>
      <c r="I8240" s="94">
        <v>4.7543428571428563E-2</v>
      </c>
    </row>
    <row r="8241" spans="1:9" s="97" customFormat="1" ht="11.25" customHeight="1" x14ac:dyDescent="0.25">
      <c r="A8241" s="77">
        <v>8235</v>
      </c>
      <c r="B8241" s="76" t="s">
        <v>2819</v>
      </c>
      <c r="C8241" s="98" t="s">
        <v>1638</v>
      </c>
      <c r="D8241" s="77" t="s">
        <v>1586</v>
      </c>
      <c r="E8241" s="76" t="s">
        <v>2440</v>
      </c>
      <c r="F8241" s="94" t="s">
        <v>1596</v>
      </c>
      <c r="G8241" s="94">
        <v>2.5000000000000001E-2</v>
      </c>
      <c r="H8241" s="94">
        <v>2.5000000000000001E-2</v>
      </c>
      <c r="I8241" s="94">
        <v>0</v>
      </c>
    </row>
    <row r="8242" spans="1:9" s="97" customFormat="1" ht="11.25" customHeight="1" x14ac:dyDescent="0.25">
      <c r="A8242" s="77">
        <v>8236</v>
      </c>
      <c r="B8242" s="76" t="s">
        <v>2921</v>
      </c>
      <c r="C8242" s="98" t="s">
        <v>1638</v>
      </c>
      <c r="D8242" s="77" t="s">
        <v>1586</v>
      </c>
      <c r="E8242" s="76" t="s">
        <v>2805</v>
      </c>
      <c r="F8242" s="94" t="s">
        <v>1596</v>
      </c>
      <c r="G8242" s="94">
        <v>0.5</v>
      </c>
      <c r="H8242" s="94">
        <v>0.1905255456651628</v>
      </c>
      <c r="I8242" s="94">
        <v>5.6143884892086306E-2</v>
      </c>
    </row>
    <row r="8243" spans="1:9" s="97" customFormat="1" ht="11.25" customHeight="1" x14ac:dyDescent="0.25">
      <c r="A8243" s="77">
        <v>8237</v>
      </c>
      <c r="B8243" s="76" t="s">
        <v>6013</v>
      </c>
      <c r="C8243" s="98" t="s">
        <v>1641</v>
      </c>
      <c r="D8243" s="77" t="s">
        <v>1586</v>
      </c>
      <c r="E8243" s="76" t="s">
        <v>7670</v>
      </c>
      <c r="F8243" s="94" t="s">
        <v>1596</v>
      </c>
      <c r="G8243" s="94">
        <v>2.5000000000000001E-2</v>
      </c>
      <c r="H8243" s="94">
        <v>1.8249999999999999E-2</v>
      </c>
      <c r="I8243" s="94">
        <v>6.3720000000000001E-3</v>
      </c>
    </row>
    <row r="8244" spans="1:9" s="97" customFormat="1" ht="11.25" customHeight="1" x14ac:dyDescent="0.25">
      <c r="A8244" s="77">
        <v>8238</v>
      </c>
      <c r="B8244" s="76" t="s">
        <v>6012</v>
      </c>
      <c r="C8244" s="98" t="s">
        <v>1641</v>
      </c>
      <c r="D8244" s="77" t="s">
        <v>1586</v>
      </c>
      <c r="E8244" s="76" t="s">
        <v>7670</v>
      </c>
      <c r="F8244" s="94" t="s">
        <v>1596</v>
      </c>
      <c r="G8244" s="94">
        <v>0.1</v>
      </c>
      <c r="H8244" s="94">
        <v>1.5334947538337369E-2</v>
      </c>
      <c r="I8244" s="94">
        <v>7.9923809523809508E-2</v>
      </c>
    </row>
    <row r="8245" spans="1:9" s="97" customFormat="1" ht="11.25" customHeight="1" x14ac:dyDescent="0.25">
      <c r="A8245" s="77">
        <v>8239</v>
      </c>
      <c r="B8245" s="76" t="s">
        <v>1755</v>
      </c>
      <c r="C8245" s="98" t="s">
        <v>1641</v>
      </c>
      <c r="D8245" s="77" t="s">
        <v>1586</v>
      </c>
      <c r="E8245" s="76" t="s">
        <v>7826</v>
      </c>
      <c r="F8245" s="94" t="s">
        <v>1596</v>
      </c>
      <c r="G8245" s="94">
        <v>0.16</v>
      </c>
      <c r="H8245" s="94">
        <v>0.10920000000000001</v>
      </c>
      <c r="I8245" s="94">
        <v>4.7955199999999996E-2</v>
      </c>
    </row>
    <row r="8246" spans="1:9" s="97" customFormat="1" ht="11.25" customHeight="1" x14ac:dyDescent="0.25">
      <c r="A8246" s="77">
        <v>8240</v>
      </c>
      <c r="B8246" s="76" t="s">
        <v>3163</v>
      </c>
      <c r="C8246" s="98" t="s">
        <v>1638</v>
      </c>
      <c r="D8246" s="77" t="s">
        <v>1586</v>
      </c>
      <c r="E8246" s="76" t="s">
        <v>2660</v>
      </c>
      <c r="F8246" s="94" t="s">
        <v>1596</v>
      </c>
      <c r="G8246" s="94">
        <v>0.04</v>
      </c>
      <c r="H8246" s="94">
        <v>3.7232647296206615E-2</v>
      </c>
      <c r="I8246" s="94">
        <v>2.6123809523809554E-3</v>
      </c>
    </row>
    <row r="8247" spans="1:9" s="97" customFormat="1" ht="11.25" customHeight="1" x14ac:dyDescent="0.25">
      <c r="A8247" s="77">
        <v>8241</v>
      </c>
      <c r="B8247" s="76" t="s">
        <v>6984</v>
      </c>
      <c r="C8247" s="98" t="s">
        <v>1706</v>
      </c>
      <c r="D8247" s="77" t="s">
        <v>1586</v>
      </c>
      <c r="E8247" s="76" t="s">
        <v>7029</v>
      </c>
      <c r="F8247" s="94" t="s">
        <v>1596</v>
      </c>
      <c r="G8247" s="94">
        <v>6.3E-2</v>
      </c>
      <c r="H8247" s="94">
        <v>6.5980629539951581E-3</v>
      </c>
      <c r="I8247" s="94">
        <v>5.3243428571428567E-2</v>
      </c>
    </row>
    <row r="8248" spans="1:9" s="97" customFormat="1" ht="11.25" customHeight="1" x14ac:dyDescent="0.25">
      <c r="A8248" s="77">
        <v>8242</v>
      </c>
      <c r="B8248" s="76" t="s">
        <v>5473</v>
      </c>
      <c r="C8248" s="98" t="s">
        <v>1633</v>
      </c>
      <c r="D8248" s="77" t="s">
        <v>1586</v>
      </c>
      <c r="E8248" s="76" t="s">
        <v>5420</v>
      </c>
      <c r="F8248" s="94" t="s">
        <v>1596</v>
      </c>
      <c r="G8248" s="94">
        <v>0.16</v>
      </c>
      <c r="H8248" s="94">
        <v>8.1028046811945115E-2</v>
      </c>
      <c r="I8248" s="94">
        <v>7.4549523809523802E-2</v>
      </c>
    </row>
    <row r="8249" spans="1:9" s="97" customFormat="1" ht="11.25" customHeight="1" x14ac:dyDescent="0.25">
      <c r="A8249" s="77">
        <v>8243</v>
      </c>
      <c r="B8249" s="76" t="s">
        <v>5472</v>
      </c>
      <c r="C8249" s="98" t="s">
        <v>1633</v>
      </c>
      <c r="D8249" s="77" t="s">
        <v>1586</v>
      </c>
      <c r="E8249" s="76" t="s">
        <v>5428</v>
      </c>
      <c r="F8249" s="94" t="s">
        <v>1596</v>
      </c>
      <c r="G8249" s="94">
        <v>6.3E-2</v>
      </c>
      <c r="H8249" s="94">
        <v>4.8279862792574658E-2</v>
      </c>
      <c r="I8249" s="94">
        <v>1.3895809523809519E-2</v>
      </c>
    </row>
    <row r="8250" spans="1:9" s="97" customFormat="1" ht="11.25" customHeight="1" x14ac:dyDescent="0.25">
      <c r="A8250" s="77">
        <v>8244</v>
      </c>
      <c r="B8250" s="76" t="s">
        <v>5471</v>
      </c>
      <c r="C8250" s="98" t="s">
        <v>1633</v>
      </c>
      <c r="D8250" s="77" t="s">
        <v>1586</v>
      </c>
      <c r="E8250" s="76" t="s">
        <v>5553</v>
      </c>
      <c r="F8250" s="94" t="s">
        <v>1596</v>
      </c>
      <c r="G8250" s="94">
        <v>2.5000000000000001E-2</v>
      </c>
      <c r="H8250" s="94">
        <v>2.230629539951574E-2</v>
      </c>
      <c r="I8250" s="94">
        <v>2.5428571428571414E-3</v>
      </c>
    </row>
    <row r="8251" spans="1:9" s="97" customFormat="1" ht="11.25" customHeight="1" x14ac:dyDescent="0.25">
      <c r="A8251" s="77">
        <v>8245</v>
      </c>
      <c r="B8251" s="76" t="s">
        <v>5470</v>
      </c>
      <c r="C8251" s="98" t="s">
        <v>1633</v>
      </c>
      <c r="D8251" s="77" t="s">
        <v>1586</v>
      </c>
      <c r="E8251" s="76" t="s">
        <v>5420</v>
      </c>
      <c r="F8251" s="94" t="s">
        <v>1596</v>
      </c>
      <c r="G8251" s="94">
        <v>0.04</v>
      </c>
      <c r="H8251" s="94">
        <v>3.5774818401937046E-2</v>
      </c>
      <c r="I8251" s="94">
        <v>3.9885714285714273E-3</v>
      </c>
    </row>
    <row r="8252" spans="1:9" s="97" customFormat="1" ht="11.25" customHeight="1" x14ac:dyDescent="0.25">
      <c r="A8252" s="77">
        <v>8246</v>
      </c>
      <c r="B8252" s="76" t="s">
        <v>7825</v>
      </c>
      <c r="C8252" s="98" t="s">
        <v>1628</v>
      </c>
      <c r="D8252" s="77" t="s">
        <v>1586</v>
      </c>
      <c r="E8252" s="76" t="s">
        <v>7615</v>
      </c>
      <c r="F8252" s="94" t="s">
        <v>1596</v>
      </c>
      <c r="G8252" s="94">
        <v>0.16</v>
      </c>
      <c r="H8252" s="94">
        <v>0.10440000000000001</v>
      </c>
      <c r="I8252" s="94">
        <v>5.2486399999999989E-2</v>
      </c>
    </row>
    <row r="8253" spans="1:9" s="97" customFormat="1" ht="11.25" customHeight="1" x14ac:dyDescent="0.25">
      <c r="A8253" s="77">
        <v>8247</v>
      </c>
      <c r="B8253" s="76" t="s">
        <v>7824</v>
      </c>
      <c r="C8253" s="98" t="s">
        <v>1701</v>
      </c>
      <c r="D8253" s="77" t="s">
        <v>1586</v>
      </c>
      <c r="E8253" s="76" t="s">
        <v>7539</v>
      </c>
      <c r="F8253" s="94" t="s">
        <v>1596</v>
      </c>
      <c r="G8253" s="94">
        <v>0.04</v>
      </c>
      <c r="H8253" s="94">
        <v>0.04</v>
      </c>
      <c r="I8253" s="94">
        <v>0</v>
      </c>
    </row>
    <row r="8254" spans="1:9" s="97" customFormat="1" ht="11.25" customHeight="1" x14ac:dyDescent="0.25">
      <c r="A8254" s="77">
        <v>8248</v>
      </c>
      <c r="B8254" s="76" t="s">
        <v>2246</v>
      </c>
      <c r="C8254" s="98" t="s">
        <v>1638</v>
      </c>
      <c r="D8254" s="77" t="s">
        <v>1586</v>
      </c>
      <c r="E8254" s="76" t="s">
        <v>2334</v>
      </c>
      <c r="F8254" s="94" t="s">
        <v>1596</v>
      </c>
      <c r="G8254" s="94">
        <v>2.52</v>
      </c>
      <c r="H8254" s="94">
        <v>0.51378127522195316</v>
      </c>
      <c r="I8254" s="94">
        <v>0.70443047619047616</v>
      </c>
    </row>
    <row r="8255" spans="1:9" s="97" customFormat="1" ht="11.25" customHeight="1" x14ac:dyDescent="0.25">
      <c r="A8255" s="77">
        <v>8249</v>
      </c>
      <c r="B8255" s="76" t="s">
        <v>2818</v>
      </c>
      <c r="C8255" s="98" t="s">
        <v>1638</v>
      </c>
      <c r="D8255" s="77" t="s">
        <v>1586</v>
      </c>
      <c r="E8255" s="76" t="s">
        <v>2452</v>
      </c>
      <c r="F8255" s="94" t="s">
        <v>1596</v>
      </c>
      <c r="G8255" s="94">
        <v>2.5000000000000001E-2</v>
      </c>
      <c r="H8255" s="94">
        <v>2.5000000000000001E-2</v>
      </c>
      <c r="I8255" s="94">
        <v>0</v>
      </c>
    </row>
    <row r="8256" spans="1:9" s="97" customFormat="1" ht="11.25" customHeight="1" x14ac:dyDescent="0.25">
      <c r="A8256" s="77">
        <v>8250</v>
      </c>
      <c r="B8256" s="76" t="s">
        <v>2862</v>
      </c>
      <c r="C8256" s="98" t="s">
        <v>1638</v>
      </c>
      <c r="D8256" s="77" t="s">
        <v>1586</v>
      </c>
      <c r="E8256" s="76" t="s">
        <v>2460</v>
      </c>
      <c r="F8256" s="94" t="s">
        <v>1596</v>
      </c>
      <c r="G8256" s="94">
        <v>0.04</v>
      </c>
      <c r="H8256" s="94">
        <v>1.2199999999999999E-2</v>
      </c>
      <c r="I8256" s="94">
        <v>2.6243199999999998E-2</v>
      </c>
    </row>
    <row r="8257" spans="1:9" s="97" customFormat="1" ht="11.25" customHeight="1" x14ac:dyDescent="0.25">
      <c r="A8257" s="77">
        <v>8251</v>
      </c>
      <c r="B8257" s="76" t="s">
        <v>1323</v>
      </c>
      <c r="C8257" s="98" t="s">
        <v>1605</v>
      </c>
      <c r="D8257" s="77" t="s">
        <v>1586</v>
      </c>
      <c r="E8257" s="76" t="s">
        <v>7823</v>
      </c>
      <c r="F8257" s="94" t="s">
        <v>1596</v>
      </c>
      <c r="G8257" s="94">
        <v>0.04</v>
      </c>
      <c r="H8257" s="94">
        <v>1.3160815173527039E-2</v>
      </c>
      <c r="I8257" s="94">
        <v>2.533619047619047E-2</v>
      </c>
    </row>
    <row r="8258" spans="1:9" s="97" customFormat="1" ht="11.25" customHeight="1" x14ac:dyDescent="0.25">
      <c r="A8258" s="77">
        <v>8252</v>
      </c>
      <c r="B8258" s="76" t="s">
        <v>1762</v>
      </c>
      <c r="C8258" s="98" t="s">
        <v>1714</v>
      </c>
      <c r="D8258" s="77" t="s">
        <v>1586</v>
      </c>
      <c r="E8258" s="76" t="s">
        <v>7822</v>
      </c>
      <c r="F8258" s="94" t="s">
        <v>1596</v>
      </c>
      <c r="G8258" s="94">
        <v>2.5000000000000001E-2</v>
      </c>
      <c r="H8258" s="94">
        <v>2.5000000000000001E-2</v>
      </c>
      <c r="I8258" s="94">
        <v>0</v>
      </c>
    </row>
    <row r="8259" spans="1:9" s="97" customFormat="1" ht="11.25" customHeight="1" x14ac:dyDescent="0.25">
      <c r="A8259" s="77">
        <v>8253</v>
      </c>
      <c r="B8259" s="76" t="s">
        <v>3573</v>
      </c>
      <c r="C8259" s="98" t="s">
        <v>1706</v>
      </c>
      <c r="D8259" s="77" t="s">
        <v>1586</v>
      </c>
      <c r="E8259" s="76" t="s">
        <v>7741</v>
      </c>
      <c r="F8259" s="94" t="s">
        <v>1596</v>
      </c>
      <c r="G8259" s="94">
        <v>0.1</v>
      </c>
      <c r="H8259" s="94">
        <v>0.1</v>
      </c>
      <c r="I8259" s="94">
        <v>0</v>
      </c>
    </row>
    <row r="8260" spans="1:9" s="97" customFormat="1" ht="11.25" customHeight="1" x14ac:dyDescent="0.25">
      <c r="A8260" s="77">
        <v>8254</v>
      </c>
      <c r="B8260" s="76" t="s">
        <v>3016</v>
      </c>
      <c r="C8260" s="98" t="s">
        <v>1638</v>
      </c>
      <c r="D8260" s="77" t="s">
        <v>1586</v>
      </c>
      <c r="E8260" s="76" t="s">
        <v>2440</v>
      </c>
      <c r="F8260" s="94" t="s">
        <v>1596</v>
      </c>
      <c r="G8260" s="94">
        <v>0.1</v>
      </c>
      <c r="H8260" s="94">
        <v>0.1</v>
      </c>
      <c r="I8260" s="94">
        <v>0</v>
      </c>
    </row>
    <row r="8261" spans="1:9" s="97" customFormat="1" ht="11.25" customHeight="1" x14ac:dyDescent="0.25">
      <c r="A8261" s="77">
        <v>8255</v>
      </c>
      <c r="B8261" s="76" t="s">
        <v>1349</v>
      </c>
      <c r="C8261" s="98" t="s">
        <v>1605</v>
      </c>
      <c r="D8261" s="77" t="s">
        <v>1586</v>
      </c>
      <c r="E8261" s="76" t="s">
        <v>3961</v>
      </c>
      <c r="F8261" s="94" t="s">
        <v>1596</v>
      </c>
      <c r="G8261" s="94">
        <v>0.1</v>
      </c>
      <c r="H8261" s="94">
        <v>6.3670298627925753E-2</v>
      </c>
      <c r="I8261" s="94">
        <v>3.4295238095238094E-2</v>
      </c>
    </row>
    <row r="8262" spans="1:9" s="97" customFormat="1" ht="11.25" customHeight="1" x14ac:dyDescent="0.25">
      <c r="A8262" s="77">
        <v>8256</v>
      </c>
      <c r="B8262" s="76" t="s">
        <v>5083</v>
      </c>
      <c r="C8262" s="98" t="s">
        <v>1631</v>
      </c>
      <c r="D8262" s="77" t="s">
        <v>1586</v>
      </c>
      <c r="E8262" s="76" t="s">
        <v>5060</v>
      </c>
      <c r="F8262" s="94" t="s">
        <v>1596</v>
      </c>
      <c r="G8262" s="94">
        <v>0.2</v>
      </c>
      <c r="H8262" s="94">
        <v>8.1800929258556393E-2</v>
      </c>
      <c r="I8262" s="94">
        <v>1.7179922779922762E-2</v>
      </c>
    </row>
    <row r="8263" spans="1:9" s="97" customFormat="1" ht="11.25" customHeight="1" x14ac:dyDescent="0.25">
      <c r="A8263" s="77">
        <v>8257</v>
      </c>
      <c r="B8263" s="76" t="s">
        <v>7821</v>
      </c>
      <c r="C8263" s="98" t="s">
        <v>1610</v>
      </c>
      <c r="D8263" s="77" t="s">
        <v>1586</v>
      </c>
      <c r="E8263" s="76" t="s">
        <v>7708</v>
      </c>
      <c r="F8263" s="94" t="s">
        <v>1596</v>
      </c>
      <c r="G8263" s="94">
        <v>1.6E-2</v>
      </c>
      <c r="H8263" s="94">
        <v>1.112E-2</v>
      </c>
      <c r="I8263" s="94">
        <v>4.6067199999999999E-3</v>
      </c>
    </row>
    <row r="8264" spans="1:9" s="97" customFormat="1" ht="11.25" customHeight="1" x14ac:dyDescent="0.25">
      <c r="A8264" s="77">
        <v>8258</v>
      </c>
      <c r="B8264" s="76" t="s">
        <v>2815</v>
      </c>
      <c r="C8264" s="98" t="s">
        <v>1638</v>
      </c>
      <c r="D8264" s="77" t="s">
        <v>1586</v>
      </c>
      <c r="E8264" s="76" t="s">
        <v>2440</v>
      </c>
      <c r="F8264" s="94" t="s">
        <v>1596</v>
      </c>
      <c r="G8264" s="94">
        <v>6.3E-2</v>
      </c>
      <c r="H8264" s="94">
        <v>6.3E-2</v>
      </c>
      <c r="I8264" s="94">
        <v>0</v>
      </c>
    </row>
    <row r="8265" spans="1:9" s="97" customFormat="1" ht="11.25" customHeight="1" x14ac:dyDescent="0.25">
      <c r="A8265" s="77">
        <v>8259</v>
      </c>
      <c r="B8265" s="76" t="s">
        <v>2919</v>
      </c>
      <c r="C8265" s="98" t="s">
        <v>1638</v>
      </c>
      <c r="D8265" s="77" t="s">
        <v>1586</v>
      </c>
      <c r="E8265" s="76" t="s">
        <v>2381</v>
      </c>
      <c r="F8265" s="94" t="s">
        <v>1596</v>
      </c>
      <c r="G8265" s="94">
        <v>6.3E-2</v>
      </c>
      <c r="H8265" s="94">
        <v>6.3E-2</v>
      </c>
      <c r="I8265" s="94">
        <v>0</v>
      </c>
    </row>
    <row r="8266" spans="1:9" s="97" customFormat="1" ht="11.25" customHeight="1" x14ac:dyDescent="0.25">
      <c r="A8266" s="77">
        <v>8260</v>
      </c>
      <c r="B8266" s="76" t="s">
        <v>7820</v>
      </c>
      <c r="C8266" s="98" t="s">
        <v>1701</v>
      </c>
      <c r="D8266" s="77" t="s">
        <v>1586</v>
      </c>
      <c r="E8266" s="76" t="s">
        <v>7539</v>
      </c>
      <c r="F8266" s="94" t="s">
        <v>1596</v>
      </c>
      <c r="G8266" s="94">
        <v>0.25</v>
      </c>
      <c r="H8266" s="94">
        <v>6.0981638418079104E-2</v>
      </c>
      <c r="I8266" s="94">
        <v>0.1784333333333333</v>
      </c>
    </row>
    <row r="8267" spans="1:9" s="97" customFormat="1" ht="11.25" customHeight="1" x14ac:dyDescent="0.25">
      <c r="A8267" s="77">
        <v>8261</v>
      </c>
      <c r="B8267" s="76" t="s">
        <v>2814</v>
      </c>
      <c r="C8267" s="98" t="s">
        <v>1638</v>
      </c>
      <c r="D8267" s="77" t="s">
        <v>1586</v>
      </c>
      <c r="E8267" s="76" t="s">
        <v>2452</v>
      </c>
      <c r="F8267" s="94" t="s">
        <v>1596</v>
      </c>
      <c r="G8267" s="94">
        <v>1.6E-2</v>
      </c>
      <c r="H8267" s="94">
        <v>1.6E-2</v>
      </c>
      <c r="I8267" s="94">
        <v>0</v>
      </c>
    </row>
    <row r="8268" spans="1:9" s="97" customFormat="1" ht="11.25" customHeight="1" x14ac:dyDescent="0.25">
      <c r="A8268" s="77">
        <v>8262</v>
      </c>
      <c r="B8268" s="76" t="s">
        <v>2387</v>
      </c>
      <c r="C8268" s="98" t="s">
        <v>1638</v>
      </c>
      <c r="D8268" s="77" t="s">
        <v>1586</v>
      </c>
      <c r="E8268" s="76" t="s">
        <v>2384</v>
      </c>
      <c r="F8268" s="94" t="s">
        <v>1596</v>
      </c>
      <c r="G8268" s="94">
        <v>0.16</v>
      </c>
      <c r="H8268" s="94">
        <v>0.16</v>
      </c>
      <c r="I8268" s="94">
        <v>0</v>
      </c>
    </row>
    <row r="8269" spans="1:9" s="97" customFormat="1" ht="11.25" customHeight="1" x14ac:dyDescent="0.25">
      <c r="A8269" s="77">
        <v>8263</v>
      </c>
      <c r="B8269" s="76" t="s">
        <v>5469</v>
      </c>
      <c r="C8269" s="98" t="s">
        <v>1633</v>
      </c>
      <c r="D8269" s="77" t="s">
        <v>1586</v>
      </c>
      <c r="E8269" s="76" t="s">
        <v>7620</v>
      </c>
      <c r="F8269" s="94" t="s">
        <v>1596</v>
      </c>
      <c r="G8269" s="94">
        <v>1.6E-2</v>
      </c>
      <c r="H8269" s="94">
        <v>1.2240000000000001E-2</v>
      </c>
      <c r="I8269" s="94">
        <v>3.5494399999999996E-3</v>
      </c>
    </row>
    <row r="8270" spans="1:9" s="97" customFormat="1" ht="11.25" customHeight="1" x14ac:dyDescent="0.25">
      <c r="A8270" s="77">
        <v>8264</v>
      </c>
      <c r="B8270" s="76" t="s">
        <v>2817</v>
      </c>
      <c r="C8270" s="98" t="s">
        <v>1638</v>
      </c>
      <c r="D8270" s="77" t="s">
        <v>1586</v>
      </c>
      <c r="E8270" s="76" t="s">
        <v>2452</v>
      </c>
      <c r="F8270" s="94" t="s">
        <v>1596</v>
      </c>
      <c r="G8270" s="94">
        <v>6.3E-2</v>
      </c>
      <c r="H8270" s="94">
        <v>2.1080508474576268E-2</v>
      </c>
      <c r="I8270" s="94">
        <v>3.9571999999999996E-2</v>
      </c>
    </row>
    <row r="8271" spans="1:9" s="97" customFormat="1" ht="11.25" customHeight="1" x14ac:dyDescent="0.25">
      <c r="A8271" s="77">
        <v>8265</v>
      </c>
      <c r="B8271" s="76" t="s">
        <v>6116</v>
      </c>
      <c r="C8271" s="98" t="s">
        <v>1642</v>
      </c>
      <c r="D8271" s="77" t="s">
        <v>1586</v>
      </c>
      <c r="E8271" s="76" t="s">
        <v>6110</v>
      </c>
      <c r="F8271" s="94" t="s">
        <v>1596</v>
      </c>
      <c r="G8271" s="94">
        <v>1.6E-2</v>
      </c>
      <c r="H8271" s="94">
        <v>1.304E-2</v>
      </c>
      <c r="I8271" s="94">
        <v>2.7942400000000008E-3</v>
      </c>
    </row>
    <row r="8272" spans="1:9" s="97" customFormat="1" ht="11.25" customHeight="1" x14ac:dyDescent="0.25">
      <c r="A8272" s="77">
        <v>8266</v>
      </c>
      <c r="B8272" s="76" t="s">
        <v>5468</v>
      </c>
      <c r="C8272" s="98" t="s">
        <v>1633</v>
      </c>
      <c r="D8272" s="77" t="s">
        <v>1586</v>
      </c>
      <c r="E8272" s="76" t="s">
        <v>5467</v>
      </c>
      <c r="F8272" s="94" t="s">
        <v>1596</v>
      </c>
      <c r="G8272" s="94">
        <v>2.5000000000000001E-2</v>
      </c>
      <c r="H8272" s="94">
        <v>2.0177562550443905E-2</v>
      </c>
      <c r="I8272" s="94">
        <v>4.5523809523809527E-3</v>
      </c>
    </row>
    <row r="8273" spans="1:9" s="97" customFormat="1" ht="11.25" customHeight="1" x14ac:dyDescent="0.25">
      <c r="A8273" s="77">
        <v>8267</v>
      </c>
      <c r="B8273" s="76" t="s">
        <v>1489</v>
      </c>
      <c r="C8273" s="98" t="s">
        <v>1605</v>
      </c>
      <c r="D8273" s="77" t="s">
        <v>1586</v>
      </c>
      <c r="E8273" s="76" t="s">
        <v>7746</v>
      </c>
      <c r="F8273" s="94" t="s">
        <v>1596</v>
      </c>
      <c r="G8273" s="94">
        <v>2.5000000000000001E-2</v>
      </c>
      <c r="H8273" s="94">
        <v>5.4630750605326878E-3</v>
      </c>
      <c r="I8273" s="94">
        <v>1.8442857142857143E-2</v>
      </c>
    </row>
    <row r="8274" spans="1:9" s="97" customFormat="1" ht="11.25" customHeight="1" x14ac:dyDescent="0.25">
      <c r="A8274" s="77">
        <v>8268</v>
      </c>
      <c r="B8274" s="76" t="s">
        <v>2813</v>
      </c>
      <c r="C8274" s="98" t="s">
        <v>1638</v>
      </c>
      <c r="D8274" s="77" t="s">
        <v>1586</v>
      </c>
      <c r="E8274" s="76" t="s">
        <v>2421</v>
      </c>
      <c r="F8274" s="94" t="s">
        <v>1596</v>
      </c>
      <c r="G8274" s="94">
        <v>2.5000000000000001E-2</v>
      </c>
      <c r="H8274" s="94">
        <v>1.4999999999999999E-2</v>
      </c>
      <c r="I8274" s="94">
        <v>9.4399999999999987E-3</v>
      </c>
    </row>
    <row r="8275" spans="1:9" s="97" customFormat="1" ht="11.25" customHeight="1" x14ac:dyDescent="0.25">
      <c r="A8275" s="77">
        <v>8269</v>
      </c>
      <c r="B8275" s="76" t="s">
        <v>2812</v>
      </c>
      <c r="C8275" s="98" t="s">
        <v>1638</v>
      </c>
      <c r="D8275" s="77" t="s">
        <v>1586</v>
      </c>
      <c r="E8275" s="76" t="s">
        <v>2440</v>
      </c>
      <c r="F8275" s="94" t="s">
        <v>1596</v>
      </c>
      <c r="G8275" s="94">
        <v>6.3E-2</v>
      </c>
      <c r="H8275" s="94">
        <v>6.3E-2</v>
      </c>
      <c r="I8275" s="94">
        <v>0</v>
      </c>
    </row>
    <row r="8276" spans="1:9" s="97" customFormat="1" ht="11.25" customHeight="1" x14ac:dyDescent="0.25">
      <c r="A8276" s="77">
        <v>8270</v>
      </c>
      <c r="B8276" s="76" t="s">
        <v>2811</v>
      </c>
      <c r="C8276" s="98" t="s">
        <v>1638</v>
      </c>
      <c r="D8276" s="77" t="s">
        <v>1586</v>
      </c>
      <c r="E8276" s="76" t="s">
        <v>2805</v>
      </c>
      <c r="F8276" s="94" t="s">
        <v>1596</v>
      </c>
      <c r="G8276" s="94">
        <v>2.5000000000000001E-2</v>
      </c>
      <c r="H8276" s="94">
        <v>2.5000000000000001E-2</v>
      </c>
      <c r="I8276" s="94">
        <v>0</v>
      </c>
    </row>
    <row r="8277" spans="1:9" s="97" customFormat="1" ht="11.25" customHeight="1" x14ac:dyDescent="0.25">
      <c r="A8277" s="77">
        <v>8271</v>
      </c>
      <c r="B8277" s="76" t="s">
        <v>2816</v>
      </c>
      <c r="C8277" s="98" t="s">
        <v>1638</v>
      </c>
      <c r="D8277" s="77" t="s">
        <v>1586</v>
      </c>
      <c r="E8277" s="76" t="s">
        <v>2452</v>
      </c>
      <c r="F8277" s="94" t="s">
        <v>1596</v>
      </c>
      <c r="G8277" s="94">
        <v>2.5000000000000001E-2</v>
      </c>
      <c r="H8277" s="94">
        <v>1.95E-2</v>
      </c>
      <c r="I8277" s="94">
        <v>5.1920000000000004E-3</v>
      </c>
    </row>
    <row r="8278" spans="1:9" s="97" customFormat="1" ht="11.25" customHeight="1" x14ac:dyDescent="0.25">
      <c r="A8278" s="77">
        <v>8272</v>
      </c>
      <c r="B8278" s="76" t="s">
        <v>2810</v>
      </c>
      <c r="C8278" s="98" t="s">
        <v>1638</v>
      </c>
      <c r="D8278" s="77" t="s">
        <v>1586</v>
      </c>
      <c r="E8278" s="76" t="s">
        <v>7819</v>
      </c>
      <c r="F8278" s="94" t="s">
        <v>1596</v>
      </c>
      <c r="G8278" s="94">
        <v>0.25</v>
      </c>
      <c r="H8278" s="94">
        <v>0.25</v>
      </c>
      <c r="I8278" s="94">
        <v>0</v>
      </c>
    </row>
    <row r="8279" spans="1:9" s="97" customFormat="1" ht="11.25" customHeight="1" x14ac:dyDescent="0.25">
      <c r="A8279" s="77">
        <v>8273</v>
      </c>
      <c r="B8279" s="76" t="s">
        <v>804</v>
      </c>
      <c r="C8279" s="98" t="s">
        <v>1610</v>
      </c>
      <c r="D8279" s="77" t="s">
        <v>1586</v>
      </c>
      <c r="E8279" s="76" t="s">
        <v>7818</v>
      </c>
      <c r="F8279" s="94" t="s">
        <v>1596</v>
      </c>
      <c r="G8279" s="94">
        <v>0.16</v>
      </c>
      <c r="H8279" s="94">
        <v>0.1012</v>
      </c>
      <c r="I8279" s="94">
        <v>5.55072E-2</v>
      </c>
    </row>
    <row r="8280" spans="1:9" s="97" customFormat="1" ht="11.25" customHeight="1" x14ac:dyDescent="0.25">
      <c r="A8280" s="77">
        <v>8274</v>
      </c>
      <c r="B8280" s="76" t="s">
        <v>6639</v>
      </c>
      <c r="C8280" s="98" t="s">
        <v>1699</v>
      </c>
      <c r="D8280" s="77" t="s">
        <v>1586</v>
      </c>
      <c r="E8280" s="76" t="s">
        <v>1862</v>
      </c>
      <c r="F8280" s="94" t="s">
        <v>1596</v>
      </c>
      <c r="G8280" s="94">
        <v>0.25</v>
      </c>
      <c r="H8280" s="94">
        <v>0.13871065375302666</v>
      </c>
      <c r="I8280" s="94">
        <v>0.10505714285714282</v>
      </c>
    </row>
    <row r="8281" spans="1:9" s="97" customFormat="1" ht="11.25" customHeight="1" x14ac:dyDescent="0.25">
      <c r="A8281" s="77">
        <v>8275</v>
      </c>
      <c r="B8281" s="76" t="s">
        <v>6638</v>
      </c>
      <c r="C8281" s="98" t="s">
        <v>1699</v>
      </c>
      <c r="D8281" s="77" t="s">
        <v>1586</v>
      </c>
      <c r="E8281" s="76" t="s">
        <v>7781</v>
      </c>
      <c r="F8281" s="94" t="s">
        <v>1596</v>
      </c>
      <c r="G8281" s="94">
        <v>0.16</v>
      </c>
      <c r="H8281" s="94">
        <v>0.14477401129943501</v>
      </c>
      <c r="I8281" s="94">
        <v>1.4373333333333344E-2</v>
      </c>
    </row>
    <row r="8282" spans="1:9" s="97" customFormat="1" ht="11.25" customHeight="1" x14ac:dyDescent="0.25">
      <c r="A8282" s="77">
        <v>8276</v>
      </c>
      <c r="B8282" s="76" t="s">
        <v>6115</v>
      </c>
      <c r="C8282" s="98" t="s">
        <v>1642</v>
      </c>
      <c r="D8282" s="77" t="s">
        <v>1586</v>
      </c>
      <c r="E8282" s="76" t="s">
        <v>6114</v>
      </c>
      <c r="F8282" s="94" t="s">
        <v>1596</v>
      </c>
      <c r="G8282" s="94">
        <v>2.5000000000000001E-2</v>
      </c>
      <c r="H8282" s="94">
        <v>1.7250000000000001E-2</v>
      </c>
      <c r="I8282" s="94">
        <v>7.3159999999999996E-3</v>
      </c>
    </row>
    <row r="8283" spans="1:9" s="97" customFormat="1" ht="11.25" customHeight="1" x14ac:dyDescent="0.25">
      <c r="A8283" s="77">
        <v>8277</v>
      </c>
      <c r="B8283" s="76" t="s">
        <v>6113</v>
      </c>
      <c r="C8283" s="98" t="s">
        <v>1642</v>
      </c>
      <c r="D8283" s="77" t="s">
        <v>1586</v>
      </c>
      <c r="E8283" s="76" t="s">
        <v>6060</v>
      </c>
      <c r="F8283" s="94" t="s">
        <v>1596</v>
      </c>
      <c r="G8283" s="94">
        <v>1.6E-2</v>
      </c>
      <c r="H8283" s="94">
        <v>4.4340193704600489E-3</v>
      </c>
      <c r="I8283" s="94">
        <v>1.0918285714285712E-2</v>
      </c>
    </row>
    <row r="8284" spans="1:9" s="97" customFormat="1" ht="11.25" customHeight="1" x14ac:dyDescent="0.25">
      <c r="A8284" s="77">
        <v>8278</v>
      </c>
      <c r="B8284" s="76" t="s">
        <v>7817</v>
      </c>
      <c r="C8284" s="98" t="s">
        <v>1714</v>
      </c>
      <c r="D8284" s="77" t="s">
        <v>1586</v>
      </c>
      <c r="E8284" s="76" t="s">
        <v>7816</v>
      </c>
      <c r="F8284" s="94" t="s">
        <v>1596</v>
      </c>
      <c r="G8284" s="94">
        <v>2.5000000000000001E-2</v>
      </c>
      <c r="H8284" s="94">
        <v>1.7749999999999998E-2</v>
      </c>
      <c r="I8284" s="94">
        <v>6.8439999999999994E-3</v>
      </c>
    </row>
    <row r="8285" spans="1:9" s="97" customFormat="1" ht="11.25" customHeight="1" x14ac:dyDescent="0.25">
      <c r="A8285" s="77">
        <v>8279</v>
      </c>
      <c r="B8285" s="76" t="s">
        <v>1536</v>
      </c>
      <c r="C8285" s="98" t="s">
        <v>1642</v>
      </c>
      <c r="D8285" s="77" t="s">
        <v>1586</v>
      </c>
      <c r="E8285" s="76" t="s">
        <v>6112</v>
      </c>
      <c r="F8285" s="94" t="s">
        <v>1596</v>
      </c>
      <c r="G8285" s="94">
        <v>2.5000000000000001E-2</v>
      </c>
      <c r="H8285" s="94">
        <v>2.1489104116222759E-2</v>
      </c>
      <c r="I8285" s="94">
        <v>3.3142857142857154E-3</v>
      </c>
    </row>
    <row r="8286" spans="1:9" s="97" customFormat="1" ht="11.25" customHeight="1" x14ac:dyDescent="0.25">
      <c r="A8286" s="77">
        <v>8280</v>
      </c>
      <c r="B8286" s="76" t="s">
        <v>2918</v>
      </c>
      <c r="C8286" s="98" t="s">
        <v>1638</v>
      </c>
      <c r="D8286" s="77" t="s">
        <v>1586</v>
      </c>
      <c r="E8286" s="76" t="s">
        <v>2421</v>
      </c>
      <c r="F8286" s="94" t="s">
        <v>1596</v>
      </c>
      <c r="G8286" s="94">
        <v>0.25</v>
      </c>
      <c r="H8286" s="94">
        <v>0.1467413236481033</v>
      </c>
      <c r="I8286" s="94">
        <v>9.747619047619048E-2</v>
      </c>
    </row>
    <row r="8287" spans="1:9" s="97" customFormat="1" ht="11.25" customHeight="1" x14ac:dyDescent="0.25">
      <c r="A8287" s="77">
        <v>8281</v>
      </c>
      <c r="B8287" s="76" t="s">
        <v>2386</v>
      </c>
      <c r="C8287" s="98" t="s">
        <v>1638</v>
      </c>
      <c r="D8287" s="77" t="s">
        <v>1586</v>
      </c>
      <c r="E8287" s="76" t="s">
        <v>2805</v>
      </c>
      <c r="F8287" s="94" t="s">
        <v>1596</v>
      </c>
      <c r="G8287" s="94">
        <v>0.16</v>
      </c>
      <c r="H8287" s="94">
        <v>3.5815173527037935E-3</v>
      </c>
      <c r="I8287" s="94">
        <v>0.14765904761904761</v>
      </c>
    </row>
    <row r="8288" spans="1:9" s="97" customFormat="1" ht="11.25" customHeight="1" x14ac:dyDescent="0.25">
      <c r="A8288" s="77">
        <v>8282</v>
      </c>
      <c r="B8288" s="76" t="s">
        <v>2917</v>
      </c>
      <c r="C8288" s="98" t="s">
        <v>1638</v>
      </c>
      <c r="D8288" s="77" t="s">
        <v>1586</v>
      </c>
      <c r="E8288" s="76" t="s">
        <v>2334</v>
      </c>
      <c r="F8288" s="94" t="s">
        <v>1596</v>
      </c>
      <c r="G8288" s="94">
        <v>0.25</v>
      </c>
      <c r="H8288" s="94">
        <v>4.4052663438256666E-2</v>
      </c>
      <c r="I8288" s="94">
        <v>0.19441428571428568</v>
      </c>
    </row>
    <row r="8289" spans="1:9" s="97" customFormat="1" ht="11.25" customHeight="1" x14ac:dyDescent="0.25">
      <c r="A8289" s="77">
        <v>8283</v>
      </c>
      <c r="B8289" s="76" t="s">
        <v>6637</v>
      </c>
      <c r="C8289" s="98" t="s">
        <v>1699</v>
      </c>
      <c r="D8289" s="77" t="s">
        <v>1586</v>
      </c>
      <c r="E8289" s="76" t="s">
        <v>7684</v>
      </c>
      <c r="F8289" s="94" t="s">
        <v>1596</v>
      </c>
      <c r="G8289" s="94">
        <v>1.6E-2</v>
      </c>
      <c r="H8289" s="94">
        <v>1.1599999999999999E-2</v>
      </c>
      <c r="I8289" s="94">
        <v>4.1536000000000003E-3</v>
      </c>
    </row>
    <row r="8290" spans="1:9" s="97" customFormat="1" ht="11.25" customHeight="1" x14ac:dyDescent="0.25">
      <c r="A8290" s="77">
        <v>8284</v>
      </c>
      <c r="B8290" s="76" t="s">
        <v>2385</v>
      </c>
      <c r="C8290" s="98" t="s">
        <v>1638</v>
      </c>
      <c r="D8290" s="77" t="s">
        <v>1586</v>
      </c>
      <c r="E8290" s="76" t="s">
        <v>2384</v>
      </c>
      <c r="F8290" s="94" t="s">
        <v>1596</v>
      </c>
      <c r="G8290" s="94">
        <v>6.3E-2</v>
      </c>
      <c r="H8290" s="94">
        <v>6.3E-2</v>
      </c>
      <c r="I8290" s="94">
        <v>0</v>
      </c>
    </row>
    <row r="8291" spans="1:9" s="97" customFormat="1" ht="11.25" customHeight="1" x14ac:dyDescent="0.25">
      <c r="A8291" s="77">
        <v>8285</v>
      </c>
      <c r="B8291" s="76" t="s">
        <v>2916</v>
      </c>
      <c r="C8291" s="98" t="s">
        <v>1638</v>
      </c>
      <c r="D8291" s="77" t="s">
        <v>1586</v>
      </c>
      <c r="E8291" s="76" t="s">
        <v>2452</v>
      </c>
      <c r="F8291" s="94" t="s">
        <v>1596</v>
      </c>
      <c r="G8291" s="94">
        <v>0.25</v>
      </c>
      <c r="H8291" s="94">
        <v>0.23991121872477805</v>
      </c>
      <c r="I8291" s="94">
        <v>9.5238095238095177E-3</v>
      </c>
    </row>
    <row r="8292" spans="1:9" s="97" customFormat="1" ht="11.25" customHeight="1" x14ac:dyDescent="0.25">
      <c r="A8292" s="77">
        <v>8286</v>
      </c>
      <c r="B8292" s="76" t="s">
        <v>9470</v>
      </c>
      <c r="C8292" s="98" t="s">
        <v>1699</v>
      </c>
      <c r="D8292" s="77" t="s">
        <v>1586</v>
      </c>
      <c r="E8292" s="76" t="s">
        <v>7781</v>
      </c>
      <c r="F8292" s="94" t="s">
        <v>1596</v>
      </c>
      <c r="G8292" s="94">
        <v>6.3E-2</v>
      </c>
      <c r="H8292" s="94">
        <v>6.160714285714286E-2</v>
      </c>
      <c r="I8292" s="94">
        <v>1.3148571428571389E-3</v>
      </c>
    </row>
    <row r="8293" spans="1:9" s="97" customFormat="1" ht="11.25" customHeight="1" x14ac:dyDescent="0.25">
      <c r="A8293" s="77">
        <v>8287</v>
      </c>
      <c r="B8293" s="76" t="s">
        <v>9469</v>
      </c>
      <c r="C8293" s="98" t="s">
        <v>1699</v>
      </c>
      <c r="D8293" s="77" t="s">
        <v>1586</v>
      </c>
      <c r="E8293" s="76" t="s">
        <v>7781</v>
      </c>
      <c r="F8293" s="94" t="s">
        <v>1596</v>
      </c>
      <c r="G8293" s="94">
        <v>6.3E-2</v>
      </c>
      <c r="H8293" s="94">
        <v>2.1635391444713482E-2</v>
      </c>
      <c r="I8293" s="94">
        <v>3.9048190476190479E-2</v>
      </c>
    </row>
    <row r="8294" spans="1:9" s="97" customFormat="1" ht="11.25" customHeight="1" x14ac:dyDescent="0.25">
      <c r="A8294" s="77">
        <v>8288</v>
      </c>
      <c r="B8294" s="76" t="s">
        <v>4652</v>
      </c>
      <c r="C8294" s="98" t="s">
        <v>1621</v>
      </c>
      <c r="D8294" s="77" t="s">
        <v>1586</v>
      </c>
      <c r="E8294" s="76" t="s">
        <v>4617</v>
      </c>
      <c r="F8294" s="94" t="s">
        <v>1596</v>
      </c>
      <c r="G8294" s="94">
        <v>0.1</v>
      </c>
      <c r="H8294" s="94">
        <v>6.5577078288942704E-3</v>
      </c>
      <c r="I8294" s="94">
        <v>8.8209523809523807E-2</v>
      </c>
    </row>
    <row r="8295" spans="1:9" s="97" customFormat="1" ht="11.25" customHeight="1" x14ac:dyDescent="0.25">
      <c r="A8295" s="77">
        <v>8289</v>
      </c>
      <c r="B8295" s="76" t="s">
        <v>2808</v>
      </c>
      <c r="C8295" s="98" t="s">
        <v>1638</v>
      </c>
      <c r="D8295" s="77" t="s">
        <v>1586</v>
      </c>
      <c r="E8295" s="76" t="s">
        <v>3030</v>
      </c>
      <c r="F8295" s="94" t="s">
        <v>1596</v>
      </c>
      <c r="G8295" s="94">
        <v>0.16</v>
      </c>
      <c r="H8295" s="94">
        <v>0.16</v>
      </c>
      <c r="I8295" s="94">
        <v>0</v>
      </c>
    </row>
    <row r="8296" spans="1:9" s="97" customFormat="1" ht="11.25" customHeight="1" x14ac:dyDescent="0.25">
      <c r="A8296" s="77">
        <v>8290</v>
      </c>
      <c r="B8296" s="76" t="s">
        <v>5466</v>
      </c>
      <c r="C8296" s="98" t="s">
        <v>1633</v>
      </c>
      <c r="D8296" s="77" t="s">
        <v>1586</v>
      </c>
      <c r="E8296" s="76" t="s">
        <v>7620</v>
      </c>
      <c r="F8296" s="94" t="s">
        <v>1596</v>
      </c>
      <c r="G8296" s="94">
        <v>1.03</v>
      </c>
      <c r="H8296" s="94">
        <v>9.6699999999999925E-2</v>
      </c>
      <c r="I8296" s="94">
        <v>0.39487520000000004</v>
      </c>
    </row>
    <row r="8297" spans="1:9" s="97" customFormat="1" ht="11.25" customHeight="1" x14ac:dyDescent="0.25">
      <c r="A8297" s="77">
        <v>8291</v>
      </c>
      <c r="B8297" s="76" t="s">
        <v>2809</v>
      </c>
      <c r="C8297" s="98" t="s">
        <v>1638</v>
      </c>
      <c r="D8297" s="77" t="s">
        <v>1586</v>
      </c>
      <c r="E8297" s="76" t="s">
        <v>2381</v>
      </c>
      <c r="F8297" s="94" t="s">
        <v>1596</v>
      </c>
      <c r="G8297" s="94">
        <v>6.3E-2</v>
      </c>
      <c r="H8297" s="94">
        <v>5.6830104923325263E-2</v>
      </c>
      <c r="I8297" s="94">
        <v>5.8243809523809489E-3</v>
      </c>
    </row>
    <row r="8298" spans="1:9" s="97" customFormat="1" ht="11.25" customHeight="1" x14ac:dyDescent="0.25">
      <c r="A8298" s="77">
        <v>8292</v>
      </c>
      <c r="B8298" s="76" t="s">
        <v>2313</v>
      </c>
      <c r="C8298" s="98" t="s">
        <v>1638</v>
      </c>
      <c r="D8298" s="77" t="s">
        <v>1586</v>
      </c>
      <c r="E8298" s="76" t="s">
        <v>2334</v>
      </c>
      <c r="F8298" s="94" t="s">
        <v>1596</v>
      </c>
      <c r="G8298" s="94">
        <v>1.26</v>
      </c>
      <c r="H8298" s="94">
        <v>0.25218422114608557</v>
      </c>
      <c r="I8298" s="94">
        <v>0.35665809523809522</v>
      </c>
    </row>
    <row r="8299" spans="1:9" s="97" customFormat="1" ht="11.25" customHeight="1" x14ac:dyDescent="0.25">
      <c r="A8299" s="77">
        <v>8293</v>
      </c>
      <c r="B8299" s="76" t="s">
        <v>532</v>
      </c>
      <c r="C8299" s="98" t="s">
        <v>1610</v>
      </c>
      <c r="D8299" s="77" t="s">
        <v>1586</v>
      </c>
      <c r="E8299" s="76" t="s">
        <v>7705</v>
      </c>
      <c r="F8299" s="94" t="s">
        <v>1596</v>
      </c>
      <c r="G8299" s="94">
        <v>0.16</v>
      </c>
      <c r="H8299" s="94">
        <v>9.4799999999999995E-2</v>
      </c>
      <c r="I8299" s="94">
        <v>6.1548800000000001E-2</v>
      </c>
    </row>
    <row r="8300" spans="1:9" s="97" customFormat="1" ht="11.25" customHeight="1" x14ac:dyDescent="0.25">
      <c r="A8300" s="77">
        <v>8294</v>
      </c>
      <c r="B8300" s="76" t="s">
        <v>6983</v>
      </c>
      <c r="C8300" s="98" t="s">
        <v>1706</v>
      </c>
      <c r="D8300" s="77" t="s">
        <v>1586</v>
      </c>
      <c r="E8300" s="76" t="s">
        <v>7815</v>
      </c>
      <c r="F8300" s="94" t="s">
        <v>1596</v>
      </c>
      <c r="G8300" s="94">
        <v>6.3E-2</v>
      </c>
      <c r="H8300" s="94">
        <v>1.8966908797417272E-2</v>
      </c>
      <c r="I8300" s="94">
        <v>4.1567238095238088E-2</v>
      </c>
    </row>
    <row r="8301" spans="1:9" s="97" customFormat="1" ht="11.25" customHeight="1" x14ac:dyDescent="0.25">
      <c r="A8301" s="77">
        <v>8295</v>
      </c>
      <c r="B8301" s="76" t="s">
        <v>5465</v>
      </c>
      <c r="C8301" s="98" t="s">
        <v>1633</v>
      </c>
      <c r="D8301" s="77" t="s">
        <v>1586</v>
      </c>
      <c r="E8301" s="76" t="s">
        <v>5553</v>
      </c>
      <c r="F8301" s="94" t="s">
        <v>1596</v>
      </c>
      <c r="G8301" s="94">
        <v>0.04</v>
      </c>
      <c r="H8301" s="94">
        <v>2.7199999999999998E-2</v>
      </c>
      <c r="I8301" s="94">
        <v>1.2083200000000001E-2</v>
      </c>
    </row>
    <row r="8302" spans="1:9" s="97" customFormat="1" ht="11.25" customHeight="1" x14ac:dyDescent="0.25">
      <c r="A8302" s="77">
        <v>8296</v>
      </c>
      <c r="B8302" s="76" t="s">
        <v>2861</v>
      </c>
      <c r="C8302" s="98" t="s">
        <v>1638</v>
      </c>
      <c r="D8302" s="77" t="s">
        <v>1586</v>
      </c>
      <c r="E8302" s="76" t="s">
        <v>2544</v>
      </c>
      <c r="F8302" s="94" t="s">
        <v>1596</v>
      </c>
      <c r="G8302" s="94">
        <v>0.25</v>
      </c>
      <c r="H8302" s="94">
        <v>0.12928773204196936</v>
      </c>
      <c r="I8302" s="94">
        <v>0.11395238095238093</v>
      </c>
    </row>
    <row r="8303" spans="1:9" s="97" customFormat="1" ht="11.25" customHeight="1" x14ac:dyDescent="0.25">
      <c r="A8303" s="77">
        <v>8297</v>
      </c>
      <c r="B8303" s="76" t="s">
        <v>2860</v>
      </c>
      <c r="C8303" s="98" t="s">
        <v>1638</v>
      </c>
      <c r="D8303" s="77" t="s">
        <v>1586</v>
      </c>
      <c r="E8303" s="76" t="s">
        <v>2460</v>
      </c>
      <c r="F8303" s="94" t="s">
        <v>1596</v>
      </c>
      <c r="G8303" s="94">
        <v>6.3E-2</v>
      </c>
      <c r="H8303" s="94">
        <v>6.3E-2</v>
      </c>
      <c r="I8303" s="94">
        <v>0</v>
      </c>
    </row>
    <row r="8304" spans="1:9" s="97" customFormat="1" ht="11.25" customHeight="1" x14ac:dyDescent="0.25">
      <c r="A8304" s="77">
        <v>8298</v>
      </c>
      <c r="B8304" s="76" t="s">
        <v>6636</v>
      </c>
      <c r="C8304" s="98" t="s">
        <v>1699</v>
      </c>
      <c r="D8304" s="77" t="s">
        <v>1586</v>
      </c>
      <c r="E8304" s="76" t="s">
        <v>7781</v>
      </c>
      <c r="F8304" s="94" t="s">
        <v>1596</v>
      </c>
      <c r="G8304" s="94">
        <v>0.04</v>
      </c>
      <c r="H8304" s="94">
        <v>0.04</v>
      </c>
      <c r="I8304" s="94">
        <v>0</v>
      </c>
    </row>
    <row r="8305" spans="1:9" s="97" customFormat="1" ht="11.25" customHeight="1" x14ac:dyDescent="0.25">
      <c r="A8305" s="77">
        <v>8299</v>
      </c>
      <c r="B8305" s="76" t="s">
        <v>2859</v>
      </c>
      <c r="C8305" s="98" t="s">
        <v>1638</v>
      </c>
      <c r="D8305" s="77" t="s">
        <v>1586</v>
      </c>
      <c r="E8305" s="76" t="s">
        <v>2544</v>
      </c>
      <c r="F8305" s="94" t="s">
        <v>1596</v>
      </c>
      <c r="G8305" s="94">
        <v>0.04</v>
      </c>
      <c r="H8305" s="94">
        <v>2.1973365617433415E-2</v>
      </c>
      <c r="I8305" s="94">
        <v>1.7017142857142856E-2</v>
      </c>
    </row>
    <row r="8306" spans="1:9" s="97" customFormat="1" ht="11.25" customHeight="1" x14ac:dyDescent="0.25">
      <c r="A8306" s="77">
        <v>8300</v>
      </c>
      <c r="B8306" s="76" t="s">
        <v>6982</v>
      </c>
      <c r="C8306" s="98" t="s">
        <v>1706</v>
      </c>
      <c r="D8306" s="77" t="s">
        <v>1586</v>
      </c>
      <c r="E8306" s="76" t="s">
        <v>7051</v>
      </c>
      <c r="F8306" s="94" t="s">
        <v>1596</v>
      </c>
      <c r="G8306" s="94">
        <v>0.1</v>
      </c>
      <c r="H8306" s="94">
        <v>1.5112994350282488E-2</v>
      </c>
      <c r="I8306" s="94">
        <v>8.013333333333332E-2</v>
      </c>
    </row>
    <row r="8307" spans="1:9" s="97" customFormat="1" ht="11.25" customHeight="1" x14ac:dyDescent="0.25">
      <c r="A8307" s="77">
        <v>8301</v>
      </c>
      <c r="B8307" s="76" t="s">
        <v>3665</v>
      </c>
      <c r="C8307" s="98" t="s">
        <v>1604</v>
      </c>
      <c r="D8307" s="77" t="s">
        <v>1586</v>
      </c>
      <c r="E8307" s="76" t="s">
        <v>7814</v>
      </c>
      <c r="F8307" s="94" t="s">
        <v>1596</v>
      </c>
      <c r="G8307" s="94">
        <v>0.04</v>
      </c>
      <c r="H8307" s="94">
        <v>8.0710250201775635E-3</v>
      </c>
      <c r="I8307" s="94">
        <v>3.0140952380952376E-2</v>
      </c>
    </row>
    <row r="8308" spans="1:9" s="97" customFormat="1" ht="11.25" customHeight="1" x14ac:dyDescent="0.25">
      <c r="A8308" s="77">
        <v>8302</v>
      </c>
      <c r="B8308" s="76" t="s">
        <v>2314</v>
      </c>
      <c r="C8308" s="98" t="s">
        <v>1638</v>
      </c>
      <c r="D8308" s="77" t="s">
        <v>1586</v>
      </c>
      <c r="E8308" s="76" t="s">
        <v>2334</v>
      </c>
      <c r="F8308" s="94" t="s">
        <v>1596</v>
      </c>
      <c r="G8308" s="94">
        <v>2.52</v>
      </c>
      <c r="H8308" s="94">
        <v>0.51627572639225183</v>
      </c>
      <c r="I8308" s="94">
        <v>0.70207571428571414</v>
      </c>
    </row>
    <row r="8309" spans="1:9" s="97" customFormat="1" ht="11.25" customHeight="1" x14ac:dyDescent="0.25">
      <c r="A8309" s="77">
        <v>8303</v>
      </c>
      <c r="B8309" s="76" t="s">
        <v>2245</v>
      </c>
      <c r="C8309" s="98" t="s">
        <v>1638</v>
      </c>
      <c r="D8309" s="77" t="s">
        <v>1586</v>
      </c>
      <c r="E8309" s="76" t="s">
        <v>2334</v>
      </c>
      <c r="F8309" s="94" t="s">
        <v>1596</v>
      </c>
      <c r="G8309" s="94">
        <v>2</v>
      </c>
      <c r="H8309" s="94">
        <v>0.34033494753833748</v>
      </c>
      <c r="I8309" s="94">
        <v>0.62272380952380935</v>
      </c>
    </row>
    <row r="8310" spans="1:9" s="97" customFormat="1" ht="11.25" customHeight="1" x14ac:dyDescent="0.25">
      <c r="A8310" s="77">
        <v>8304</v>
      </c>
      <c r="B8310" s="76" t="s">
        <v>2689</v>
      </c>
      <c r="C8310" s="98" t="s">
        <v>1638</v>
      </c>
      <c r="D8310" s="77" t="s">
        <v>1586</v>
      </c>
      <c r="E8310" s="76" t="s">
        <v>2334</v>
      </c>
      <c r="F8310" s="94" t="s">
        <v>1596</v>
      </c>
      <c r="G8310" s="94">
        <v>2.5000000000000001E-2</v>
      </c>
      <c r="H8310" s="94">
        <v>2.5000000000000001E-2</v>
      </c>
      <c r="I8310" s="94">
        <v>0</v>
      </c>
    </row>
    <row r="8311" spans="1:9" s="97" customFormat="1" ht="11.25" customHeight="1" x14ac:dyDescent="0.25">
      <c r="A8311" s="77">
        <v>8305</v>
      </c>
      <c r="B8311" s="76" t="s">
        <v>751</v>
      </c>
      <c r="C8311" s="98" t="s">
        <v>1638</v>
      </c>
      <c r="D8311" s="77" t="s">
        <v>1586</v>
      </c>
      <c r="E8311" s="76" t="s">
        <v>2334</v>
      </c>
      <c r="F8311" s="94" t="s">
        <v>1596</v>
      </c>
      <c r="G8311" s="94">
        <v>2.5000000000000001E-2</v>
      </c>
      <c r="H8311" s="94">
        <v>1.2121670702179177E-2</v>
      </c>
      <c r="I8311" s="94">
        <v>1.2157142857142856E-2</v>
      </c>
    </row>
    <row r="8312" spans="1:9" s="97" customFormat="1" ht="11.25" customHeight="1" x14ac:dyDescent="0.25">
      <c r="A8312" s="77">
        <v>8306</v>
      </c>
      <c r="B8312" s="76" t="s">
        <v>2915</v>
      </c>
      <c r="C8312" s="98" t="s">
        <v>1638</v>
      </c>
      <c r="D8312" s="77" t="s">
        <v>1586</v>
      </c>
      <c r="E8312" s="76" t="s">
        <v>2421</v>
      </c>
      <c r="F8312" s="94" t="s">
        <v>1596</v>
      </c>
      <c r="G8312" s="94">
        <v>0.25</v>
      </c>
      <c r="H8312" s="94">
        <v>1.4785108958837773E-2</v>
      </c>
      <c r="I8312" s="94">
        <v>0.22204285714285713</v>
      </c>
    </row>
    <row r="8313" spans="1:9" s="97" customFormat="1" ht="11.25" customHeight="1" x14ac:dyDescent="0.25">
      <c r="A8313" s="77">
        <v>8307</v>
      </c>
      <c r="B8313" s="76" t="s">
        <v>1643</v>
      </c>
      <c r="C8313" s="98" t="s">
        <v>1638</v>
      </c>
      <c r="D8313" s="77" t="s">
        <v>1586</v>
      </c>
      <c r="E8313" s="76" t="s">
        <v>2460</v>
      </c>
      <c r="F8313" s="94" t="s">
        <v>1596</v>
      </c>
      <c r="G8313" s="94">
        <v>0.16</v>
      </c>
      <c r="H8313" s="94">
        <v>0.16</v>
      </c>
      <c r="I8313" s="94">
        <v>0</v>
      </c>
    </row>
    <row r="8314" spans="1:9" s="97" customFormat="1" ht="11.25" customHeight="1" x14ac:dyDescent="0.25">
      <c r="A8314" s="77">
        <v>8308</v>
      </c>
      <c r="B8314" s="76" t="s">
        <v>1347</v>
      </c>
      <c r="C8314" s="98" t="s">
        <v>1605</v>
      </c>
      <c r="D8314" s="77" t="s">
        <v>1586</v>
      </c>
      <c r="E8314" s="76" t="s">
        <v>1305</v>
      </c>
      <c r="F8314" s="94" t="s">
        <v>1596</v>
      </c>
      <c r="G8314" s="94">
        <v>0.25</v>
      </c>
      <c r="H8314" s="94">
        <v>6.0426755447941891E-2</v>
      </c>
      <c r="I8314" s="94">
        <v>0.17895714285714281</v>
      </c>
    </row>
    <row r="8315" spans="1:9" s="97" customFormat="1" ht="11.25" customHeight="1" x14ac:dyDescent="0.25">
      <c r="A8315" s="77">
        <v>8309</v>
      </c>
      <c r="B8315" s="76" t="s">
        <v>6111</v>
      </c>
      <c r="C8315" s="98" t="s">
        <v>1642</v>
      </c>
      <c r="D8315" s="77" t="s">
        <v>1586</v>
      </c>
      <c r="E8315" s="76" t="s">
        <v>6110</v>
      </c>
      <c r="F8315" s="94" t="s">
        <v>1596</v>
      </c>
      <c r="G8315" s="94">
        <v>6.3E-2</v>
      </c>
      <c r="H8315" s="94">
        <v>2.3582526230831315E-2</v>
      </c>
      <c r="I8315" s="94">
        <v>3.7210095238095237E-2</v>
      </c>
    </row>
    <row r="8316" spans="1:9" s="97" customFormat="1" ht="11.25" customHeight="1" x14ac:dyDescent="0.25">
      <c r="A8316" s="77">
        <v>8310</v>
      </c>
      <c r="B8316" s="76" t="s">
        <v>5795</v>
      </c>
      <c r="C8316" s="98" t="s">
        <v>1639</v>
      </c>
      <c r="D8316" s="77" t="s">
        <v>1586</v>
      </c>
      <c r="E8316" s="76" t="s">
        <v>7813</v>
      </c>
      <c r="F8316" s="94" t="s">
        <v>1596</v>
      </c>
      <c r="G8316" s="94">
        <v>6.3E-2</v>
      </c>
      <c r="H8316" s="94">
        <v>6.3E-2</v>
      </c>
      <c r="I8316" s="94">
        <v>0</v>
      </c>
    </row>
    <row r="8317" spans="1:9" s="97" customFormat="1" ht="11.25" customHeight="1" x14ac:dyDescent="0.25">
      <c r="A8317" s="77">
        <v>8311</v>
      </c>
      <c r="B8317" s="76" t="s">
        <v>2244</v>
      </c>
      <c r="C8317" s="98" t="s">
        <v>1638</v>
      </c>
      <c r="D8317" s="77" t="s">
        <v>1586</v>
      </c>
      <c r="E8317" s="76" t="s">
        <v>2334</v>
      </c>
      <c r="F8317" s="94" t="s">
        <v>1596</v>
      </c>
      <c r="G8317" s="94">
        <v>2</v>
      </c>
      <c r="H8317" s="94">
        <v>0.40256255044390638</v>
      </c>
      <c r="I8317" s="94">
        <v>0.56398095238095236</v>
      </c>
    </row>
    <row r="8318" spans="1:9" s="97" customFormat="1" ht="11.25" customHeight="1" x14ac:dyDescent="0.25">
      <c r="A8318" s="77">
        <v>8312</v>
      </c>
      <c r="B8318" s="76" t="s">
        <v>4651</v>
      </c>
      <c r="C8318" s="98" t="s">
        <v>1621</v>
      </c>
      <c r="D8318" s="77" t="s">
        <v>1586</v>
      </c>
      <c r="E8318" s="76" t="s">
        <v>4617</v>
      </c>
      <c r="F8318" s="94" t="s">
        <v>1596</v>
      </c>
      <c r="G8318" s="94">
        <v>0.06</v>
      </c>
      <c r="H8318" s="94">
        <v>6.0000000000000005E-2</v>
      </c>
      <c r="I8318" s="94">
        <v>0</v>
      </c>
    </row>
    <row r="8319" spans="1:9" s="97" customFormat="1" ht="11.25" customHeight="1" x14ac:dyDescent="0.25">
      <c r="A8319" s="77">
        <v>8313</v>
      </c>
      <c r="B8319" s="76" t="s">
        <v>2913</v>
      </c>
      <c r="C8319" s="98" t="s">
        <v>1638</v>
      </c>
      <c r="D8319" s="77" t="s">
        <v>1586</v>
      </c>
      <c r="E8319" s="76" t="s">
        <v>7812</v>
      </c>
      <c r="F8319" s="94" t="s">
        <v>1596</v>
      </c>
      <c r="G8319" s="94">
        <v>0.16</v>
      </c>
      <c r="H8319" s="94">
        <v>0.14622175141242938</v>
      </c>
      <c r="I8319" s="94">
        <v>1.3006666666666675E-2</v>
      </c>
    </row>
    <row r="8320" spans="1:9" s="97" customFormat="1" ht="11.25" customHeight="1" x14ac:dyDescent="0.25">
      <c r="A8320" s="77">
        <v>8314</v>
      </c>
      <c r="B8320" s="76" t="s">
        <v>2914</v>
      </c>
      <c r="C8320" s="98" t="s">
        <v>1638</v>
      </c>
      <c r="D8320" s="77" t="s">
        <v>1586</v>
      </c>
      <c r="E8320" s="76" t="s">
        <v>7812</v>
      </c>
      <c r="F8320" s="94" t="s">
        <v>1596</v>
      </c>
      <c r="G8320" s="94">
        <v>0.16</v>
      </c>
      <c r="H8320" s="94">
        <v>5.5735472154963682E-2</v>
      </c>
      <c r="I8320" s="94">
        <v>9.8425714285714297E-2</v>
      </c>
    </row>
    <row r="8321" spans="1:9" s="97" customFormat="1" ht="11.25" customHeight="1" x14ac:dyDescent="0.25">
      <c r="A8321" s="77">
        <v>8315</v>
      </c>
      <c r="B8321" s="76" t="s">
        <v>5082</v>
      </c>
      <c r="C8321" s="98" t="s">
        <v>1631</v>
      </c>
      <c r="D8321" s="77" t="s">
        <v>1586</v>
      </c>
      <c r="E8321" s="76" t="s">
        <v>5060</v>
      </c>
      <c r="F8321" s="94" t="s">
        <v>1596</v>
      </c>
      <c r="G8321" s="94">
        <v>0.16</v>
      </c>
      <c r="H8321" s="94">
        <v>9.9475383373688456E-2</v>
      </c>
      <c r="I8321" s="94">
        <v>5.7135238095238093E-2</v>
      </c>
    </row>
    <row r="8322" spans="1:9" s="97" customFormat="1" ht="11.25" customHeight="1" x14ac:dyDescent="0.25">
      <c r="A8322" s="77">
        <v>8316</v>
      </c>
      <c r="B8322" s="76" t="s">
        <v>6109</v>
      </c>
      <c r="C8322" s="98" t="s">
        <v>1642</v>
      </c>
      <c r="D8322" s="77" t="s">
        <v>1586</v>
      </c>
      <c r="E8322" s="76" t="s">
        <v>6062</v>
      </c>
      <c r="F8322" s="94" t="s">
        <v>1596</v>
      </c>
      <c r="G8322" s="94">
        <v>0.32</v>
      </c>
      <c r="H8322" s="94">
        <v>0.1219363492257042</v>
      </c>
      <c r="I8322" s="94">
        <v>3.5932086330935226E-2</v>
      </c>
    </row>
    <row r="8323" spans="1:9" s="97" customFormat="1" ht="11.25" customHeight="1" x14ac:dyDescent="0.25">
      <c r="A8323" s="77">
        <v>8317</v>
      </c>
      <c r="B8323" s="76" t="s">
        <v>2054</v>
      </c>
      <c r="C8323" s="98" t="s">
        <v>1608</v>
      </c>
      <c r="D8323" s="77" t="s">
        <v>1586</v>
      </c>
      <c r="E8323" s="76" t="s">
        <v>7746</v>
      </c>
      <c r="F8323" s="94" t="s">
        <v>1596</v>
      </c>
      <c r="G8323" s="94">
        <v>6.3E-2</v>
      </c>
      <c r="H8323" s="94">
        <v>1.0265334947538337E-2</v>
      </c>
      <c r="I8323" s="94">
        <v>4.978152380952381E-2</v>
      </c>
    </row>
    <row r="8324" spans="1:9" s="97" customFormat="1" ht="11.25" customHeight="1" x14ac:dyDescent="0.25">
      <c r="A8324" s="77">
        <v>8318</v>
      </c>
      <c r="B8324" s="76" t="s">
        <v>2053</v>
      </c>
      <c r="C8324" s="98" t="s">
        <v>1608</v>
      </c>
      <c r="D8324" s="77" t="s">
        <v>1586</v>
      </c>
      <c r="E8324" s="76" t="s">
        <v>7746</v>
      </c>
      <c r="F8324" s="94" t="s">
        <v>1596</v>
      </c>
      <c r="G8324" s="94">
        <v>6.3E-2</v>
      </c>
      <c r="H8324" s="94">
        <v>4.5399515738498786E-3</v>
      </c>
      <c r="I8324" s="94">
        <v>5.5186285714285715E-2</v>
      </c>
    </row>
    <row r="8325" spans="1:9" s="97" customFormat="1" ht="11.25" customHeight="1" x14ac:dyDescent="0.25">
      <c r="A8325" s="77">
        <v>8319</v>
      </c>
      <c r="B8325" s="76" t="s">
        <v>6635</v>
      </c>
      <c r="C8325" s="98" t="s">
        <v>1699</v>
      </c>
      <c r="D8325" s="77" t="s">
        <v>1586</v>
      </c>
      <c r="E8325" s="76" t="s">
        <v>7684</v>
      </c>
      <c r="F8325" s="94" t="s">
        <v>1596</v>
      </c>
      <c r="G8325" s="94">
        <v>0.16</v>
      </c>
      <c r="H8325" s="94">
        <v>4.4410815173527039E-2</v>
      </c>
      <c r="I8325" s="94">
        <v>0.10911619047619046</v>
      </c>
    </row>
    <row r="8326" spans="1:9" s="97" customFormat="1" ht="11.25" customHeight="1" x14ac:dyDescent="0.25">
      <c r="A8326" s="77">
        <v>8320</v>
      </c>
      <c r="B8326" s="76" t="s">
        <v>4650</v>
      </c>
      <c r="C8326" s="98" t="s">
        <v>1621</v>
      </c>
      <c r="D8326" s="77" t="s">
        <v>1586</v>
      </c>
      <c r="E8326" s="76" t="s">
        <v>7811</v>
      </c>
      <c r="F8326" s="94" t="s">
        <v>1596</v>
      </c>
      <c r="G8326" s="94">
        <v>0.1</v>
      </c>
      <c r="H8326" s="94">
        <v>0.1</v>
      </c>
      <c r="I8326" s="94">
        <v>0</v>
      </c>
    </row>
    <row r="8327" spans="1:9" s="97" customFormat="1" ht="11.25" customHeight="1" x14ac:dyDescent="0.25">
      <c r="A8327" s="77">
        <v>8321</v>
      </c>
      <c r="B8327" s="76" t="s">
        <v>7810</v>
      </c>
      <c r="C8327" s="98" t="s">
        <v>1618</v>
      </c>
      <c r="D8327" s="77" t="s">
        <v>1586</v>
      </c>
      <c r="E8327" s="76" t="s">
        <v>657</v>
      </c>
      <c r="F8327" s="94" t="s">
        <v>1596</v>
      </c>
      <c r="G8327" s="94">
        <v>0.5</v>
      </c>
      <c r="H8327" s="94">
        <v>3.9E-2</v>
      </c>
      <c r="I8327" s="94">
        <v>0.199184</v>
      </c>
    </row>
    <row r="8328" spans="1:9" s="97" customFormat="1" ht="11.25" customHeight="1" x14ac:dyDescent="0.25">
      <c r="A8328" s="77">
        <v>8322</v>
      </c>
      <c r="B8328" s="76" t="s">
        <v>7809</v>
      </c>
      <c r="C8328" s="98" t="s">
        <v>1714</v>
      </c>
      <c r="D8328" s="77" t="s">
        <v>1586</v>
      </c>
      <c r="E8328" s="76" t="s">
        <v>300</v>
      </c>
      <c r="F8328" s="94" t="s">
        <v>1596</v>
      </c>
      <c r="G8328" s="94">
        <v>2.5000000000000001E-2</v>
      </c>
      <c r="H8328" s="94">
        <v>2.5000000000000001E-2</v>
      </c>
      <c r="I8328" s="94">
        <v>0</v>
      </c>
    </row>
    <row r="8329" spans="1:9" s="97" customFormat="1" ht="11.25" customHeight="1" x14ac:dyDescent="0.25">
      <c r="A8329" s="77">
        <v>8323</v>
      </c>
      <c r="B8329" s="76" t="s">
        <v>2621</v>
      </c>
      <c r="C8329" s="98" t="s">
        <v>1638</v>
      </c>
      <c r="D8329" s="77" t="s">
        <v>1586</v>
      </c>
      <c r="E8329" s="76" t="s">
        <v>2546</v>
      </c>
      <c r="F8329" s="94" t="s">
        <v>1596</v>
      </c>
      <c r="G8329" s="94">
        <v>0.04</v>
      </c>
      <c r="H8329" s="94">
        <v>0.04</v>
      </c>
      <c r="I8329" s="94">
        <v>0</v>
      </c>
    </row>
    <row r="8330" spans="1:9" s="97" customFormat="1" ht="11.25" customHeight="1" x14ac:dyDescent="0.25">
      <c r="A8330" s="77">
        <v>8324</v>
      </c>
      <c r="B8330" s="76" t="s">
        <v>1952</v>
      </c>
      <c r="C8330" s="98" t="s">
        <v>1608</v>
      </c>
      <c r="D8330" s="77" t="s">
        <v>1586</v>
      </c>
      <c r="E8330" s="76" t="s">
        <v>7737</v>
      </c>
      <c r="F8330" s="94" t="s">
        <v>1596</v>
      </c>
      <c r="G8330" s="94">
        <v>2.5000000000000001E-2</v>
      </c>
      <c r="H8330" s="94">
        <v>9.1454802259887009E-3</v>
      </c>
      <c r="I8330" s="94">
        <v>1.4966666666666665E-2</v>
      </c>
    </row>
    <row r="8331" spans="1:9" s="97" customFormat="1" ht="11.25" customHeight="1" x14ac:dyDescent="0.25">
      <c r="A8331" s="77">
        <v>8325</v>
      </c>
      <c r="B8331" s="76" t="s">
        <v>504</v>
      </c>
      <c r="C8331" s="98" t="s">
        <v>1638</v>
      </c>
      <c r="D8331" s="77" t="s">
        <v>1586</v>
      </c>
      <c r="E8331" s="76" t="s">
        <v>2334</v>
      </c>
      <c r="F8331" s="94" t="s">
        <v>1596</v>
      </c>
      <c r="G8331" s="94">
        <v>1.26</v>
      </c>
      <c r="H8331" s="94">
        <v>0.26976392251815978</v>
      </c>
      <c r="I8331" s="94">
        <v>0.34006285714285711</v>
      </c>
    </row>
    <row r="8332" spans="1:9" s="97" customFormat="1" ht="11.25" customHeight="1" x14ac:dyDescent="0.25">
      <c r="A8332" s="77">
        <v>8326</v>
      </c>
      <c r="B8332" s="76" t="s">
        <v>2242</v>
      </c>
      <c r="C8332" s="98" t="s">
        <v>1638</v>
      </c>
      <c r="D8332" s="77" t="s">
        <v>1586</v>
      </c>
      <c r="E8332" s="76" t="s">
        <v>2334</v>
      </c>
      <c r="F8332" s="94" t="s">
        <v>1596</v>
      </c>
      <c r="G8332" s="94">
        <v>1.26</v>
      </c>
      <c r="H8332" s="94">
        <v>0.24382062146892655</v>
      </c>
      <c r="I8332" s="94">
        <v>0.36455333333333328</v>
      </c>
    </row>
    <row r="8333" spans="1:9" s="97" customFormat="1" ht="11.25" customHeight="1" x14ac:dyDescent="0.25">
      <c r="A8333" s="77">
        <v>8327</v>
      </c>
      <c r="B8333" s="76" t="s">
        <v>5081</v>
      </c>
      <c r="C8333" s="98" t="s">
        <v>1631</v>
      </c>
      <c r="D8333" s="77" t="s">
        <v>1586</v>
      </c>
      <c r="E8333" s="76" t="s">
        <v>7808</v>
      </c>
      <c r="F8333" s="94" t="s">
        <v>1596</v>
      </c>
      <c r="G8333" s="94">
        <v>0.1</v>
      </c>
      <c r="H8333" s="94">
        <v>0.1</v>
      </c>
      <c r="I8333" s="94">
        <v>0</v>
      </c>
    </row>
    <row r="8334" spans="1:9" s="97" customFormat="1" ht="11.25" customHeight="1" x14ac:dyDescent="0.25">
      <c r="A8334" s="77">
        <v>8328</v>
      </c>
      <c r="B8334" s="76" t="s">
        <v>2807</v>
      </c>
      <c r="C8334" s="98" t="s">
        <v>1638</v>
      </c>
      <c r="D8334" s="77" t="s">
        <v>1586</v>
      </c>
      <c r="E8334" s="76" t="s">
        <v>7807</v>
      </c>
      <c r="F8334" s="94" t="s">
        <v>1596</v>
      </c>
      <c r="G8334" s="94">
        <v>0.04</v>
      </c>
      <c r="H8334" s="94">
        <v>0.04</v>
      </c>
      <c r="I8334" s="94">
        <v>0</v>
      </c>
    </row>
    <row r="8335" spans="1:9" s="97" customFormat="1" ht="11.25" customHeight="1" x14ac:dyDescent="0.25">
      <c r="A8335" s="77">
        <v>8329</v>
      </c>
      <c r="B8335" s="76" t="s">
        <v>2383</v>
      </c>
      <c r="C8335" s="98" t="s">
        <v>1638</v>
      </c>
      <c r="D8335" s="77" t="s">
        <v>1586</v>
      </c>
      <c r="E8335" s="76" t="s">
        <v>7806</v>
      </c>
      <c r="F8335" s="94" t="s">
        <v>1596</v>
      </c>
      <c r="G8335" s="94">
        <v>0.16</v>
      </c>
      <c r="H8335" s="94">
        <v>9.8118442292171107E-2</v>
      </c>
      <c r="I8335" s="94">
        <v>5.8416190476190469E-2</v>
      </c>
    </row>
    <row r="8336" spans="1:9" s="97" customFormat="1" ht="11.25" customHeight="1" x14ac:dyDescent="0.25">
      <c r="A8336" s="77">
        <v>8330</v>
      </c>
      <c r="B8336" s="76" t="s">
        <v>4942</v>
      </c>
      <c r="C8336" s="98" t="s">
        <v>1627</v>
      </c>
      <c r="D8336" s="77" t="s">
        <v>1586</v>
      </c>
      <c r="E8336" s="76" t="s">
        <v>4932</v>
      </c>
      <c r="F8336" s="94" t="s">
        <v>1596</v>
      </c>
      <c r="G8336" s="94">
        <v>6.3E-2</v>
      </c>
      <c r="H8336" s="94">
        <v>4.5469999999999997E-2</v>
      </c>
      <c r="I8336" s="94">
        <v>1.6548320000000002E-2</v>
      </c>
    </row>
    <row r="8337" spans="1:9" s="97" customFormat="1" ht="11.25" customHeight="1" x14ac:dyDescent="0.25">
      <c r="A8337" s="77">
        <v>8331</v>
      </c>
      <c r="B8337" s="76" t="s">
        <v>6634</v>
      </c>
      <c r="C8337" s="98" t="s">
        <v>1699</v>
      </c>
      <c r="D8337" s="77" t="s">
        <v>1586</v>
      </c>
      <c r="E8337" s="76" t="s">
        <v>6606</v>
      </c>
      <c r="F8337" s="94" t="s">
        <v>1596</v>
      </c>
      <c r="G8337" s="94">
        <v>0.04</v>
      </c>
      <c r="H8337" s="94">
        <v>8.4291767554479421E-3</v>
      </c>
      <c r="I8337" s="94">
        <v>2.9802857142857141E-2</v>
      </c>
    </row>
    <row r="8338" spans="1:9" s="97" customFormat="1" ht="11.25" customHeight="1" x14ac:dyDescent="0.25">
      <c r="A8338" s="77">
        <v>8332</v>
      </c>
      <c r="B8338" s="76" t="s">
        <v>2858</v>
      </c>
      <c r="C8338" s="98" t="s">
        <v>1638</v>
      </c>
      <c r="D8338" s="77" t="s">
        <v>1586</v>
      </c>
      <c r="E8338" s="76" t="s">
        <v>2460</v>
      </c>
      <c r="F8338" s="94" t="s">
        <v>1596</v>
      </c>
      <c r="G8338" s="94">
        <v>6.3E-2</v>
      </c>
      <c r="H8338" s="94">
        <v>6.3E-2</v>
      </c>
      <c r="I8338" s="94">
        <v>0</v>
      </c>
    </row>
    <row r="8339" spans="1:9" s="97" customFormat="1" ht="11.25" customHeight="1" x14ac:dyDescent="0.25">
      <c r="A8339" s="77">
        <v>8333</v>
      </c>
      <c r="B8339" s="76" t="s">
        <v>2806</v>
      </c>
      <c r="C8339" s="98" t="s">
        <v>1638</v>
      </c>
      <c r="D8339" s="77" t="s">
        <v>1586</v>
      </c>
      <c r="E8339" s="76" t="s">
        <v>2805</v>
      </c>
      <c r="F8339" s="94" t="s">
        <v>1596</v>
      </c>
      <c r="G8339" s="94">
        <v>2.5000000000000001E-2</v>
      </c>
      <c r="H8339" s="94">
        <v>2.5000000000000001E-2</v>
      </c>
      <c r="I8339" s="94">
        <v>0</v>
      </c>
    </row>
    <row r="8340" spans="1:9" s="97" customFormat="1" ht="11.25" customHeight="1" x14ac:dyDescent="0.25">
      <c r="A8340" s="77">
        <v>8334</v>
      </c>
      <c r="B8340" s="76" t="s">
        <v>6981</v>
      </c>
      <c r="C8340" s="98" t="s">
        <v>1706</v>
      </c>
      <c r="D8340" s="77" t="s">
        <v>1586</v>
      </c>
      <c r="E8340" s="76" t="s">
        <v>7805</v>
      </c>
      <c r="F8340" s="94" t="s">
        <v>1596</v>
      </c>
      <c r="G8340" s="94">
        <v>0.5</v>
      </c>
      <c r="H8340" s="94">
        <v>6.9403248587570632E-2</v>
      </c>
      <c r="I8340" s="94">
        <v>0.17048333333333332</v>
      </c>
    </row>
    <row r="8341" spans="1:9" s="97" customFormat="1" ht="11.25" customHeight="1" x14ac:dyDescent="0.25">
      <c r="A8341" s="77">
        <v>8335</v>
      </c>
      <c r="B8341" s="76" t="s">
        <v>2804</v>
      </c>
      <c r="C8341" s="98" t="s">
        <v>1638</v>
      </c>
      <c r="D8341" s="77" t="s">
        <v>1586</v>
      </c>
      <c r="E8341" s="76" t="s">
        <v>2440</v>
      </c>
      <c r="F8341" s="94" t="s">
        <v>1596</v>
      </c>
      <c r="G8341" s="94">
        <v>6.3E-2</v>
      </c>
      <c r="H8341" s="94">
        <v>2.0248184019370459E-2</v>
      </c>
      <c r="I8341" s="94">
        <v>4.0357714285714288E-2</v>
      </c>
    </row>
    <row r="8342" spans="1:9" s="97" customFormat="1" ht="11.25" customHeight="1" x14ac:dyDescent="0.25">
      <c r="A8342" s="77">
        <v>8336</v>
      </c>
      <c r="B8342" s="76" t="s">
        <v>806</v>
      </c>
      <c r="C8342" s="98" t="s">
        <v>1610</v>
      </c>
      <c r="D8342" s="77" t="s">
        <v>1586</v>
      </c>
      <c r="E8342" s="76" t="s">
        <v>7673</v>
      </c>
      <c r="F8342" s="94" t="s">
        <v>1596</v>
      </c>
      <c r="G8342" s="94">
        <v>0.32</v>
      </c>
      <c r="H8342" s="94">
        <v>4.5599999999999995E-2</v>
      </c>
      <c r="I8342" s="94">
        <v>0.1079936</v>
      </c>
    </row>
    <row r="8343" spans="1:9" s="97" customFormat="1" ht="11.25" customHeight="1" x14ac:dyDescent="0.25">
      <c r="A8343" s="77">
        <v>8337</v>
      </c>
      <c r="B8343" s="76" t="s">
        <v>7804</v>
      </c>
      <c r="C8343" s="98" t="s">
        <v>1701</v>
      </c>
      <c r="D8343" s="77" t="s">
        <v>1586</v>
      </c>
      <c r="E8343" s="76" t="s">
        <v>7803</v>
      </c>
      <c r="F8343" s="94" t="s">
        <v>1596</v>
      </c>
      <c r="G8343" s="94">
        <v>0.25</v>
      </c>
      <c r="H8343" s="94">
        <v>6.4426957223567394E-2</v>
      </c>
      <c r="I8343" s="94">
        <v>0.17518095238095235</v>
      </c>
    </row>
    <row r="8344" spans="1:9" s="97" customFormat="1" ht="11.25" customHeight="1" x14ac:dyDescent="0.25">
      <c r="A8344" s="77">
        <v>8338</v>
      </c>
      <c r="B8344" s="76" t="s">
        <v>9468</v>
      </c>
      <c r="C8344" s="98" t="s">
        <v>1626</v>
      </c>
      <c r="D8344" s="77" t="s">
        <v>1586</v>
      </c>
      <c r="E8344" s="76" t="s">
        <v>7802</v>
      </c>
      <c r="F8344" s="94" t="s">
        <v>1596</v>
      </c>
      <c r="G8344" s="94">
        <v>2.5000000000000001E-2</v>
      </c>
      <c r="H8344" s="94">
        <v>1.8512913640032283E-2</v>
      </c>
      <c r="I8344" s="94">
        <v>6.1238095238095236E-3</v>
      </c>
    </row>
    <row r="8345" spans="1:9" s="97" customFormat="1" ht="11.25" customHeight="1" x14ac:dyDescent="0.25">
      <c r="A8345" s="77">
        <v>8339</v>
      </c>
      <c r="B8345" s="76" t="s">
        <v>2540</v>
      </c>
      <c r="C8345" s="98" t="s">
        <v>1638</v>
      </c>
      <c r="D8345" s="77" t="s">
        <v>1586</v>
      </c>
      <c r="E8345" s="76" t="s">
        <v>2460</v>
      </c>
      <c r="F8345" s="94" t="s">
        <v>1596</v>
      </c>
      <c r="G8345" s="94">
        <v>0.04</v>
      </c>
      <c r="H8345" s="94">
        <v>6.9410815173527041E-3</v>
      </c>
      <c r="I8345" s="94">
        <v>3.1207619047619043E-2</v>
      </c>
    </row>
    <row r="8346" spans="1:9" s="97" customFormat="1" ht="11.25" customHeight="1" x14ac:dyDescent="0.25">
      <c r="A8346" s="77">
        <v>8340</v>
      </c>
      <c r="B8346" s="76" t="s">
        <v>2539</v>
      </c>
      <c r="C8346" s="98" t="s">
        <v>1638</v>
      </c>
      <c r="D8346" s="77" t="s">
        <v>1586</v>
      </c>
      <c r="E8346" s="76" t="s">
        <v>2460</v>
      </c>
      <c r="F8346" s="94" t="s">
        <v>1596</v>
      </c>
      <c r="G8346" s="94">
        <v>2.5000000000000001E-2</v>
      </c>
      <c r="H8346" s="94">
        <v>1.4999999999999999E-2</v>
      </c>
      <c r="I8346" s="94">
        <v>9.4399999999999987E-3</v>
      </c>
    </row>
    <row r="8347" spans="1:9" s="97" customFormat="1" ht="11.25" customHeight="1" x14ac:dyDescent="0.25">
      <c r="A8347" s="77">
        <v>8341</v>
      </c>
      <c r="B8347" s="76" t="s">
        <v>6633</v>
      </c>
      <c r="C8347" s="98" t="s">
        <v>1699</v>
      </c>
      <c r="D8347" s="77" t="s">
        <v>1586</v>
      </c>
      <c r="E8347" s="76" t="s">
        <v>7781</v>
      </c>
      <c r="F8347" s="94" t="s">
        <v>1596</v>
      </c>
      <c r="G8347" s="94">
        <v>6.3E-2</v>
      </c>
      <c r="H8347" s="94">
        <v>1.8386803874092011E-2</v>
      </c>
      <c r="I8347" s="94">
        <v>4.2114857142857141E-2</v>
      </c>
    </row>
    <row r="8348" spans="1:9" s="97" customFormat="1" ht="11.25" customHeight="1" x14ac:dyDescent="0.25">
      <c r="A8348" s="77">
        <v>8342</v>
      </c>
      <c r="B8348" s="76" t="s">
        <v>6632</v>
      </c>
      <c r="C8348" s="98" t="s">
        <v>1699</v>
      </c>
      <c r="D8348" s="77" t="s">
        <v>1586</v>
      </c>
      <c r="E8348" s="76" t="s">
        <v>7781</v>
      </c>
      <c r="F8348" s="94" t="s">
        <v>1596</v>
      </c>
      <c r="G8348" s="94">
        <v>6.3E-2</v>
      </c>
      <c r="H8348" s="94">
        <v>4.8073042776432609E-3</v>
      </c>
      <c r="I8348" s="94">
        <v>5.4933904761904753E-2</v>
      </c>
    </row>
    <row r="8349" spans="1:9" s="97" customFormat="1" ht="11.25" customHeight="1" x14ac:dyDescent="0.25">
      <c r="A8349" s="77">
        <v>8343</v>
      </c>
      <c r="B8349" s="76" t="s">
        <v>2382</v>
      </c>
      <c r="C8349" s="98" t="s">
        <v>1638</v>
      </c>
      <c r="D8349" s="77" t="s">
        <v>1586</v>
      </c>
      <c r="E8349" s="76" t="s">
        <v>2381</v>
      </c>
      <c r="F8349" s="94" t="s">
        <v>1596</v>
      </c>
      <c r="G8349" s="94">
        <v>0.25</v>
      </c>
      <c r="H8349" s="94">
        <v>0.22708333333333333</v>
      </c>
      <c r="I8349" s="94">
        <v>2.1633333333333324E-2</v>
      </c>
    </row>
    <row r="8350" spans="1:9" s="97" customFormat="1" ht="11.25" customHeight="1" x14ac:dyDescent="0.25">
      <c r="A8350" s="77">
        <v>8344</v>
      </c>
      <c r="B8350" s="76" t="s">
        <v>5080</v>
      </c>
      <c r="C8350" s="98" t="s">
        <v>1631</v>
      </c>
      <c r="D8350" s="77" t="s">
        <v>1586</v>
      </c>
      <c r="E8350" s="76" t="s">
        <v>7801</v>
      </c>
      <c r="F8350" s="94" t="s">
        <v>1596</v>
      </c>
      <c r="G8350" s="94">
        <v>0.4</v>
      </c>
      <c r="H8350" s="94">
        <v>0.14072336561743345</v>
      </c>
      <c r="I8350" s="94">
        <v>0.24475714285714281</v>
      </c>
    </row>
    <row r="8351" spans="1:9" s="97" customFormat="1" ht="11.25" customHeight="1" x14ac:dyDescent="0.25">
      <c r="A8351" s="77">
        <v>8345</v>
      </c>
      <c r="B8351" s="76" t="s">
        <v>5079</v>
      </c>
      <c r="C8351" s="98" t="s">
        <v>1631</v>
      </c>
      <c r="D8351" s="77" t="s">
        <v>1586</v>
      </c>
      <c r="E8351" s="76" t="s">
        <v>7800</v>
      </c>
      <c r="F8351" s="94" t="s">
        <v>1596</v>
      </c>
      <c r="G8351" s="94">
        <v>6.3E-2</v>
      </c>
      <c r="H8351" s="94">
        <v>6.3E-2</v>
      </c>
      <c r="I8351" s="94">
        <v>0</v>
      </c>
    </row>
    <row r="8352" spans="1:9" s="97" customFormat="1" ht="11.25" customHeight="1" x14ac:dyDescent="0.25">
      <c r="A8352" s="77">
        <v>8346</v>
      </c>
      <c r="B8352" s="76" t="s">
        <v>2538</v>
      </c>
      <c r="C8352" s="98" t="s">
        <v>1638</v>
      </c>
      <c r="D8352" s="77" t="s">
        <v>1586</v>
      </c>
      <c r="E8352" s="76" t="s">
        <v>2460</v>
      </c>
      <c r="F8352" s="94" t="s">
        <v>1596</v>
      </c>
      <c r="G8352" s="94">
        <v>6.3E-2</v>
      </c>
      <c r="H8352" s="94">
        <v>6.3E-2</v>
      </c>
      <c r="I8352" s="94">
        <v>0</v>
      </c>
    </row>
    <row r="8353" spans="1:9" s="97" customFormat="1" ht="11.25" customHeight="1" x14ac:dyDescent="0.25">
      <c r="A8353" s="77">
        <v>8347</v>
      </c>
      <c r="B8353" s="76" t="s">
        <v>2912</v>
      </c>
      <c r="C8353" s="98" t="s">
        <v>1638</v>
      </c>
      <c r="D8353" s="77" t="s">
        <v>1586</v>
      </c>
      <c r="E8353" s="76" t="s">
        <v>7686</v>
      </c>
      <c r="F8353" s="94" t="s">
        <v>1596</v>
      </c>
      <c r="G8353" s="94">
        <v>0.16</v>
      </c>
      <c r="H8353" s="94">
        <v>0.16</v>
      </c>
      <c r="I8353" s="94">
        <v>0</v>
      </c>
    </row>
    <row r="8354" spans="1:9" s="97" customFormat="1" ht="11.25" customHeight="1" x14ac:dyDescent="0.25">
      <c r="A8354" s="77">
        <v>8348</v>
      </c>
      <c r="B8354" s="76" t="s">
        <v>2911</v>
      </c>
      <c r="C8354" s="98" t="s">
        <v>1638</v>
      </c>
      <c r="D8354" s="77" t="s">
        <v>1586</v>
      </c>
      <c r="E8354" s="76" t="s">
        <v>7686</v>
      </c>
      <c r="F8354" s="94" t="s">
        <v>1596</v>
      </c>
      <c r="G8354" s="94">
        <v>0.16</v>
      </c>
      <c r="H8354" s="94">
        <v>0.16</v>
      </c>
      <c r="I8354" s="94">
        <v>0</v>
      </c>
    </row>
    <row r="8355" spans="1:9" s="97" customFormat="1" ht="11.25" customHeight="1" x14ac:dyDescent="0.25">
      <c r="A8355" s="77">
        <v>8349</v>
      </c>
      <c r="B8355" s="76" t="s">
        <v>2801</v>
      </c>
      <c r="C8355" s="98" t="s">
        <v>1638</v>
      </c>
      <c r="D8355" s="77" t="s">
        <v>1586</v>
      </c>
      <c r="E8355" s="76" t="s">
        <v>7799</v>
      </c>
      <c r="F8355" s="94" t="s">
        <v>1596</v>
      </c>
      <c r="G8355" s="94">
        <v>0.04</v>
      </c>
      <c r="H8355" s="94">
        <v>0.04</v>
      </c>
      <c r="I8355" s="94">
        <v>0</v>
      </c>
    </row>
    <row r="8356" spans="1:9" s="97" customFormat="1" ht="11.25" customHeight="1" x14ac:dyDescent="0.25">
      <c r="A8356" s="77">
        <v>8350</v>
      </c>
      <c r="B8356" s="76" t="s">
        <v>2800</v>
      </c>
      <c r="C8356" s="98" t="s">
        <v>1638</v>
      </c>
      <c r="D8356" s="77" t="s">
        <v>1586</v>
      </c>
      <c r="E8356" s="76" t="s">
        <v>7798</v>
      </c>
      <c r="F8356" s="94" t="s">
        <v>1596</v>
      </c>
      <c r="G8356" s="94">
        <v>6.3E-2</v>
      </c>
      <c r="H8356" s="94">
        <v>5.0948345439870861E-2</v>
      </c>
      <c r="I8356" s="94">
        <v>1.1376761904761905E-2</v>
      </c>
    </row>
    <row r="8357" spans="1:9" s="97" customFormat="1" ht="11.25" customHeight="1" x14ac:dyDescent="0.25">
      <c r="A8357" s="77">
        <v>8351</v>
      </c>
      <c r="B8357" s="76" t="s">
        <v>2803</v>
      </c>
      <c r="C8357" s="98" t="s">
        <v>1638</v>
      </c>
      <c r="D8357" s="77" t="s">
        <v>1586</v>
      </c>
      <c r="E8357" s="76" t="s">
        <v>2802</v>
      </c>
      <c r="F8357" s="94" t="s">
        <v>1596</v>
      </c>
      <c r="G8357" s="94">
        <v>6.3E-2</v>
      </c>
      <c r="H8357" s="94">
        <v>2.8000000000000001E-2</v>
      </c>
      <c r="I8357" s="94">
        <v>3.304E-2</v>
      </c>
    </row>
    <row r="8358" spans="1:9" s="97" customFormat="1" ht="11.25" customHeight="1" x14ac:dyDescent="0.25">
      <c r="A8358" s="77">
        <v>8352</v>
      </c>
      <c r="B8358" s="76" t="s">
        <v>2052</v>
      </c>
      <c r="C8358" s="98" t="s">
        <v>1608</v>
      </c>
      <c r="D8358" s="77" t="s">
        <v>1586</v>
      </c>
      <c r="E8358" s="76" t="s">
        <v>813</v>
      </c>
      <c r="F8358" s="94" t="s">
        <v>1596</v>
      </c>
      <c r="G8358" s="94">
        <v>1.26</v>
      </c>
      <c r="H8358" s="94">
        <v>0.1401180387409201</v>
      </c>
      <c r="I8358" s="94">
        <v>0.46244857142857143</v>
      </c>
    </row>
    <row r="8359" spans="1:9" s="97" customFormat="1" ht="11.25" customHeight="1" x14ac:dyDescent="0.25">
      <c r="A8359" s="77">
        <v>8353</v>
      </c>
      <c r="B8359" s="76" t="s">
        <v>3664</v>
      </c>
      <c r="C8359" s="98" t="s">
        <v>1604</v>
      </c>
      <c r="D8359" s="77" t="s">
        <v>1586</v>
      </c>
      <c r="E8359" s="76" t="s">
        <v>7797</v>
      </c>
      <c r="F8359" s="94" t="s">
        <v>1596</v>
      </c>
      <c r="G8359" s="94">
        <v>6.3E-2</v>
      </c>
      <c r="H8359" s="94">
        <v>3.9169999999999996E-2</v>
      </c>
      <c r="I8359" s="94">
        <v>2.2495520000000001E-2</v>
      </c>
    </row>
    <row r="8360" spans="1:9" s="97" customFormat="1" ht="11.25" customHeight="1" x14ac:dyDescent="0.25">
      <c r="A8360" s="77">
        <v>8354</v>
      </c>
      <c r="B8360" s="76" t="s">
        <v>2799</v>
      </c>
      <c r="C8360" s="98" t="s">
        <v>1638</v>
      </c>
      <c r="D8360" s="77" t="s">
        <v>1586</v>
      </c>
      <c r="E8360" s="76" t="s">
        <v>7796</v>
      </c>
      <c r="F8360" s="94" t="s">
        <v>1596</v>
      </c>
      <c r="G8360" s="94">
        <v>6.3E-2</v>
      </c>
      <c r="H8360" s="94">
        <v>5.4459241323648107E-2</v>
      </c>
      <c r="I8360" s="94">
        <v>8.0624761904761859E-3</v>
      </c>
    </row>
    <row r="8361" spans="1:9" s="97" customFormat="1" ht="11.25" customHeight="1" x14ac:dyDescent="0.25">
      <c r="A8361" s="77">
        <v>8355</v>
      </c>
      <c r="B8361" s="76" t="s">
        <v>9467</v>
      </c>
      <c r="C8361" s="98" t="s">
        <v>1626</v>
      </c>
      <c r="D8361" s="77" t="s">
        <v>1586</v>
      </c>
      <c r="E8361" s="76" t="s">
        <v>7740</v>
      </c>
      <c r="F8361" s="94" t="s">
        <v>1596</v>
      </c>
      <c r="G8361" s="94">
        <v>1.6E-2</v>
      </c>
      <c r="H8361" s="94">
        <v>1.6E-2</v>
      </c>
      <c r="I8361" s="94">
        <v>0</v>
      </c>
    </row>
    <row r="8362" spans="1:9" s="97" customFormat="1" ht="11.25" customHeight="1" x14ac:dyDescent="0.25">
      <c r="A8362" s="77">
        <v>8356</v>
      </c>
      <c r="B8362" s="76" t="s">
        <v>6631</v>
      </c>
      <c r="C8362" s="98" t="s">
        <v>1699</v>
      </c>
      <c r="D8362" s="77" t="s">
        <v>1586</v>
      </c>
      <c r="E8362" s="76" t="s">
        <v>6577</v>
      </c>
      <c r="F8362" s="94" t="s">
        <v>1596</v>
      </c>
      <c r="G8362" s="94">
        <v>0.25</v>
      </c>
      <c r="H8362" s="94">
        <v>8.0861581920903952E-2</v>
      </c>
      <c r="I8362" s="94">
        <v>0.15966666666666662</v>
      </c>
    </row>
    <row r="8363" spans="1:9" s="97" customFormat="1" ht="11.25" customHeight="1" x14ac:dyDescent="0.25">
      <c r="A8363" s="77">
        <v>8357</v>
      </c>
      <c r="B8363" s="76" t="s">
        <v>5464</v>
      </c>
      <c r="C8363" s="98" t="s">
        <v>1633</v>
      </c>
      <c r="D8363" s="77" t="s">
        <v>1586</v>
      </c>
      <c r="E8363" s="76" t="s">
        <v>5463</v>
      </c>
      <c r="F8363" s="94" t="s">
        <v>1596</v>
      </c>
      <c r="G8363" s="94">
        <v>6.3E-2</v>
      </c>
      <c r="H8363" s="94">
        <v>6.5728410008071029E-3</v>
      </c>
      <c r="I8363" s="94">
        <v>5.326723809523809E-2</v>
      </c>
    </row>
    <row r="8364" spans="1:9" s="97" customFormat="1" ht="11.25" customHeight="1" x14ac:dyDescent="0.25">
      <c r="A8364" s="77">
        <v>8358</v>
      </c>
      <c r="B8364" s="76" t="s">
        <v>2796</v>
      </c>
      <c r="C8364" s="98" t="s">
        <v>1638</v>
      </c>
      <c r="D8364" s="77" t="s">
        <v>1586</v>
      </c>
      <c r="E8364" s="76" t="s">
        <v>2795</v>
      </c>
      <c r="F8364" s="94" t="s">
        <v>1596</v>
      </c>
      <c r="G8364" s="94">
        <v>6.3E-2</v>
      </c>
      <c r="H8364" s="94">
        <v>2.809221146085553E-2</v>
      </c>
      <c r="I8364" s="94">
        <v>3.2952952380952374E-2</v>
      </c>
    </row>
    <row r="8365" spans="1:9" s="97" customFormat="1" ht="11.25" customHeight="1" x14ac:dyDescent="0.25">
      <c r="A8365" s="77">
        <v>8359</v>
      </c>
      <c r="B8365" s="76" t="s">
        <v>2798</v>
      </c>
      <c r="C8365" s="98" t="s">
        <v>1638</v>
      </c>
      <c r="D8365" s="77" t="s">
        <v>1586</v>
      </c>
      <c r="E8365" s="76" t="s">
        <v>2797</v>
      </c>
      <c r="F8365" s="94" t="s">
        <v>1596</v>
      </c>
      <c r="G8365" s="94">
        <v>0.04</v>
      </c>
      <c r="H8365" s="94">
        <v>1.4124293785310736E-2</v>
      </c>
      <c r="I8365" s="94">
        <v>2.4426666666666666E-2</v>
      </c>
    </row>
    <row r="8366" spans="1:9" s="97" customFormat="1" ht="11.25" customHeight="1" x14ac:dyDescent="0.25">
      <c r="A8366" s="77">
        <v>8360</v>
      </c>
      <c r="B8366" s="76" t="s">
        <v>6630</v>
      </c>
      <c r="C8366" s="98" t="s">
        <v>1699</v>
      </c>
      <c r="D8366" s="77" t="s">
        <v>1586</v>
      </c>
      <c r="E8366" s="76" t="s">
        <v>6621</v>
      </c>
      <c r="F8366" s="94" t="s">
        <v>1596</v>
      </c>
      <c r="G8366" s="94">
        <v>6.3E-2</v>
      </c>
      <c r="H8366" s="94">
        <v>6.2701775625504446E-3</v>
      </c>
      <c r="I8366" s="94">
        <v>5.3552952380952375E-2</v>
      </c>
    </row>
    <row r="8367" spans="1:9" s="97" customFormat="1" ht="11.25" customHeight="1" x14ac:dyDescent="0.25">
      <c r="A8367" s="77">
        <v>8361</v>
      </c>
      <c r="B8367" s="76" t="s">
        <v>2908</v>
      </c>
      <c r="C8367" s="98" t="s">
        <v>1638</v>
      </c>
      <c r="D8367" s="77" t="s">
        <v>1586</v>
      </c>
      <c r="E8367" s="76" t="s">
        <v>2402</v>
      </c>
      <c r="F8367" s="94" t="s">
        <v>1596</v>
      </c>
      <c r="G8367" s="94">
        <v>0.16</v>
      </c>
      <c r="H8367" s="94">
        <v>0.16</v>
      </c>
      <c r="I8367" s="94">
        <v>0</v>
      </c>
    </row>
    <row r="8368" spans="1:9" s="97" customFormat="1" ht="11.25" customHeight="1" x14ac:dyDescent="0.25">
      <c r="A8368" s="77">
        <v>8362</v>
      </c>
      <c r="B8368" s="76" t="s">
        <v>746</v>
      </c>
      <c r="C8368" s="98" t="s">
        <v>1638</v>
      </c>
      <c r="D8368" s="77" t="s">
        <v>1586</v>
      </c>
      <c r="E8368" s="76" t="s">
        <v>7795</v>
      </c>
      <c r="F8368" s="94" t="s">
        <v>1596</v>
      </c>
      <c r="G8368" s="94">
        <v>6.3E-2</v>
      </c>
      <c r="H8368" s="94">
        <v>6.3E-2</v>
      </c>
      <c r="I8368" s="94">
        <v>0</v>
      </c>
    </row>
    <row r="8369" spans="1:9" s="97" customFormat="1" ht="11.25" customHeight="1" x14ac:dyDescent="0.25">
      <c r="A8369" s="77">
        <v>8363</v>
      </c>
      <c r="B8369" s="76" t="s">
        <v>6108</v>
      </c>
      <c r="C8369" s="98" t="s">
        <v>1642</v>
      </c>
      <c r="D8369" s="77" t="s">
        <v>1586</v>
      </c>
      <c r="E8369" s="76" t="s">
        <v>6093</v>
      </c>
      <c r="F8369" s="94" t="s">
        <v>1596</v>
      </c>
      <c r="G8369" s="94">
        <v>6.3E-2</v>
      </c>
      <c r="H8369" s="94">
        <v>1.9698345439870864E-2</v>
      </c>
      <c r="I8369" s="94">
        <v>4.0876761904761909E-2</v>
      </c>
    </row>
    <row r="8370" spans="1:9" s="97" customFormat="1" ht="11.25" customHeight="1" x14ac:dyDescent="0.25">
      <c r="A8370" s="77">
        <v>8364</v>
      </c>
      <c r="B8370" s="76" t="s">
        <v>6980</v>
      </c>
      <c r="C8370" s="98" t="s">
        <v>1706</v>
      </c>
      <c r="D8370" s="77" t="s">
        <v>1586</v>
      </c>
      <c r="E8370" s="76" t="s">
        <v>319</v>
      </c>
      <c r="F8370" s="94" t="s">
        <v>1596</v>
      </c>
      <c r="G8370" s="94">
        <v>0.04</v>
      </c>
      <c r="H8370" s="94">
        <v>1.7377925746569815E-2</v>
      </c>
      <c r="I8370" s="94">
        <v>2.1355238095238094E-2</v>
      </c>
    </row>
    <row r="8371" spans="1:9" s="97" customFormat="1" ht="11.25" customHeight="1" x14ac:dyDescent="0.25">
      <c r="A8371" s="77">
        <v>8365</v>
      </c>
      <c r="B8371" s="76" t="s">
        <v>4649</v>
      </c>
      <c r="C8371" s="98" t="s">
        <v>1621</v>
      </c>
      <c r="D8371" s="77" t="s">
        <v>1586</v>
      </c>
      <c r="E8371" s="76" t="s">
        <v>7794</v>
      </c>
      <c r="F8371" s="94" t="s">
        <v>1596</v>
      </c>
      <c r="G8371" s="94">
        <v>2.5000000000000001E-2</v>
      </c>
      <c r="H8371" s="94">
        <v>1.7749999999999998E-2</v>
      </c>
      <c r="I8371" s="94">
        <v>6.8439999999999994E-3</v>
      </c>
    </row>
    <row r="8372" spans="1:9" s="97" customFormat="1" ht="11.25" customHeight="1" x14ac:dyDescent="0.25">
      <c r="A8372" s="77">
        <v>8366</v>
      </c>
      <c r="B8372" s="76" t="s">
        <v>4648</v>
      </c>
      <c r="C8372" s="98" t="s">
        <v>1621</v>
      </c>
      <c r="D8372" s="77" t="s">
        <v>1586</v>
      </c>
      <c r="E8372" s="76" t="s">
        <v>3651</v>
      </c>
      <c r="F8372" s="94" t="s">
        <v>1596</v>
      </c>
      <c r="G8372" s="94">
        <v>6.3E-2</v>
      </c>
      <c r="H8372" s="94">
        <v>1.6555690072639226E-2</v>
      </c>
      <c r="I8372" s="94">
        <v>4.3843428571428568E-2</v>
      </c>
    </row>
    <row r="8373" spans="1:9" s="97" customFormat="1" ht="11.25" customHeight="1" x14ac:dyDescent="0.25">
      <c r="A8373" s="77">
        <v>8367</v>
      </c>
      <c r="B8373" s="76" t="s">
        <v>5462</v>
      </c>
      <c r="C8373" s="98" t="s">
        <v>1633</v>
      </c>
      <c r="D8373" s="77" t="s">
        <v>1586</v>
      </c>
      <c r="E8373" s="76" t="s">
        <v>5459</v>
      </c>
      <c r="F8373" s="94" t="s">
        <v>1596</v>
      </c>
      <c r="G8373" s="94">
        <v>6.3E-2</v>
      </c>
      <c r="H8373" s="94">
        <v>2.0157384987893462E-2</v>
      </c>
      <c r="I8373" s="94">
        <v>4.0443428571428568E-2</v>
      </c>
    </row>
    <row r="8374" spans="1:9" s="97" customFormat="1" ht="11.25" customHeight="1" x14ac:dyDescent="0.25">
      <c r="A8374" s="77">
        <v>8368</v>
      </c>
      <c r="B8374" s="76" t="s">
        <v>4941</v>
      </c>
      <c r="C8374" s="98" t="s">
        <v>1627</v>
      </c>
      <c r="D8374" s="77" t="s">
        <v>1586</v>
      </c>
      <c r="E8374" s="76" t="s">
        <v>4940</v>
      </c>
      <c r="F8374" s="94" t="s">
        <v>1596</v>
      </c>
      <c r="G8374" s="94">
        <v>6.3E-2</v>
      </c>
      <c r="H8374" s="94">
        <v>3.3207223567393057E-2</v>
      </c>
      <c r="I8374" s="94">
        <v>2.8124380952380953E-2</v>
      </c>
    </row>
    <row r="8375" spans="1:9" s="97" customFormat="1" ht="11.25" customHeight="1" x14ac:dyDescent="0.25">
      <c r="A8375" s="77">
        <v>8369</v>
      </c>
      <c r="B8375" s="76" t="s">
        <v>7793</v>
      </c>
      <c r="C8375" s="98" t="s">
        <v>1701</v>
      </c>
      <c r="D8375" s="77" t="s">
        <v>1586</v>
      </c>
      <c r="E8375" s="76" t="s">
        <v>7792</v>
      </c>
      <c r="F8375" s="94" t="s">
        <v>1596</v>
      </c>
      <c r="G8375" s="94">
        <v>0.01</v>
      </c>
      <c r="H8375" s="94">
        <v>7.4999999999999997E-3</v>
      </c>
      <c r="I8375" s="94">
        <v>2.3599999999999997E-3</v>
      </c>
    </row>
    <row r="8376" spans="1:9" s="97" customFormat="1" ht="11.25" customHeight="1" x14ac:dyDescent="0.25">
      <c r="A8376" s="77">
        <v>8370</v>
      </c>
      <c r="B8376" s="76" t="s">
        <v>1585</v>
      </c>
      <c r="C8376" s="98" t="s">
        <v>1642</v>
      </c>
      <c r="D8376" s="77" t="s">
        <v>1586</v>
      </c>
      <c r="E8376" s="76" t="s">
        <v>6107</v>
      </c>
      <c r="F8376" s="94" t="s">
        <v>1596</v>
      </c>
      <c r="G8376" s="94">
        <v>0.25</v>
      </c>
      <c r="H8376" s="94">
        <v>1.4885996771589992E-2</v>
      </c>
      <c r="I8376" s="94">
        <v>0.22194761904761903</v>
      </c>
    </row>
    <row r="8377" spans="1:9" s="97" customFormat="1" ht="11.25" customHeight="1" x14ac:dyDescent="0.25">
      <c r="A8377" s="77">
        <v>8371</v>
      </c>
      <c r="B8377" s="76" t="s">
        <v>2794</v>
      </c>
      <c r="C8377" s="98" t="s">
        <v>1638</v>
      </c>
      <c r="D8377" s="77" t="s">
        <v>1586</v>
      </c>
      <c r="E8377" s="76" t="s">
        <v>7791</v>
      </c>
      <c r="F8377" s="94" t="s">
        <v>1596</v>
      </c>
      <c r="G8377" s="94">
        <v>6.3E-2</v>
      </c>
      <c r="H8377" s="94">
        <v>6.3E-2</v>
      </c>
      <c r="I8377" s="94">
        <v>0</v>
      </c>
    </row>
    <row r="8378" spans="1:9" s="97" customFormat="1" ht="11.25" customHeight="1" x14ac:dyDescent="0.25">
      <c r="A8378" s="77">
        <v>8372</v>
      </c>
      <c r="B8378" s="76" t="s">
        <v>3663</v>
      </c>
      <c r="C8378" s="98" t="s">
        <v>1604</v>
      </c>
      <c r="D8378" s="77" t="s">
        <v>1586</v>
      </c>
      <c r="E8378" s="76" t="s">
        <v>7790</v>
      </c>
      <c r="F8378" s="94" t="s">
        <v>1596</v>
      </c>
      <c r="G8378" s="94">
        <v>6.3E-2</v>
      </c>
      <c r="H8378" s="94">
        <v>4.1868442292171109E-3</v>
      </c>
      <c r="I8378" s="94">
        <v>5.5519619047619047E-2</v>
      </c>
    </row>
    <row r="8379" spans="1:9" s="97" customFormat="1" ht="11.25" customHeight="1" x14ac:dyDescent="0.25">
      <c r="A8379" s="77">
        <v>8373</v>
      </c>
      <c r="B8379" s="76" t="s">
        <v>2793</v>
      </c>
      <c r="C8379" s="98" t="s">
        <v>1638</v>
      </c>
      <c r="D8379" s="77" t="s">
        <v>1586</v>
      </c>
      <c r="E8379" s="76" t="s">
        <v>2335</v>
      </c>
      <c r="F8379" s="94" t="s">
        <v>1596</v>
      </c>
      <c r="G8379" s="94">
        <v>6.3E-2</v>
      </c>
      <c r="H8379" s="94">
        <v>1.9330104923325261E-2</v>
      </c>
      <c r="I8379" s="94">
        <v>4.122438095238095E-2</v>
      </c>
    </row>
    <row r="8380" spans="1:9" s="97" customFormat="1" ht="11.25" customHeight="1" x14ac:dyDescent="0.25">
      <c r="A8380" s="77">
        <v>8374</v>
      </c>
      <c r="B8380" s="76" t="s">
        <v>3162</v>
      </c>
      <c r="C8380" s="98" t="s">
        <v>1638</v>
      </c>
      <c r="D8380" s="77" t="s">
        <v>1586</v>
      </c>
      <c r="E8380" s="76" t="s">
        <v>7789</v>
      </c>
      <c r="F8380" s="94" t="s">
        <v>1596</v>
      </c>
      <c r="G8380" s="94">
        <v>6.3E-2</v>
      </c>
      <c r="H8380" s="94">
        <v>6.3E-2</v>
      </c>
      <c r="I8380" s="94">
        <v>0</v>
      </c>
    </row>
    <row r="8381" spans="1:9" s="97" customFormat="1" ht="11.25" customHeight="1" x14ac:dyDescent="0.25">
      <c r="A8381" s="77">
        <v>8375</v>
      </c>
      <c r="B8381" s="76" t="s">
        <v>2536</v>
      </c>
      <c r="C8381" s="98" t="s">
        <v>1638</v>
      </c>
      <c r="D8381" s="77" t="s">
        <v>1586</v>
      </c>
      <c r="E8381" s="76" t="s">
        <v>7788</v>
      </c>
      <c r="F8381" s="94" t="s">
        <v>1596</v>
      </c>
      <c r="G8381" s="94">
        <v>6.3E-2</v>
      </c>
      <c r="H8381" s="94">
        <v>2.0233050847457631E-2</v>
      </c>
      <c r="I8381" s="94">
        <v>4.0371999999999991E-2</v>
      </c>
    </row>
    <row r="8382" spans="1:9" s="97" customFormat="1" ht="11.25" customHeight="1" x14ac:dyDescent="0.25">
      <c r="A8382" s="77">
        <v>8376</v>
      </c>
      <c r="B8382" s="76" t="s">
        <v>3662</v>
      </c>
      <c r="C8382" s="98" t="s">
        <v>1604</v>
      </c>
      <c r="D8382" s="77" t="s">
        <v>1586</v>
      </c>
      <c r="E8382" s="76" t="s">
        <v>7787</v>
      </c>
      <c r="F8382" s="94" t="s">
        <v>1596</v>
      </c>
      <c r="G8382" s="94">
        <v>6.3E-2</v>
      </c>
      <c r="H8382" s="94">
        <v>9.6347861178369652E-3</v>
      </c>
      <c r="I8382" s="94">
        <v>5.0376761904761896E-2</v>
      </c>
    </row>
    <row r="8383" spans="1:9" s="97" customFormat="1" ht="11.25" customHeight="1" x14ac:dyDescent="0.25">
      <c r="A8383" s="77">
        <v>8377</v>
      </c>
      <c r="B8383" s="76" t="s">
        <v>6979</v>
      </c>
      <c r="C8383" s="98" t="s">
        <v>1706</v>
      </c>
      <c r="D8383" s="77" t="s">
        <v>1586</v>
      </c>
      <c r="E8383" s="76" t="s">
        <v>6978</v>
      </c>
      <c r="F8383" s="94" t="s">
        <v>1596</v>
      </c>
      <c r="G8383" s="94">
        <v>0.04</v>
      </c>
      <c r="H8383" s="94">
        <v>0.03</v>
      </c>
      <c r="I8383" s="94">
        <v>9.4399999999999987E-3</v>
      </c>
    </row>
    <row r="8384" spans="1:9" s="97" customFormat="1" ht="11.25" customHeight="1" x14ac:dyDescent="0.25">
      <c r="A8384" s="77">
        <v>8378</v>
      </c>
      <c r="B8384" s="76" t="s">
        <v>2905</v>
      </c>
      <c r="C8384" s="98" t="s">
        <v>1638</v>
      </c>
      <c r="D8384" s="77" t="s">
        <v>1586</v>
      </c>
      <c r="E8384" s="76" t="s">
        <v>7786</v>
      </c>
      <c r="F8384" s="94" t="s">
        <v>1596</v>
      </c>
      <c r="G8384" s="94">
        <v>0.1</v>
      </c>
      <c r="H8384" s="94">
        <v>1.400827280064568E-2</v>
      </c>
      <c r="I8384" s="94">
        <v>8.1176190476190471E-2</v>
      </c>
    </row>
    <row r="8385" spans="1:9" s="97" customFormat="1" ht="11.25" customHeight="1" x14ac:dyDescent="0.25">
      <c r="A8385" s="77">
        <v>8379</v>
      </c>
      <c r="B8385" s="76" t="s">
        <v>747</v>
      </c>
      <c r="C8385" s="98" t="s">
        <v>1638</v>
      </c>
      <c r="D8385" s="77" t="s">
        <v>1586</v>
      </c>
      <c r="E8385" s="76" t="s">
        <v>2334</v>
      </c>
      <c r="F8385" s="94" t="s">
        <v>1596</v>
      </c>
      <c r="G8385" s="94">
        <v>1.26</v>
      </c>
      <c r="H8385" s="94">
        <v>0.37802562550443924</v>
      </c>
      <c r="I8385" s="94">
        <v>0.23786380952380934</v>
      </c>
    </row>
    <row r="8386" spans="1:9" s="97" customFormat="1" ht="11.25" customHeight="1" x14ac:dyDescent="0.25">
      <c r="A8386" s="77">
        <v>8380</v>
      </c>
      <c r="B8386" s="76" t="s">
        <v>2907</v>
      </c>
      <c r="C8386" s="98" t="s">
        <v>1638</v>
      </c>
      <c r="D8386" s="77" t="s">
        <v>1586</v>
      </c>
      <c r="E8386" s="76" t="s">
        <v>2906</v>
      </c>
      <c r="F8386" s="94" t="s">
        <v>1596</v>
      </c>
      <c r="G8386" s="94">
        <v>0.16</v>
      </c>
      <c r="H8386" s="94">
        <v>0.106</v>
      </c>
      <c r="I8386" s="94">
        <v>5.0976E-2</v>
      </c>
    </row>
    <row r="8387" spans="1:9" s="97" customFormat="1" ht="11.25" customHeight="1" x14ac:dyDescent="0.25">
      <c r="A8387" s="77">
        <v>8381</v>
      </c>
      <c r="B8387" s="76" t="s">
        <v>2792</v>
      </c>
      <c r="C8387" s="98" t="s">
        <v>1638</v>
      </c>
      <c r="D8387" s="77" t="s">
        <v>1586</v>
      </c>
      <c r="E8387" s="76" t="s">
        <v>2396</v>
      </c>
      <c r="F8387" s="94" t="s">
        <v>1596</v>
      </c>
      <c r="G8387" s="94">
        <v>0.04</v>
      </c>
      <c r="H8387" s="94">
        <v>2.2316384180790964E-2</v>
      </c>
      <c r="I8387" s="94">
        <v>1.6693333333333331E-2</v>
      </c>
    </row>
    <row r="8388" spans="1:9" s="97" customFormat="1" ht="11.25" customHeight="1" x14ac:dyDescent="0.25">
      <c r="A8388" s="77">
        <v>8382</v>
      </c>
      <c r="B8388" s="76" t="s">
        <v>1738</v>
      </c>
      <c r="C8388" s="98" t="s">
        <v>1712</v>
      </c>
      <c r="D8388" s="77" t="s">
        <v>1586</v>
      </c>
      <c r="E8388" s="76" t="s">
        <v>7312</v>
      </c>
      <c r="F8388" s="94" t="s">
        <v>1596</v>
      </c>
      <c r="G8388" s="94">
        <v>2.5000000000000001E-2</v>
      </c>
      <c r="H8388" s="94">
        <v>1.95E-2</v>
      </c>
      <c r="I8388" s="94">
        <v>5.1920000000000004E-3</v>
      </c>
    </row>
    <row r="8389" spans="1:9" s="97" customFormat="1" ht="11.25" customHeight="1" x14ac:dyDescent="0.25">
      <c r="A8389" s="77">
        <v>8383</v>
      </c>
      <c r="B8389" s="76" t="s">
        <v>6106</v>
      </c>
      <c r="C8389" s="98" t="s">
        <v>1642</v>
      </c>
      <c r="D8389" s="77" t="s">
        <v>1586</v>
      </c>
      <c r="E8389" s="76" t="s">
        <v>6062</v>
      </c>
      <c r="F8389" s="94" t="s">
        <v>1596</v>
      </c>
      <c r="G8389" s="94">
        <v>6.3E-2</v>
      </c>
      <c r="H8389" s="94">
        <v>1.5289548022598871E-2</v>
      </c>
      <c r="I8389" s="94">
        <v>4.5038666666666664E-2</v>
      </c>
    </row>
    <row r="8390" spans="1:9" s="97" customFormat="1" ht="11.25" customHeight="1" x14ac:dyDescent="0.25">
      <c r="A8390" s="77">
        <v>8384</v>
      </c>
      <c r="B8390" s="76" t="s">
        <v>6105</v>
      </c>
      <c r="C8390" s="98" t="s">
        <v>1642</v>
      </c>
      <c r="D8390" s="77" t="s">
        <v>1586</v>
      </c>
      <c r="E8390" s="76" t="s">
        <v>6104</v>
      </c>
      <c r="F8390" s="94" t="s">
        <v>1596</v>
      </c>
      <c r="G8390" s="94">
        <v>6.3E-2</v>
      </c>
      <c r="H8390" s="94">
        <v>2.2200363196125904E-2</v>
      </c>
      <c r="I8390" s="94">
        <v>3.8514857142857142E-2</v>
      </c>
    </row>
    <row r="8391" spans="1:9" s="97" customFormat="1" ht="11.25" customHeight="1" x14ac:dyDescent="0.25">
      <c r="A8391" s="77">
        <v>8385</v>
      </c>
      <c r="B8391" s="76" t="s">
        <v>6103</v>
      </c>
      <c r="C8391" s="98" t="s">
        <v>1642</v>
      </c>
      <c r="D8391" s="77" t="s">
        <v>1586</v>
      </c>
      <c r="E8391" s="76" t="s">
        <v>6102</v>
      </c>
      <c r="F8391" s="94" t="s">
        <v>1596</v>
      </c>
      <c r="G8391" s="94">
        <v>6.3E-2</v>
      </c>
      <c r="H8391" s="94">
        <v>3.6650000000000009E-2</v>
      </c>
      <c r="I8391" s="94">
        <v>2.4874399999999994E-2</v>
      </c>
    </row>
    <row r="8392" spans="1:9" s="97" customFormat="1" ht="11.25" customHeight="1" x14ac:dyDescent="0.25">
      <c r="A8392" s="77">
        <v>8386</v>
      </c>
      <c r="B8392" s="76" t="s">
        <v>6101</v>
      </c>
      <c r="C8392" s="98" t="s">
        <v>1642</v>
      </c>
      <c r="D8392" s="77" t="s">
        <v>1586</v>
      </c>
      <c r="E8392" s="76" t="s">
        <v>6093</v>
      </c>
      <c r="F8392" s="94" t="s">
        <v>1596</v>
      </c>
      <c r="G8392" s="94">
        <v>6.3E-2</v>
      </c>
      <c r="H8392" s="94">
        <v>2.4672114608555291E-2</v>
      </c>
      <c r="I8392" s="94">
        <v>3.6181523809523802E-2</v>
      </c>
    </row>
    <row r="8393" spans="1:9" s="97" customFormat="1" ht="11.25" customHeight="1" x14ac:dyDescent="0.25">
      <c r="A8393" s="77">
        <v>8387</v>
      </c>
      <c r="B8393" s="76" t="s">
        <v>2537</v>
      </c>
      <c r="C8393" s="98" t="s">
        <v>1638</v>
      </c>
      <c r="D8393" s="77" t="s">
        <v>1586</v>
      </c>
      <c r="E8393" s="76" t="s">
        <v>7785</v>
      </c>
      <c r="F8393" s="94" t="s">
        <v>1596</v>
      </c>
      <c r="G8393" s="94">
        <v>6.3E-2</v>
      </c>
      <c r="H8393" s="94">
        <v>2.0692090395480228E-2</v>
      </c>
      <c r="I8393" s="94">
        <v>3.9938666666666664E-2</v>
      </c>
    </row>
    <row r="8394" spans="1:9" s="97" customFormat="1" ht="11.25" customHeight="1" x14ac:dyDescent="0.25">
      <c r="A8394" s="77">
        <v>8388</v>
      </c>
      <c r="B8394" s="76" t="s">
        <v>6100</v>
      </c>
      <c r="C8394" s="98" t="s">
        <v>1642</v>
      </c>
      <c r="D8394" s="77" t="s">
        <v>1586</v>
      </c>
      <c r="E8394" s="76" t="s">
        <v>6099</v>
      </c>
      <c r="F8394" s="94" t="s">
        <v>1596</v>
      </c>
      <c r="G8394" s="94">
        <v>6.3E-2</v>
      </c>
      <c r="H8394" s="94">
        <v>4.9384584342211466E-3</v>
      </c>
      <c r="I8394" s="94">
        <v>5.4810095238095234E-2</v>
      </c>
    </row>
    <row r="8395" spans="1:9" s="97" customFormat="1" ht="11.25" customHeight="1" x14ac:dyDescent="0.25">
      <c r="A8395" s="77">
        <v>8389</v>
      </c>
      <c r="B8395" s="76" t="s">
        <v>748</v>
      </c>
      <c r="C8395" s="98" t="s">
        <v>1638</v>
      </c>
      <c r="D8395" s="77" t="s">
        <v>1586</v>
      </c>
      <c r="E8395" s="76" t="s">
        <v>2334</v>
      </c>
      <c r="F8395" s="94" t="s">
        <v>1596</v>
      </c>
      <c r="G8395" s="94">
        <v>0.16</v>
      </c>
      <c r="H8395" s="94">
        <v>7.5771791767554469E-2</v>
      </c>
      <c r="I8395" s="94">
        <v>7.9511428571428566E-2</v>
      </c>
    </row>
    <row r="8396" spans="1:9" s="97" customFormat="1" ht="11.25" customHeight="1" x14ac:dyDescent="0.25">
      <c r="A8396" s="77">
        <v>8390</v>
      </c>
      <c r="B8396" s="76" t="s">
        <v>749</v>
      </c>
      <c r="C8396" s="98" t="s">
        <v>1638</v>
      </c>
      <c r="D8396" s="77" t="s">
        <v>1586</v>
      </c>
      <c r="E8396" s="76" t="s">
        <v>2334</v>
      </c>
      <c r="F8396" s="94" t="s">
        <v>1596</v>
      </c>
      <c r="G8396" s="94">
        <v>0.1</v>
      </c>
      <c r="H8396" s="94">
        <v>0.1</v>
      </c>
      <c r="I8396" s="94">
        <v>0</v>
      </c>
    </row>
    <row r="8397" spans="1:9" s="97" customFormat="1" ht="11.25" customHeight="1" x14ac:dyDescent="0.25">
      <c r="A8397" s="77">
        <v>8391</v>
      </c>
      <c r="B8397" s="76" t="s">
        <v>6098</v>
      </c>
      <c r="C8397" s="98" t="s">
        <v>1642</v>
      </c>
      <c r="D8397" s="77" t="s">
        <v>1586</v>
      </c>
      <c r="E8397" s="76" t="s">
        <v>6088</v>
      </c>
      <c r="F8397" s="94" t="s">
        <v>1596</v>
      </c>
      <c r="G8397" s="94">
        <v>6.3E-2</v>
      </c>
      <c r="H8397" s="94">
        <v>6.3E-2</v>
      </c>
      <c r="I8397" s="94">
        <v>0</v>
      </c>
    </row>
    <row r="8398" spans="1:9" s="97" customFormat="1" ht="11.25" customHeight="1" x14ac:dyDescent="0.25">
      <c r="A8398" s="77">
        <v>8392</v>
      </c>
      <c r="B8398" s="76" t="s">
        <v>6629</v>
      </c>
      <c r="C8398" s="98" t="s">
        <v>1699</v>
      </c>
      <c r="D8398" s="77" t="s">
        <v>1586</v>
      </c>
      <c r="E8398" s="76" t="s">
        <v>6606</v>
      </c>
      <c r="F8398" s="94" t="s">
        <v>1596</v>
      </c>
      <c r="G8398" s="94">
        <v>6.3E-2</v>
      </c>
      <c r="H8398" s="94">
        <v>1.6263115415657791E-2</v>
      </c>
      <c r="I8398" s="94">
        <v>4.4119619047619039E-2</v>
      </c>
    </row>
    <row r="8399" spans="1:9" s="97" customFormat="1" ht="11.25" customHeight="1" x14ac:dyDescent="0.25">
      <c r="A8399" s="77">
        <v>8393</v>
      </c>
      <c r="B8399" s="76" t="s">
        <v>6011</v>
      </c>
      <c r="C8399" s="98" t="s">
        <v>1641</v>
      </c>
      <c r="D8399" s="77" t="s">
        <v>1586</v>
      </c>
      <c r="E8399" s="76" t="s">
        <v>316</v>
      </c>
      <c r="F8399" s="94" t="s">
        <v>1596</v>
      </c>
      <c r="G8399" s="94">
        <v>0.1</v>
      </c>
      <c r="H8399" s="94">
        <v>6.6000000000000003E-2</v>
      </c>
      <c r="I8399" s="94">
        <v>3.2096E-2</v>
      </c>
    </row>
    <row r="8400" spans="1:9" s="97" customFormat="1" ht="11.25" customHeight="1" x14ac:dyDescent="0.25">
      <c r="A8400" s="77">
        <v>8394</v>
      </c>
      <c r="B8400" s="76" t="s">
        <v>6628</v>
      </c>
      <c r="C8400" s="98" t="s">
        <v>1699</v>
      </c>
      <c r="D8400" s="77" t="s">
        <v>1586</v>
      </c>
      <c r="E8400" s="76" t="s">
        <v>6606</v>
      </c>
      <c r="F8400" s="94" t="s">
        <v>1596</v>
      </c>
      <c r="G8400" s="94">
        <v>6.3E-2</v>
      </c>
      <c r="H8400" s="94">
        <v>9.0799031476997572E-3</v>
      </c>
      <c r="I8400" s="94">
        <v>5.0900571428571427E-2</v>
      </c>
    </row>
    <row r="8401" spans="1:9" s="97" customFormat="1" ht="11.25" customHeight="1" x14ac:dyDescent="0.25">
      <c r="A8401" s="77">
        <v>8395</v>
      </c>
      <c r="B8401" s="76" t="s">
        <v>3161</v>
      </c>
      <c r="C8401" s="98" t="s">
        <v>1638</v>
      </c>
      <c r="D8401" s="77" t="s">
        <v>1586</v>
      </c>
      <c r="E8401" s="76" t="s">
        <v>1356</v>
      </c>
      <c r="F8401" s="94" t="s">
        <v>1596</v>
      </c>
      <c r="G8401" s="94">
        <v>6.3E-2</v>
      </c>
      <c r="H8401" s="94">
        <v>4.1059999999999999E-2</v>
      </c>
      <c r="I8401" s="94">
        <v>2.0711359999999995E-2</v>
      </c>
    </row>
    <row r="8402" spans="1:9" s="97" customFormat="1" ht="11.25" customHeight="1" x14ac:dyDescent="0.25">
      <c r="A8402" s="77">
        <v>8396</v>
      </c>
      <c r="B8402" s="76" t="s">
        <v>6627</v>
      </c>
      <c r="C8402" s="98" t="s">
        <v>1699</v>
      </c>
      <c r="D8402" s="77" t="s">
        <v>1586</v>
      </c>
      <c r="E8402" s="76" t="s">
        <v>7784</v>
      </c>
      <c r="F8402" s="94" t="s">
        <v>1596</v>
      </c>
      <c r="G8402" s="94">
        <v>6.3E-2</v>
      </c>
      <c r="H8402" s="94">
        <v>3.1703995157384986E-2</v>
      </c>
      <c r="I8402" s="94">
        <v>2.9543428571428571E-2</v>
      </c>
    </row>
    <row r="8403" spans="1:9" s="97" customFormat="1" ht="11.25" customHeight="1" x14ac:dyDescent="0.25">
      <c r="A8403" s="77">
        <v>8397</v>
      </c>
      <c r="B8403" s="76" t="s">
        <v>6626</v>
      </c>
      <c r="C8403" s="98" t="s">
        <v>1699</v>
      </c>
      <c r="D8403" s="77" t="s">
        <v>1586</v>
      </c>
      <c r="E8403" s="76" t="s">
        <v>1862</v>
      </c>
      <c r="F8403" s="94" t="s">
        <v>1596</v>
      </c>
      <c r="G8403" s="94">
        <v>6.3E-2</v>
      </c>
      <c r="H8403" s="94">
        <v>3.117937853107345E-2</v>
      </c>
      <c r="I8403" s="94">
        <v>3.0038666666666661E-2</v>
      </c>
    </row>
    <row r="8404" spans="1:9" s="97" customFormat="1" ht="11.25" customHeight="1" x14ac:dyDescent="0.25">
      <c r="A8404" s="77">
        <v>8398</v>
      </c>
      <c r="B8404" s="76" t="s">
        <v>2790</v>
      </c>
      <c r="C8404" s="98" t="s">
        <v>1638</v>
      </c>
      <c r="D8404" s="77" t="s">
        <v>1586</v>
      </c>
      <c r="E8404" s="76" t="s">
        <v>7783</v>
      </c>
      <c r="F8404" s="94" t="s">
        <v>1596</v>
      </c>
      <c r="G8404" s="94">
        <v>6.3E-2</v>
      </c>
      <c r="H8404" s="94">
        <v>6.3E-2</v>
      </c>
      <c r="I8404" s="94">
        <v>0</v>
      </c>
    </row>
    <row r="8405" spans="1:9" s="97" customFormat="1" ht="11.25" customHeight="1" x14ac:dyDescent="0.25">
      <c r="A8405" s="77">
        <v>8399</v>
      </c>
      <c r="B8405" s="76" t="s">
        <v>2910</v>
      </c>
      <c r="C8405" s="98" t="s">
        <v>1638</v>
      </c>
      <c r="D8405" s="77" t="s">
        <v>1586</v>
      </c>
      <c r="E8405" s="76" t="s">
        <v>2909</v>
      </c>
      <c r="F8405" s="94" t="s">
        <v>1596</v>
      </c>
      <c r="G8405" s="94">
        <v>6.3E-2</v>
      </c>
      <c r="H8405" s="94">
        <v>6.3E-2</v>
      </c>
      <c r="I8405" s="94">
        <v>0</v>
      </c>
    </row>
    <row r="8406" spans="1:9" s="97" customFormat="1" ht="11.25" customHeight="1" x14ac:dyDescent="0.25">
      <c r="A8406" s="77">
        <v>8400</v>
      </c>
      <c r="B8406" s="76" t="s">
        <v>2377</v>
      </c>
      <c r="C8406" s="98" t="s">
        <v>1638</v>
      </c>
      <c r="D8406" s="77" t="s">
        <v>1586</v>
      </c>
      <c r="E8406" s="76" t="s">
        <v>2366</v>
      </c>
      <c r="F8406" s="94" t="s">
        <v>1596</v>
      </c>
      <c r="G8406" s="94">
        <v>2.5000000000000001E-2</v>
      </c>
      <c r="H8406" s="94">
        <v>2.5000000000000001E-2</v>
      </c>
      <c r="I8406" s="94">
        <v>0</v>
      </c>
    </row>
    <row r="8407" spans="1:9" s="97" customFormat="1" ht="11.25" customHeight="1" x14ac:dyDescent="0.25">
      <c r="A8407" s="77">
        <v>8401</v>
      </c>
      <c r="B8407" s="76" t="s">
        <v>2904</v>
      </c>
      <c r="C8407" s="98" t="s">
        <v>1638</v>
      </c>
      <c r="D8407" s="77" t="s">
        <v>1586</v>
      </c>
      <c r="E8407" s="76" t="s">
        <v>2903</v>
      </c>
      <c r="F8407" s="94" t="s">
        <v>1596</v>
      </c>
      <c r="G8407" s="94">
        <v>6.3E-2</v>
      </c>
      <c r="H8407" s="94">
        <v>3.4130000000000001E-2</v>
      </c>
      <c r="I8407" s="94">
        <v>2.7253279999999998E-2</v>
      </c>
    </row>
    <row r="8408" spans="1:9" s="97" customFormat="1" ht="11.25" customHeight="1" x14ac:dyDescent="0.25">
      <c r="A8408" s="77">
        <v>8402</v>
      </c>
      <c r="B8408" s="76" t="s">
        <v>2789</v>
      </c>
      <c r="C8408" s="98" t="s">
        <v>1638</v>
      </c>
      <c r="D8408" s="77" t="s">
        <v>1586</v>
      </c>
      <c r="E8408" s="76" t="s">
        <v>7782</v>
      </c>
      <c r="F8408" s="94" t="s">
        <v>1596</v>
      </c>
      <c r="G8408" s="94">
        <v>2.5000000000000001E-2</v>
      </c>
      <c r="H8408" s="94">
        <v>7.1226795803066992E-3</v>
      </c>
      <c r="I8408" s="94">
        <v>1.6876190476190475E-2</v>
      </c>
    </row>
    <row r="8409" spans="1:9" s="97" customFormat="1" ht="11.25" customHeight="1" x14ac:dyDescent="0.25">
      <c r="A8409" s="77">
        <v>8403</v>
      </c>
      <c r="B8409" s="76" t="s">
        <v>6625</v>
      </c>
      <c r="C8409" s="98" t="s">
        <v>1699</v>
      </c>
      <c r="D8409" s="77" t="s">
        <v>1586</v>
      </c>
      <c r="E8409" s="76" t="s">
        <v>6577</v>
      </c>
      <c r="F8409" s="94" t="s">
        <v>1596</v>
      </c>
      <c r="G8409" s="94">
        <v>6.3E-2</v>
      </c>
      <c r="H8409" s="94">
        <v>1.0835351089588377E-2</v>
      </c>
      <c r="I8409" s="94">
        <v>4.9243428571428563E-2</v>
      </c>
    </row>
    <row r="8410" spans="1:9" s="97" customFormat="1" ht="11.25" customHeight="1" x14ac:dyDescent="0.25">
      <c r="A8410" s="77">
        <v>8404</v>
      </c>
      <c r="B8410" s="76" t="s">
        <v>6624</v>
      </c>
      <c r="C8410" s="98" t="s">
        <v>1699</v>
      </c>
      <c r="D8410" s="77" t="s">
        <v>1586</v>
      </c>
      <c r="E8410" s="76" t="s">
        <v>7781</v>
      </c>
      <c r="F8410" s="94" t="s">
        <v>1596</v>
      </c>
      <c r="G8410" s="94">
        <v>0.1</v>
      </c>
      <c r="H8410" s="94">
        <v>2.2603914447134787E-2</v>
      </c>
      <c r="I8410" s="94">
        <v>7.3061904761904758E-2</v>
      </c>
    </row>
    <row r="8411" spans="1:9" s="97" customFormat="1" ht="11.25" customHeight="1" x14ac:dyDescent="0.25">
      <c r="A8411" s="77">
        <v>8405</v>
      </c>
      <c r="B8411" s="76" t="s">
        <v>6623</v>
      </c>
      <c r="C8411" s="98" t="s">
        <v>1699</v>
      </c>
      <c r="D8411" s="77" t="s">
        <v>1586</v>
      </c>
      <c r="E8411" s="76" t="s">
        <v>7781</v>
      </c>
      <c r="F8411" s="94" t="s">
        <v>1596</v>
      </c>
      <c r="G8411" s="94">
        <v>0.1</v>
      </c>
      <c r="H8411" s="94">
        <v>9.2786521388216317E-2</v>
      </c>
      <c r="I8411" s="94">
        <v>6.8095238095237983E-3</v>
      </c>
    </row>
    <row r="8412" spans="1:9" s="97" customFormat="1" ht="11.25" customHeight="1" x14ac:dyDescent="0.25">
      <c r="A8412" s="77">
        <v>8406</v>
      </c>
      <c r="B8412" s="76" t="s">
        <v>808</v>
      </c>
      <c r="C8412" s="98" t="s">
        <v>1610</v>
      </c>
      <c r="D8412" s="77" t="s">
        <v>1586</v>
      </c>
      <c r="E8412" s="76" t="s">
        <v>7762</v>
      </c>
      <c r="F8412" s="94" t="s">
        <v>1596</v>
      </c>
      <c r="G8412" s="94">
        <v>6.3E-2</v>
      </c>
      <c r="H8412" s="94">
        <v>4.5469999999999997E-2</v>
      </c>
      <c r="I8412" s="94">
        <v>1.6548320000000002E-2</v>
      </c>
    </row>
    <row r="8413" spans="1:9" s="97" customFormat="1" ht="11.25" customHeight="1" x14ac:dyDescent="0.25">
      <c r="A8413" s="77">
        <v>8407</v>
      </c>
      <c r="B8413" s="76" t="s">
        <v>506</v>
      </c>
      <c r="C8413" s="98" t="s">
        <v>1638</v>
      </c>
      <c r="D8413" s="77" t="s">
        <v>1586</v>
      </c>
      <c r="E8413" s="76" t="s">
        <v>7691</v>
      </c>
      <c r="F8413" s="94" t="s">
        <v>1596</v>
      </c>
      <c r="G8413" s="94">
        <v>0.16</v>
      </c>
      <c r="H8413" s="94">
        <v>0.16</v>
      </c>
      <c r="I8413" s="94">
        <v>0</v>
      </c>
    </row>
    <row r="8414" spans="1:9" s="97" customFormat="1" ht="11.25" customHeight="1" x14ac:dyDescent="0.25">
      <c r="A8414" s="77">
        <v>8408</v>
      </c>
      <c r="B8414" s="76" t="s">
        <v>4913</v>
      </c>
      <c r="C8414" s="98" t="s">
        <v>1622</v>
      </c>
      <c r="D8414" s="77" t="s">
        <v>1586</v>
      </c>
      <c r="E8414" s="76" t="s">
        <v>4912</v>
      </c>
      <c r="F8414" s="94" t="s">
        <v>1596</v>
      </c>
      <c r="G8414" s="94">
        <v>6.3E-2</v>
      </c>
      <c r="H8414" s="94">
        <v>3.3852905569007261E-2</v>
      </c>
      <c r="I8414" s="94">
        <v>2.7514857142857143E-2</v>
      </c>
    </row>
    <row r="8415" spans="1:9" s="97" customFormat="1" ht="11.25" customHeight="1" x14ac:dyDescent="0.25">
      <c r="A8415" s="77">
        <v>8409</v>
      </c>
      <c r="B8415" s="76" t="s">
        <v>6622</v>
      </c>
      <c r="C8415" s="98" t="s">
        <v>1699</v>
      </c>
      <c r="D8415" s="77" t="s">
        <v>1586</v>
      </c>
      <c r="E8415" s="76" t="s">
        <v>6606</v>
      </c>
      <c r="F8415" s="94" t="s">
        <v>1596</v>
      </c>
      <c r="G8415" s="94">
        <v>0.04</v>
      </c>
      <c r="H8415" s="94">
        <v>1.5910008071025022E-2</v>
      </c>
      <c r="I8415" s="94">
        <v>2.2740952380952379E-2</v>
      </c>
    </row>
    <row r="8416" spans="1:9" s="97" customFormat="1" ht="11.25" customHeight="1" x14ac:dyDescent="0.25">
      <c r="A8416" s="77">
        <v>8410</v>
      </c>
      <c r="B8416" s="76" t="s">
        <v>1290</v>
      </c>
      <c r="C8416" s="98" t="s">
        <v>1638</v>
      </c>
      <c r="D8416" s="77" t="s">
        <v>1586</v>
      </c>
      <c r="E8416" s="76" t="s">
        <v>2334</v>
      </c>
      <c r="F8416" s="94" t="s">
        <v>1596</v>
      </c>
      <c r="G8416" s="94">
        <v>1.26</v>
      </c>
      <c r="H8416" s="94">
        <v>0.62999999999999989</v>
      </c>
      <c r="I8416" s="94">
        <v>0</v>
      </c>
    </row>
    <row r="8417" spans="1:9" s="97" customFormat="1" ht="11.25" customHeight="1" x14ac:dyDescent="0.25">
      <c r="A8417" s="77">
        <v>8411</v>
      </c>
      <c r="B8417" s="76" t="s">
        <v>6620</v>
      </c>
      <c r="C8417" s="98" t="s">
        <v>1699</v>
      </c>
      <c r="D8417" s="77" t="s">
        <v>1586</v>
      </c>
      <c r="E8417" s="76" t="s">
        <v>6606</v>
      </c>
      <c r="F8417" s="94" t="s">
        <v>1596</v>
      </c>
      <c r="G8417" s="94">
        <v>0.04</v>
      </c>
      <c r="H8417" s="94">
        <v>1.2560532687651333E-2</v>
      </c>
      <c r="I8417" s="94">
        <v>2.5902857142857141E-2</v>
      </c>
    </row>
    <row r="8418" spans="1:9" s="97" customFormat="1" ht="11.25" customHeight="1" x14ac:dyDescent="0.25">
      <c r="A8418" s="77">
        <v>8412</v>
      </c>
      <c r="B8418" s="76" t="s">
        <v>6619</v>
      </c>
      <c r="C8418" s="98" t="s">
        <v>1699</v>
      </c>
      <c r="D8418" s="77" t="s">
        <v>1586</v>
      </c>
      <c r="E8418" s="76" t="s">
        <v>6606</v>
      </c>
      <c r="F8418" s="94" t="s">
        <v>1596</v>
      </c>
      <c r="G8418" s="94">
        <v>6.3E-2</v>
      </c>
      <c r="H8418" s="94">
        <v>4.1689999999999998E-2</v>
      </c>
      <c r="I8418" s="94">
        <v>2.0116640000000002E-2</v>
      </c>
    </row>
    <row r="8419" spans="1:9" s="97" customFormat="1" ht="11.25" customHeight="1" x14ac:dyDescent="0.25">
      <c r="A8419" s="77">
        <v>8413</v>
      </c>
      <c r="B8419" s="76" t="s">
        <v>5461</v>
      </c>
      <c r="C8419" s="98" t="s">
        <v>1633</v>
      </c>
      <c r="D8419" s="77" t="s">
        <v>1586</v>
      </c>
      <c r="E8419" s="76" t="s">
        <v>5460</v>
      </c>
      <c r="F8419" s="94" t="s">
        <v>1596</v>
      </c>
      <c r="G8419" s="94">
        <v>6.3E-2</v>
      </c>
      <c r="H8419" s="94">
        <v>4.1348870056497178E-2</v>
      </c>
      <c r="I8419" s="94">
        <v>2.0438666666666664E-2</v>
      </c>
    </row>
    <row r="8420" spans="1:9" s="97" customFormat="1" ht="11.25" customHeight="1" x14ac:dyDescent="0.25">
      <c r="A8420" s="77">
        <v>8414</v>
      </c>
      <c r="B8420" s="76" t="s">
        <v>2535</v>
      </c>
      <c r="C8420" s="98" t="s">
        <v>1638</v>
      </c>
      <c r="D8420" s="77" t="s">
        <v>1586</v>
      </c>
      <c r="E8420" s="76" t="s">
        <v>2534</v>
      </c>
      <c r="F8420" s="94" t="s">
        <v>1596</v>
      </c>
      <c r="G8420" s="94">
        <v>6.3E-2</v>
      </c>
      <c r="H8420" s="94">
        <v>3.4947538337368848E-2</v>
      </c>
      <c r="I8420" s="94">
        <v>2.6481523809523809E-2</v>
      </c>
    </row>
    <row r="8421" spans="1:9" s="97" customFormat="1" ht="11.25" customHeight="1" x14ac:dyDescent="0.25">
      <c r="A8421" s="77">
        <v>8415</v>
      </c>
      <c r="B8421" s="76" t="s">
        <v>5078</v>
      </c>
      <c r="C8421" s="98" t="s">
        <v>1631</v>
      </c>
      <c r="D8421" s="77" t="s">
        <v>1586</v>
      </c>
      <c r="E8421" s="76" t="s">
        <v>7780</v>
      </c>
      <c r="F8421" s="94" t="s">
        <v>1596</v>
      </c>
      <c r="G8421" s="94">
        <v>6.3E-2</v>
      </c>
      <c r="H8421" s="94">
        <v>6.3E-2</v>
      </c>
      <c r="I8421" s="94">
        <v>0</v>
      </c>
    </row>
    <row r="8422" spans="1:9" s="97" customFormat="1" ht="11.25" customHeight="1" x14ac:dyDescent="0.25">
      <c r="A8422" s="77">
        <v>8416</v>
      </c>
      <c r="B8422" s="76" t="s">
        <v>6097</v>
      </c>
      <c r="C8422" s="98" t="s">
        <v>1642</v>
      </c>
      <c r="D8422" s="77" t="s">
        <v>1586</v>
      </c>
      <c r="E8422" s="76" t="s">
        <v>6096</v>
      </c>
      <c r="F8422" s="94" t="s">
        <v>1596</v>
      </c>
      <c r="G8422" s="94">
        <v>6.3E-2</v>
      </c>
      <c r="H8422" s="94">
        <v>6.3E-2</v>
      </c>
      <c r="I8422" s="94">
        <v>0</v>
      </c>
    </row>
    <row r="8423" spans="1:9" s="97" customFormat="1" ht="11.25" customHeight="1" x14ac:dyDescent="0.25">
      <c r="A8423" s="77">
        <v>8417</v>
      </c>
      <c r="B8423" s="76" t="s">
        <v>2543</v>
      </c>
      <c r="C8423" s="98" t="s">
        <v>1638</v>
      </c>
      <c r="D8423" s="77" t="s">
        <v>1586</v>
      </c>
      <c r="E8423" s="76" t="s">
        <v>2542</v>
      </c>
      <c r="F8423" s="94" t="s">
        <v>1596</v>
      </c>
      <c r="G8423" s="94">
        <v>2.5000000000000001E-2</v>
      </c>
      <c r="H8423" s="94">
        <v>1.525E-2</v>
      </c>
      <c r="I8423" s="94">
        <v>9.2039999999999986E-3</v>
      </c>
    </row>
    <row r="8424" spans="1:9" s="97" customFormat="1" ht="11.25" customHeight="1" x14ac:dyDescent="0.25">
      <c r="A8424" s="77">
        <v>8418</v>
      </c>
      <c r="B8424" s="76" t="s">
        <v>2788</v>
      </c>
      <c r="C8424" s="98" t="s">
        <v>1638</v>
      </c>
      <c r="D8424" s="77" t="s">
        <v>1586</v>
      </c>
      <c r="E8424" s="76" t="s">
        <v>7779</v>
      </c>
      <c r="F8424" s="94" t="s">
        <v>1596</v>
      </c>
      <c r="G8424" s="94">
        <v>6.3E-2</v>
      </c>
      <c r="H8424" s="94">
        <v>6.3E-2</v>
      </c>
      <c r="I8424" s="94">
        <v>0</v>
      </c>
    </row>
    <row r="8425" spans="1:9" s="97" customFormat="1" ht="11.25" customHeight="1" x14ac:dyDescent="0.25">
      <c r="A8425" s="77">
        <v>8419</v>
      </c>
      <c r="B8425" s="76" t="s">
        <v>2379</v>
      </c>
      <c r="C8425" s="98" t="s">
        <v>1638</v>
      </c>
      <c r="D8425" s="77" t="s">
        <v>1586</v>
      </c>
      <c r="E8425" s="76" t="s">
        <v>2378</v>
      </c>
      <c r="F8425" s="94" t="s">
        <v>1596</v>
      </c>
      <c r="G8425" s="94">
        <v>0.1</v>
      </c>
      <c r="H8425" s="94">
        <v>1.2131759483454399E-2</v>
      </c>
      <c r="I8425" s="94">
        <v>8.2947619047619048E-2</v>
      </c>
    </row>
    <row r="8426" spans="1:9" s="97" customFormat="1" ht="11.25" customHeight="1" x14ac:dyDescent="0.25">
      <c r="A8426" s="77">
        <v>8420</v>
      </c>
      <c r="B8426" s="76" t="s">
        <v>2784</v>
      </c>
      <c r="C8426" s="98" t="s">
        <v>1638</v>
      </c>
      <c r="D8426" s="77" t="s">
        <v>1586</v>
      </c>
      <c r="E8426" s="76" t="s">
        <v>2368</v>
      </c>
      <c r="F8426" s="94" t="s">
        <v>1596</v>
      </c>
      <c r="G8426" s="94">
        <v>6.3E-2</v>
      </c>
      <c r="H8426" s="94">
        <v>2.5771791767554484E-2</v>
      </c>
      <c r="I8426" s="94">
        <v>3.5143428571428562E-2</v>
      </c>
    </row>
    <row r="8427" spans="1:9" s="97" customFormat="1" ht="11.25" customHeight="1" x14ac:dyDescent="0.25">
      <c r="A8427" s="77">
        <v>8421</v>
      </c>
      <c r="B8427" s="76" t="s">
        <v>2902</v>
      </c>
      <c r="C8427" s="98" t="s">
        <v>1638</v>
      </c>
      <c r="D8427" s="77" t="s">
        <v>1586</v>
      </c>
      <c r="E8427" s="76" t="s">
        <v>2768</v>
      </c>
      <c r="F8427" s="94" t="s">
        <v>1596</v>
      </c>
      <c r="G8427" s="94">
        <v>6.3E-2</v>
      </c>
      <c r="H8427" s="94">
        <v>6.3E-2</v>
      </c>
      <c r="I8427" s="94">
        <v>0</v>
      </c>
    </row>
    <row r="8428" spans="1:9" s="97" customFormat="1" ht="11.25" customHeight="1" x14ac:dyDescent="0.25">
      <c r="A8428" s="77">
        <v>8422</v>
      </c>
      <c r="B8428" s="76" t="s">
        <v>2791</v>
      </c>
      <c r="C8428" s="98" t="s">
        <v>1638</v>
      </c>
      <c r="D8428" s="77" t="s">
        <v>1586</v>
      </c>
      <c r="E8428" s="76" t="s">
        <v>2366</v>
      </c>
      <c r="F8428" s="94" t="s">
        <v>1596</v>
      </c>
      <c r="G8428" s="94">
        <v>6.3E-2</v>
      </c>
      <c r="H8428" s="94">
        <v>6.3E-2</v>
      </c>
      <c r="I8428" s="94">
        <v>0</v>
      </c>
    </row>
    <row r="8429" spans="1:9" s="97" customFormat="1" ht="11.25" customHeight="1" x14ac:dyDescent="0.25">
      <c r="A8429" s="77">
        <v>8423</v>
      </c>
      <c r="B8429" s="76" t="s">
        <v>2787</v>
      </c>
      <c r="C8429" s="98" t="s">
        <v>1638</v>
      </c>
      <c r="D8429" s="77" t="s">
        <v>1586</v>
      </c>
      <c r="E8429" s="76" t="s">
        <v>2733</v>
      </c>
      <c r="F8429" s="94" t="s">
        <v>1596</v>
      </c>
      <c r="G8429" s="94">
        <v>0.16</v>
      </c>
      <c r="H8429" s="94">
        <v>0.16</v>
      </c>
      <c r="I8429" s="94">
        <v>0</v>
      </c>
    </row>
    <row r="8430" spans="1:9" s="97" customFormat="1" ht="11.25" customHeight="1" x14ac:dyDescent="0.25">
      <c r="A8430" s="77">
        <v>8424</v>
      </c>
      <c r="B8430" s="76" t="s">
        <v>2517</v>
      </c>
      <c r="C8430" s="98" t="s">
        <v>1638</v>
      </c>
      <c r="D8430" s="77" t="s">
        <v>1586</v>
      </c>
      <c r="E8430" s="76" t="s">
        <v>2516</v>
      </c>
      <c r="F8430" s="94" t="s">
        <v>1596</v>
      </c>
      <c r="G8430" s="94">
        <v>2.5000000000000001E-2</v>
      </c>
      <c r="H8430" s="94">
        <v>1.3090193704600486E-2</v>
      </c>
      <c r="I8430" s="94">
        <v>1.124285714285714E-2</v>
      </c>
    </row>
    <row r="8431" spans="1:9" s="97" customFormat="1" ht="11.25" customHeight="1" x14ac:dyDescent="0.25">
      <c r="A8431" s="77">
        <v>8425</v>
      </c>
      <c r="B8431" s="76" t="s">
        <v>6618</v>
      </c>
      <c r="C8431" s="98" t="s">
        <v>1699</v>
      </c>
      <c r="D8431" s="77" t="s">
        <v>1586</v>
      </c>
      <c r="E8431" s="76" t="s">
        <v>1409</v>
      </c>
      <c r="F8431" s="94" t="s">
        <v>1596</v>
      </c>
      <c r="G8431" s="94">
        <v>2.5000000000000001E-2</v>
      </c>
      <c r="H8431" s="94">
        <v>1.7000000000000001E-2</v>
      </c>
      <c r="I8431" s="94">
        <v>7.5519999999999997E-3</v>
      </c>
    </row>
    <row r="8432" spans="1:9" s="97" customFormat="1" ht="11.25" customHeight="1" x14ac:dyDescent="0.25">
      <c r="A8432" s="77">
        <v>8426</v>
      </c>
      <c r="B8432" s="76" t="s">
        <v>2252</v>
      </c>
      <c r="C8432" s="98" t="s">
        <v>1621</v>
      </c>
      <c r="D8432" s="77" t="s">
        <v>1586</v>
      </c>
      <c r="E8432" s="76" t="s">
        <v>4617</v>
      </c>
      <c r="F8432" s="94" t="s">
        <v>1596</v>
      </c>
      <c r="G8432" s="94">
        <v>6.3E-2</v>
      </c>
      <c r="H8432" s="94">
        <v>3.4130000000000001E-2</v>
      </c>
      <c r="I8432" s="94">
        <v>2.7253279999999998E-2</v>
      </c>
    </row>
    <row r="8433" spans="1:9" s="97" customFormat="1" ht="11.25" customHeight="1" x14ac:dyDescent="0.25">
      <c r="A8433" s="77">
        <v>8427</v>
      </c>
      <c r="B8433" s="76" t="s">
        <v>1744</v>
      </c>
      <c r="C8433" s="98" t="s">
        <v>1621</v>
      </c>
      <c r="D8433" s="77" t="s">
        <v>1586</v>
      </c>
      <c r="E8433" s="76" t="s">
        <v>7778</v>
      </c>
      <c r="F8433" s="94" t="s">
        <v>1596</v>
      </c>
      <c r="G8433" s="94">
        <v>6.3E-2</v>
      </c>
      <c r="H8433" s="94">
        <v>3.6650000000000009E-2</v>
      </c>
      <c r="I8433" s="94">
        <v>2.4874399999999994E-2</v>
      </c>
    </row>
    <row r="8434" spans="1:9" s="97" customFormat="1" ht="11.25" customHeight="1" x14ac:dyDescent="0.25">
      <c r="A8434" s="77">
        <v>8428</v>
      </c>
      <c r="B8434" s="76" t="s">
        <v>7777</v>
      </c>
      <c r="C8434" s="98" t="s">
        <v>1714</v>
      </c>
      <c r="D8434" s="77" t="s">
        <v>1586</v>
      </c>
      <c r="E8434" s="76" t="s">
        <v>7776</v>
      </c>
      <c r="F8434" s="94" t="s">
        <v>1596</v>
      </c>
      <c r="G8434" s="94">
        <v>0.1</v>
      </c>
      <c r="H8434" s="94">
        <v>9.380044390637611E-2</v>
      </c>
      <c r="I8434" s="94">
        <v>5.8523809523809457E-3</v>
      </c>
    </row>
    <row r="8435" spans="1:9" s="97" customFormat="1" ht="11.25" customHeight="1" x14ac:dyDescent="0.25">
      <c r="A8435" s="77">
        <v>8429</v>
      </c>
      <c r="B8435" s="76" t="s">
        <v>1711</v>
      </c>
      <c r="C8435" s="98" t="s">
        <v>1633</v>
      </c>
      <c r="D8435" s="77" t="s">
        <v>1586</v>
      </c>
      <c r="E8435" s="76" t="s">
        <v>5459</v>
      </c>
      <c r="F8435" s="94" t="s">
        <v>1596</v>
      </c>
      <c r="G8435" s="94">
        <v>6.3E-2</v>
      </c>
      <c r="H8435" s="94">
        <v>6.3E-2</v>
      </c>
      <c r="I8435" s="94">
        <v>0</v>
      </c>
    </row>
    <row r="8436" spans="1:9" s="97" customFormat="1" ht="11.25" customHeight="1" x14ac:dyDescent="0.25">
      <c r="A8436" s="77">
        <v>8430</v>
      </c>
      <c r="B8436" s="76" t="s">
        <v>1716</v>
      </c>
      <c r="C8436" s="98" t="s">
        <v>1610</v>
      </c>
      <c r="D8436" s="77" t="s">
        <v>1586</v>
      </c>
      <c r="E8436" s="76" t="s">
        <v>7775</v>
      </c>
      <c r="F8436" s="94" t="s">
        <v>1596</v>
      </c>
      <c r="G8436" s="94">
        <v>2.5000000000000001E-2</v>
      </c>
      <c r="H8436" s="94">
        <v>1.8749999999999999E-2</v>
      </c>
      <c r="I8436" s="94">
        <v>5.8999999999999999E-3</v>
      </c>
    </row>
    <row r="8437" spans="1:9" s="97" customFormat="1" ht="11.25" customHeight="1" x14ac:dyDescent="0.25">
      <c r="A8437" s="77">
        <v>8431</v>
      </c>
      <c r="B8437" s="76" t="s">
        <v>2901</v>
      </c>
      <c r="C8437" s="98" t="s">
        <v>1638</v>
      </c>
      <c r="D8437" s="77" t="s">
        <v>1586</v>
      </c>
      <c r="E8437" s="76" t="s">
        <v>2436</v>
      </c>
      <c r="F8437" s="94" t="s">
        <v>1596</v>
      </c>
      <c r="G8437" s="94">
        <v>0.16</v>
      </c>
      <c r="H8437" s="94">
        <v>0.1234816384180791</v>
      </c>
      <c r="I8437" s="94">
        <v>3.4473333333333328E-2</v>
      </c>
    </row>
    <row r="8438" spans="1:9" s="97" customFormat="1" ht="11.25" customHeight="1" x14ac:dyDescent="0.25">
      <c r="A8438" s="77">
        <v>8432</v>
      </c>
      <c r="B8438" s="76" t="s">
        <v>2900</v>
      </c>
      <c r="C8438" s="98" t="s">
        <v>1638</v>
      </c>
      <c r="D8438" s="77" t="s">
        <v>1586</v>
      </c>
      <c r="E8438" s="76" t="s">
        <v>2436</v>
      </c>
      <c r="F8438" s="94" t="s">
        <v>1596</v>
      </c>
      <c r="G8438" s="94">
        <v>0.16</v>
      </c>
      <c r="H8438" s="94">
        <v>0.16</v>
      </c>
      <c r="I8438" s="94">
        <v>0</v>
      </c>
    </row>
    <row r="8439" spans="1:9" s="97" customFormat="1" ht="11.25" customHeight="1" x14ac:dyDescent="0.25">
      <c r="A8439" s="77">
        <v>8433</v>
      </c>
      <c r="B8439" s="76" t="s">
        <v>7774</v>
      </c>
      <c r="C8439" s="98" t="s">
        <v>1618</v>
      </c>
      <c r="D8439" s="77" t="s">
        <v>1586</v>
      </c>
      <c r="E8439" s="76" t="s">
        <v>7715</v>
      </c>
      <c r="F8439" s="94" t="s">
        <v>1596</v>
      </c>
      <c r="G8439" s="94">
        <v>0.16</v>
      </c>
      <c r="H8439" s="94">
        <v>5.5447941888619859E-2</v>
      </c>
      <c r="I8439" s="94">
        <v>9.8697142857142844E-2</v>
      </c>
    </row>
    <row r="8440" spans="1:9" s="97" customFormat="1" ht="11.25" customHeight="1" x14ac:dyDescent="0.25">
      <c r="A8440" s="77">
        <v>8434</v>
      </c>
      <c r="B8440" s="76" t="s">
        <v>7773</v>
      </c>
      <c r="C8440" s="98" t="s">
        <v>1633</v>
      </c>
      <c r="D8440" s="77" t="s">
        <v>1586</v>
      </c>
      <c r="E8440" s="76" t="s">
        <v>7772</v>
      </c>
      <c r="F8440" s="94" t="s">
        <v>1596</v>
      </c>
      <c r="G8440" s="94">
        <v>0.5</v>
      </c>
      <c r="H8440" s="94">
        <v>1.4E-2</v>
      </c>
      <c r="I8440" s="94">
        <v>0.22278399999999998</v>
      </c>
    </row>
    <row r="8441" spans="1:9" s="97" customFormat="1" ht="11.25" customHeight="1" x14ac:dyDescent="0.25">
      <c r="A8441" s="77">
        <v>8435</v>
      </c>
      <c r="B8441" s="76" t="s">
        <v>2376</v>
      </c>
      <c r="C8441" s="98" t="s">
        <v>1638</v>
      </c>
      <c r="D8441" s="77" t="s">
        <v>1586</v>
      </c>
      <c r="E8441" s="76" t="s">
        <v>2368</v>
      </c>
      <c r="F8441" s="94" t="s">
        <v>1596</v>
      </c>
      <c r="G8441" s="94">
        <v>6.3E-2</v>
      </c>
      <c r="H8441" s="94">
        <v>6.3E-2</v>
      </c>
      <c r="I8441" s="94">
        <v>0</v>
      </c>
    </row>
    <row r="8442" spans="1:9" s="97" customFormat="1" ht="11.25" customHeight="1" x14ac:dyDescent="0.25">
      <c r="A8442" s="77">
        <v>8436</v>
      </c>
      <c r="B8442" s="76" t="s">
        <v>3013</v>
      </c>
      <c r="C8442" s="98" t="s">
        <v>1638</v>
      </c>
      <c r="D8442" s="77" t="s">
        <v>1586</v>
      </c>
      <c r="E8442" s="76" t="s">
        <v>2402</v>
      </c>
      <c r="F8442" s="94" t="s">
        <v>1596</v>
      </c>
      <c r="G8442" s="94">
        <v>0.16</v>
      </c>
      <c r="H8442" s="94">
        <v>0.16</v>
      </c>
      <c r="I8442" s="94">
        <v>0</v>
      </c>
    </row>
    <row r="8443" spans="1:9" s="97" customFormat="1" ht="11.25" customHeight="1" x14ac:dyDescent="0.25">
      <c r="A8443" s="77">
        <v>8437</v>
      </c>
      <c r="B8443" s="76" t="s">
        <v>3012</v>
      </c>
      <c r="C8443" s="98" t="s">
        <v>1638</v>
      </c>
      <c r="D8443" s="77" t="s">
        <v>1586</v>
      </c>
      <c r="E8443" s="76" t="s">
        <v>2758</v>
      </c>
      <c r="F8443" s="94" t="s">
        <v>1596</v>
      </c>
      <c r="G8443" s="94">
        <v>6.3E-2</v>
      </c>
      <c r="H8443" s="94">
        <v>6.3E-2</v>
      </c>
      <c r="I8443" s="94">
        <v>0</v>
      </c>
    </row>
    <row r="8444" spans="1:9" s="97" customFormat="1" ht="11.25" customHeight="1" x14ac:dyDescent="0.25">
      <c r="A8444" s="77">
        <v>8438</v>
      </c>
      <c r="B8444" s="76" t="s">
        <v>2365</v>
      </c>
      <c r="C8444" s="98" t="s">
        <v>1638</v>
      </c>
      <c r="D8444" s="77" t="s">
        <v>1586</v>
      </c>
      <c r="E8444" s="76" t="s">
        <v>7771</v>
      </c>
      <c r="F8444" s="94" t="s">
        <v>1596</v>
      </c>
      <c r="G8444" s="94">
        <v>0.1</v>
      </c>
      <c r="H8444" s="94">
        <v>0.1</v>
      </c>
      <c r="I8444" s="94">
        <v>0</v>
      </c>
    </row>
    <row r="8445" spans="1:9" s="97" customFormat="1" ht="11.25" customHeight="1" x14ac:dyDescent="0.25">
      <c r="A8445" s="77">
        <v>8439</v>
      </c>
      <c r="B8445" s="76" t="s">
        <v>2782</v>
      </c>
      <c r="C8445" s="98" t="s">
        <v>1638</v>
      </c>
      <c r="D8445" s="77" t="s">
        <v>1586</v>
      </c>
      <c r="E8445" s="76" t="s">
        <v>3235</v>
      </c>
      <c r="F8445" s="94" t="s">
        <v>1596</v>
      </c>
      <c r="G8445" s="94">
        <v>6.3E-2</v>
      </c>
      <c r="H8445" s="94">
        <v>6.3E-2</v>
      </c>
      <c r="I8445" s="94">
        <v>0</v>
      </c>
    </row>
    <row r="8446" spans="1:9" s="97" customFormat="1" ht="11.25" customHeight="1" x14ac:dyDescent="0.25">
      <c r="A8446" s="77">
        <v>8440</v>
      </c>
      <c r="B8446" s="76" t="s">
        <v>792</v>
      </c>
      <c r="C8446" s="98" t="s">
        <v>1714</v>
      </c>
      <c r="D8446" s="77" t="s">
        <v>1586</v>
      </c>
      <c r="E8446" s="76" t="s">
        <v>7770</v>
      </c>
      <c r="F8446" s="94" t="s">
        <v>1596</v>
      </c>
      <c r="G8446" s="94">
        <v>6.3E-2</v>
      </c>
      <c r="H8446" s="94">
        <v>3.3953793381759481E-2</v>
      </c>
      <c r="I8446" s="94">
        <v>2.7419619047619047E-2</v>
      </c>
    </row>
    <row r="8447" spans="1:9" s="97" customFormat="1" ht="11.25" customHeight="1" x14ac:dyDescent="0.25">
      <c r="A8447" s="77">
        <v>8441</v>
      </c>
      <c r="B8447" s="76" t="s">
        <v>6095</v>
      </c>
      <c r="C8447" s="98" t="s">
        <v>1642</v>
      </c>
      <c r="D8447" s="77" t="s">
        <v>1586</v>
      </c>
      <c r="E8447" s="76" t="s">
        <v>6062</v>
      </c>
      <c r="F8447" s="94" t="s">
        <v>1596</v>
      </c>
      <c r="G8447" s="94">
        <v>6.3E-2</v>
      </c>
      <c r="H8447" s="94">
        <v>5.8812550443906382E-2</v>
      </c>
      <c r="I8447" s="94">
        <v>3.9529523809523756E-3</v>
      </c>
    </row>
    <row r="8448" spans="1:9" s="97" customFormat="1" ht="11.25" customHeight="1" x14ac:dyDescent="0.25">
      <c r="A8448" s="77">
        <v>8442</v>
      </c>
      <c r="B8448" s="76" t="s">
        <v>6094</v>
      </c>
      <c r="C8448" s="98" t="s">
        <v>1642</v>
      </c>
      <c r="D8448" s="77" t="s">
        <v>1586</v>
      </c>
      <c r="E8448" s="76" t="s">
        <v>6093</v>
      </c>
      <c r="F8448" s="94" t="s">
        <v>1596</v>
      </c>
      <c r="G8448" s="94">
        <v>6.3E-2</v>
      </c>
      <c r="H8448" s="94">
        <v>3.4759999999999999E-2</v>
      </c>
      <c r="I8448" s="94">
        <v>2.6658560000000001E-2</v>
      </c>
    </row>
    <row r="8449" spans="1:9" s="97" customFormat="1" ht="11.25" customHeight="1" x14ac:dyDescent="0.25">
      <c r="A8449" s="77">
        <v>8443</v>
      </c>
      <c r="B8449" s="76" t="s">
        <v>3011</v>
      </c>
      <c r="C8449" s="98" t="s">
        <v>1638</v>
      </c>
      <c r="D8449" s="77" t="s">
        <v>1586</v>
      </c>
      <c r="E8449" s="76" t="s">
        <v>2432</v>
      </c>
      <c r="F8449" s="94" t="s">
        <v>1596</v>
      </c>
      <c r="G8449" s="94">
        <v>0.25</v>
      </c>
      <c r="H8449" s="94">
        <v>0.1042221549636804</v>
      </c>
      <c r="I8449" s="94">
        <v>0.13761428571428569</v>
      </c>
    </row>
    <row r="8450" spans="1:9" s="97" customFormat="1" ht="11.25" customHeight="1" x14ac:dyDescent="0.25">
      <c r="A8450" s="77">
        <v>8444</v>
      </c>
      <c r="B8450" s="76" t="s">
        <v>5077</v>
      </c>
      <c r="C8450" s="98" t="s">
        <v>1631</v>
      </c>
      <c r="D8450" s="77" t="s">
        <v>1586</v>
      </c>
      <c r="E8450" s="76" t="s">
        <v>5060</v>
      </c>
      <c r="F8450" s="94" t="s">
        <v>1596</v>
      </c>
      <c r="G8450" s="94">
        <v>6.3E-2</v>
      </c>
      <c r="H8450" s="94">
        <v>9.7911622276029061E-3</v>
      </c>
      <c r="I8450" s="94">
        <v>5.0229142857142854E-2</v>
      </c>
    </row>
    <row r="8451" spans="1:9" s="97" customFormat="1" ht="11.25" customHeight="1" x14ac:dyDescent="0.25">
      <c r="A8451" s="77">
        <v>8445</v>
      </c>
      <c r="B8451" s="76" t="s">
        <v>3636</v>
      </c>
      <c r="C8451" s="98" t="s">
        <v>9414</v>
      </c>
      <c r="D8451" s="77" t="s">
        <v>1586</v>
      </c>
      <c r="E8451" s="76" t="s">
        <v>7650</v>
      </c>
      <c r="F8451" s="94" t="s">
        <v>1596</v>
      </c>
      <c r="G8451" s="94">
        <v>0.25</v>
      </c>
      <c r="H8451" s="94">
        <v>0.16700000000000001</v>
      </c>
      <c r="I8451" s="94">
        <v>7.8351999999999991E-2</v>
      </c>
    </row>
    <row r="8452" spans="1:9" s="97" customFormat="1" ht="11.25" customHeight="1" x14ac:dyDescent="0.25">
      <c r="A8452" s="77">
        <v>8446</v>
      </c>
      <c r="B8452" s="76" t="s">
        <v>3010</v>
      </c>
      <c r="C8452" s="98" t="s">
        <v>1638</v>
      </c>
      <c r="D8452" s="77" t="s">
        <v>1586</v>
      </c>
      <c r="E8452" s="76" t="s">
        <v>2436</v>
      </c>
      <c r="F8452" s="94" t="s">
        <v>1596</v>
      </c>
      <c r="G8452" s="94">
        <v>0.16</v>
      </c>
      <c r="H8452" s="94">
        <v>0.11040657788539145</v>
      </c>
      <c r="I8452" s="94">
        <v>4.6816190476190477E-2</v>
      </c>
    </row>
    <row r="8453" spans="1:9" s="97" customFormat="1" ht="11.25" customHeight="1" x14ac:dyDescent="0.25">
      <c r="A8453" s="77">
        <v>8447</v>
      </c>
      <c r="B8453" s="76" t="s">
        <v>2527</v>
      </c>
      <c r="C8453" s="98" t="s">
        <v>1638</v>
      </c>
      <c r="D8453" s="77" t="s">
        <v>1586</v>
      </c>
      <c r="E8453" s="76" t="s">
        <v>7769</v>
      </c>
      <c r="F8453" s="94" t="s">
        <v>1596</v>
      </c>
      <c r="G8453" s="94">
        <v>6.3E-2</v>
      </c>
      <c r="H8453" s="94">
        <v>6.2368845843422116E-2</v>
      </c>
      <c r="I8453" s="94">
        <v>5.9580952380952363E-4</v>
      </c>
    </row>
    <row r="8454" spans="1:9" s="97" customFormat="1" ht="11.25" customHeight="1" x14ac:dyDescent="0.25">
      <c r="A8454" s="77">
        <v>8448</v>
      </c>
      <c r="B8454" s="76" t="s">
        <v>6092</v>
      </c>
      <c r="C8454" s="98" t="s">
        <v>1642</v>
      </c>
      <c r="D8454" s="77" t="s">
        <v>1586</v>
      </c>
      <c r="E8454" s="76" t="s">
        <v>6085</v>
      </c>
      <c r="F8454" s="94" t="s">
        <v>1596</v>
      </c>
      <c r="G8454" s="94">
        <v>6.3E-2</v>
      </c>
      <c r="H8454" s="94">
        <v>3.4130000000000001E-2</v>
      </c>
      <c r="I8454" s="94">
        <v>2.7253279999999998E-2</v>
      </c>
    </row>
    <row r="8455" spans="1:9" s="97" customFormat="1" ht="11.25" customHeight="1" x14ac:dyDescent="0.25">
      <c r="A8455" s="77">
        <v>8449</v>
      </c>
      <c r="B8455" s="76" t="s">
        <v>5076</v>
      </c>
      <c r="C8455" s="98" t="s">
        <v>1631</v>
      </c>
      <c r="D8455" s="77" t="s">
        <v>1586</v>
      </c>
      <c r="E8455" s="76" t="s">
        <v>5060</v>
      </c>
      <c r="F8455" s="94" t="s">
        <v>1596</v>
      </c>
      <c r="G8455" s="94">
        <v>6.3E-2</v>
      </c>
      <c r="H8455" s="94">
        <v>3.8539999999999998E-2</v>
      </c>
      <c r="I8455" s="94">
        <v>2.3090239999999998E-2</v>
      </c>
    </row>
    <row r="8456" spans="1:9" s="97" customFormat="1" ht="11.25" customHeight="1" x14ac:dyDescent="0.25">
      <c r="A8456" s="77">
        <v>8450</v>
      </c>
      <c r="B8456" s="76" t="s">
        <v>2241</v>
      </c>
      <c r="C8456" s="98" t="s">
        <v>1610</v>
      </c>
      <c r="D8456" s="77" t="s">
        <v>1586</v>
      </c>
      <c r="E8456" s="76" t="s">
        <v>7768</v>
      </c>
      <c r="F8456" s="94" t="s">
        <v>1596</v>
      </c>
      <c r="G8456" s="94">
        <v>0.16</v>
      </c>
      <c r="H8456" s="94">
        <v>9.8000000000000004E-2</v>
      </c>
      <c r="I8456" s="94">
        <v>5.8527999999999997E-2</v>
      </c>
    </row>
    <row r="8457" spans="1:9" s="97" customFormat="1" ht="11.25" customHeight="1" x14ac:dyDescent="0.25">
      <c r="A8457" s="77">
        <v>8451</v>
      </c>
      <c r="B8457" s="76" t="s">
        <v>5075</v>
      </c>
      <c r="C8457" s="98" t="s">
        <v>1631</v>
      </c>
      <c r="D8457" s="77" t="s">
        <v>1586</v>
      </c>
      <c r="E8457" s="76" t="s">
        <v>7767</v>
      </c>
      <c r="F8457" s="94" t="s">
        <v>1596</v>
      </c>
      <c r="G8457" s="94">
        <v>6.3E-2</v>
      </c>
      <c r="H8457" s="94">
        <v>3.4130000000000001E-2</v>
      </c>
      <c r="I8457" s="94">
        <v>2.7253279999999998E-2</v>
      </c>
    </row>
    <row r="8458" spans="1:9" s="97" customFormat="1" ht="11.25" customHeight="1" x14ac:dyDescent="0.25">
      <c r="A8458" s="77">
        <v>8452</v>
      </c>
      <c r="B8458" s="76" t="s">
        <v>7766</v>
      </c>
      <c r="C8458" s="98" t="s">
        <v>1714</v>
      </c>
      <c r="D8458" s="77" t="s">
        <v>1586</v>
      </c>
      <c r="E8458" s="76" t="s">
        <v>7765</v>
      </c>
      <c r="F8458" s="94" t="s">
        <v>1596</v>
      </c>
      <c r="G8458" s="94">
        <v>2.5000000000000001E-2</v>
      </c>
      <c r="H8458" s="94">
        <v>1.414951573849879E-2</v>
      </c>
      <c r="I8458" s="94">
        <v>1.0242857142857142E-2</v>
      </c>
    </row>
    <row r="8459" spans="1:9" s="97" customFormat="1" ht="11.25" customHeight="1" x14ac:dyDescent="0.25">
      <c r="A8459" s="77">
        <v>8453</v>
      </c>
      <c r="B8459" s="76" t="s">
        <v>6617</v>
      </c>
      <c r="C8459" s="98" t="s">
        <v>1699</v>
      </c>
      <c r="D8459" s="77" t="s">
        <v>1586</v>
      </c>
      <c r="E8459" s="76" t="s">
        <v>6616</v>
      </c>
      <c r="F8459" s="94" t="s">
        <v>1596</v>
      </c>
      <c r="G8459" s="94">
        <v>6.3E-2</v>
      </c>
      <c r="H8459" s="94">
        <v>8.9083938660209847E-3</v>
      </c>
      <c r="I8459" s="94">
        <v>5.1062476190476186E-2</v>
      </c>
    </row>
    <row r="8460" spans="1:9" s="97" customFormat="1" ht="11.25" customHeight="1" x14ac:dyDescent="0.25">
      <c r="A8460" s="77">
        <v>8454</v>
      </c>
      <c r="B8460" s="76" t="s">
        <v>1753</v>
      </c>
      <c r="C8460" s="98" t="s">
        <v>1610</v>
      </c>
      <c r="D8460" s="77" t="s">
        <v>1586</v>
      </c>
      <c r="E8460" s="76" t="s">
        <v>7762</v>
      </c>
      <c r="F8460" s="94" t="s">
        <v>1596</v>
      </c>
      <c r="G8460" s="94">
        <v>6.3E-2</v>
      </c>
      <c r="H8460" s="94">
        <v>3.8539999999999998E-2</v>
      </c>
      <c r="I8460" s="94">
        <v>2.3090239999999998E-2</v>
      </c>
    </row>
    <row r="8461" spans="1:9" s="97" customFormat="1" ht="11.25" customHeight="1" x14ac:dyDescent="0.25">
      <c r="A8461" s="77">
        <v>8455</v>
      </c>
      <c r="B8461" s="76" t="s">
        <v>3262</v>
      </c>
      <c r="C8461" s="98" t="s">
        <v>1639</v>
      </c>
      <c r="D8461" s="77" t="s">
        <v>1586</v>
      </c>
      <c r="E8461" s="76" t="s">
        <v>7747</v>
      </c>
      <c r="F8461" s="94" t="s">
        <v>1596</v>
      </c>
      <c r="G8461" s="94">
        <v>0.1</v>
      </c>
      <c r="H8461" s="94">
        <v>6.2E-2</v>
      </c>
      <c r="I8461" s="94">
        <v>3.5872000000000001E-2</v>
      </c>
    </row>
    <row r="8462" spans="1:9" s="97" customFormat="1" ht="11.25" customHeight="1" x14ac:dyDescent="0.25">
      <c r="A8462" s="77">
        <v>8456</v>
      </c>
      <c r="B8462" s="76" t="s">
        <v>1784</v>
      </c>
      <c r="C8462" s="98" t="s">
        <v>1627</v>
      </c>
      <c r="D8462" s="77" t="s">
        <v>1586</v>
      </c>
      <c r="E8462" s="76" t="s">
        <v>4939</v>
      </c>
      <c r="F8462" s="94" t="s">
        <v>1596</v>
      </c>
      <c r="G8462" s="94">
        <v>6.3E-2</v>
      </c>
      <c r="H8462" s="94">
        <v>4.1059999999999999E-2</v>
      </c>
      <c r="I8462" s="94">
        <v>2.0711359999999995E-2</v>
      </c>
    </row>
    <row r="8463" spans="1:9" s="97" customFormat="1" ht="11.25" customHeight="1" x14ac:dyDescent="0.25">
      <c r="A8463" s="77">
        <v>8457</v>
      </c>
      <c r="B8463" s="76" t="s">
        <v>3661</v>
      </c>
      <c r="C8463" s="98" t="s">
        <v>1604</v>
      </c>
      <c r="D8463" s="77" t="s">
        <v>1586</v>
      </c>
      <c r="E8463" s="76" t="s">
        <v>7764</v>
      </c>
      <c r="F8463" s="94" t="s">
        <v>1596</v>
      </c>
      <c r="G8463" s="94">
        <v>6.3E-2</v>
      </c>
      <c r="H8463" s="94">
        <v>4.7260895883777243E-2</v>
      </c>
      <c r="I8463" s="94">
        <v>1.485771428571428E-2</v>
      </c>
    </row>
    <row r="8464" spans="1:9" s="97" customFormat="1" ht="11.25" customHeight="1" x14ac:dyDescent="0.25">
      <c r="A8464" s="77">
        <v>8458</v>
      </c>
      <c r="B8464" s="76" t="s">
        <v>6091</v>
      </c>
      <c r="C8464" s="98" t="s">
        <v>1642</v>
      </c>
      <c r="D8464" s="77" t="s">
        <v>1586</v>
      </c>
      <c r="E8464" s="76" t="s">
        <v>6090</v>
      </c>
      <c r="F8464" s="94" t="s">
        <v>1596</v>
      </c>
      <c r="G8464" s="94">
        <v>6.3E-2</v>
      </c>
      <c r="H8464" s="94">
        <v>1.9077885391444713E-2</v>
      </c>
      <c r="I8464" s="94">
        <v>4.1462476190476195E-2</v>
      </c>
    </row>
    <row r="8465" spans="1:9" s="97" customFormat="1" ht="11.25" customHeight="1" x14ac:dyDescent="0.25">
      <c r="A8465" s="77">
        <v>8459</v>
      </c>
      <c r="B8465" s="76" t="s">
        <v>6089</v>
      </c>
      <c r="C8465" s="98" t="s">
        <v>1642</v>
      </c>
      <c r="D8465" s="77" t="s">
        <v>1586</v>
      </c>
      <c r="E8465" s="76" t="s">
        <v>6088</v>
      </c>
      <c r="F8465" s="94" t="s">
        <v>1596</v>
      </c>
      <c r="G8465" s="94">
        <v>6.3E-2</v>
      </c>
      <c r="H8465" s="94">
        <v>1.2046004842615012E-2</v>
      </c>
      <c r="I8465" s="94">
        <v>4.810057142857143E-2</v>
      </c>
    </row>
    <row r="8466" spans="1:9" s="97" customFormat="1" ht="11.25" customHeight="1" x14ac:dyDescent="0.25">
      <c r="A8466" s="77">
        <v>8460</v>
      </c>
      <c r="B8466" s="76" t="s">
        <v>6087</v>
      </c>
      <c r="C8466" s="98" t="s">
        <v>1642</v>
      </c>
      <c r="D8466" s="77" t="s">
        <v>1586</v>
      </c>
      <c r="E8466" s="76" t="s">
        <v>6062</v>
      </c>
      <c r="F8466" s="94" t="s">
        <v>1596</v>
      </c>
      <c r="G8466" s="94">
        <v>0.1</v>
      </c>
      <c r="H8466" s="94">
        <v>8.2475786924939468E-2</v>
      </c>
      <c r="I8466" s="94">
        <v>1.654285714285714E-2</v>
      </c>
    </row>
    <row r="8467" spans="1:9" s="97" customFormat="1" ht="11.25" customHeight="1" x14ac:dyDescent="0.25">
      <c r="A8467" s="77">
        <v>8461</v>
      </c>
      <c r="B8467" s="76" t="s">
        <v>7763</v>
      </c>
      <c r="C8467" s="98" t="s">
        <v>1627</v>
      </c>
      <c r="D8467" s="77" t="s">
        <v>1586</v>
      </c>
      <c r="E8467" s="76" t="s">
        <v>4938</v>
      </c>
      <c r="F8467" s="94" t="s">
        <v>1596</v>
      </c>
      <c r="G8467" s="94">
        <v>2.5000000000000001E-2</v>
      </c>
      <c r="H8467" s="94">
        <v>1.6750000000000001E-2</v>
      </c>
      <c r="I8467" s="94">
        <v>7.7879999999999998E-3</v>
      </c>
    </row>
    <row r="8468" spans="1:9" s="97" customFormat="1" ht="11.25" customHeight="1" x14ac:dyDescent="0.25">
      <c r="A8468" s="77">
        <v>8462</v>
      </c>
      <c r="B8468" s="76" t="s">
        <v>3009</v>
      </c>
      <c r="C8468" s="98" t="s">
        <v>1638</v>
      </c>
      <c r="D8468" s="77" t="s">
        <v>1586</v>
      </c>
      <c r="E8468" s="76" t="s">
        <v>2334</v>
      </c>
      <c r="F8468" s="94" t="s">
        <v>1596</v>
      </c>
      <c r="G8468" s="94">
        <v>0.16</v>
      </c>
      <c r="H8468" s="94">
        <v>0.16</v>
      </c>
      <c r="I8468" s="94">
        <v>0</v>
      </c>
    </row>
    <row r="8469" spans="1:9" s="97" customFormat="1" ht="11.25" customHeight="1" x14ac:dyDescent="0.25">
      <c r="A8469" s="77">
        <v>8463</v>
      </c>
      <c r="B8469" s="76" t="s">
        <v>1710</v>
      </c>
      <c r="C8469" s="98" t="s">
        <v>1633</v>
      </c>
      <c r="D8469" s="77" t="s">
        <v>1586</v>
      </c>
      <c r="E8469" s="76" t="s">
        <v>5458</v>
      </c>
      <c r="F8469" s="94" t="s">
        <v>1596</v>
      </c>
      <c r="G8469" s="94">
        <v>0.1</v>
      </c>
      <c r="H8469" s="94">
        <v>1.2081315577078288E-2</v>
      </c>
      <c r="I8469" s="94">
        <v>8.2995238095238094E-2</v>
      </c>
    </row>
    <row r="8470" spans="1:9" s="97" customFormat="1" ht="11.25" customHeight="1" x14ac:dyDescent="0.25">
      <c r="A8470" s="77">
        <v>8464</v>
      </c>
      <c r="B8470" s="76" t="s">
        <v>5457</v>
      </c>
      <c r="C8470" s="98" t="s">
        <v>1633</v>
      </c>
      <c r="D8470" s="77" t="s">
        <v>1586</v>
      </c>
      <c r="E8470" s="76" t="s">
        <v>5456</v>
      </c>
      <c r="F8470" s="94" t="s">
        <v>1596</v>
      </c>
      <c r="G8470" s="94">
        <v>0.16</v>
      </c>
      <c r="H8470" s="94">
        <v>8.5189669087974179E-2</v>
      </c>
      <c r="I8470" s="94">
        <v>7.0620952380952368E-2</v>
      </c>
    </row>
    <row r="8471" spans="1:9" s="97" customFormat="1" ht="11.25" customHeight="1" x14ac:dyDescent="0.25">
      <c r="A8471" s="77">
        <v>8465</v>
      </c>
      <c r="B8471" s="76" t="s">
        <v>2786</v>
      </c>
      <c r="C8471" s="98" t="s">
        <v>1638</v>
      </c>
      <c r="D8471" s="77" t="s">
        <v>1586</v>
      </c>
      <c r="E8471" s="76" t="s">
        <v>2785</v>
      </c>
      <c r="F8471" s="94" t="s">
        <v>1596</v>
      </c>
      <c r="G8471" s="94">
        <v>6.3E-2</v>
      </c>
      <c r="H8471" s="94">
        <v>1.1612187247780469E-2</v>
      </c>
      <c r="I8471" s="94">
        <v>4.8510095238095234E-2</v>
      </c>
    </row>
    <row r="8472" spans="1:9" s="97" customFormat="1" ht="11.25" customHeight="1" x14ac:dyDescent="0.25">
      <c r="A8472" s="77">
        <v>8466</v>
      </c>
      <c r="B8472" s="76" t="s">
        <v>2531</v>
      </c>
      <c r="C8472" s="98" t="s">
        <v>1638</v>
      </c>
      <c r="D8472" s="77" t="s">
        <v>1586</v>
      </c>
      <c r="E8472" s="76" t="s">
        <v>2516</v>
      </c>
      <c r="F8472" s="94" t="s">
        <v>1596</v>
      </c>
      <c r="G8472" s="94">
        <v>0.16</v>
      </c>
      <c r="H8472" s="94">
        <v>2.1509281678773202E-2</v>
      </c>
      <c r="I8472" s="94">
        <v>0.1307352380952381</v>
      </c>
    </row>
    <row r="8473" spans="1:9" s="97" customFormat="1" ht="11.25" customHeight="1" x14ac:dyDescent="0.25">
      <c r="A8473" s="77">
        <v>8467</v>
      </c>
      <c r="B8473" s="76" t="s">
        <v>2533</v>
      </c>
      <c r="C8473" s="98" t="s">
        <v>1638</v>
      </c>
      <c r="D8473" s="77" t="s">
        <v>1586</v>
      </c>
      <c r="E8473" s="76" t="s">
        <v>2532</v>
      </c>
      <c r="F8473" s="94" t="s">
        <v>1596</v>
      </c>
      <c r="G8473" s="94">
        <v>6.3E-2</v>
      </c>
      <c r="H8473" s="94">
        <v>3.6950161420500408E-2</v>
      </c>
      <c r="I8473" s="94">
        <v>2.4591047619047613E-2</v>
      </c>
    </row>
    <row r="8474" spans="1:9" s="97" customFormat="1" ht="11.25" customHeight="1" x14ac:dyDescent="0.25">
      <c r="A8474" s="77">
        <v>8468</v>
      </c>
      <c r="B8474" s="76" t="s">
        <v>3014</v>
      </c>
      <c r="C8474" s="98" t="s">
        <v>1638</v>
      </c>
      <c r="D8474" s="77" t="s">
        <v>1586</v>
      </c>
      <c r="E8474" s="76" t="s">
        <v>2436</v>
      </c>
      <c r="F8474" s="94" t="s">
        <v>1596</v>
      </c>
      <c r="G8474" s="94">
        <v>0.16</v>
      </c>
      <c r="H8474" s="94">
        <v>0.16</v>
      </c>
      <c r="I8474" s="94">
        <v>0</v>
      </c>
    </row>
    <row r="8475" spans="1:9" s="97" customFormat="1" ht="11.25" customHeight="1" x14ac:dyDescent="0.25">
      <c r="A8475" s="77">
        <v>8469</v>
      </c>
      <c r="B8475" s="76" t="s">
        <v>6086</v>
      </c>
      <c r="C8475" s="98" t="s">
        <v>1642</v>
      </c>
      <c r="D8475" s="77" t="s">
        <v>1586</v>
      </c>
      <c r="E8475" s="76" t="s">
        <v>6085</v>
      </c>
      <c r="F8475" s="94" t="s">
        <v>1596</v>
      </c>
      <c r="G8475" s="94">
        <v>6.3E-2</v>
      </c>
      <c r="H8475" s="94">
        <v>1.9143462469733658E-2</v>
      </c>
      <c r="I8475" s="94">
        <v>4.1400571428571419E-2</v>
      </c>
    </row>
    <row r="8476" spans="1:9" s="97" customFormat="1" ht="11.25" customHeight="1" x14ac:dyDescent="0.25">
      <c r="A8476" s="77">
        <v>8470</v>
      </c>
      <c r="B8476" s="76" t="s">
        <v>6615</v>
      </c>
      <c r="C8476" s="98" t="s">
        <v>1699</v>
      </c>
      <c r="D8476" s="77" t="s">
        <v>1586</v>
      </c>
      <c r="E8476" s="76" t="s">
        <v>6614</v>
      </c>
      <c r="F8476" s="94" t="s">
        <v>1596</v>
      </c>
      <c r="G8476" s="94">
        <v>6.3E-2</v>
      </c>
      <c r="H8476" s="94">
        <v>4.7619047619047615E-3</v>
      </c>
      <c r="I8476" s="94">
        <v>5.497676190476191E-2</v>
      </c>
    </row>
    <row r="8477" spans="1:9" s="97" customFormat="1" ht="11.25" customHeight="1" x14ac:dyDescent="0.25">
      <c r="A8477" s="77">
        <v>8471</v>
      </c>
      <c r="B8477" s="76" t="s">
        <v>2781</v>
      </c>
      <c r="C8477" s="98" t="s">
        <v>1638</v>
      </c>
      <c r="D8477" s="77" t="s">
        <v>1586</v>
      </c>
      <c r="E8477" s="76" t="s">
        <v>2432</v>
      </c>
      <c r="F8477" s="94" t="s">
        <v>1596</v>
      </c>
      <c r="G8477" s="94">
        <v>0.16</v>
      </c>
      <c r="H8477" s="94">
        <v>0.16</v>
      </c>
      <c r="I8477" s="94">
        <v>0</v>
      </c>
    </row>
    <row r="8478" spans="1:9" s="97" customFormat="1" ht="11.25" customHeight="1" x14ac:dyDescent="0.25">
      <c r="A8478" s="77">
        <v>8472</v>
      </c>
      <c r="B8478" s="76" t="s">
        <v>6613</v>
      </c>
      <c r="C8478" s="98" t="s">
        <v>1699</v>
      </c>
      <c r="D8478" s="77" t="s">
        <v>1586</v>
      </c>
      <c r="E8478" s="76" t="s">
        <v>1862</v>
      </c>
      <c r="F8478" s="94" t="s">
        <v>1596</v>
      </c>
      <c r="G8478" s="94">
        <v>0.16</v>
      </c>
      <c r="H8478" s="94">
        <v>0.1012</v>
      </c>
      <c r="I8478" s="94">
        <v>5.55072E-2</v>
      </c>
    </row>
    <row r="8479" spans="1:9" s="97" customFormat="1" ht="11.25" customHeight="1" x14ac:dyDescent="0.25">
      <c r="A8479" s="77">
        <v>8473</v>
      </c>
      <c r="B8479" s="76" t="s">
        <v>6084</v>
      </c>
      <c r="C8479" s="98" t="s">
        <v>1642</v>
      </c>
      <c r="D8479" s="77" t="s">
        <v>1586</v>
      </c>
      <c r="E8479" s="76" t="s">
        <v>6060</v>
      </c>
      <c r="F8479" s="94" t="s">
        <v>1596</v>
      </c>
      <c r="G8479" s="94">
        <v>6.3E-2</v>
      </c>
      <c r="H8479" s="94">
        <v>5.2956012913640028E-2</v>
      </c>
      <c r="I8479" s="94">
        <v>9.4815238095238112E-3</v>
      </c>
    </row>
    <row r="8480" spans="1:9" s="97" customFormat="1" ht="11.25" customHeight="1" x14ac:dyDescent="0.25">
      <c r="A8480" s="77">
        <v>8474</v>
      </c>
      <c r="B8480" s="76" t="s">
        <v>1468</v>
      </c>
      <c r="C8480" s="98" t="s">
        <v>1605</v>
      </c>
      <c r="D8480" s="77" t="s">
        <v>1586</v>
      </c>
      <c r="E8480" s="76" t="s">
        <v>7746</v>
      </c>
      <c r="F8480" s="94" t="s">
        <v>1596</v>
      </c>
      <c r="G8480" s="94">
        <v>6.3E-2</v>
      </c>
      <c r="H8480" s="94">
        <v>1.2505044390637612E-2</v>
      </c>
      <c r="I8480" s="94">
        <v>4.7667238095238089E-2</v>
      </c>
    </row>
    <row r="8481" spans="1:9" s="97" customFormat="1" ht="11.25" customHeight="1" x14ac:dyDescent="0.25">
      <c r="A8481" s="77">
        <v>8475</v>
      </c>
      <c r="B8481" s="76" t="s">
        <v>1715</v>
      </c>
      <c r="C8481" s="98" t="s">
        <v>1610</v>
      </c>
      <c r="D8481" s="77" t="s">
        <v>1586</v>
      </c>
      <c r="E8481" s="76" t="s">
        <v>7762</v>
      </c>
      <c r="F8481" s="94" t="s">
        <v>1596</v>
      </c>
      <c r="G8481" s="94">
        <v>0.25</v>
      </c>
      <c r="H8481" s="94">
        <v>0.16200000000000001</v>
      </c>
      <c r="I8481" s="94">
        <v>8.3072000000000007E-2</v>
      </c>
    </row>
    <row r="8482" spans="1:9" s="97" customFormat="1" ht="11.25" customHeight="1" x14ac:dyDescent="0.25">
      <c r="A8482" s="77">
        <v>8476</v>
      </c>
      <c r="B8482" s="76" t="s">
        <v>6010</v>
      </c>
      <c r="C8482" s="98" t="s">
        <v>1641</v>
      </c>
      <c r="D8482" s="77" t="s">
        <v>1586</v>
      </c>
      <c r="E8482" s="76" t="s">
        <v>6009</v>
      </c>
      <c r="F8482" s="94" t="s">
        <v>1596</v>
      </c>
      <c r="G8482" s="94">
        <v>6.3E-2</v>
      </c>
      <c r="H8482" s="94">
        <v>2.4199999999999999E-2</v>
      </c>
      <c r="I8482" s="94">
        <v>3.6627199999999992E-2</v>
      </c>
    </row>
    <row r="8483" spans="1:9" s="97" customFormat="1" ht="11.25" customHeight="1" x14ac:dyDescent="0.25">
      <c r="A8483" s="77">
        <v>8477</v>
      </c>
      <c r="B8483" s="76" t="s">
        <v>6612</v>
      </c>
      <c r="C8483" s="98" t="s">
        <v>1699</v>
      </c>
      <c r="D8483" s="77" t="s">
        <v>1586</v>
      </c>
      <c r="E8483" s="76" t="s">
        <v>7761</v>
      </c>
      <c r="F8483" s="94" t="s">
        <v>1596</v>
      </c>
      <c r="G8483" s="94">
        <v>0.1</v>
      </c>
      <c r="H8483" s="94">
        <v>4.8173930589184826E-3</v>
      </c>
      <c r="I8483" s="94">
        <v>8.9852380952380934E-2</v>
      </c>
    </row>
    <row r="8484" spans="1:9" s="97" customFormat="1" ht="11.25" customHeight="1" x14ac:dyDescent="0.25">
      <c r="A8484" s="77">
        <v>8478</v>
      </c>
      <c r="B8484" s="76" t="s">
        <v>7760</v>
      </c>
      <c r="C8484" s="98" t="s">
        <v>1618</v>
      </c>
      <c r="D8484" s="77" t="s">
        <v>1586</v>
      </c>
      <c r="E8484" s="76" t="s">
        <v>7678</v>
      </c>
      <c r="F8484" s="94" t="s">
        <v>1596</v>
      </c>
      <c r="G8484" s="94">
        <v>0.126</v>
      </c>
      <c r="H8484" s="94">
        <v>8.6160000000000014E-2</v>
      </c>
      <c r="I8484" s="94">
        <v>3.760895999999999E-2</v>
      </c>
    </row>
    <row r="8485" spans="1:9" s="97" customFormat="1" ht="11.25" customHeight="1" x14ac:dyDescent="0.25">
      <c r="A8485" s="77">
        <v>8479</v>
      </c>
      <c r="B8485" s="76" t="s">
        <v>7759</v>
      </c>
      <c r="C8485" s="98" t="s">
        <v>1618</v>
      </c>
      <c r="D8485" s="77" t="s">
        <v>1586</v>
      </c>
      <c r="E8485" s="76" t="s">
        <v>7758</v>
      </c>
      <c r="F8485" s="94" t="s">
        <v>1596</v>
      </c>
      <c r="G8485" s="94">
        <v>0.25</v>
      </c>
      <c r="H8485" s="94">
        <v>0.13450000000000001</v>
      </c>
      <c r="I8485" s="94">
        <v>0.10903199999999999</v>
      </c>
    </row>
    <row r="8486" spans="1:9" s="97" customFormat="1" ht="11.25" customHeight="1" x14ac:dyDescent="0.25">
      <c r="A8486" s="77">
        <v>8480</v>
      </c>
      <c r="B8486" s="76" t="s">
        <v>1826</v>
      </c>
      <c r="C8486" s="98" t="s">
        <v>1608</v>
      </c>
      <c r="D8486" s="77" t="s">
        <v>1586</v>
      </c>
      <c r="E8486" s="76" t="s">
        <v>4229</v>
      </c>
      <c r="F8486" s="94" t="s">
        <v>1596</v>
      </c>
      <c r="G8486" s="94">
        <v>0.1</v>
      </c>
      <c r="H8486" s="94">
        <v>3.6622276029055691E-2</v>
      </c>
      <c r="I8486" s="94">
        <v>5.9828571428571425E-2</v>
      </c>
    </row>
    <row r="8487" spans="1:9" s="97" customFormat="1" ht="11.25" customHeight="1" x14ac:dyDescent="0.25">
      <c r="A8487" s="77">
        <v>8481</v>
      </c>
      <c r="B8487" s="76" t="s">
        <v>1455</v>
      </c>
      <c r="C8487" s="98" t="s">
        <v>1605</v>
      </c>
      <c r="D8487" s="77" t="s">
        <v>1586</v>
      </c>
      <c r="E8487" s="76" t="s">
        <v>7757</v>
      </c>
      <c r="F8487" s="94" t="s">
        <v>1596</v>
      </c>
      <c r="G8487" s="94">
        <v>6.3E-2</v>
      </c>
      <c r="H8487" s="94">
        <v>3.9799999999999995E-2</v>
      </c>
      <c r="I8487" s="94">
        <v>2.1900800000000002E-2</v>
      </c>
    </row>
    <row r="8488" spans="1:9" s="97" customFormat="1" ht="11.25" customHeight="1" x14ac:dyDescent="0.25">
      <c r="A8488" s="77">
        <v>8482</v>
      </c>
      <c r="B8488" s="76" t="s">
        <v>6977</v>
      </c>
      <c r="C8488" s="98" t="s">
        <v>1706</v>
      </c>
      <c r="D8488" s="77" t="s">
        <v>1586</v>
      </c>
      <c r="E8488" s="76" t="s">
        <v>7029</v>
      </c>
      <c r="F8488" s="94" t="s">
        <v>1596</v>
      </c>
      <c r="G8488" s="94">
        <v>0.1</v>
      </c>
      <c r="H8488" s="94">
        <v>0.01</v>
      </c>
      <c r="I8488" s="94">
        <v>8.4959999999999994E-2</v>
      </c>
    </row>
    <row r="8489" spans="1:9" s="97" customFormat="1" ht="11.25" customHeight="1" x14ac:dyDescent="0.25">
      <c r="A8489" s="77">
        <v>8483</v>
      </c>
      <c r="B8489" s="76" t="s">
        <v>6611</v>
      </c>
      <c r="C8489" s="98" t="s">
        <v>1699</v>
      </c>
      <c r="D8489" s="77" t="s">
        <v>1586</v>
      </c>
      <c r="E8489" s="76" t="s">
        <v>1862</v>
      </c>
      <c r="F8489" s="94" t="s">
        <v>1596</v>
      </c>
      <c r="G8489" s="94">
        <v>0.1</v>
      </c>
      <c r="H8489" s="94">
        <v>6.8290960451977412E-2</v>
      </c>
      <c r="I8489" s="94">
        <v>2.9933333333333322E-2</v>
      </c>
    </row>
    <row r="8490" spans="1:9" s="97" customFormat="1" ht="11.25" customHeight="1" x14ac:dyDescent="0.25">
      <c r="A8490" s="77">
        <v>8484</v>
      </c>
      <c r="B8490" s="76" t="s">
        <v>2780</v>
      </c>
      <c r="C8490" s="98" t="s">
        <v>1638</v>
      </c>
      <c r="D8490" s="77" t="s">
        <v>1586</v>
      </c>
      <c r="E8490" s="76" t="s">
        <v>2779</v>
      </c>
      <c r="F8490" s="94" t="s">
        <v>1596</v>
      </c>
      <c r="G8490" s="94">
        <v>0.04</v>
      </c>
      <c r="H8490" s="94">
        <v>4.2978208232445523E-3</v>
      </c>
      <c r="I8490" s="94">
        <v>3.3702857142857139E-2</v>
      </c>
    </row>
    <row r="8491" spans="1:9" s="97" customFormat="1" ht="11.25" customHeight="1" x14ac:dyDescent="0.25">
      <c r="A8491" s="77">
        <v>8485</v>
      </c>
      <c r="B8491" s="76" t="s">
        <v>6976</v>
      </c>
      <c r="C8491" s="98" t="s">
        <v>1706</v>
      </c>
      <c r="D8491" s="77" t="s">
        <v>1586</v>
      </c>
      <c r="E8491" s="76" t="s">
        <v>6969</v>
      </c>
      <c r="F8491" s="94" t="s">
        <v>1596</v>
      </c>
      <c r="G8491" s="94">
        <v>6.3E-2</v>
      </c>
      <c r="H8491" s="94">
        <v>2.1690879741727197E-2</v>
      </c>
      <c r="I8491" s="94">
        <v>3.8995809523809523E-2</v>
      </c>
    </row>
    <row r="8492" spans="1:9" s="97" customFormat="1" ht="11.25" customHeight="1" x14ac:dyDescent="0.25">
      <c r="A8492" s="77">
        <v>8486</v>
      </c>
      <c r="B8492" s="76" t="s">
        <v>6083</v>
      </c>
      <c r="C8492" s="98" t="s">
        <v>1642</v>
      </c>
      <c r="D8492" s="77" t="s">
        <v>1586</v>
      </c>
      <c r="E8492" s="76" t="s">
        <v>6082</v>
      </c>
      <c r="F8492" s="94" t="s">
        <v>1596</v>
      </c>
      <c r="G8492" s="94">
        <v>2.5000000000000001E-2</v>
      </c>
      <c r="H8492" s="94">
        <v>1.6903753026634383E-2</v>
      </c>
      <c r="I8492" s="94">
        <v>7.6428571428571413E-3</v>
      </c>
    </row>
    <row r="8493" spans="1:9" s="97" customFormat="1" ht="11.25" customHeight="1" x14ac:dyDescent="0.25">
      <c r="A8493" s="77">
        <v>8487</v>
      </c>
      <c r="B8493" s="76" t="s">
        <v>7756</v>
      </c>
      <c r="C8493" s="98" t="s">
        <v>1714</v>
      </c>
      <c r="D8493" s="77" t="s">
        <v>1586</v>
      </c>
      <c r="E8493" s="76" t="s">
        <v>7752</v>
      </c>
      <c r="F8493" s="94" t="s">
        <v>1596</v>
      </c>
      <c r="G8493" s="94">
        <v>6.3E-2</v>
      </c>
      <c r="H8493" s="94">
        <v>6.3E-2</v>
      </c>
      <c r="I8493" s="94">
        <v>0</v>
      </c>
    </row>
    <row r="8494" spans="1:9" s="97" customFormat="1" ht="11.25" customHeight="1" x14ac:dyDescent="0.25">
      <c r="A8494" s="77">
        <v>8488</v>
      </c>
      <c r="B8494" s="76" t="s">
        <v>2311</v>
      </c>
      <c r="C8494" s="98" t="s">
        <v>1638</v>
      </c>
      <c r="D8494" s="77" t="s">
        <v>1586</v>
      </c>
      <c r="E8494" s="76" t="s">
        <v>2334</v>
      </c>
      <c r="F8494" s="94" t="s">
        <v>1596</v>
      </c>
      <c r="G8494" s="94">
        <v>0.8</v>
      </c>
      <c r="H8494" s="94">
        <v>0.11092110573042777</v>
      </c>
      <c r="I8494" s="94">
        <v>0.27289047619047618</v>
      </c>
    </row>
    <row r="8495" spans="1:9" s="97" customFormat="1" ht="11.25" customHeight="1" x14ac:dyDescent="0.25">
      <c r="A8495" s="77">
        <v>8489</v>
      </c>
      <c r="B8495" s="76" t="s">
        <v>461</v>
      </c>
      <c r="C8495" s="98" t="s">
        <v>1627</v>
      </c>
      <c r="D8495" s="77" t="s">
        <v>1586</v>
      </c>
      <c r="E8495" s="76" t="s">
        <v>4937</v>
      </c>
      <c r="F8495" s="94" t="s">
        <v>1596</v>
      </c>
      <c r="G8495" s="94">
        <v>0.04</v>
      </c>
      <c r="H8495" s="94">
        <v>2.4799999999999996E-2</v>
      </c>
      <c r="I8495" s="94">
        <v>1.4348800000000002E-2</v>
      </c>
    </row>
    <row r="8496" spans="1:9" s="97" customFormat="1" ht="11.25" customHeight="1" x14ac:dyDescent="0.25">
      <c r="A8496" s="77">
        <v>8490</v>
      </c>
      <c r="B8496" s="76" t="s">
        <v>6081</v>
      </c>
      <c r="C8496" s="98" t="s">
        <v>1642</v>
      </c>
      <c r="D8496" s="77" t="s">
        <v>1586</v>
      </c>
      <c r="E8496" s="76" t="s">
        <v>6080</v>
      </c>
      <c r="F8496" s="94" t="s">
        <v>1596</v>
      </c>
      <c r="G8496" s="94">
        <v>1.6E-2</v>
      </c>
      <c r="H8496" s="94">
        <v>1.2240000000000001E-2</v>
      </c>
      <c r="I8496" s="94">
        <v>3.5494399999999996E-3</v>
      </c>
    </row>
    <row r="8497" spans="1:9" s="97" customFormat="1" ht="11.25" customHeight="1" x14ac:dyDescent="0.25">
      <c r="A8497" s="77">
        <v>8491</v>
      </c>
      <c r="B8497" s="76" t="s">
        <v>810</v>
      </c>
      <c r="C8497" s="98" t="s">
        <v>1633</v>
      </c>
      <c r="D8497" s="77" t="s">
        <v>1586</v>
      </c>
      <c r="E8497" s="76" t="s">
        <v>5455</v>
      </c>
      <c r="F8497" s="94" t="s">
        <v>1596</v>
      </c>
      <c r="G8497" s="94">
        <v>2.5000000000000001E-2</v>
      </c>
      <c r="H8497" s="94">
        <v>1.8749999999999999E-2</v>
      </c>
      <c r="I8497" s="94">
        <v>5.8999999999999999E-3</v>
      </c>
    </row>
    <row r="8498" spans="1:9" s="97" customFormat="1" ht="11.25" customHeight="1" x14ac:dyDescent="0.25">
      <c r="A8498" s="77">
        <v>8492</v>
      </c>
      <c r="B8498" s="76" t="s">
        <v>6008</v>
      </c>
      <c r="C8498" s="98" t="s">
        <v>1641</v>
      </c>
      <c r="D8498" s="77" t="s">
        <v>1586</v>
      </c>
      <c r="E8498" s="76" t="s">
        <v>317</v>
      </c>
      <c r="F8498" s="94" t="s">
        <v>1596</v>
      </c>
      <c r="G8498" s="94">
        <v>0.16</v>
      </c>
      <c r="H8498" s="94">
        <v>2.6160209846650528E-2</v>
      </c>
      <c r="I8498" s="94">
        <v>0.1263447619047619</v>
      </c>
    </row>
    <row r="8499" spans="1:9" s="97" customFormat="1" ht="11.25" customHeight="1" x14ac:dyDescent="0.25">
      <c r="A8499" s="77">
        <v>8493</v>
      </c>
      <c r="B8499" s="76" t="s">
        <v>9466</v>
      </c>
      <c r="C8499" s="98" t="s">
        <v>1626</v>
      </c>
      <c r="D8499" s="77" t="s">
        <v>1586</v>
      </c>
      <c r="E8499" s="76" t="s">
        <v>7755</v>
      </c>
      <c r="F8499" s="94" t="s">
        <v>1596</v>
      </c>
      <c r="G8499" s="94">
        <v>0.04</v>
      </c>
      <c r="H8499" s="94">
        <v>3.7429378531073447E-3</v>
      </c>
      <c r="I8499" s="94">
        <v>3.4226666666666669E-2</v>
      </c>
    </row>
    <row r="8500" spans="1:9" s="97" customFormat="1" ht="11.25" customHeight="1" x14ac:dyDescent="0.25">
      <c r="A8500" s="77">
        <v>8494</v>
      </c>
      <c r="B8500" s="76" t="s">
        <v>5794</v>
      </c>
      <c r="C8500" s="98" t="s">
        <v>1639</v>
      </c>
      <c r="D8500" s="77" t="s">
        <v>1586</v>
      </c>
      <c r="E8500" s="76" t="s">
        <v>7596</v>
      </c>
      <c r="F8500" s="94" t="s">
        <v>1596</v>
      </c>
      <c r="G8500" s="94">
        <v>6.3E-2</v>
      </c>
      <c r="H8500" s="94">
        <v>3.4759999999999999E-2</v>
      </c>
      <c r="I8500" s="94">
        <v>2.6658560000000001E-2</v>
      </c>
    </row>
    <row r="8501" spans="1:9" s="97" customFormat="1" ht="11.25" customHeight="1" x14ac:dyDescent="0.25">
      <c r="A8501" s="77">
        <v>8495</v>
      </c>
      <c r="B8501" s="76" t="s">
        <v>5074</v>
      </c>
      <c r="C8501" s="98" t="s">
        <v>1631</v>
      </c>
      <c r="D8501" s="77" t="s">
        <v>1586</v>
      </c>
      <c r="E8501" s="76" t="s">
        <v>7754</v>
      </c>
      <c r="F8501" s="94" t="s">
        <v>1596</v>
      </c>
      <c r="G8501" s="94">
        <v>6.3E-2</v>
      </c>
      <c r="H8501" s="94">
        <v>3.5389999999999998E-2</v>
      </c>
      <c r="I8501" s="94">
        <v>2.6063839999999998E-2</v>
      </c>
    </row>
    <row r="8502" spans="1:9" s="97" customFormat="1" ht="11.25" customHeight="1" x14ac:dyDescent="0.25">
      <c r="A8502" s="77">
        <v>8496</v>
      </c>
      <c r="B8502" s="76" t="s">
        <v>2778</v>
      </c>
      <c r="C8502" s="98" t="s">
        <v>1638</v>
      </c>
      <c r="D8502" s="77" t="s">
        <v>1586</v>
      </c>
      <c r="E8502" s="76" t="s">
        <v>2741</v>
      </c>
      <c r="F8502" s="94" t="s">
        <v>1596</v>
      </c>
      <c r="G8502" s="94">
        <v>6.3E-2</v>
      </c>
      <c r="H8502" s="94">
        <v>1.6429580306698954E-2</v>
      </c>
      <c r="I8502" s="94">
        <v>4.3962476190476191E-2</v>
      </c>
    </row>
    <row r="8503" spans="1:9" s="97" customFormat="1" ht="11.25" customHeight="1" x14ac:dyDescent="0.25">
      <c r="A8503" s="77">
        <v>8497</v>
      </c>
      <c r="B8503" s="76" t="s">
        <v>5073</v>
      </c>
      <c r="C8503" s="98" t="s">
        <v>1631</v>
      </c>
      <c r="D8503" s="77" t="s">
        <v>1586</v>
      </c>
      <c r="E8503" s="76" t="s">
        <v>7621</v>
      </c>
      <c r="F8503" s="94" t="s">
        <v>1596</v>
      </c>
      <c r="G8503" s="94">
        <v>6.3E-2</v>
      </c>
      <c r="H8503" s="94">
        <v>4.65950363196126E-2</v>
      </c>
      <c r="I8503" s="94">
        <v>1.5486285714285708E-2</v>
      </c>
    </row>
    <row r="8504" spans="1:9" s="97" customFormat="1" ht="11.25" customHeight="1" x14ac:dyDescent="0.25">
      <c r="A8504" s="77">
        <v>8498</v>
      </c>
      <c r="B8504" s="76" t="s">
        <v>7753</v>
      </c>
      <c r="C8504" s="98" t="s">
        <v>1714</v>
      </c>
      <c r="D8504" s="77" t="s">
        <v>1586</v>
      </c>
      <c r="E8504" s="76" t="s">
        <v>7752</v>
      </c>
      <c r="F8504" s="94" t="s">
        <v>1596</v>
      </c>
      <c r="G8504" s="94">
        <v>6.3E-2</v>
      </c>
      <c r="H8504" s="94">
        <v>6.3E-2</v>
      </c>
      <c r="I8504" s="94">
        <v>0</v>
      </c>
    </row>
    <row r="8505" spans="1:9" s="97" customFormat="1" ht="11.25" customHeight="1" x14ac:dyDescent="0.25">
      <c r="A8505" s="77">
        <v>8499</v>
      </c>
      <c r="B8505" s="76" t="s">
        <v>2011</v>
      </c>
      <c r="C8505" s="98" t="s">
        <v>1608</v>
      </c>
      <c r="D8505" s="77" t="s">
        <v>1586</v>
      </c>
      <c r="E8505" s="76" t="s">
        <v>7751</v>
      </c>
      <c r="F8505" s="94" t="s">
        <v>1596</v>
      </c>
      <c r="G8505" s="94">
        <v>6.3E-2</v>
      </c>
      <c r="H8505" s="94">
        <v>1.2555488297013723E-2</v>
      </c>
      <c r="I8505" s="94">
        <v>4.7619619047619043E-2</v>
      </c>
    </row>
    <row r="8506" spans="1:9" s="97" customFormat="1" ht="11.25" customHeight="1" x14ac:dyDescent="0.25">
      <c r="A8506" s="77">
        <v>8500</v>
      </c>
      <c r="B8506" s="76" t="s">
        <v>5454</v>
      </c>
      <c r="C8506" s="98" t="s">
        <v>1633</v>
      </c>
      <c r="D8506" s="77" t="s">
        <v>1586</v>
      </c>
      <c r="E8506" s="76" t="s">
        <v>7620</v>
      </c>
      <c r="F8506" s="94" t="s">
        <v>1596</v>
      </c>
      <c r="G8506" s="94">
        <v>2.5000000000000001E-2</v>
      </c>
      <c r="H8506" s="94">
        <v>1.7749999999999998E-2</v>
      </c>
      <c r="I8506" s="94">
        <v>6.8439999999999994E-3</v>
      </c>
    </row>
    <row r="8507" spans="1:9" s="97" customFormat="1" ht="11.25" customHeight="1" x14ac:dyDescent="0.25">
      <c r="A8507" s="77">
        <v>8501</v>
      </c>
      <c r="B8507" s="76" t="s">
        <v>2541</v>
      </c>
      <c r="C8507" s="98" t="s">
        <v>1638</v>
      </c>
      <c r="D8507" s="77" t="s">
        <v>1586</v>
      </c>
      <c r="E8507" s="76" t="s">
        <v>2460</v>
      </c>
      <c r="F8507" s="94" t="s">
        <v>1596</v>
      </c>
      <c r="G8507" s="94">
        <v>6.3E-2</v>
      </c>
      <c r="H8507" s="94">
        <v>1.0875706214689267E-2</v>
      </c>
      <c r="I8507" s="94">
        <v>4.920533333333333E-2</v>
      </c>
    </row>
    <row r="8508" spans="1:9" s="97" customFormat="1" ht="11.25" customHeight="1" x14ac:dyDescent="0.25">
      <c r="A8508" s="77">
        <v>8502</v>
      </c>
      <c r="B8508" s="76" t="s">
        <v>3007</v>
      </c>
      <c r="C8508" s="98" t="s">
        <v>1638</v>
      </c>
      <c r="D8508" s="77" t="s">
        <v>1586</v>
      </c>
      <c r="E8508" s="76" t="s">
        <v>2402</v>
      </c>
      <c r="F8508" s="94" t="s">
        <v>1596</v>
      </c>
      <c r="G8508" s="94">
        <v>0.25</v>
      </c>
      <c r="H8508" s="94">
        <v>0.13908393866020985</v>
      </c>
      <c r="I8508" s="94">
        <v>0.10470476190476191</v>
      </c>
    </row>
    <row r="8509" spans="1:9" s="97" customFormat="1" ht="11.25" customHeight="1" x14ac:dyDescent="0.25">
      <c r="A8509" s="77">
        <v>8503</v>
      </c>
      <c r="B8509" s="76" t="s">
        <v>2530</v>
      </c>
      <c r="C8509" s="98" t="s">
        <v>1638</v>
      </c>
      <c r="D8509" s="77" t="s">
        <v>1586</v>
      </c>
      <c r="E8509" s="76" t="s">
        <v>2516</v>
      </c>
      <c r="F8509" s="94" t="s">
        <v>1596</v>
      </c>
      <c r="G8509" s="94">
        <v>0.16</v>
      </c>
      <c r="H8509" s="94">
        <v>8.3599999999999994E-2</v>
      </c>
      <c r="I8509" s="94">
        <v>7.2121599999999994E-2</v>
      </c>
    </row>
    <row r="8510" spans="1:9" s="97" customFormat="1" ht="11.25" customHeight="1" x14ac:dyDescent="0.25">
      <c r="A8510" s="77">
        <v>8504</v>
      </c>
      <c r="B8510" s="76" t="s">
        <v>1764</v>
      </c>
      <c r="C8510" s="98" t="s">
        <v>1627</v>
      </c>
      <c r="D8510" s="77" t="s">
        <v>1586</v>
      </c>
      <c r="E8510" s="76" t="s">
        <v>4932</v>
      </c>
      <c r="F8510" s="94" t="s">
        <v>1596</v>
      </c>
      <c r="G8510" s="94">
        <v>6.3E-2</v>
      </c>
      <c r="H8510" s="94">
        <v>4.2320000000000003E-2</v>
      </c>
      <c r="I8510" s="94">
        <v>1.9521919999999998E-2</v>
      </c>
    </row>
    <row r="8511" spans="1:9" s="97" customFormat="1" ht="11.25" customHeight="1" x14ac:dyDescent="0.25">
      <c r="A8511" s="77">
        <v>8505</v>
      </c>
      <c r="B8511" s="76" t="s">
        <v>6610</v>
      </c>
      <c r="C8511" s="98" t="s">
        <v>1699</v>
      </c>
      <c r="D8511" s="77" t="s">
        <v>1586</v>
      </c>
      <c r="E8511" s="76" t="s">
        <v>6608</v>
      </c>
      <c r="F8511" s="94" t="s">
        <v>1596</v>
      </c>
      <c r="G8511" s="94">
        <v>0.1</v>
      </c>
      <c r="H8511" s="94">
        <v>0.1</v>
      </c>
      <c r="I8511" s="94">
        <v>0</v>
      </c>
    </row>
    <row r="8512" spans="1:9" s="97" customFormat="1" ht="11.25" customHeight="1" x14ac:dyDescent="0.25">
      <c r="A8512" s="77">
        <v>8506</v>
      </c>
      <c r="B8512" s="76" t="s">
        <v>1291</v>
      </c>
      <c r="C8512" s="98" t="s">
        <v>1638</v>
      </c>
      <c r="D8512" s="77" t="s">
        <v>1586</v>
      </c>
      <c r="E8512" s="76" t="s">
        <v>7691</v>
      </c>
      <c r="F8512" s="94" t="s">
        <v>1596</v>
      </c>
      <c r="G8512" s="94">
        <v>0.16</v>
      </c>
      <c r="H8512" s="94">
        <v>5.7021791767554481E-2</v>
      </c>
      <c r="I8512" s="94">
        <v>9.7211428571428574E-2</v>
      </c>
    </row>
    <row r="8513" spans="1:9" s="97" customFormat="1" ht="11.25" customHeight="1" x14ac:dyDescent="0.25">
      <c r="A8513" s="77">
        <v>8507</v>
      </c>
      <c r="B8513" s="76" t="s">
        <v>1758</v>
      </c>
      <c r="C8513" s="98" t="s">
        <v>1627</v>
      </c>
      <c r="D8513" s="77" t="s">
        <v>1586</v>
      </c>
      <c r="E8513" s="76" t="s">
        <v>4932</v>
      </c>
      <c r="F8513" s="94" t="s">
        <v>1596</v>
      </c>
      <c r="G8513" s="94">
        <v>6.3E-2</v>
      </c>
      <c r="H8513" s="94">
        <v>6.3E-2</v>
      </c>
      <c r="I8513" s="94">
        <v>0</v>
      </c>
    </row>
    <row r="8514" spans="1:9" s="97" customFormat="1" ht="11.25" customHeight="1" x14ac:dyDescent="0.25">
      <c r="A8514" s="77">
        <v>8508</v>
      </c>
      <c r="B8514" s="76" t="s">
        <v>2774</v>
      </c>
      <c r="C8514" s="98" t="s">
        <v>1638</v>
      </c>
      <c r="D8514" s="77" t="s">
        <v>1586</v>
      </c>
      <c r="E8514" s="76" t="s">
        <v>2402</v>
      </c>
      <c r="F8514" s="94" t="s">
        <v>1596</v>
      </c>
      <c r="G8514" s="94">
        <v>6.3E-2</v>
      </c>
      <c r="H8514" s="94">
        <v>1.2858151735270379E-2</v>
      </c>
      <c r="I8514" s="94">
        <v>4.7333904761904758E-2</v>
      </c>
    </row>
    <row r="8515" spans="1:9" s="97" customFormat="1" ht="11.25" customHeight="1" x14ac:dyDescent="0.25">
      <c r="A8515" s="77">
        <v>8509</v>
      </c>
      <c r="B8515" s="76" t="s">
        <v>2776</v>
      </c>
      <c r="C8515" s="98" t="s">
        <v>1638</v>
      </c>
      <c r="D8515" s="77" t="s">
        <v>1586</v>
      </c>
      <c r="E8515" s="76" t="s">
        <v>2775</v>
      </c>
      <c r="F8515" s="94" t="s">
        <v>1596</v>
      </c>
      <c r="G8515" s="94">
        <v>6.3E-2</v>
      </c>
      <c r="H8515" s="94">
        <v>4.0430000000000001E-2</v>
      </c>
      <c r="I8515" s="94">
        <v>2.1306079999999998E-2</v>
      </c>
    </row>
    <row r="8516" spans="1:9" s="97" customFormat="1" ht="11.25" customHeight="1" x14ac:dyDescent="0.25">
      <c r="A8516" s="77">
        <v>8510</v>
      </c>
      <c r="B8516" s="76" t="s">
        <v>806</v>
      </c>
      <c r="C8516" s="98" t="s">
        <v>1641</v>
      </c>
      <c r="D8516" s="77" t="s">
        <v>1586</v>
      </c>
      <c r="E8516" s="76" t="s">
        <v>7750</v>
      </c>
      <c r="F8516" s="94" t="s">
        <v>1596</v>
      </c>
      <c r="G8516" s="94">
        <v>0.16</v>
      </c>
      <c r="H8516" s="94">
        <v>6.1037126715092821E-3</v>
      </c>
      <c r="I8516" s="94">
        <v>0.14527809523809523</v>
      </c>
    </row>
    <row r="8517" spans="1:9" s="97" customFormat="1" ht="11.25" customHeight="1" x14ac:dyDescent="0.25">
      <c r="A8517" s="77">
        <v>8511</v>
      </c>
      <c r="B8517" s="76" t="s">
        <v>3006</v>
      </c>
      <c r="C8517" s="98" t="s">
        <v>1638</v>
      </c>
      <c r="D8517" s="77" t="s">
        <v>1586</v>
      </c>
      <c r="E8517" s="76" t="s">
        <v>2745</v>
      </c>
      <c r="F8517" s="94" t="s">
        <v>1596</v>
      </c>
      <c r="G8517" s="94">
        <v>0.16</v>
      </c>
      <c r="H8517" s="94">
        <v>0.16</v>
      </c>
      <c r="I8517" s="94">
        <v>0</v>
      </c>
    </row>
    <row r="8518" spans="1:9" s="97" customFormat="1" ht="11.25" customHeight="1" x14ac:dyDescent="0.25">
      <c r="A8518" s="77">
        <v>8512</v>
      </c>
      <c r="B8518" s="76" t="s">
        <v>1751</v>
      </c>
      <c r="C8518" s="98" t="s">
        <v>1610</v>
      </c>
      <c r="D8518" s="77" t="s">
        <v>1586</v>
      </c>
      <c r="E8518" s="76" t="s">
        <v>7739</v>
      </c>
      <c r="F8518" s="94" t="s">
        <v>1596</v>
      </c>
      <c r="G8518" s="94">
        <v>1</v>
      </c>
      <c r="H8518" s="94">
        <v>0.66200000000000003</v>
      </c>
      <c r="I8518" s="94">
        <v>0.31907200000000002</v>
      </c>
    </row>
    <row r="8519" spans="1:9" s="97" customFormat="1" ht="11.25" customHeight="1" x14ac:dyDescent="0.25">
      <c r="A8519" s="77">
        <v>8513</v>
      </c>
      <c r="B8519" s="76" t="s">
        <v>2132</v>
      </c>
      <c r="C8519" s="98" t="s">
        <v>1608</v>
      </c>
      <c r="D8519" s="77" t="s">
        <v>1586</v>
      </c>
      <c r="E8519" s="76" t="s">
        <v>2131</v>
      </c>
      <c r="F8519" s="94" t="s">
        <v>1596</v>
      </c>
      <c r="G8519" s="94">
        <v>0.04</v>
      </c>
      <c r="H8519" s="94">
        <v>1.8755044390637614E-2</v>
      </c>
      <c r="I8519" s="94">
        <v>2.0055238095238091E-2</v>
      </c>
    </row>
    <row r="8520" spans="1:9" s="97" customFormat="1" ht="11.25" customHeight="1" x14ac:dyDescent="0.25">
      <c r="A8520" s="77">
        <v>8514</v>
      </c>
      <c r="B8520" s="76" t="s">
        <v>6079</v>
      </c>
      <c r="C8520" s="98" t="s">
        <v>1642</v>
      </c>
      <c r="D8520" s="77" t="s">
        <v>1586</v>
      </c>
      <c r="E8520" s="76" t="s">
        <v>6078</v>
      </c>
      <c r="F8520" s="94" t="s">
        <v>1596</v>
      </c>
      <c r="G8520" s="94">
        <v>6.3E-2</v>
      </c>
      <c r="H8520" s="94">
        <v>1.0149313962873285E-2</v>
      </c>
      <c r="I8520" s="94">
        <v>4.9891047619047613E-2</v>
      </c>
    </row>
    <row r="8521" spans="1:9" s="97" customFormat="1" ht="11.25" customHeight="1" x14ac:dyDescent="0.25">
      <c r="A8521" s="77">
        <v>8515</v>
      </c>
      <c r="B8521" s="76" t="s">
        <v>2777</v>
      </c>
      <c r="C8521" s="98" t="s">
        <v>1638</v>
      </c>
      <c r="D8521" s="77" t="s">
        <v>1586</v>
      </c>
      <c r="E8521" s="76" t="s">
        <v>2402</v>
      </c>
      <c r="F8521" s="94" t="s">
        <v>1596</v>
      </c>
      <c r="G8521" s="94">
        <v>6.3E-2</v>
      </c>
      <c r="H8521" s="94">
        <v>6.2010694108151736E-2</v>
      </c>
      <c r="I8521" s="94">
        <v>9.3390476190475819E-4</v>
      </c>
    </row>
    <row r="8522" spans="1:9" s="97" customFormat="1" ht="11.25" customHeight="1" x14ac:dyDescent="0.25">
      <c r="A8522" s="77">
        <v>8516</v>
      </c>
      <c r="B8522" s="76" t="s">
        <v>2773</v>
      </c>
      <c r="C8522" s="98" t="s">
        <v>1638</v>
      </c>
      <c r="D8522" s="77" t="s">
        <v>1586</v>
      </c>
      <c r="E8522" s="76" t="s">
        <v>7749</v>
      </c>
      <c r="F8522" s="94" t="s">
        <v>1596</v>
      </c>
      <c r="G8522" s="94">
        <v>6.3E-2</v>
      </c>
      <c r="H8522" s="94">
        <v>1.8921509281678774E-2</v>
      </c>
      <c r="I8522" s="94">
        <v>4.1610095238095231E-2</v>
      </c>
    </row>
    <row r="8523" spans="1:9" s="97" customFormat="1" ht="11.25" customHeight="1" x14ac:dyDescent="0.25">
      <c r="A8523" s="77">
        <v>8517</v>
      </c>
      <c r="B8523" s="76" t="s">
        <v>6609</v>
      </c>
      <c r="C8523" s="98" t="s">
        <v>1699</v>
      </c>
      <c r="D8523" s="77" t="s">
        <v>1586</v>
      </c>
      <c r="E8523" s="76" t="s">
        <v>6608</v>
      </c>
      <c r="F8523" s="94" t="s">
        <v>1596</v>
      </c>
      <c r="G8523" s="94">
        <v>6.3E-2</v>
      </c>
      <c r="H8523" s="94">
        <v>1.3105326876513319E-2</v>
      </c>
      <c r="I8523" s="94">
        <v>4.7100571428571429E-2</v>
      </c>
    </row>
    <row r="8524" spans="1:9" s="97" customFormat="1" ht="11.25" customHeight="1" x14ac:dyDescent="0.25">
      <c r="A8524" s="77">
        <v>8518</v>
      </c>
      <c r="B8524" s="76" t="s">
        <v>2769</v>
      </c>
      <c r="C8524" s="98" t="s">
        <v>1638</v>
      </c>
      <c r="D8524" s="77" t="s">
        <v>1586</v>
      </c>
      <c r="E8524" s="76" t="s">
        <v>2768</v>
      </c>
      <c r="F8524" s="94" t="s">
        <v>1596</v>
      </c>
      <c r="G8524" s="94">
        <v>6.3E-2</v>
      </c>
      <c r="H8524" s="94">
        <v>3.9336158192090395E-2</v>
      </c>
      <c r="I8524" s="94">
        <v>2.2338666666666666E-2</v>
      </c>
    </row>
    <row r="8525" spans="1:9" s="97" customFormat="1" ht="11.25" customHeight="1" x14ac:dyDescent="0.25">
      <c r="A8525" s="77">
        <v>8519</v>
      </c>
      <c r="B8525" s="76" t="s">
        <v>2375</v>
      </c>
      <c r="C8525" s="98" t="s">
        <v>1638</v>
      </c>
      <c r="D8525" s="77" t="s">
        <v>1586</v>
      </c>
      <c r="E8525" s="76" t="s">
        <v>2373</v>
      </c>
      <c r="F8525" s="94" t="s">
        <v>1596</v>
      </c>
      <c r="G8525" s="94">
        <v>6.3E-2</v>
      </c>
      <c r="H8525" s="94">
        <v>6.3E-2</v>
      </c>
      <c r="I8525" s="94">
        <v>0</v>
      </c>
    </row>
    <row r="8526" spans="1:9" s="97" customFormat="1" ht="11.25" customHeight="1" x14ac:dyDescent="0.25">
      <c r="A8526" s="77">
        <v>8520</v>
      </c>
      <c r="B8526" s="76" t="s">
        <v>3004</v>
      </c>
      <c r="C8526" s="98" t="s">
        <v>1638</v>
      </c>
      <c r="D8526" s="77" t="s">
        <v>1586</v>
      </c>
      <c r="E8526" s="76" t="s">
        <v>2373</v>
      </c>
      <c r="F8526" s="94" t="s">
        <v>1596</v>
      </c>
      <c r="G8526" s="94">
        <v>0.1</v>
      </c>
      <c r="H8526" s="94">
        <v>4.9324051654560136E-2</v>
      </c>
      <c r="I8526" s="94">
        <v>4.7838095238095228E-2</v>
      </c>
    </row>
    <row r="8527" spans="1:9" s="97" customFormat="1" ht="11.25" customHeight="1" x14ac:dyDescent="0.25">
      <c r="A8527" s="77">
        <v>8521</v>
      </c>
      <c r="B8527" s="76" t="s">
        <v>2771</v>
      </c>
      <c r="C8527" s="98" t="s">
        <v>1638</v>
      </c>
      <c r="D8527" s="77" t="s">
        <v>1586</v>
      </c>
      <c r="E8527" s="76" t="s">
        <v>2432</v>
      </c>
      <c r="F8527" s="94" t="s">
        <v>1596</v>
      </c>
      <c r="G8527" s="94">
        <v>6.3E-2</v>
      </c>
      <c r="H8527" s="94">
        <v>6.3E-2</v>
      </c>
      <c r="I8527" s="94">
        <v>0</v>
      </c>
    </row>
    <row r="8528" spans="1:9" s="97" customFormat="1" ht="11.25" customHeight="1" x14ac:dyDescent="0.25">
      <c r="A8528" s="77">
        <v>8522</v>
      </c>
      <c r="B8528" s="76" t="s">
        <v>6607</v>
      </c>
      <c r="C8528" s="98" t="s">
        <v>1699</v>
      </c>
      <c r="D8528" s="77" t="s">
        <v>1586</v>
      </c>
      <c r="E8528" s="76" t="s">
        <v>6606</v>
      </c>
      <c r="F8528" s="94" t="s">
        <v>1596</v>
      </c>
      <c r="G8528" s="94">
        <v>6.3E-2</v>
      </c>
      <c r="H8528" s="94">
        <v>1.0638619854721551E-2</v>
      </c>
      <c r="I8528" s="94">
        <v>4.9429142857142852E-2</v>
      </c>
    </row>
    <row r="8529" spans="1:9" s="97" customFormat="1" ht="11.25" customHeight="1" x14ac:dyDescent="0.25">
      <c r="A8529" s="77">
        <v>8523</v>
      </c>
      <c r="B8529" s="76" t="s">
        <v>3008</v>
      </c>
      <c r="C8529" s="98" t="s">
        <v>1638</v>
      </c>
      <c r="D8529" s="77" t="s">
        <v>1586</v>
      </c>
      <c r="E8529" s="76" t="s">
        <v>7748</v>
      </c>
      <c r="F8529" s="94" t="s">
        <v>1596</v>
      </c>
      <c r="G8529" s="94">
        <v>0.16</v>
      </c>
      <c r="H8529" s="94">
        <v>8.9527845036319623E-2</v>
      </c>
      <c r="I8529" s="94">
        <v>6.6525714285714271E-2</v>
      </c>
    </row>
    <row r="8530" spans="1:9" s="97" customFormat="1" ht="11.25" customHeight="1" x14ac:dyDescent="0.25">
      <c r="A8530" s="77">
        <v>8524</v>
      </c>
      <c r="B8530" s="76" t="s">
        <v>1848</v>
      </c>
      <c r="C8530" s="98" t="s">
        <v>1608</v>
      </c>
      <c r="D8530" s="77" t="s">
        <v>1586</v>
      </c>
      <c r="E8530" s="76" t="s">
        <v>7746</v>
      </c>
      <c r="F8530" s="94" t="s">
        <v>1596</v>
      </c>
      <c r="G8530" s="94">
        <v>6.3E-2</v>
      </c>
      <c r="H8530" s="94">
        <v>7.4152542372881358E-3</v>
      </c>
      <c r="I8530" s="94">
        <v>5.2471999999999991E-2</v>
      </c>
    </row>
    <row r="8531" spans="1:9" s="97" customFormat="1" ht="11.25" customHeight="1" x14ac:dyDescent="0.25">
      <c r="A8531" s="77">
        <v>8525</v>
      </c>
      <c r="B8531" s="76" t="s">
        <v>5793</v>
      </c>
      <c r="C8531" s="98" t="s">
        <v>1639</v>
      </c>
      <c r="D8531" s="77" t="s">
        <v>1586</v>
      </c>
      <c r="E8531" s="76" t="s">
        <v>7747</v>
      </c>
      <c r="F8531" s="94" t="s">
        <v>1596</v>
      </c>
      <c r="G8531" s="94">
        <v>6.3E-2</v>
      </c>
      <c r="H8531" s="94">
        <v>3.6020000000000003E-2</v>
      </c>
      <c r="I8531" s="94">
        <v>2.5469119999999998E-2</v>
      </c>
    </row>
    <row r="8532" spans="1:9" s="97" customFormat="1" ht="11.25" customHeight="1" x14ac:dyDescent="0.25">
      <c r="A8532" s="77">
        <v>8526</v>
      </c>
      <c r="B8532" s="76" t="s">
        <v>2772</v>
      </c>
      <c r="C8532" s="98" t="s">
        <v>1638</v>
      </c>
      <c r="D8532" s="77" t="s">
        <v>1586</v>
      </c>
      <c r="E8532" s="76" t="s">
        <v>2477</v>
      </c>
      <c r="F8532" s="94" t="s">
        <v>1596</v>
      </c>
      <c r="G8532" s="94">
        <v>6.3E-2</v>
      </c>
      <c r="H8532" s="94">
        <v>5.6043179983857952E-3</v>
      </c>
      <c r="I8532" s="94">
        <v>5.4181523809523804E-2</v>
      </c>
    </row>
    <row r="8533" spans="1:9" s="97" customFormat="1" ht="11.25" customHeight="1" x14ac:dyDescent="0.25">
      <c r="A8533" s="77">
        <v>8527</v>
      </c>
      <c r="B8533" s="76" t="s">
        <v>3528</v>
      </c>
      <c r="C8533" s="98" t="s">
        <v>1627</v>
      </c>
      <c r="D8533" s="77" t="s">
        <v>1586</v>
      </c>
      <c r="E8533" s="76" t="s">
        <v>4936</v>
      </c>
      <c r="F8533" s="94" t="s">
        <v>1596</v>
      </c>
      <c r="G8533" s="94">
        <v>0.04</v>
      </c>
      <c r="H8533" s="94">
        <v>6.4315980629539946E-3</v>
      </c>
      <c r="I8533" s="94">
        <v>3.1688571428571427E-2</v>
      </c>
    </row>
    <row r="8534" spans="1:9" s="97" customFormat="1" ht="11.25" customHeight="1" x14ac:dyDescent="0.25">
      <c r="A8534" s="77">
        <v>8528</v>
      </c>
      <c r="B8534" s="76" t="s">
        <v>3005</v>
      </c>
      <c r="C8534" s="98" t="s">
        <v>1638</v>
      </c>
      <c r="D8534" s="77" t="s">
        <v>1586</v>
      </c>
      <c r="E8534" s="76" t="s">
        <v>2402</v>
      </c>
      <c r="F8534" s="94" t="s">
        <v>1596</v>
      </c>
      <c r="G8534" s="94">
        <v>6.3E-2</v>
      </c>
      <c r="H8534" s="94">
        <v>6.3E-2</v>
      </c>
      <c r="I8534" s="94">
        <v>0</v>
      </c>
    </row>
    <row r="8535" spans="1:9" s="97" customFormat="1" ht="11.25" customHeight="1" x14ac:dyDescent="0.25">
      <c r="A8535" s="77">
        <v>8529</v>
      </c>
      <c r="B8535" s="76" t="s">
        <v>2770</v>
      </c>
      <c r="C8535" s="98" t="s">
        <v>1638</v>
      </c>
      <c r="D8535" s="77" t="s">
        <v>1586</v>
      </c>
      <c r="E8535" s="76" t="s">
        <v>2402</v>
      </c>
      <c r="F8535" s="94" t="s">
        <v>1596</v>
      </c>
      <c r="G8535" s="94">
        <v>6.3E-2</v>
      </c>
      <c r="H8535" s="94">
        <v>4.2320000000000003E-2</v>
      </c>
      <c r="I8535" s="94">
        <v>1.9521919999999998E-2</v>
      </c>
    </row>
    <row r="8536" spans="1:9" s="97" customFormat="1" ht="11.25" customHeight="1" x14ac:dyDescent="0.25">
      <c r="A8536" s="77">
        <v>8530</v>
      </c>
      <c r="B8536" s="76" t="s">
        <v>6605</v>
      </c>
      <c r="C8536" s="98" t="s">
        <v>1699</v>
      </c>
      <c r="D8536" s="77" t="s">
        <v>1586</v>
      </c>
      <c r="E8536" s="76" t="s">
        <v>6604</v>
      </c>
      <c r="F8536" s="94" t="s">
        <v>1596</v>
      </c>
      <c r="G8536" s="94">
        <v>6.3E-2</v>
      </c>
      <c r="H8536" s="94">
        <v>6.2666464891041163E-2</v>
      </c>
      <c r="I8536" s="94">
        <v>3.1485714285713957E-4</v>
      </c>
    </row>
    <row r="8537" spans="1:9" s="97" customFormat="1" ht="11.25" customHeight="1" x14ac:dyDescent="0.25">
      <c r="A8537" s="77">
        <v>8531</v>
      </c>
      <c r="B8537" s="76" t="s">
        <v>9465</v>
      </c>
      <c r="C8537" s="98" t="s">
        <v>1638</v>
      </c>
      <c r="D8537" s="77" t="s">
        <v>1586</v>
      </c>
      <c r="E8537" s="76" t="s">
        <v>2334</v>
      </c>
      <c r="F8537" s="94" t="s">
        <v>1596</v>
      </c>
      <c r="G8537" s="94">
        <v>0.1</v>
      </c>
      <c r="H8537" s="94">
        <v>5.9999999999999991E-2</v>
      </c>
      <c r="I8537" s="94">
        <v>3.7760000000000002E-2</v>
      </c>
    </row>
    <row r="8538" spans="1:9" s="97" customFormat="1" ht="11.25" customHeight="1" x14ac:dyDescent="0.25">
      <c r="A8538" s="77">
        <v>8532</v>
      </c>
      <c r="B8538" s="76" t="s">
        <v>5072</v>
      </c>
      <c r="C8538" s="98" t="s">
        <v>1631</v>
      </c>
      <c r="D8538" s="77" t="s">
        <v>1586</v>
      </c>
      <c r="E8538" s="76" t="s">
        <v>7621</v>
      </c>
      <c r="F8538" s="94" t="s">
        <v>1596</v>
      </c>
      <c r="G8538" s="94">
        <v>0.1</v>
      </c>
      <c r="H8538" s="94">
        <v>6.8043785310734461E-2</v>
      </c>
      <c r="I8538" s="94">
        <v>3.0166666666666665E-2</v>
      </c>
    </row>
    <row r="8539" spans="1:9" s="97" customFormat="1" ht="11.25" customHeight="1" x14ac:dyDescent="0.25">
      <c r="A8539" s="77">
        <v>8533</v>
      </c>
      <c r="B8539" s="76" t="s">
        <v>6603</v>
      </c>
      <c r="C8539" s="98" t="s">
        <v>1699</v>
      </c>
      <c r="D8539" s="77" t="s">
        <v>1586</v>
      </c>
      <c r="E8539" s="76" t="s">
        <v>6602</v>
      </c>
      <c r="F8539" s="94" t="s">
        <v>1596</v>
      </c>
      <c r="G8539" s="94">
        <v>0.1</v>
      </c>
      <c r="H8539" s="94">
        <v>9.6998587570621464E-2</v>
      </c>
      <c r="I8539" s="94">
        <v>2.8333333333333348E-3</v>
      </c>
    </row>
    <row r="8540" spans="1:9" s="97" customFormat="1" ht="11.25" customHeight="1" x14ac:dyDescent="0.25">
      <c r="A8540" s="77">
        <v>8534</v>
      </c>
      <c r="B8540" s="76" t="s">
        <v>811</v>
      </c>
      <c r="C8540" s="98" t="s">
        <v>1633</v>
      </c>
      <c r="D8540" s="77" t="s">
        <v>1586</v>
      </c>
      <c r="E8540" s="76" t="s">
        <v>5453</v>
      </c>
      <c r="F8540" s="94" t="s">
        <v>1596</v>
      </c>
      <c r="G8540" s="94">
        <v>6.3E-2</v>
      </c>
      <c r="H8540" s="94">
        <v>6.3E-2</v>
      </c>
      <c r="I8540" s="94">
        <v>0</v>
      </c>
    </row>
    <row r="8541" spans="1:9" s="97" customFormat="1" ht="11.25" customHeight="1" x14ac:dyDescent="0.25">
      <c r="A8541" s="77">
        <v>8535</v>
      </c>
      <c r="B8541" s="76" t="s">
        <v>6975</v>
      </c>
      <c r="C8541" s="98" t="s">
        <v>1706</v>
      </c>
      <c r="D8541" s="77" t="s">
        <v>1586</v>
      </c>
      <c r="E8541" s="76" t="s">
        <v>6974</v>
      </c>
      <c r="F8541" s="94" t="s">
        <v>1596</v>
      </c>
      <c r="G8541" s="94">
        <v>6.3E-2</v>
      </c>
      <c r="H8541" s="94">
        <v>2.6987489911218722E-2</v>
      </c>
      <c r="I8541" s="94">
        <v>3.3995809523809518E-2</v>
      </c>
    </row>
    <row r="8542" spans="1:9" s="97" customFormat="1" ht="11.25" customHeight="1" x14ac:dyDescent="0.25">
      <c r="A8542" s="77">
        <v>8536</v>
      </c>
      <c r="B8542" s="76" t="s">
        <v>477</v>
      </c>
      <c r="C8542" s="98" t="s">
        <v>1627</v>
      </c>
      <c r="D8542" s="77" t="s">
        <v>1586</v>
      </c>
      <c r="E8542" s="76" t="s">
        <v>4935</v>
      </c>
      <c r="F8542" s="94" t="s">
        <v>1596</v>
      </c>
      <c r="G8542" s="94">
        <v>2.5000000000000001E-2</v>
      </c>
      <c r="H8542" s="94">
        <v>5.7506053268765135E-3</v>
      </c>
      <c r="I8542" s="94">
        <v>1.8171428571428571E-2</v>
      </c>
    </row>
    <row r="8543" spans="1:9" s="97" customFormat="1" ht="11.25" customHeight="1" x14ac:dyDescent="0.25">
      <c r="A8543" s="77">
        <v>8537</v>
      </c>
      <c r="B8543" s="76" t="s">
        <v>2764</v>
      </c>
      <c r="C8543" s="98" t="s">
        <v>1638</v>
      </c>
      <c r="D8543" s="77" t="s">
        <v>1586</v>
      </c>
      <c r="E8543" s="76" t="s">
        <v>2763</v>
      </c>
      <c r="F8543" s="94" t="s">
        <v>1596</v>
      </c>
      <c r="G8543" s="94">
        <v>6.3E-2</v>
      </c>
      <c r="H8543" s="94">
        <v>3.6650000000000009E-2</v>
      </c>
      <c r="I8543" s="94">
        <v>2.4874399999999994E-2</v>
      </c>
    </row>
    <row r="8544" spans="1:9" s="97" customFormat="1" ht="11.25" customHeight="1" x14ac:dyDescent="0.25">
      <c r="A8544" s="77">
        <v>8538</v>
      </c>
      <c r="B8544" s="76" t="s">
        <v>659</v>
      </c>
      <c r="C8544" s="98" t="s">
        <v>1627</v>
      </c>
      <c r="D8544" s="77" t="s">
        <v>1586</v>
      </c>
      <c r="E8544" s="76" t="s">
        <v>4934</v>
      </c>
      <c r="F8544" s="94" t="s">
        <v>1596</v>
      </c>
      <c r="G8544" s="94">
        <v>6.3E-2</v>
      </c>
      <c r="H8544" s="94">
        <v>5.6900726392251806E-3</v>
      </c>
      <c r="I8544" s="94">
        <v>5.4100571428571428E-2</v>
      </c>
    </row>
    <row r="8545" spans="1:9" s="97" customFormat="1" ht="11.25" customHeight="1" x14ac:dyDescent="0.25">
      <c r="A8545" s="77">
        <v>8539</v>
      </c>
      <c r="B8545" s="76" t="s">
        <v>3170</v>
      </c>
      <c r="C8545" s="98" t="s">
        <v>1638</v>
      </c>
      <c r="D8545" s="77" t="s">
        <v>1586</v>
      </c>
      <c r="E8545" s="76" t="s">
        <v>2460</v>
      </c>
      <c r="F8545" s="94" t="s">
        <v>1596</v>
      </c>
      <c r="G8545" s="94">
        <v>0.4</v>
      </c>
      <c r="H8545" s="94">
        <v>0.4</v>
      </c>
      <c r="I8545" s="94">
        <v>0</v>
      </c>
    </row>
    <row r="8546" spans="1:9" s="97" customFormat="1" ht="11.25" customHeight="1" x14ac:dyDescent="0.25">
      <c r="A8546" s="77">
        <v>8540</v>
      </c>
      <c r="B8546" s="76" t="s">
        <v>1708</v>
      </c>
      <c r="C8546" s="98" t="s">
        <v>1633</v>
      </c>
      <c r="D8546" s="77" t="s">
        <v>1586</v>
      </c>
      <c r="E8546" s="76" t="s">
        <v>5450</v>
      </c>
      <c r="F8546" s="94" t="s">
        <v>1596</v>
      </c>
      <c r="G8546" s="94">
        <v>6.3E-2</v>
      </c>
      <c r="H8546" s="94">
        <v>6.3E-2</v>
      </c>
      <c r="I8546" s="94">
        <v>0</v>
      </c>
    </row>
    <row r="8547" spans="1:9" s="97" customFormat="1" ht="11.25" customHeight="1" x14ac:dyDescent="0.25">
      <c r="A8547" s="77">
        <v>8541</v>
      </c>
      <c r="B8547" s="76" t="s">
        <v>1849</v>
      </c>
      <c r="C8547" s="98" t="s">
        <v>1608</v>
      </c>
      <c r="D8547" s="77" t="s">
        <v>1586</v>
      </c>
      <c r="E8547" s="76" t="s">
        <v>7746</v>
      </c>
      <c r="F8547" s="94" t="s">
        <v>1596</v>
      </c>
      <c r="G8547" s="94">
        <v>0.1</v>
      </c>
      <c r="H8547" s="94">
        <v>5.9574253430185638E-3</v>
      </c>
      <c r="I8547" s="94">
        <v>8.8776190476190467E-2</v>
      </c>
    </row>
    <row r="8548" spans="1:9" s="97" customFormat="1" ht="11.25" customHeight="1" x14ac:dyDescent="0.25">
      <c r="A8548" s="77">
        <v>8542</v>
      </c>
      <c r="B8548" s="76" t="s">
        <v>2767</v>
      </c>
      <c r="C8548" s="98" t="s">
        <v>1638</v>
      </c>
      <c r="D8548" s="77" t="s">
        <v>1586</v>
      </c>
      <c r="E8548" s="76" t="s">
        <v>2766</v>
      </c>
      <c r="F8548" s="94" t="s">
        <v>1596</v>
      </c>
      <c r="G8548" s="94">
        <v>6.3E-2</v>
      </c>
      <c r="H8548" s="94">
        <v>4.6099999999999995E-2</v>
      </c>
      <c r="I8548" s="94">
        <v>1.5953600000000005E-2</v>
      </c>
    </row>
    <row r="8549" spans="1:9" s="97" customFormat="1" ht="11.25" customHeight="1" x14ac:dyDescent="0.25">
      <c r="A8549" s="77">
        <v>8543</v>
      </c>
      <c r="B8549" s="76" t="s">
        <v>2765</v>
      </c>
      <c r="C8549" s="98" t="s">
        <v>1638</v>
      </c>
      <c r="D8549" s="77" t="s">
        <v>1586</v>
      </c>
      <c r="E8549" s="76" t="s">
        <v>2750</v>
      </c>
      <c r="F8549" s="94" t="s">
        <v>1596</v>
      </c>
      <c r="G8549" s="94">
        <v>6.3E-2</v>
      </c>
      <c r="H8549" s="94">
        <v>5.2108555286521384E-2</v>
      </c>
      <c r="I8549" s="94">
        <v>1.028152380952381E-2</v>
      </c>
    </row>
    <row r="8550" spans="1:9" s="97" customFormat="1" ht="11.25" customHeight="1" x14ac:dyDescent="0.25">
      <c r="A8550" s="77">
        <v>8544</v>
      </c>
      <c r="B8550" s="76" t="s">
        <v>6973</v>
      </c>
      <c r="C8550" s="98" t="s">
        <v>1706</v>
      </c>
      <c r="D8550" s="77" t="s">
        <v>1586</v>
      </c>
      <c r="E8550" s="76" t="s">
        <v>7745</v>
      </c>
      <c r="F8550" s="94" t="s">
        <v>1596</v>
      </c>
      <c r="G8550" s="94">
        <v>6.3E-2</v>
      </c>
      <c r="H8550" s="94">
        <v>7.8995157384987909E-3</v>
      </c>
      <c r="I8550" s="94">
        <v>5.201485714285714E-2</v>
      </c>
    </row>
    <row r="8551" spans="1:9" s="97" customFormat="1" ht="11.25" customHeight="1" x14ac:dyDescent="0.25">
      <c r="A8551" s="77">
        <v>8545</v>
      </c>
      <c r="B8551" s="76" t="s">
        <v>5452</v>
      </c>
      <c r="C8551" s="98" t="s">
        <v>1633</v>
      </c>
      <c r="D8551" s="77" t="s">
        <v>1586</v>
      </c>
      <c r="E8551" s="76" t="s">
        <v>7744</v>
      </c>
      <c r="F8551" s="94" t="s">
        <v>1596</v>
      </c>
      <c r="G8551" s="94">
        <v>6.3E-2</v>
      </c>
      <c r="H8551" s="94">
        <v>3.6650000000000009E-2</v>
      </c>
      <c r="I8551" s="94">
        <v>2.4874399999999994E-2</v>
      </c>
    </row>
    <row r="8552" spans="1:9" s="97" customFormat="1" ht="11.25" customHeight="1" x14ac:dyDescent="0.25">
      <c r="A8552" s="77">
        <v>8546</v>
      </c>
      <c r="B8552" s="76" t="s">
        <v>2761</v>
      </c>
      <c r="C8552" s="98" t="s">
        <v>1638</v>
      </c>
      <c r="D8552" s="77" t="s">
        <v>1586</v>
      </c>
      <c r="E8552" s="76" t="s">
        <v>7743</v>
      </c>
      <c r="F8552" s="94" t="s">
        <v>1596</v>
      </c>
      <c r="G8552" s="94">
        <v>6.3E-2</v>
      </c>
      <c r="H8552" s="94">
        <v>4.1414447134786123E-3</v>
      </c>
      <c r="I8552" s="94">
        <v>5.556247619047619E-2</v>
      </c>
    </row>
    <row r="8553" spans="1:9" s="97" customFormat="1" ht="11.25" customHeight="1" x14ac:dyDescent="0.25">
      <c r="A8553" s="77">
        <v>8547</v>
      </c>
      <c r="B8553" s="76" t="s">
        <v>5071</v>
      </c>
      <c r="C8553" s="98" t="s">
        <v>1631</v>
      </c>
      <c r="D8553" s="77" t="s">
        <v>1586</v>
      </c>
      <c r="E8553" s="76" t="s">
        <v>7621</v>
      </c>
      <c r="F8553" s="94" t="s">
        <v>1596</v>
      </c>
      <c r="G8553" s="94">
        <v>6.3E-2</v>
      </c>
      <c r="H8553" s="94">
        <v>6.3E-2</v>
      </c>
      <c r="I8553" s="94">
        <v>0</v>
      </c>
    </row>
    <row r="8554" spans="1:9" s="97" customFormat="1" ht="11.25" customHeight="1" x14ac:dyDescent="0.25">
      <c r="A8554" s="77">
        <v>8548</v>
      </c>
      <c r="B8554" s="76" t="s">
        <v>4647</v>
      </c>
      <c r="C8554" s="98" t="s">
        <v>1621</v>
      </c>
      <c r="D8554" s="77" t="s">
        <v>1586</v>
      </c>
      <c r="E8554" s="76" t="s">
        <v>7742</v>
      </c>
      <c r="F8554" s="94" t="s">
        <v>1596</v>
      </c>
      <c r="G8554" s="94">
        <v>6.3E-2</v>
      </c>
      <c r="H8554" s="94">
        <v>4.1059999999999999E-2</v>
      </c>
      <c r="I8554" s="94">
        <v>2.0711359999999995E-2</v>
      </c>
    </row>
    <row r="8555" spans="1:9" s="97" customFormat="1" ht="11.25" customHeight="1" x14ac:dyDescent="0.25">
      <c r="A8555" s="77">
        <v>8549</v>
      </c>
      <c r="B8555" s="76" t="s">
        <v>6972</v>
      </c>
      <c r="C8555" s="98" t="s">
        <v>1706</v>
      </c>
      <c r="D8555" s="77" t="s">
        <v>1586</v>
      </c>
      <c r="E8555" s="76" t="s">
        <v>7741</v>
      </c>
      <c r="F8555" s="94" t="s">
        <v>1596</v>
      </c>
      <c r="G8555" s="94">
        <v>6.3E-2</v>
      </c>
      <c r="H8555" s="94">
        <v>2.5686037126715092E-2</v>
      </c>
      <c r="I8555" s="94">
        <v>3.5224380952380945E-2</v>
      </c>
    </row>
    <row r="8556" spans="1:9" s="97" customFormat="1" ht="11.25" customHeight="1" x14ac:dyDescent="0.25">
      <c r="A8556" s="77">
        <v>8550</v>
      </c>
      <c r="B8556" s="76" t="s">
        <v>5451</v>
      </c>
      <c r="C8556" s="98" t="s">
        <v>1633</v>
      </c>
      <c r="D8556" s="77" t="s">
        <v>1586</v>
      </c>
      <c r="E8556" s="76" t="s">
        <v>7620</v>
      </c>
      <c r="F8556" s="94" t="s">
        <v>1596</v>
      </c>
      <c r="G8556" s="94">
        <v>0.25</v>
      </c>
      <c r="H8556" s="94">
        <v>5.4681194511702988E-2</v>
      </c>
      <c r="I8556" s="94">
        <v>0.18438095238095237</v>
      </c>
    </row>
    <row r="8557" spans="1:9" s="97" customFormat="1" ht="11.25" customHeight="1" x14ac:dyDescent="0.25">
      <c r="A8557" s="77">
        <v>8551</v>
      </c>
      <c r="B8557" s="76" t="s">
        <v>2760</v>
      </c>
      <c r="C8557" s="98" t="s">
        <v>1638</v>
      </c>
      <c r="D8557" s="77" t="s">
        <v>1586</v>
      </c>
      <c r="E8557" s="76" t="s">
        <v>2979</v>
      </c>
      <c r="F8557" s="94" t="s">
        <v>1596</v>
      </c>
      <c r="G8557" s="94">
        <v>6.3E-2</v>
      </c>
      <c r="H8557" s="94">
        <v>3.9799999999999995E-2</v>
      </c>
      <c r="I8557" s="94">
        <v>2.1900800000000002E-2</v>
      </c>
    </row>
    <row r="8558" spans="1:9" s="97" customFormat="1" ht="11.25" customHeight="1" x14ac:dyDescent="0.25">
      <c r="A8558" s="77">
        <v>8552</v>
      </c>
      <c r="B8558" s="76" t="s">
        <v>3003</v>
      </c>
      <c r="C8558" s="98" t="s">
        <v>1638</v>
      </c>
      <c r="D8558" s="77" t="s">
        <v>1586</v>
      </c>
      <c r="E8558" s="76" t="s">
        <v>2714</v>
      </c>
      <c r="F8558" s="94" t="s">
        <v>1596</v>
      </c>
      <c r="G8558" s="94">
        <v>0.1</v>
      </c>
      <c r="H8558" s="94">
        <v>6.3E-2</v>
      </c>
      <c r="I8558" s="94">
        <v>3.4928000000000001E-2</v>
      </c>
    </row>
    <row r="8559" spans="1:9" s="97" customFormat="1" ht="11.25" customHeight="1" x14ac:dyDescent="0.25">
      <c r="A8559" s="77">
        <v>8553</v>
      </c>
      <c r="B8559" s="76" t="s">
        <v>6971</v>
      </c>
      <c r="C8559" s="98" t="s">
        <v>1706</v>
      </c>
      <c r="D8559" s="77" t="s">
        <v>1586</v>
      </c>
      <c r="E8559" s="76" t="s">
        <v>6962</v>
      </c>
      <c r="F8559" s="94" t="s">
        <v>1596</v>
      </c>
      <c r="G8559" s="94">
        <v>1.26</v>
      </c>
      <c r="H8559" s="94">
        <v>0.16303470540758677</v>
      </c>
      <c r="I8559" s="94">
        <v>0.44081523809523804</v>
      </c>
    </row>
    <row r="8560" spans="1:9" s="97" customFormat="1" ht="11.25" customHeight="1" x14ac:dyDescent="0.25">
      <c r="A8560" s="77">
        <v>8554</v>
      </c>
      <c r="B8560" s="76" t="s">
        <v>1515</v>
      </c>
      <c r="C8560" s="98" t="s">
        <v>1626</v>
      </c>
      <c r="D8560" s="77" t="s">
        <v>1586</v>
      </c>
      <c r="E8560" s="76" t="s">
        <v>7740</v>
      </c>
      <c r="F8560" s="94" t="s">
        <v>1596</v>
      </c>
      <c r="G8560" s="94">
        <v>6.3E-2</v>
      </c>
      <c r="H8560" s="94">
        <v>3.5865617433414048E-3</v>
      </c>
      <c r="I8560" s="94">
        <v>5.6086285714285707E-2</v>
      </c>
    </row>
    <row r="8561" spans="1:9" s="97" customFormat="1" ht="11.25" customHeight="1" x14ac:dyDescent="0.25">
      <c r="A8561" s="77">
        <v>8555</v>
      </c>
      <c r="B8561" s="76" t="s">
        <v>3995</v>
      </c>
      <c r="C8561" s="98" t="s">
        <v>1607</v>
      </c>
      <c r="D8561" s="77" t="s">
        <v>1586</v>
      </c>
      <c r="E8561" s="76" t="s">
        <v>3994</v>
      </c>
      <c r="F8561" s="94" t="s">
        <v>1596</v>
      </c>
      <c r="G8561" s="94">
        <v>6.3E-2</v>
      </c>
      <c r="H8561" s="94">
        <v>1.4865819209039548E-2</v>
      </c>
      <c r="I8561" s="94">
        <v>4.5438666666666662E-2</v>
      </c>
    </row>
    <row r="8562" spans="1:9" s="97" customFormat="1" ht="11.25" customHeight="1" x14ac:dyDescent="0.25">
      <c r="A8562" s="77">
        <v>8556</v>
      </c>
      <c r="B8562" s="76" t="s">
        <v>2762</v>
      </c>
      <c r="C8562" s="98" t="s">
        <v>1638</v>
      </c>
      <c r="D8562" s="77" t="s">
        <v>1586</v>
      </c>
      <c r="E8562" s="76" t="s">
        <v>2368</v>
      </c>
      <c r="F8562" s="94" t="s">
        <v>1596</v>
      </c>
      <c r="G8562" s="94">
        <v>6.3E-2</v>
      </c>
      <c r="H8562" s="94">
        <v>6.3E-2</v>
      </c>
      <c r="I8562" s="94">
        <v>0</v>
      </c>
    </row>
    <row r="8563" spans="1:9" s="97" customFormat="1" ht="11.25" customHeight="1" x14ac:dyDescent="0.25">
      <c r="A8563" s="77">
        <v>8557</v>
      </c>
      <c r="B8563" s="76" t="s">
        <v>2374</v>
      </c>
      <c r="C8563" s="98" t="s">
        <v>1638</v>
      </c>
      <c r="D8563" s="77" t="s">
        <v>1586</v>
      </c>
      <c r="E8563" s="76" t="s">
        <v>2373</v>
      </c>
      <c r="F8563" s="94" t="s">
        <v>1596</v>
      </c>
      <c r="G8563" s="94">
        <v>0.1</v>
      </c>
      <c r="H8563" s="94">
        <v>5.0998789346246978E-2</v>
      </c>
      <c r="I8563" s="94">
        <v>4.6257142857142844E-2</v>
      </c>
    </row>
    <row r="8564" spans="1:9" s="97" customFormat="1" ht="11.25" customHeight="1" x14ac:dyDescent="0.25">
      <c r="A8564" s="77">
        <v>8558</v>
      </c>
      <c r="B8564" s="76" t="s">
        <v>2759</v>
      </c>
      <c r="C8564" s="98" t="s">
        <v>1638</v>
      </c>
      <c r="D8564" s="77" t="s">
        <v>1586</v>
      </c>
      <c r="E8564" s="76" t="s">
        <v>2758</v>
      </c>
      <c r="F8564" s="94" t="s">
        <v>1596</v>
      </c>
      <c r="G8564" s="94">
        <v>6.3E-2</v>
      </c>
      <c r="H8564" s="94">
        <v>4.3580000000000008E-2</v>
      </c>
      <c r="I8564" s="94">
        <v>1.8332479999999995E-2</v>
      </c>
    </row>
    <row r="8565" spans="1:9" s="97" customFormat="1" ht="11.25" customHeight="1" x14ac:dyDescent="0.25">
      <c r="A8565" s="77">
        <v>8559</v>
      </c>
      <c r="B8565" s="76" t="s">
        <v>1297</v>
      </c>
      <c r="C8565" s="98" t="s">
        <v>1712</v>
      </c>
      <c r="D8565" s="77" t="s">
        <v>1586</v>
      </c>
      <c r="E8565" s="76" t="s">
        <v>7311</v>
      </c>
      <c r="F8565" s="94" t="s">
        <v>1596</v>
      </c>
      <c r="G8565" s="94">
        <v>2.5000000000000001E-2</v>
      </c>
      <c r="H8565" s="94">
        <v>1.8749999999999999E-2</v>
      </c>
      <c r="I8565" s="94">
        <v>5.8999999999999999E-3</v>
      </c>
    </row>
    <row r="8566" spans="1:9" s="97" customFormat="1" ht="11.25" customHeight="1" x14ac:dyDescent="0.25">
      <c r="A8566" s="77">
        <v>8560</v>
      </c>
      <c r="B8566" s="76" t="s">
        <v>812</v>
      </c>
      <c r="C8566" s="98" t="s">
        <v>1633</v>
      </c>
      <c r="D8566" s="77" t="s">
        <v>1586</v>
      </c>
      <c r="E8566" s="76" t="s">
        <v>5450</v>
      </c>
      <c r="F8566" s="94" t="s">
        <v>1596</v>
      </c>
      <c r="G8566" s="94">
        <v>0.1</v>
      </c>
      <c r="H8566" s="94">
        <v>8.4160613397901526E-2</v>
      </c>
      <c r="I8566" s="94">
        <v>1.4952380952380957E-2</v>
      </c>
    </row>
    <row r="8567" spans="1:9" s="97" customFormat="1" ht="11.25" customHeight="1" x14ac:dyDescent="0.25">
      <c r="A8567" s="77">
        <v>8561</v>
      </c>
      <c r="B8567" s="76" t="s">
        <v>1920</v>
      </c>
      <c r="C8567" s="98" t="s">
        <v>1608</v>
      </c>
      <c r="D8567" s="77" t="s">
        <v>1586</v>
      </c>
      <c r="E8567" s="76" t="s">
        <v>1919</v>
      </c>
      <c r="F8567" s="94" t="s">
        <v>1596</v>
      </c>
      <c r="G8567" s="94">
        <v>6.3E-2</v>
      </c>
      <c r="H8567" s="94">
        <v>4.8527037933817595E-3</v>
      </c>
      <c r="I8567" s="94">
        <v>5.4891047619047617E-2</v>
      </c>
    </row>
    <row r="8568" spans="1:9" s="97" customFormat="1" ht="11.25" customHeight="1" x14ac:dyDescent="0.25">
      <c r="A8568" s="77">
        <v>8562</v>
      </c>
      <c r="B8568" s="76" t="s">
        <v>1709</v>
      </c>
      <c r="C8568" s="98" t="s">
        <v>1610</v>
      </c>
      <c r="D8568" s="77" t="s">
        <v>1586</v>
      </c>
      <c r="E8568" s="76" t="s">
        <v>7739</v>
      </c>
      <c r="F8568" s="94" t="s">
        <v>1596</v>
      </c>
      <c r="G8568" s="94">
        <v>6.3E-2</v>
      </c>
      <c r="H8568" s="94">
        <v>3.9169999999999996E-2</v>
      </c>
      <c r="I8568" s="94">
        <v>2.2495520000000001E-2</v>
      </c>
    </row>
    <row r="8569" spans="1:9" s="97" customFormat="1" ht="11.25" customHeight="1" x14ac:dyDescent="0.25">
      <c r="A8569" s="77">
        <v>8563</v>
      </c>
      <c r="B8569" s="76" t="s">
        <v>6970</v>
      </c>
      <c r="C8569" s="98" t="s">
        <v>1706</v>
      </c>
      <c r="D8569" s="77" t="s">
        <v>1586</v>
      </c>
      <c r="E8569" s="76" t="s">
        <v>6969</v>
      </c>
      <c r="F8569" s="94" t="s">
        <v>1596</v>
      </c>
      <c r="G8569" s="94">
        <v>6.3E-2</v>
      </c>
      <c r="H8569" s="94">
        <v>3.9799999999999995E-2</v>
      </c>
      <c r="I8569" s="94">
        <v>2.1900800000000002E-2</v>
      </c>
    </row>
    <row r="8570" spans="1:9" s="97" customFormat="1" ht="11.25" customHeight="1" x14ac:dyDescent="0.25">
      <c r="A8570" s="77">
        <v>8564</v>
      </c>
      <c r="B8570" s="76" t="s">
        <v>2372</v>
      </c>
      <c r="C8570" s="98" t="s">
        <v>1638</v>
      </c>
      <c r="D8570" s="77" t="s">
        <v>1586</v>
      </c>
      <c r="E8570" s="76" t="s">
        <v>2371</v>
      </c>
      <c r="F8570" s="94" t="s">
        <v>1596</v>
      </c>
      <c r="G8570" s="94">
        <v>6.3E-2</v>
      </c>
      <c r="H8570" s="94">
        <v>6.3E-2</v>
      </c>
      <c r="I8570" s="94">
        <v>0</v>
      </c>
    </row>
    <row r="8571" spans="1:9" s="97" customFormat="1" ht="11.25" customHeight="1" x14ac:dyDescent="0.25">
      <c r="A8571" s="77">
        <v>8565</v>
      </c>
      <c r="B8571" s="76" t="s">
        <v>1749</v>
      </c>
      <c r="C8571" s="98" t="s">
        <v>1610</v>
      </c>
      <c r="D8571" s="77" t="s">
        <v>1586</v>
      </c>
      <c r="E8571" s="76" t="s">
        <v>7673</v>
      </c>
      <c r="F8571" s="94" t="s">
        <v>1596</v>
      </c>
      <c r="G8571" s="94">
        <v>6.3E-2</v>
      </c>
      <c r="H8571" s="94">
        <v>3.7909999999999999E-2</v>
      </c>
      <c r="I8571" s="94">
        <v>2.3684960000000001E-2</v>
      </c>
    </row>
    <row r="8572" spans="1:9" s="97" customFormat="1" ht="11.25" customHeight="1" x14ac:dyDescent="0.25">
      <c r="A8572" s="77">
        <v>8566</v>
      </c>
      <c r="B8572" s="76" t="s">
        <v>1294</v>
      </c>
      <c r="C8572" s="98" t="s">
        <v>1712</v>
      </c>
      <c r="D8572" s="77" t="s">
        <v>1586</v>
      </c>
      <c r="E8572" s="76" t="s">
        <v>7738</v>
      </c>
      <c r="F8572" s="94" t="s">
        <v>1596</v>
      </c>
      <c r="G8572" s="94">
        <v>0.5</v>
      </c>
      <c r="H8572" s="94">
        <v>5.3999999999999999E-2</v>
      </c>
      <c r="I8572" s="94">
        <v>0.18502399999999999</v>
      </c>
    </row>
    <row r="8573" spans="1:9" s="97" customFormat="1" ht="11.25" customHeight="1" x14ac:dyDescent="0.25">
      <c r="A8573" s="77">
        <v>8567</v>
      </c>
      <c r="B8573" s="76" t="s">
        <v>3993</v>
      </c>
      <c r="C8573" s="98" t="s">
        <v>1607</v>
      </c>
      <c r="D8573" s="77" t="s">
        <v>1586</v>
      </c>
      <c r="E8573" s="76" t="s">
        <v>3992</v>
      </c>
      <c r="F8573" s="94" t="s">
        <v>1596</v>
      </c>
      <c r="G8573" s="94">
        <v>0.25</v>
      </c>
      <c r="H8573" s="94">
        <v>0.25</v>
      </c>
      <c r="I8573" s="94">
        <v>0</v>
      </c>
    </row>
    <row r="8574" spans="1:9" s="97" customFormat="1" ht="11.25" customHeight="1" x14ac:dyDescent="0.25">
      <c r="A8574" s="77">
        <v>8568</v>
      </c>
      <c r="B8574" s="76" t="s">
        <v>3157</v>
      </c>
      <c r="C8574" s="98" t="s">
        <v>1638</v>
      </c>
      <c r="D8574" s="77" t="s">
        <v>1586</v>
      </c>
      <c r="E8574" s="76" t="s">
        <v>2516</v>
      </c>
      <c r="F8574" s="94" t="s">
        <v>1596</v>
      </c>
      <c r="G8574" s="94">
        <v>0.1</v>
      </c>
      <c r="H8574" s="94">
        <v>4.3850887812752218E-2</v>
      </c>
      <c r="I8574" s="94">
        <v>5.3004761904761902E-2</v>
      </c>
    </row>
    <row r="8575" spans="1:9" s="97" customFormat="1" ht="11.25" customHeight="1" x14ac:dyDescent="0.25">
      <c r="A8575" s="77">
        <v>8569</v>
      </c>
      <c r="B8575" s="76" t="s">
        <v>1941</v>
      </c>
      <c r="C8575" s="98" t="s">
        <v>1608</v>
      </c>
      <c r="D8575" s="77" t="s">
        <v>1586</v>
      </c>
      <c r="E8575" s="76" t="s">
        <v>7737</v>
      </c>
      <c r="F8575" s="94" t="s">
        <v>1596</v>
      </c>
      <c r="G8575" s="94">
        <v>0.63</v>
      </c>
      <c r="H8575" s="94">
        <v>0.11299435028248589</v>
      </c>
      <c r="I8575" s="94">
        <v>0.48805333333333328</v>
      </c>
    </row>
    <row r="8576" spans="1:9" s="97" customFormat="1" ht="11.25" customHeight="1" x14ac:dyDescent="0.25">
      <c r="A8576" s="77">
        <v>8570</v>
      </c>
      <c r="B8576" s="76" t="s">
        <v>2757</v>
      </c>
      <c r="C8576" s="98" t="s">
        <v>1638</v>
      </c>
      <c r="D8576" s="77" t="s">
        <v>1586</v>
      </c>
      <c r="E8576" s="76" t="s">
        <v>2756</v>
      </c>
      <c r="F8576" s="94" t="s">
        <v>1596</v>
      </c>
      <c r="G8576" s="94">
        <v>6.3E-2</v>
      </c>
      <c r="H8576" s="94">
        <v>4.0430000000000001E-2</v>
      </c>
      <c r="I8576" s="94">
        <v>2.1306079999999998E-2</v>
      </c>
    </row>
    <row r="8577" spans="1:9" s="97" customFormat="1" ht="11.25" customHeight="1" x14ac:dyDescent="0.25">
      <c r="A8577" s="77">
        <v>8571</v>
      </c>
      <c r="B8577" s="76" t="s">
        <v>1782</v>
      </c>
      <c r="C8577" s="98" t="s">
        <v>9414</v>
      </c>
      <c r="D8577" s="77" t="s">
        <v>1586</v>
      </c>
      <c r="E8577" s="76" t="s">
        <v>7736</v>
      </c>
      <c r="F8577" s="94" t="s">
        <v>1596</v>
      </c>
      <c r="G8577" s="94">
        <v>0.25</v>
      </c>
      <c r="H8577" s="94">
        <v>0.13450000000000001</v>
      </c>
      <c r="I8577" s="94">
        <v>0.10903199999999999</v>
      </c>
    </row>
    <row r="8578" spans="1:9" s="97" customFormat="1" ht="11.25" customHeight="1" x14ac:dyDescent="0.25">
      <c r="A8578" s="77">
        <v>8572</v>
      </c>
      <c r="B8578" s="76" t="s">
        <v>4646</v>
      </c>
      <c r="C8578" s="98" t="s">
        <v>1621</v>
      </c>
      <c r="D8578" s="77" t="s">
        <v>1586</v>
      </c>
      <c r="E8578" s="76" t="s">
        <v>7735</v>
      </c>
      <c r="F8578" s="94" t="s">
        <v>1596</v>
      </c>
      <c r="G8578" s="94">
        <v>0.25</v>
      </c>
      <c r="H8578" s="94">
        <v>0.14449999999999999</v>
      </c>
      <c r="I8578" s="94">
        <v>9.9592E-2</v>
      </c>
    </row>
    <row r="8579" spans="1:9" s="97" customFormat="1" ht="11.25" customHeight="1" x14ac:dyDescent="0.25">
      <c r="A8579" s="77">
        <v>8573</v>
      </c>
      <c r="B8579" s="76" t="s">
        <v>1298</v>
      </c>
      <c r="C8579" s="98" t="s">
        <v>1638</v>
      </c>
      <c r="D8579" s="77" t="s">
        <v>1586</v>
      </c>
      <c r="E8579" s="76" t="s">
        <v>7733</v>
      </c>
      <c r="F8579" s="94" t="s">
        <v>1596</v>
      </c>
      <c r="G8579" s="94">
        <v>0.25</v>
      </c>
      <c r="H8579" s="94">
        <v>1.012409200968523E-2</v>
      </c>
      <c r="I8579" s="94">
        <v>0.22644285714285711</v>
      </c>
    </row>
    <row r="8580" spans="1:9" s="97" customFormat="1" ht="11.25" customHeight="1" x14ac:dyDescent="0.25">
      <c r="A8580" s="77">
        <v>8574</v>
      </c>
      <c r="B8580" s="76" t="s">
        <v>6601</v>
      </c>
      <c r="C8580" s="98" t="s">
        <v>1699</v>
      </c>
      <c r="D8580" s="77" t="s">
        <v>1586</v>
      </c>
      <c r="E8580" s="76" t="s">
        <v>6600</v>
      </c>
      <c r="F8580" s="94" t="s">
        <v>1596</v>
      </c>
      <c r="G8580" s="94">
        <v>0.1</v>
      </c>
      <c r="H8580" s="94">
        <v>4.3432203389830509E-3</v>
      </c>
      <c r="I8580" s="94">
        <v>9.0299999999999991E-2</v>
      </c>
    </row>
    <row r="8581" spans="1:9" s="97" customFormat="1" ht="11.25" customHeight="1" x14ac:dyDescent="0.25">
      <c r="A8581" s="77">
        <v>8575</v>
      </c>
      <c r="B8581" s="76" t="s">
        <v>4933</v>
      </c>
      <c r="C8581" s="98" t="s">
        <v>1627</v>
      </c>
      <c r="D8581" s="77" t="s">
        <v>1586</v>
      </c>
      <c r="E8581" s="76" t="s">
        <v>4932</v>
      </c>
      <c r="F8581" s="94" t="s">
        <v>1596</v>
      </c>
      <c r="G8581" s="94">
        <v>0.8</v>
      </c>
      <c r="H8581" s="94">
        <v>8.1116323648103339E-2</v>
      </c>
      <c r="I8581" s="94">
        <v>0.30102619047619045</v>
      </c>
    </row>
    <row r="8582" spans="1:9" s="97" customFormat="1" ht="11.25" customHeight="1" x14ac:dyDescent="0.25">
      <c r="A8582" s="77">
        <v>8576</v>
      </c>
      <c r="B8582" s="76" t="s">
        <v>1299</v>
      </c>
      <c r="C8582" s="98" t="s">
        <v>1638</v>
      </c>
      <c r="D8582" s="77" t="s">
        <v>1586</v>
      </c>
      <c r="E8582" s="76" t="s">
        <v>7733</v>
      </c>
      <c r="F8582" s="94" t="s">
        <v>1596</v>
      </c>
      <c r="G8582" s="94">
        <v>0.25</v>
      </c>
      <c r="H8582" s="94">
        <v>1.2111581920903955E-2</v>
      </c>
      <c r="I8582" s="94">
        <v>0.22456666666666666</v>
      </c>
    </row>
    <row r="8583" spans="1:9" s="97" customFormat="1" ht="11.25" customHeight="1" x14ac:dyDescent="0.25">
      <c r="A8583" s="77">
        <v>8577</v>
      </c>
      <c r="B8583" s="76" t="s">
        <v>3660</v>
      </c>
      <c r="C8583" s="98" t="s">
        <v>1604</v>
      </c>
      <c r="D8583" s="77" t="s">
        <v>1586</v>
      </c>
      <c r="E8583" s="76" t="s">
        <v>7734</v>
      </c>
      <c r="F8583" s="94" t="s">
        <v>1596</v>
      </c>
      <c r="G8583" s="94">
        <v>6.3E-2</v>
      </c>
      <c r="H8583" s="94">
        <v>2.1999999999999999E-2</v>
      </c>
      <c r="I8583" s="94">
        <v>3.8704000000000002E-2</v>
      </c>
    </row>
    <row r="8584" spans="1:9" s="97" customFormat="1" ht="11.25" customHeight="1" x14ac:dyDescent="0.25">
      <c r="A8584" s="77">
        <v>8578</v>
      </c>
      <c r="B8584" s="76" t="s">
        <v>1300</v>
      </c>
      <c r="C8584" s="98" t="s">
        <v>1638</v>
      </c>
      <c r="D8584" s="77" t="s">
        <v>1586</v>
      </c>
      <c r="E8584" s="76" t="s">
        <v>7733</v>
      </c>
      <c r="F8584" s="94" t="s">
        <v>1596</v>
      </c>
      <c r="G8584" s="94">
        <v>0.25</v>
      </c>
      <c r="H8584" s="94">
        <v>3.9608555286521394E-2</v>
      </c>
      <c r="I8584" s="94">
        <v>0.19860952380952382</v>
      </c>
    </row>
    <row r="8585" spans="1:9" s="97" customFormat="1" ht="11.25" customHeight="1" x14ac:dyDescent="0.25">
      <c r="A8585" s="77">
        <v>8579</v>
      </c>
      <c r="B8585" s="76" t="s">
        <v>1301</v>
      </c>
      <c r="C8585" s="98" t="s">
        <v>1638</v>
      </c>
      <c r="D8585" s="77" t="s">
        <v>1586</v>
      </c>
      <c r="E8585" s="76" t="s">
        <v>7733</v>
      </c>
      <c r="F8585" s="94" t="s">
        <v>1596</v>
      </c>
      <c r="G8585" s="94">
        <v>0.25</v>
      </c>
      <c r="H8585" s="94">
        <v>7.3547215496368038E-3</v>
      </c>
      <c r="I8585" s="94">
        <v>0.22905714285714285</v>
      </c>
    </row>
    <row r="8586" spans="1:9" s="97" customFormat="1" ht="11.25" customHeight="1" x14ac:dyDescent="0.25">
      <c r="A8586" s="77">
        <v>8580</v>
      </c>
      <c r="B8586" s="76" t="s">
        <v>1302</v>
      </c>
      <c r="C8586" s="98" t="s">
        <v>1638</v>
      </c>
      <c r="D8586" s="77" t="s">
        <v>1586</v>
      </c>
      <c r="E8586" s="76" t="s">
        <v>7733</v>
      </c>
      <c r="F8586" s="94" t="s">
        <v>1596</v>
      </c>
      <c r="G8586" s="94">
        <v>0.25</v>
      </c>
      <c r="H8586" s="94">
        <v>1.3090193704600486E-2</v>
      </c>
      <c r="I8586" s="94">
        <v>0.22364285714285712</v>
      </c>
    </row>
    <row r="8587" spans="1:9" s="97" customFormat="1" ht="11.25" customHeight="1" x14ac:dyDescent="0.25">
      <c r="A8587" s="77">
        <v>8581</v>
      </c>
      <c r="B8587" s="76" t="s">
        <v>5070</v>
      </c>
      <c r="C8587" s="98" t="s">
        <v>1631</v>
      </c>
      <c r="D8587" s="77" t="s">
        <v>1586</v>
      </c>
      <c r="E8587" s="76" t="s">
        <v>7621</v>
      </c>
      <c r="F8587" s="94" t="s">
        <v>1596</v>
      </c>
      <c r="G8587" s="94">
        <v>1.26</v>
      </c>
      <c r="H8587" s="94">
        <v>0.15275171509281676</v>
      </c>
      <c r="I8587" s="94">
        <v>0.45052238095238095</v>
      </c>
    </row>
    <row r="8588" spans="1:9" s="97" customFormat="1" ht="11.25" customHeight="1" x14ac:dyDescent="0.25">
      <c r="A8588" s="77">
        <v>8582</v>
      </c>
      <c r="B8588" s="76" t="s">
        <v>3156</v>
      </c>
      <c r="C8588" s="98" t="s">
        <v>1638</v>
      </c>
      <c r="D8588" s="77" t="s">
        <v>1586</v>
      </c>
      <c r="E8588" s="76" t="s">
        <v>2528</v>
      </c>
      <c r="F8588" s="94" t="s">
        <v>1596</v>
      </c>
      <c r="G8588" s="94">
        <v>6.3E-2</v>
      </c>
      <c r="H8588" s="94">
        <v>4.2950000000000002E-2</v>
      </c>
      <c r="I8588" s="94">
        <v>1.8927199999999995E-2</v>
      </c>
    </row>
    <row r="8589" spans="1:9" s="97" customFormat="1" ht="11.25" customHeight="1" x14ac:dyDescent="0.25">
      <c r="A8589" s="77">
        <v>8583</v>
      </c>
      <c r="B8589" s="76" t="s">
        <v>4645</v>
      </c>
      <c r="C8589" s="98" t="s">
        <v>1621</v>
      </c>
      <c r="D8589" s="77" t="s">
        <v>1586</v>
      </c>
      <c r="E8589" s="76" t="s">
        <v>4620</v>
      </c>
      <c r="F8589" s="94" t="s">
        <v>1596</v>
      </c>
      <c r="G8589" s="94">
        <v>0.32</v>
      </c>
      <c r="H8589" s="94">
        <v>5.3359564164648918E-2</v>
      </c>
      <c r="I8589" s="94">
        <v>0.10066857142857141</v>
      </c>
    </row>
    <row r="8590" spans="1:9" s="97" customFormat="1" ht="11.25" customHeight="1" x14ac:dyDescent="0.25">
      <c r="A8590" s="77">
        <v>8584</v>
      </c>
      <c r="B8590" s="76" t="s">
        <v>2367</v>
      </c>
      <c r="C8590" s="98" t="s">
        <v>1638</v>
      </c>
      <c r="D8590" s="77" t="s">
        <v>1586</v>
      </c>
      <c r="E8590" s="76" t="s">
        <v>2366</v>
      </c>
      <c r="F8590" s="94" t="s">
        <v>1596</v>
      </c>
      <c r="G8590" s="94">
        <v>0.16</v>
      </c>
      <c r="H8590" s="94">
        <v>0.16</v>
      </c>
      <c r="I8590" s="94">
        <v>0</v>
      </c>
    </row>
    <row r="8591" spans="1:9" s="97" customFormat="1" ht="11.25" customHeight="1" x14ac:dyDescent="0.25">
      <c r="A8591" s="77">
        <v>8585</v>
      </c>
      <c r="B8591" s="76" t="s">
        <v>2370</v>
      </c>
      <c r="C8591" s="98" t="s">
        <v>1638</v>
      </c>
      <c r="D8591" s="77" t="s">
        <v>1586</v>
      </c>
      <c r="E8591" s="76" t="s">
        <v>2366</v>
      </c>
      <c r="F8591" s="94" t="s">
        <v>1596</v>
      </c>
      <c r="G8591" s="94">
        <v>6.3E-2</v>
      </c>
      <c r="H8591" s="94">
        <v>6.6888619854721543E-3</v>
      </c>
      <c r="I8591" s="94">
        <v>5.315771428571428E-2</v>
      </c>
    </row>
    <row r="8592" spans="1:9" s="97" customFormat="1" ht="11.25" customHeight="1" x14ac:dyDescent="0.25">
      <c r="A8592" s="77">
        <v>8586</v>
      </c>
      <c r="B8592" s="76" t="s">
        <v>7732</v>
      </c>
      <c r="C8592" s="98" t="s">
        <v>1714</v>
      </c>
      <c r="D8592" s="77" t="s">
        <v>1586</v>
      </c>
      <c r="E8592" s="76" t="s">
        <v>7643</v>
      </c>
      <c r="F8592" s="94" t="s">
        <v>1596</v>
      </c>
      <c r="G8592" s="94">
        <v>0.1</v>
      </c>
      <c r="H8592" s="94">
        <v>8.7696731234866848E-2</v>
      </c>
      <c r="I8592" s="94">
        <v>1.1614285714285699E-2</v>
      </c>
    </row>
    <row r="8593" spans="1:9" s="97" customFormat="1" ht="11.25" customHeight="1" x14ac:dyDescent="0.25">
      <c r="A8593" s="77">
        <v>8587</v>
      </c>
      <c r="B8593" s="76" t="s">
        <v>2755</v>
      </c>
      <c r="C8593" s="98" t="s">
        <v>1638</v>
      </c>
      <c r="D8593" s="77" t="s">
        <v>1586</v>
      </c>
      <c r="E8593" s="76" t="s">
        <v>2412</v>
      </c>
      <c r="F8593" s="94" t="s">
        <v>1596</v>
      </c>
      <c r="G8593" s="94">
        <v>6.3E-2</v>
      </c>
      <c r="H8593" s="94">
        <v>3.8428167877320424E-2</v>
      </c>
      <c r="I8593" s="94">
        <v>2.3195809523809514E-2</v>
      </c>
    </row>
    <row r="8594" spans="1:9" s="97" customFormat="1" ht="11.25" customHeight="1" x14ac:dyDescent="0.25">
      <c r="A8594" s="77">
        <v>8588</v>
      </c>
      <c r="B8594" s="76" t="s">
        <v>2753</v>
      </c>
      <c r="C8594" s="98" t="s">
        <v>1638</v>
      </c>
      <c r="D8594" s="77" t="s">
        <v>1586</v>
      </c>
      <c r="E8594" s="76" t="s">
        <v>2368</v>
      </c>
      <c r="F8594" s="94" t="s">
        <v>1596</v>
      </c>
      <c r="G8594" s="94">
        <v>6.3E-2</v>
      </c>
      <c r="H8594" s="94">
        <v>6.3E-2</v>
      </c>
      <c r="I8594" s="94">
        <v>0</v>
      </c>
    </row>
    <row r="8595" spans="1:9" s="97" customFormat="1" ht="11.25" customHeight="1" x14ac:dyDescent="0.25">
      <c r="A8595" s="77">
        <v>8589</v>
      </c>
      <c r="B8595" s="76" t="s">
        <v>7731</v>
      </c>
      <c r="C8595" s="98" t="s">
        <v>1714</v>
      </c>
      <c r="D8595" s="77" t="s">
        <v>1586</v>
      </c>
      <c r="E8595" s="76" t="s">
        <v>7586</v>
      </c>
      <c r="F8595" s="94" t="s">
        <v>1596</v>
      </c>
      <c r="G8595" s="94">
        <v>0.8</v>
      </c>
      <c r="H8595" s="94">
        <v>0.32720371703422557</v>
      </c>
      <c r="I8595" s="94">
        <v>6.8719691119691048E-2</v>
      </c>
    </row>
    <row r="8596" spans="1:9" s="97" customFormat="1" ht="11.25" customHeight="1" x14ac:dyDescent="0.25">
      <c r="A8596" s="77">
        <v>8590</v>
      </c>
      <c r="B8596" s="76" t="s">
        <v>4466</v>
      </c>
      <c r="C8596" s="98" t="s">
        <v>1611</v>
      </c>
      <c r="D8596" s="77" t="s">
        <v>1586</v>
      </c>
      <c r="E8596" s="76" t="s">
        <v>4465</v>
      </c>
      <c r="F8596" s="94" t="s">
        <v>1596</v>
      </c>
      <c r="G8596" s="94">
        <v>6.3E-2</v>
      </c>
      <c r="H8596" s="94">
        <v>1.2242736077481841E-2</v>
      </c>
      <c r="I8596" s="94">
        <v>4.7914857142857141E-2</v>
      </c>
    </row>
    <row r="8597" spans="1:9" s="97" customFormat="1" ht="11.25" customHeight="1" x14ac:dyDescent="0.25">
      <c r="A8597" s="77">
        <v>8591</v>
      </c>
      <c r="B8597" s="76" t="s">
        <v>5792</v>
      </c>
      <c r="C8597" s="98" t="s">
        <v>1639</v>
      </c>
      <c r="D8597" s="77" t="s">
        <v>1586</v>
      </c>
      <c r="E8597" s="76" t="s">
        <v>7730</v>
      </c>
      <c r="F8597" s="94" t="s">
        <v>1596</v>
      </c>
      <c r="G8597" s="94">
        <v>0.16</v>
      </c>
      <c r="H8597" s="94">
        <v>0.10652744148506861</v>
      </c>
      <c r="I8597" s="94">
        <v>5.0478095238095239E-2</v>
      </c>
    </row>
    <row r="8598" spans="1:9" s="97" customFormat="1" ht="11.25" customHeight="1" x14ac:dyDescent="0.25">
      <c r="A8598" s="77">
        <v>8592</v>
      </c>
      <c r="B8598" s="76" t="s">
        <v>4464</v>
      </c>
      <c r="C8598" s="98" t="s">
        <v>1611</v>
      </c>
      <c r="D8598" s="77" t="s">
        <v>1586</v>
      </c>
      <c r="E8598" s="76" t="s">
        <v>4454</v>
      </c>
      <c r="F8598" s="94" t="s">
        <v>1596</v>
      </c>
      <c r="G8598" s="94">
        <v>0.16</v>
      </c>
      <c r="H8598" s="94">
        <v>6.8099273607748187E-2</v>
      </c>
      <c r="I8598" s="94">
        <v>8.67542857142857E-2</v>
      </c>
    </row>
    <row r="8599" spans="1:9" s="97" customFormat="1" ht="11.25" customHeight="1" x14ac:dyDescent="0.25">
      <c r="A8599" s="77">
        <v>8593</v>
      </c>
      <c r="B8599" s="76" t="s">
        <v>2783</v>
      </c>
      <c r="C8599" s="98" t="s">
        <v>1638</v>
      </c>
      <c r="D8599" s="77" t="s">
        <v>1586</v>
      </c>
      <c r="E8599" s="76" t="s">
        <v>2368</v>
      </c>
      <c r="F8599" s="94" t="s">
        <v>1596</v>
      </c>
      <c r="G8599" s="94">
        <v>6.3E-2</v>
      </c>
      <c r="H8599" s="94">
        <v>4.5469999999999997E-2</v>
      </c>
      <c r="I8599" s="94">
        <v>1.6548320000000002E-2</v>
      </c>
    </row>
    <row r="8600" spans="1:9" s="97" customFormat="1" ht="11.25" customHeight="1" x14ac:dyDescent="0.25">
      <c r="A8600" s="77">
        <v>8594</v>
      </c>
      <c r="B8600" s="76" t="s">
        <v>9464</v>
      </c>
      <c r="C8600" s="98" t="s">
        <v>1699</v>
      </c>
      <c r="D8600" s="77" t="s">
        <v>1586</v>
      </c>
      <c r="E8600" s="76" t="s">
        <v>1862</v>
      </c>
      <c r="F8600" s="94" t="s">
        <v>1596</v>
      </c>
      <c r="G8600" s="94">
        <v>6.3E-2</v>
      </c>
      <c r="H8600" s="94">
        <v>4.1059999999999999E-2</v>
      </c>
      <c r="I8600" s="94">
        <v>2.0711359999999995E-2</v>
      </c>
    </row>
    <row r="8601" spans="1:9" s="97" customFormat="1" ht="11.25" customHeight="1" x14ac:dyDescent="0.25">
      <c r="A8601" s="77">
        <v>8595</v>
      </c>
      <c r="B8601" s="76" t="s">
        <v>9463</v>
      </c>
      <c r="C8601" s="98" t="s">
        <v>1699</v>
      </c>
      <c r="D8601" s="77" t="s">
        <v>1586</v>
      </c>
      <c r="E8601" s="76" t="s">
        <v>1862</v>
      </c>
      <c r="F8601" s="94" t="s">
        <v>1596</v>
      </c>
      <c r="G8601" s="94">
        <v>6.3E-2</v>
      </c>
      <c r="H8601" s="94">
        <v>0.01</v>
      </c>
      <c r="I8601" s="94">
        <v>5.0031999999999993E-2</v>
      </c>
    </row>
    <row r="8602" spans="1:9" s="97" customFormat="1" ht="11.25" customHeight="1" x14ac:dyDescent="0.25">
      <c r="A8602" s="77">
        <v>8596</v>
      </c>
      <c r="B8602" s="76" t="s">
        <v>2857</v>
      </c>
      <c r="C8602" s="98" t="s">
        <v>1638</v>
      </c>
      <c r="D8602" s="77" t="s">
        <v>1586</v>
      </c>
      <c r="E8602" s="76" t="s">
        <v>2534</v>
      </c>
      <c r="F8602" s="94" t="s">
        <v>1596</v>
      </c>
      <c r="G8602" s="94">
        <v>6.3E-2</v>
      </c>
      <c r="H8602" s="94">
        <v>6.3E-2</v>
      </c>
      <c r="I8602" s="94">
        <v>0</v>
      </c>
    </row>
    <row r="8603" spans="1:9" s="97" customFormat="1" ht="11.25" customHeight="1" x14ac:dyDescent="0.25">
      <c r="A8603" s="77">
        <v>8597</v>
      </c>
      <c r="B8603" s="76" t="s">
        <v>3000</v>
      </c>
      <c r="C8603" s="98" t="s">
        <v>1638</v>
      </c>
      <c r="D8603" s="77" t="s">
        <v>1586</v>
      </c>
      <c r="E8603" s="76" t="s">
        <v>2999</v>
      </c>
      <c r="F8603" s="94" t="s">
        <v>1596</v>
      </c>
      <c r="G8603" s="94">
        <v>0.16</v>
      </c>
      <c r="H8603" s="94">
        <v>0.10860573042776432</v>
      </c>
      <c r="I8603" s="94">
        <v>4.8516190476190477E-2</v>
      </c>
    </row>
    <row r="8604" spans="1:9" s="97" customFormat="1" ht="11.25" customHeight="1" x14ac:dyDescent="0.25">
      <c r="A8604" s="77">
        <v>8598</v>
      </c>
      <c r="B8604" s="76" t="s">
        <v>3002</v>
      </c>
      <c r="C8604" s="98" t="s">
        <v>1638</v>
      </c>
      <c r="D8604" s="77" t="s">
        <v>1586</v>
      </c>
      <c r="E8604" s="76" t="s">
        <v>3001</v>
      </c>
      <c r="F8604" s="94" t="s">
        <v>1596</v>
      </c>
      <c r="G8604" s="94">
        <v>0.16</v>
      </c>
      <c r="H8604" s="94">
        <v>7.2538337368845865E-2</v>
      </c>
      <c r="I8604" s="94">
        <v>8.2563809523809512E-2</v>
      </c>
    </row>
    <row r="8605" spans="1:9" s="97" customFormat="1" ht="11.25" customHeight="1" x14ac:dyDescent="0.25">
      <c r="A8605" s="77">
        <v>8599</v>
      </c>
      <c r="B8605" s="76" t="s">
        <v>2752</v>
      </c>
      <c r="C8605" s="98" t="s">
        <v>1638</v>
      </c>
      <c r="D8605" s="77" t="s">
        <v>1586</v>
      </c>
      <c r="E8605" s="76" t="s">
        <v>2402</v>
      </c>
      <c r="F8605" s="94" t="s">
        <v>1596</v>
      </c>
      <c r="G8605" s="94">
        <v>6.3E-2</v>
      </c>
      <c r="H8605" s="94">
        <v>1.6182405165456014E-2</v>
      </c>
      <c r="I8605" s="94">
        <v>4.4195809523809512E-2</v>
      </c>
    </row>
    <row r="8606" spans="1:9" s="97" customFormat="1" ht="11.25" customHeight="1" x14ac:dyDescent="0.25">
      <c r="A8606" s="77">
        <v>8600</v>
      </c>
      <c r="B8606" s="76" t="s">
        <v>2754</v>
      </c>
      <c r="C8606" s="98" t="s">
        <v>1638</v>
      </c>
      <c r="D8606" s="77" t="s">
        <v>1586</v>
      </c>
      <c r="E8606" s="76" t="s">
        <v>2368</v>
      </c>
      <c r="F8606" s="94" t="s">
        <v>1596</v>
      </c>
      <c r="G8606" s="94">
        <v>6.3E-2</v>
      </c>
      <c r="H8606" s="94">
        <v>2.6659604519774015E-2</v>
      </c>
      <c r="I8606" s="94">
        <v>3.4305333333333327E-2</v>
      </c>
    </row>
    <row r="8607" spans="1:9" s="97" customFormat="1" ht="11.25" customHeight="1" x14ac:dyDescent="0.25">
      <c r="A8607" s="77">
        <v>8601</v>
      </c>
      <c r="B8607" s="76" t="s">
        <v>7729</v>
      </c>
      <c r="C8607" s="98" t="s">
        <v>1714</v>
      </c>
      <c r="D8607" s="77" t="s">
        <v>1586</v>
      </c>
      <c r="E8607" s="76" t="s">
        <v>7586</v>
      </c>
      <c r="F8607" s="94" t="s">
        <v>1596</v>
      </c>
      <c r="G8607" s="94">
        <v>0.25</v>
      </c>
      <c r="H8607" s="94">
        <v>0.10961460855528654</v>
      </c>
      <c r="I8607" s="94">
        <v>0.13252380952380949</v>
      </c>
    </row>
    <row r="8608" spans="1:9" s="97" customFormat="1" ht="11.25" customHeight="1" x14ac:dyDescent="0.25">
      <c r="A8608" s="77">
        <v>8602</v>
      </c>
      <c r="B8608" s="76" t="s">
        <v>1295</v>
      </c>
      <c r="C8608" s="98" t="s">
        <v>1712</v>
      </c>
      <c r="D8608" s="77" t="s">
        <v>1586</v>
      </c>
      <c r="E8608" s="76" t="s">
        <v>6009</v>
      </c>
      <c r="F8608" s="94" t="s">
        <v>1596</v>
      </c>
      <c r="G8608" s="94">
        <v>6.3E-2</v>
      </c>
      <c r="H8608" s="94">
        <v>4.0430000000000001E-2</v>
      </c>
      <c r="I8608" s="94">
        <v>2.1306079999999998E-2</v>
      </c>
    </row>
    <row r="8609" spans="1:9" s="97" customFormat="1" ht="11.25" customHeight="1" x14ac:dyDescent="0.25">
      <c r="A8609" s="77">
        <v>8603</v>
      </c>
      <c r="B8609" s="76" t="s">
        <v>5069</v>
      </c>
      <c r="C8609" s="98" t="s">
        <v>1631</v>
      </c>
      <c r="D8609" s="77" t="s">
        <v>1586</v>
      </c>
      <c r="E8609" s="76" t="s">
        <v>7621</v>
      </c>
      <c r="F8609" s="94" t="s">
        <v>1596</v>
      </c>
      <c r="G8609" s="94">
        <v>6.3E-2</v>
      </c>
      <c r="H8609" s="94">
        <v>3.7280000000000001E-2</v>
      </c>
      <c r="I8609" s="94">
        <v>2.4279679999999998E-2</v>
      </c>
    </row>
    <row r="8610" spans="1:9" s="97" customFormat="1" ht="11.25" customHeight="1" x14ac:dyDescent="0.25">
      <c r="A8610" s="77">
        <v>8604</v>
      </c>
      <c r="B8610" s="76" t="s">
        <v>5068</v>
      </c>
      <c r="C8610" s="98" t="s">
        <v>1631</v>
      </c>
      <c r="D8610" s="77" t="s">
        <v>1586</v>
      </c>
      <c r="E8610" s="76" t="s">
        <v>7621</v>
      </c>
      <c r="F8610" s="94" t="s">
        <v>1596</v>
      </c>
      <c r="G8610" s="94">
        <v>0.1</v>
      </c>
      <c r="H8610" s="94">
        <v>7.5968523002421309E-2</v>
      </c>
      <c r="I8610" s="94">
        <v>2.2685714285714285E-2</v>
      </c>
    </row>
    <row r="8611" spans="1:9" s="97" customFormat="1" ht="11.25" customHeight="1" x14ac:dyDescent="0.25">
      <c r="A8611" s="77">
        <v>8605</v>
      </c>
      <c r="B8611" s="76" t="s">
        <v>2751</v>
      </c>
      <c r="C8611" s="98" t="s">
        <v>1638</v>
      </c>
      <c r="D8611" s="77" t="s">
        <v>1586</v>
      </c>
      <c r="E8611" s="76" t="s">
        <v>2750</v>
      </c>
      <c r="F8611" s="94" t="s">
        <v>1596</v>
      </c>
      <c r="G8611" s="94">
        <v>6.3E-2</v>
      </c>
      <c r="H8611" s="94">
        <v>1.2610976594027443E-2</v>
      </c>
      <c r="I8611" s="94">
        <v>4.7567238095238093E-2</v>
      </c>
    </row>
    <row r="8612" spans="1:9" s="97" customFormat="1" ht="11.25" customHeight="1" x14ac:dyDescent="0.25">
      <c r="A8612" s="77">
        <v>8606</v>
      </c>
      <c r="B8612" s="76" t="s">
        <v>4463</v>
      </c>
      <c r="C8612" s="98" t="s">
        <v>1611</v>
      </c>
      <c r="D8612" s="77" t="s">
        <v>1586</v>
      </c>
      <c r="E8612" s="76" t="s">
        <v>4462</v>
      </c>
      <c r="F8612" s="94" t="s">
        <v>1596</v>
      </c>
      <c r="G8612" s="94">
        <v>0.4</v>
      </c>
      <c r="H8612" s="94">
        <v>0.246</v>
      </c>
      <c r="I8612" s="94">
        <v>0.14537600000000001</v>
      </c>
    </row>
    <row r="8613" spans="1:9" s="97" customFormat="1" ht="11.25" customHeight="1" x14ac:dyDescent="0.25">
      <c r="A8613" s="77">
        <v>8607</v>
      </c>
      <c r="B8613" s="76" t="s">
        <v>2856</v>
      </c>
      <c r="C8613" s="98" t="s">
        <v>1638</v>
      </c>
      <c r="D8613" s="77" t="s">
        <v>1586</v>
      </c>
      <c r="E8613" s="76" t="s">
        <v>2855</v>
      </c>
      <c r="F8613" s="94" t="s">
        <v>1596</v>
      </c>
      <c r="G8613" s="94">
        <v>6.3E-2</v>
      </c>
      <c r="H8613" s="94">
        <v>1.0098870056497174E-2</v>
      </c>
      <c r="I8613" s="94">
        <v>4.9938666666666666E-2</v>
      </c>
    </row>
    <row r="8614" spans="1:9" s="97" customFormat="1" ht="11.25" customHeight="1" x14ac:dyDescent="0.25">
      <c r="A8614" s="77">
        <v>8608</v>
      </c>
      <c r="B8614" s="76" t="s">
        <v>3659</v>
      </c>
      <c r="C8614" s="98" t="s">
        <v>1604</v>
      </c>
      <c r="D8614" s="77" t="s">
        <v>1586</v>
      </c>
      <c r="E8614" s="76" t="s">
        <v>7728</v>
      </c>
      <c r="F8614" s="94" t="s">
        <v>1596</v>
      </c>
      <c r="G8614" s="94">
        <v>6.3E-2</v>
      </c>
      <c r="H8614" s="94">
        <v>7.8440274414850689E-3</v>
      </c>
      <c r="I8614" s="94">
        <v>5.2067238095238097E-2</v>
      </c>
    </row>
    <row r="8615" spans="1:9" s="97" customFormat="1" ht="11.25" customHeight="1" x14ac:dyDescent="0.25">
      <c r="A8615" s="77">
        <v>8609</v>
      </c>
      <c r="B8615" s="76" t="s">
        <v>1303</v>
      </c>
      <c r="C8615" s="98" t="s">
        <v>1638</v>
      </c>
      <c r="D8615" s="77" t="s">
        <v>1586</v>
      </c>
      <c r="E8615" s="76" t="s">
        <v>7691</v>
      </c>
      <c r="F8615" s="94" t="s">
        <v>1596</v>
      </c>
      <c r="G8615" s="94">
        <v>6.3E-2</v>
      </c>
      <c r="H8615" s="94">
        <v>6.3E-2</v>
      </c>
      <c r="I8615" s="94">
        <v>0</v>
      </c>
    </row>
    <row r="8616" spans="1:9" s="97" customFormat="1" ht="11.25" customHeight="1" x14ac:dyDescent="0.25">
      <c r="A8616" s="77">
        <v>8610</v>
      </c>
      <c r="B8616" s="76" t="s">
        <v>2364</v>
      </c>
      <c r="C8616" s="98" t="s">
        <v>1638</v>
      </c>
      <c r="D8616" s="77" t="s">
        <v>1586</v>
      </c>
      <c r="E8616" s="76" t="s">
        <v>2363</v>
      </c>
      <c r="F8616" s="94" t="s">
        <v>1596</v>
      </c>
      <c r="G8616" s="94">
        <v>6.3E-2</v>
      </c>
      <c r="H8616" s="94">
        <v>2.5776836158192089E-2</v>
      </c>
      <c r="I8616" s="94">
        <v>3.5138666666666665E-2</v>
      </c>
    </row>
    <row r="8617" spans="1:9" s="97" customFormat="1" ht="11.25" customHeight="1" x14ac:dyDescent="0.25">
      <c r="A8617" s="77">
        <v>8611</v>
      </c>
      <c r="B8617" s="76" t="s">
        <v>6077</v>
      </c>
      <c r="C8617" s="98" t="s">
        <v>1642</v>
      </c>
      <c r="D8617" s="77" t="s">
        <v>1586</v>
      </c>
      <c r="E8617" s="76" t="s">
        <v>6076</v>
      </c>
      <c r="F8617" s="94" t="s">
        <v>1596</v>
      </c>
      <c r="G8617" s="94">
        <v>6.3E-2</v>
      </c>
      <c r="H8617" s="94">
        <v>1.2580710250201778E-2</v>
      </c>
      <c r="I8617" s="94">
        <v>4.7595809523809519E-2</v>
      </c>
    </row>
    <row r="8618" spans="1:9" s="97" customFormat="1" ht="11.25" customHeight="1" x14ac:dyDescent="0.25">
      <c r="A8618" s="77">
        <v>8612</v>
      </c>
      <c r="B8618" s="76" t="s">
        <v>1781</v>
      </c>
      <c r="C8618" s="98" t="s">
        <v>9414</v>
      </c>
      <c r="D8618" s="77" t="s">
        <v>1586</v>
      </c>
      <c r="E8618" s="76" t="s">
        <v>7727</v>
      </c>
      <c r="F8618" s="94" t="s">
        <v>1596</v>
      </c>
      <c r="G8618" s="94">
        <v>0.4</v>
      </c>
      <c r="H8618" s="94">
        <v>0.4</v>
      </c>
      <c r="I8618" s="94">
        <v>0</v>
      </c>
    </row>
    <row r="8619" spans="1:9" s="97" customFormat="1" ht="11.25" customHeight="1" x14ac:dyDescent="0.25">
      <c r="A8619" s="77">
        <v>8613</v>
      </c>
      <c r="B8619" s="76" t="s">
        <v>6075</v>
      </c>
      <c r="C8619" s="98" t="s">
        <v>1642</v>
      </c>
      <c r="D8619" s="77" t="s">
        <v>1586</v>
      </c>
      <c r="E8619" s="76" t="s">
        <v>6093</v>
      </c>
      <c r="F8619" s="94" t="s">
        <v>1596</v>
      </c>
      <c r="G8619" s="94">
        <v>1.6E-2</v>
      </c>
      <c r="H8619" s="94">
        <v>1.0320000000000001E-2</v>
      </c>
      <c r="I8619" s="94">
        <v>5.3619199999999992E-3</v>
      </c>
    </row>
    <row r="8620" spans="1:9" s="97" customFormat="1" ht="11.25" customHeight="1" x14ac:dyDescent="0.25">
      <c r="A8620" s="77">
        <v>8614</v>
      </c>
      <c r="B8620" s="76" t="s">
        <v>5449</v>
      </c>
      <c r="C8620" s="98" t="s">
        <v>1633</v>
      </c>
      <c r="D8620" s="77" t="s">
        <v>1586</v>
      </c>
      <c r="E8620" s="76" t="s">
        <v>5420</v>
      </c>
      <c r="F8620" s="94" t="s">
        <v>1596</v>
      </c>
      <c r="G8620" s="94">
        <v>6.3E-2</v>
      </c>
      <c r="H8620" s="94">
        <v>1.1854317998385796E-2</v>
      </c>
      <c r="I8620" s="94">
        <v>4.8281523809523802E-2</v>
      </c>
    </row>
    <row r="8621" spans="1:9" s="97" customFormat="1" ht="11.25" customHeight="1" x14ac:dyDescent="0.25">
      <c r="A8621" s="77">
        <v>8615</v>
      </c>
      <c r="B8621" s="76" t="s">
        <v>7726</v>
      </c>
      <c r="C8621" s="98" t="s">
        <v>1618</v>
      </c>
      <c r="D8621" s="77" t="s">
        <v>1586</v>
      </c>
      <c r="E8621" s="76" t="s">
        <v>7715</v>
      </c>
      <c r="F8621" s="94" t="s">
        <v>1596</v>
      </c>
      <c r="G8621" s="94">
        <v>0.16</v>
      </c>
      <c r="H8621" s="94">
        <v>5.5357142857142862E-2</v>
      </c>
      <c r="I8621" s="94">
        <v>9.8782857142857144E-2</v>
      </c>
    </row>
    <row r="8622" spans="1:9" s="97" customFormat="1" ht="11.25" customHeight="1" x14ac:dyDescent="0.25">
      <c r="A8622" s="77">
        <v>8616</v>
      </c>
      <c r="B8622" s="76" t="s">
        <v>7725</v>
      </c>
      <c r="C8622" s="98" t="s">
        <v>1618</v>
      </c>
      <c r="D8622" s="77" t="s">
        <v>1586</v>
      </c>
      <c r="E8622" s="76" t="s">
        <v>7715</v>
      </c>
      <c r="F8622" s="94" t="s">
        <v>1596</v>
      </c>
      <c r="G8622" s="94">
        <v>0.25</v>
      </c>
      <c r="H8622" s="94">
        <v>1.2560532687651333E-2</v>
      </c>
      <c r="I8622" s="94">
        <v>0.22414285714285712</v>
      </c>
    </row>
    <row r="8623" spans="1:9" s="97" customFormat="1" ht="11.25" customHeight="1" x14ac:dyDescent="0.25">
      <c r="A8623" s="77">
        <v>8617</v>
      </c>
      <c r="B8623" s="76" t="s">
        <v>2736</v>
      </c>
      <c r="C8623" s="98" t="s">
        <v>1638</v>
      </c>
      <c r="D8623" s="77" t="s">
        <v>1586</v>
      </c>
      <c r="E8623" s="76" t="s">
        <v>818</v>
      </c>
      <c r="F8623" s="94" t="s">
        <v>1596</v>
      </c>
      <c r="G8623" s="94">
        <v>6.3E-2</v>
      </c>
      <c r="H8623" s="94">
        <v>3.5759685230024214E-2</v>
      </c>
      <c r="I8623" s="94">
        <v>2.5714857142857137E-2</v>
      </c>
    </row>
    <row r="8624" spans="1:9" s="97" customFormat="1" ht="11.25" customHeight="1" x14ac:dyDescent="0.25">
      <c r="A8624" s="77">
        <v>8618</v>
      </c>
      <c r="B8624" s="76" t="s">
        <v>3658</v>
      </c>
      <c r="C8624" s="98" t="s">
        <v>1604</v>
      </c>
      <c r="D8624" s="77" t="s">
        <v>1586</v>
      </c>
      <c r="E8624" s="76" t="s">
        <v>6948</v>
      </c>
      <c r="F8624" s="94" t="s">
        <v>1596</v>
      </c>
      <c r="G8624" s="94">
        <v>6.3E-2</v>
      </c>
      <c r="H8624" s="94">
        <v>5.5740516545601292E-3</v>
      </c>
      <c r="I8624" s="94">
        <v>5.4210095238095238E-2</v>
      </c>
    </row>
    <row r="8625" spans="1:9" s="97" customFormat="1" ht="11.25" customHeight="1" x14ac:dyDescent="0.25">
      <c r="A8625" s="77">
        <v>8619</v>
      </c>
      <c r="B8625" s="76" t="s">
        <v>7724</v>
      </c>
      <c r="C8625" s="98" t="s">
        <v>1628</v>
      </c>
      <c r="D8625" s="77" t="s">
        <v>1586</v>
      </c>
      <c r="E8625" s="76" t="s">
        <v>7723</v>
      </c>
      <c r="F8625" s="94" t="s">
        <v>1596</v>
      </c>
      <c r="G8625" s="94">
        <v>6.3E-2</v>
      </c>
      <c r="H8625" s="94">
        <v>9.0899919289749807E-3</v>
      </c>
      <c r="I8625" s="94">
        <v>5.0891047619047614E-2</v>
      </c>
    </row>
    <row r="8626" spans="1:9" s="97" customFormat="1" ht="11.25" customHeight="1" x14ac:dyDescent="0.25">
      <c r="A8626" s="77">
        <v>8620</v>
      </c>
      <c r="B8626" s="76" t="s">
        <v>6599</v>
      </c>
      <c r="C8626" s="98" t="s">
        <v>1699</v>
      </c>
      <c r="D8626" s="77" t="s">
        <v>1586</v>
      </c>
      <c r="E8626" s="96" t="s">
        <v>6606</v>
      </c>
      <c r="F8626" s="94" t="s">
        <v>1596</v>
      </c>
      <c r="G8626" s="94">
        <v>0.1</v>
      </c>
      <c r="H8626" s="94">
        <v>3.7489911218724782E-2</v>
      </c>
      <c r="I8626" s="94">
        <v>5.9009523809523796E-2</v>
      </c>
    </row>
    <row r="8627" spans="1:9" s="97" customFormat="1" ht="11.25" customHeight="1" x14ac:dyDescent="0.25">
      <c r="A8627" s="77">
        <v>8621</v>
      </c>
      <c r="B8627" s="76" t="s">
        <v>9462</v>
      </c>
      <c r="C8627" s="98" t="s">
        <v>1633</v>
      </c>
      <c r="D8627" s="77" t="s">
        <v>1586</v>
      </c>
      <c r="E8627" s="76" t="s">
        <v>7837</v>
      </c>
      <c r="F8627" s="94" t="s">
        <v>1596</v>
      </c>
      <c r="G8627" s="94">
        <v>6.3E-2</v>
      </c>
      <c r="H8627" s="94">
        <v>6.3E-2</v>
      </c>
      <c r="I8627" s="94">
        <v>0</v>
      </c>
    </row>
    <row r="8628" spans="1:9" s="97" customFormat="1" ht="11.25" customHeight="1" x14ac:dyDescent="0.25">
      <c r="A8628" s="77">
        <v>8622</v>
      </c>
      <c r="B8628" s="76" t="s">
        <v>2899</v>
      </c>
      <c r="C8628" s="98" t="s">
        <v>1638</v>
      </c>
      <c r="D8628" s="77" t="s">
        <v>1586</v>
      </c>
      <c r="E8628" s="76" t="s">
        <v>2805</v>
      </c>
      <c r="F8628" s="94" t="s">
        <v>1596</v>
      </c>
      <c r="G8628" s="94">
        <v>0.25</v>
      </c>
      <c r="H8628" s="94">
        <v>3.1396287328490723E-2</v>
      </c>
      <c r="I8628" s="94">
        <v>0.20636190476190475</v>
      </c>
    </row>
    <row r="8629" spans="1:9" s="97" customFormat="1" ht="11.25" customHeight="1" x14ac:dyDescent="0.25">
      <c r="A8629" s="77">
        <v>8623</v>
      </c>
      <c r="B8629" s="76" t="s">
        <v>2742</v>
      </c>
      <c r="C8629" s="98" t="s">
        <v>1638</v>
      </c>
      <c r="D8629" s="77" t="s">
        <v>1586</v>
      </c>
      <c r="E8629" s="76" t="s">
        <v>2741</v>
      </c>
      <c r="F8629" s="94" t="s">
        <v>1596</v>
      </c>
      <c r="G8629" s="94">
        <v>6.3E-2</v>
      </c>
      <c r="H8629" s="94">
        <v>6.3E-2</v>
      </c>
      <c r="I8629" s="94">
        <v>0</v>
      </c>
    </row>
    <row r="8630" spans="1:9" s="97" customFormat="1" ht="11.25" customHeight="1" x14ac:dyDescent="0.25">
      <c r="A8630" s="77">
        <v>8624</v>
      </c>
      <c r="B8630" s="76" t="s">
        <v>2738</v>
      </c>
      <c r="C8630" s="98" t="s">
        <v>1638</v>
      </c>
      <c r="D8630" s="77" t="s">
        <v>1586</v>
      </c>
      <c r="E8630" s="76" t="s">
        <v>2741</v>
      </c>
      <c r="F8630" s="94" t="s">
        <v>1596</v>
      </c>
      <c r="G8630" s="94">
        <v>6.3E-2</v>
      </c>
      <c r="H8630" s="94">
        <v>4.1689999999999998E-2</v>
      </c>
      <c r="I8630" s="94">
        <v>2.0116640000000002E-2</v>
      </c>
    </row>
    <row r="8631" spans="1:9" s="97" customFormat="1" ht="11.25" customHeight="1" x14ac:dyDescent="0.25">
      <c r="A8631" s="77">
        <v>8625</v>
      </c>
      <c r="B8631" s="76" t="s">
        <v>1304</v>
      </c>
      <c r="C8631" s="98" t="s">
        <v>1638</v>
      </c>
      <c r="D8631" s="77" t="s">
        <v>1586</v>
      </c>
      <c r="E8631" s="76" t="s">
        <v>7691</v>
      </c>
      <c r="F8631" s="94" t="s">
        <v>1596</v>
      </c>
      <c r="G8631" s="94">
        <v>6.3E-2</v>
      </c>
      <c r="H8631" s="94">
        <v>1.6913841807909606E-2</v>
      </c>
      <c r="I8631" s="94">
        <v>4.3505333333333333E-2</v>
      </c>
    </row>
    <row r="8632" spans="1:9" s="97" customFormat="1" ht="11.25" customHeight="1" x14ac:dyDescent="0.25">
      <c r="A8632" s="77">
        <v>8626</v>
      </c>
      <c r="B8632" s="76" t="s">
        <v>1438</v>
      </c>
      <c r="C8632" s="98" t="s">
        <v>1605</v>
      </c>
      <c r="D8632" s="77" t="s">
        <v>1586</v>
      </c>
      <c r="E8632" s="76" t="s">
        <v>7722</v>
      </c>
      <c r="F8632" s="94" t="s">
        <v>1596</v>
      </c>
      <c r="G8632" s="94">
        <v>6.3E-2</v>
      </c>
      <c r="H8632" s="94">
        <v>3.4130000000000001E-2</v>
      </c>
      <c r="I8632" s="94">
        <v>2.7253279999999998E-2</v>
      </c>
    </row>
    <row r="8633" spans="1:9" s="97" customFormat="1" ht="11.25" customHeight="1" x14ac:dyDescent="0.25">
      <c r="A8633" s="77">
        <v>8627</v>
      </c>
      <c r="B8633" s="76" t="s">
        <v>5067</v>
      </c>
      <c r="C8633" s="98" t="s">
        <v>1631</v>
      </c>
      <c r="D8633" s="77" t="s">
        <v>1586</v>
      </c>
      <c r="E8633" s="76" t="s">
        <v>7621</v>
      </c>
      <c r="F8633" s="94" t="s">
        <v>1596</v>
      </c>
      <c r="G8633" s="94">
        <v>6.3E-2</v>
      </c>
      <c r="H8633" s="94">
        <v>2.1035108958837773E-2</v>
      </c>
      <c r="I8633" s="94">
        <v>3.9614857142857139E-2</v>
      </c>
    </row>
    <row r="8634" spans="1:9" s="97" customFormat="1" ht="11.25" customHeight="1" x14ac:dyDescent="0.25">
      <c r="A8634" s="77">
        <v>8628</v>
      </c>
      <c r="B8634" s="76" t="s">
        <v>6074</v>
      </c>
      <c r="C8634" s="98" t="s">
        <v>1642</v>
      </c>
      <c r="D8634" s="77" t="s">
        <v>1586</v>
      </c>
      <c r="E8634" s="76" t="s">
        <v>6073</v>
      </c>
      <c r="F8634" s="94" t="s">
        <v>1596</v>
      </c>
      <c r="G8634" s="94">
        <v>6.3E-2</v>
      </c>
      <c r="H8634" s="94">
        <v>2.593825665859564E-2</v>
      </c>
      <c r="I8634" s="94">
        <v>3.4986285714285713E-2</v>
      </c>
    </row>
    <row r="8635" spans="1:9" s="97" customFormat="1" ht="11.25" customHeight="1" x14ac:dyDescent="0.25">
      <c r="A8635" s="77">
        <v>8629</v>
      </c>
      <c r="B8635" s="76" t="s">
        <v>6072</v>
      </c>
      <c r="C8635" s="98" t="s">
        <v>1642</v>
      </c>
      <c r="D8635" s="77" t="s">
        <v>1586</v>
      </c>
      <c r="E8635" s="76" t="s">
        <v>6060</v>
      </c>
      <c r="F8635" s="94" t="s">
        <v>1596</v>
      </c>
      <c r="G8635" s="94">
        <v>6.3E-2</v>
      </c>
      <c r="H8635" s="94">
        <v>3.5255246166263111E-2</v>
      </c>
      <c r="I8635" s="94">
        <v>2.6191047619047621E-2</v>
      </c>
    </row>
    <row r="8636" spans="1:9" s="97" customFormat="1" ht="11.25" customHeight="1" x14ac:dyDescent="0.25">
      <c r="A8636" s="77">
        <v>8630</v>
      </c>
      <c r="B8636" s="76" t="s">
        <v>1504</v>
      </c>
      <c r="C8636" s="98" t="s">
        <v>1701</v>
      </c>
      <c r="D8636" s="77" t="s">
        <v>1586</v>
      </c>
      <c r="E8636" s="76" t="s">
        <v>7721</v>
      </c>
      <c r="F8636" s="94" t="s">
        <v>1596</v>
      </c>
      <c r="G8636" s="94">
        <v>6.3E-2</v>
      </c>
      <c r="H8636" s="94">
        <v>7.9600484261501212E-3</v>
      </c>
      <c r="I8636" s="94">
        <v>5.1957714285714281E-2</v>
      </c>
    </row>
    <row r="8637" spans="1:9" s="97" customFormat="1" ht="11.25" customHeight="1" x14ac:dyDescent="0.25">
      <c r="A8637" s="77">
        <v>8631</v>
      </c>
      <c r="B8637" s="76" t="s">
        <v>5448</v>
      </c>
      <c r="C8637" s="98" t="s">
        <v>1633</v>
      </c>
      <c r="D8637" s="77" t="s">
        <v>1586</v>
      </c>
      <c r="E8637" s="76" t="s">
        <v>5414</v>
      </c>
      <c r="F8637" s="94" t="s">
        <v>1596</v>
      </c>
      <c r="G8637" s="94">
        <v>6.3E-2</v>
      </c>
      <c r="H8637" s="94">
        <v>6.3E-2</v>
      </c>
      <c r="I8637" s="94">
        <v>0</v>
      </c>
    </row>
    <row r="8638" spans="1:9" s="97" customFormat="1" ht="11.25" customHeight="1" x14ac:dyDescent="0.25">
      <c r="A8638" s="77">
        <v>8632</v>
      </c>
      <c r="B8638" s="76" t="s">
        <v>6071</v>
      </c>
      <c r="C8638" s="98" t="s">
        <v>1642</v>
      </c>
      <c r="D8638" s="77" t="s">
        <v>1586</v>
      </c>
      <c r="E8638" s="76" t="s">
        <v>6070</v>
      </c>
      <c r="F8638" s="94" t="s">
        <v>1596</v>
      </c>
      <c r="G8638" s="94">
        <v>6.3E-2</v>
      </c>
      <c r="H8638" s="94">
        <v>4.1059999999999999E-2</v>
      </c>
      <c r="I8638" s="94">
        <v>2.0711359999999995E-2</v>
      </c>
    </row>
    <row r="8639" spans="1:9" s="97" customFormat="1" ht="11.25" customHeight="1" x14ac:dyDescent="0.25">
      <c r="A8639" s="77">
        <v>8633</v>
      </c>
      <c r="B8639" s="76" t="s">
        <v>1760</v>
      </c>
      <c r="C8639" s="98" t="s">
        <v>1627</v>
      </c>
      <c r="D8639" s="77" t="s">
        <v>1586</v>
      </c>
      <c r="E8639" s="76" t="s">
        <v>4931</v>
      </c>
      <c r="F8639" s="94" t="s">
        <v>1596</v>
      </c>
      <c r="G8639" s="94">
        <v>6.3E-2</v>
      </c>
      <c r="H8639" s="94">
        <v>3.0705205811138014E-2</v>
      </c>
      <c r="I8639" s="94">
        <v>3.0486285714285712E-2</v>
      </c>
    </row>
    <row r="8640" spans="1:9" s="97" customFormat="1" ht="11.25" customHeight="1" x14ac:dyDescent="0.25">
      <c r="A8640" s="77">
        <v>8634</v>
      </c>
      <c r="B8640" s="76" t="s">
        <v>5066</v>
      </c>
      <c r="C8640" s="98" t="s">
        <v>1631</v>
      </c>
      <c r="D8640" s="77" t="s">
        <v>1586</v>
      </c>
      <c r="E8640" s="76" t="s">
        <v>7621</v>
      </c>
      <c r="F8640" s="94" t="s">
        <v>1596</v>
      </c>
      <c r="G8640" s="94">
        <v>0.1</v>
      </c>
      <c r="H8640" s="94">
        <v>3.8892251815980633E-2</v>
      </c>
      <c r="I8640" s="94">
        <v>5.7685714285714278E-2</v>
      </c>
    </row>
    <row r="8641" spans="1:9" s="97" customFormat="1" ht="11.25" customHeight="1" x14ac:dyDescent="0.25">
      <c r="A8641" s="77">
        <v>8635</v>
      </c>
      <c r="B8641" s="76" t="s">
        <v>4461</v>
      </c>
      <c r="C8641" s="98" t="s">
        <v>1611</v>
      </c>
      <c r="D8641" s="77" t="s">
        <v>1586</v>
      </c>
      <c r="E8641" s="76" t="s">
        <v>4454</v>
      </c>
      <c r="F8641" s="94" t="s">
        <v>1596</v>
      </c>
      <c r="G8641" s="94">
        <v>0.2</v>
      </c>
      <c r="H8641" s="94">
        <v>8.1800929258556393E-2</v>
      </c>
      <c r="I8641" s="94">
        <v>1.7179922779922762E-2</v>
      </c>
    </row>
    <row r="8642" spans="1:9" s="97" customFormat="1" ht="11.25" customHeight="1" x14ac:dyDescent="0.25">
      <c r="A8642" s="77">
        <v>8636</v>
      </c>
      <c r="B8642" s="76" t="s">
        <v>6598</v>
      </c>
      <c r="C8642" s="98" t="s">
        <v>1699</v>
      </c>
      <c r="D8642" s="77" t="s">
        <v>1586</v>
      </c>
      <c r="E8642" s="76" t="s">
        <v>6597</v>
      </c>
      <c r="F8642" s="94" t="s">
        <v>1596</v>
      </c>
      <c r="G8642" s="94">
        <v>6.3E-2</v>
      </c>
      <c r="H8642" s="94">
        <v>1.228813559322034E-2</v>
      </c>
      <c r="I8642" s="94">
        <v>4.7871999999999998E-2</v>
      </c>
    </row>
    <row r="8643" spans="1:9" s="97" customFormat="1" ht="11.25" customHeight="1" x14ac:dyDescent="0.25">
      <c r="A8643" s="77">
        <v>8637</v>
      </c>
      <c r="B8643" s="76" t="s">
        <v>5447</v>
      </c>
      <c r="C8643" s="98" t="s">
        <v>1633</v>
      </c>
      <c r="D8643" s="77" t="s">
        <v>1586</v>
      </c>
      <c r="E8643" s="76" t="s">
        <v>7720</v>
      </c>
      <c r="F8643" s="94" t="s">
        <v>1596</v>
      </c>
      <c r="G8643" s="94">
        <v>0.1</v>
      </c>
      <c r="H8643" s="94">
        <v>1.740314769975787E-2</v>
      </c>
      <c r="I8643" s="94">
        <v>7.797142857142858E-2</v>
      </c>
    </row>
    <row r="8644" spans="1:9" s="97" customFormat="1" ht="11.25" customHeight="1" x14ac:dyDescent="0.25">
      <c r="A8644" s="77">
        <v>8638</v>
      </c>
      <c r="B8644" s="76" t="s">
        <v>5446</v>
      </c>
      <c r="C8644" s="98" t="s">
        <v>1633</v>
      </c>
      <c r="D8644" s="77" t="s">
        <v>1586</v>
      </c>
      <c r="E8644" s="76" t="s">
        <v>5445</v>
      </c>
      <c r="F8644" s="94" t="s">
        <v>1596</v>
      </c>
      <c r="G8644" s="94">
        <v>6.3E-2</v>
      </c>
      <c r="H8644" s="94">
        <v>6.7241727199354312E-3</v>
      </c>
      <c r="I8644" s="94">
        <v>5.3124380952380951E-2</v>
      </c>
    </row>
    <row r="8645" spans="1:9" s="97" customFormat="1" ht="11.25" customHeight="1" x14ac:dyDescent="0.25">
      <c r="A8645" s="77">
        <v>8639</v>
      </c>
      <c r="B8645" s="76" t="s">
        <v>1888</v>
      </c>
      <c r="C8645" s="98" t="s">
        <v>1608</v>
      </c>
      <c r="D8645" s="77" t="s">
        <v>1586</v>
      </c>
      <c r="E8645" s="76" t="s">
        <v>1887</v>
      </c>
      <c r="F8645" s="94" t="s">
        <v>1596</v>
      </c>
      <c r="G8645" s="94">
        <v>0.04</v>
      </c>
      <c r="H8645" s="94">
        <v>1.6207627118644069E-2</v>
      </c>
      <c r="I8645" s="94">
        <v>2.2459999999999997E-2</v>
      </c>
    </row>
    <row r="8646" spans="1:9" s="97" customFormat="1" ht="11.25" customHeight="1" x14ac:dyDescent="0.25">
      <c r="A8646" s="77">
        <v>8640</v>
      </c>
      <c r="B8646" s="76" t="s">
        <v>4644</v>
      </c>
      <c r="C8646" s="98" t="s">
        <v>1621</v>
      </c>
      <c r="D8646" s="77" t="s">
        <v>1586</v>
      </c>
      <c r="E8646" s="76" t="s">
        <v>4643</v>
      </c>
      <c r="F8646" s="94" t="s">
        <v>1596</v>
      </c>
      <c r="G8646" s="94">
        <v>0.1</v>
      </c>
      <c r="H8646" s="94">
        <v>6.6000000000000003E-2</v>
      </c>
      <c r="I8646" s="94">
        <v>3.2096E-2</v>
      </c>
    </row>
    <row r="8647" spans="1:9" s="97" customFormat="1" ht="11.25" customHeight="1" x14ac:dyDescent="0.25">
      <c r="A8647" s="77">
        <v>8641</v>
      </c>
      <c r="B8647" s="76" t="s">
        <v>4642</v>
      </c>
      <c r="C8647" s="98" t="s">
        <v>1621</v>
      </c>
      <c r="D8647" s="77" t="s">
        <v>1586</v>
      </c>
      <c r="E8647" s="76" t="s">
        <v>7719</v>
      </c>
      <c r="F8647" s="94" t="s">
        <v>1596</v>
      </c>
      <c r="G8647" s="94">
        <v>6.3E-2</v>
      </c>
      <c r="H8647" s="94">
        <v>4.3580000000000008E-2</v>
      </c>
      <c r="I8647" s="94">
        <v>1.8332479999999995E-2</v>
      </c>
    </row>
    <row r="8648" spans="1:9" s="97" customFormat="1" ht="11.25" customHeight="1" x14ac:dyDescent="0.25">
      <c r="A8648" s="77">
        <v>8642</v>
      </c>
      <c r="B8648" s="76" t="s">
        <v>1825</v>
      </c>
      <c r="C8648" s="98" t="s">
        <v>1608</v>
      </c>
      <c r="D8648" s="77" t="s">
        <v>1586</v>
      </c>
      <c r="E8648" s="76" t="s">
        <v>1824</v>
      </c>
      <c r="F8648" s="94" t="s">
        <v>1596</v>
      </c>
      <c r="G8648" s="94">
        <v>6.3E-2</v>
      </c>
      <c r="H8648" s="94">
        <v>1.7282082324455206E-2</v>
      </c>
      <c r="I8648" s="94">
        <v>4.3157714285714285E-2</v>
      </c>
    </row>
    <row r="8649" spans="1:9" s="97" customFormat="1" ht="11.25" customHeight="1" x14ac:dyDescent="0.25">
      <c r="A8649" s="77">
        <v>8643</v>
      </c>
      <c r="B8649" s="76" t="s">
        <v>6968</v>
      </c>
      <c r="C8649" s="98" t="s">
        <v>1706</v>
      </c>
      <c r="D8649" s="77" t="s">
        <v>1586</v>
      </c>
      <c r="E8649" s="76" t="s">
        <v>6967</v>
      </c>
      <c r="F8649" s="94" t="s">
        <v>1596</v>
      </c>
      <c r="G8649" s="94">
        <v>2.5000000000000001E-2</v>
      </c>
      <c r="H8649" s="94">
        <v>1.6500000000000001E-2</v>
      </c>
      <c r="I8649" s="94">
        <v>8.0239999999999999E-3</v>
      </c>
    </row>
    <row r="8650" spans="1:9" s="97" customFormat="1" ht="11.25" customHeight="1" x14ac:dyDescent="0.25">
      <c r="A8650" s="77">
        <v>8644</v>
      </c>
      <c r="B8650" s="76" t="s">
        <v>2747</v>
      </c>
      <c r="C8650" s="98" t="s">
        <v>1638</v>
      </c>
      <c r="D8650" s="77" t="s">
        <v>1586</v>
      </c>
      <c r="E8650" s="76" t="s">
        <v>2421</v>
      </c>
      <c r="F8650" s="94" t="s">
        <v>1596</v>
      </c>
      <c r="G8650" s="94">
        <v>6.3E-2</v>
      </c>
      <c r="H8650" s="94">
        <v>4.1689999999999998E-2</v>
      </c>
      <c r="I8650" s="94">
        <v>2.0116640000000002E-2</v>
      </c>
    </row>
    <row r="8651" spans="1:9" s="97" customFormat="1" ht="11.25" customHeight="1" x14ac:dyDescent="0.25">
      <c r="A8651" s="77">
        <v>8645</v>
      </c>
      <c r="B8651" s="76" t="s">
        <v>2338</v>
      </c>
      <c r="C8651" s="98" t="s">
        <v>1638</v>
      </c>
      <c r="D8651" s="77" t="s">
        <v>1586</v>
      </c>
      <c r="E8651" s="76" t="s">
        <v>7718</v>
      </c>
      <c r="F8651" s="94" t="s">
        <v>1596</v>
      </c>
      <c r="G8651" s="94">
        <v>2</v>
      </c>
      <c r="H8651" s="94">
        <v>2.4E-2</v>
      </c>
      <c r="I8651" s="94">
        <v>0.92134399999999994</v>
      </c>
    </row>
    <row r="8652" spans="1:9" s="97" customFormat="1" ht="11.25" customHeight="1" x14ac:dyDescent="0.25">
      <c r="A8652" s="77">
        <v>8646</v>
      </c>
      <c r="B8652" s="76" t="s">
        <v>3149</v>
      </c>
      <c r="C8652" s="98" t="s">
        <v>1638</v>
      </c>
      <c r="D8652" s="77" t="s">
        <v>1586</v>
      </c>
      <c r="E8652" s="76" t="s">
        <v>2559</v>
      </c>
      <c r="F8652" s="94" t="s">
        <v>1596</v>
      </c>
      <c r="G8652" s="94">
        <v>0.1</v>
      </c>
      <c r="H8652" s="94">
        <v>1.5995762711864408E-2</v>
      </c>
      <c r="I8652" s="94">
        <v>7.9299999999999995E-2</v>
      </c>
    </row>
    <row r="8653" spans="1:9" s="97" customFormat="1" ht="11.25" customHeight="1" x14ac:dyDescent="0.25">
      <c r="A8653" s="77">
        <v>8647</v>
      </c>
      <c r="B8653" s="76" t="s">
        <v>2740</v>
      </c>
      <c r="C8653" s="98" t="s">
        <v>1638</v>
      </c>
      <c r="D8653" s="77" t="s">
        <v>1586</v>
      </c>
      <c r="E8653" s="76" t="s">
        <v>7717</v>
      </c>
      <c r="F8653" s="94" t="s">
        <v>1596</v>
      </c>
      <c r="G8653" s="94">
        <v>6.3E-2</v>
      </c>
      <c r="H8653" s="94">
        <v>2.5807102502017756E-2</v>
      </c>
      <c r="I8653" s="94">
        <v>3.5110095238095232E-2</v>
      </c>
    </row>
    <row r="8654" spans="1:9" s="97" customFormat="1" ht="11.25" customHeight="1" x14ac:dyDescent="0.25">
      <c r="A8654" s="77">
        <v>8648</v>
      </c>
      <c r="B8654" s="76" t="s">
        <v>7716</v>
      </c>
      <c r="C8654" s="98" t="s">
        <v>1618</v>
      </c>
      <c r="D8654" s="77" t="s">
        <v>1586</v>
      </c>
      <c r="E8654" s="76" t="s">
        <v>7715</v>
      </c>
      <c r="F8654" s="94" t="s">
        <v>1596</v>
      </c>
      <c r="G8654" s="94">
        <v>0.16</v>
      </c>
      <c r="H8654" s="94">
        <v>5.4666061339790163E-2</v>
      </c>
      <c r="I8654" s="94">
        <v>9.9435238095238077E-2</v>
      </c>
    </row>
    <row r="8655" spans="1:9" s="97" customFormat="1" ht="11.25" customHeight="1" x14ac:dyDescent="0.25">
      <c r="A8655" s="77">
        <v>8649</v>
      </c>
      <c r="B8655" s="76" t="s">
        <v>462</v>
      </c>
      <c r="C8655" s="98" t="s">
        <v>1622</v>
      </c>
      <c r="D8655" s="77" t="s">
        <v>1586</v>
      </c>
      <c r="E8655" s="76" t="s">
        <v>4911</v>
      </c>
      <c r="F8655" s="94" t="s">
        <v>1596</v>
      </c>
      <c r="G8655" s="94">
        <v>0.16</v>
      </c>
      <c r="H8655" s="94">
        <v>3.4806295399515741E-2</v>
      </c>
      <c r="I8655" s="94">
        <v>0.11818285714285715</v>
      </c>
    </row>
    <row r="8656" spans="1:9" s="97" customFormat="1" ht="11.25" customHeight="1" x14ac:dyDescent="0.25">
      <c r="A8656" s="77">
        <v>8650</v>
      </c>
      <c r="B8656" s="76" t="s">
        <v>3657</v>
      </c>
      <c r="C8656" s="98" t="s">
        <v>1604</v>
      </c>
      <c r="D8656" s="77" t="s">
        <v>1586</v>
      </c>
      <c r="E8656" s="76" t="s">
        <v>3641</v>
      </c>
      <c r="F8656" s="94" t="s">
        <v>1596</v>
      </c>
      <c r="G8656" s="94">
        <v>6.3E-2</v>
      </c>
      <c r="H8656" s="94">
        <v>3.9799999999999995E-2</v>
      </c>
      <c r="I8656" s="94">
        <v>2.1900800000000002E-2</v>
      </c>
    </row>
    <row r="8657" spans="1:9" s="97" customFormat="1" ht="11.25" customHeight="1" x14ac:dyDescent="0.25">
      <c r="A8657" s="77">
        <v>8651</v>
      </c>
      <c r="B8657" s="76" t="s">
        <v>2852</v>
      </c>
      <c r="C8657" s="98" t="s">
        <v>1638</v>
      </c>
      <c r="D8657" s="77" t="s">
        <v>1586</v>
      </c>
      <c r="E8657" s="76" t="s">
        <v>2851</v>
      </c>
      <c r="F8657" s="94" t="s">
        <v>1596</v>
      </c>
      <c r="G8657" s="94">
        <v>6.3E-2</v>
      </c>
      <c r="H8657" s="94">
        <v>6.6585956416464901E-3</v>
      </c>
      <c r="I8657" s="94">
        <v>5.3186285714285707E-2</v>
      </c>
    </row>
    <row r="8658" spans="1:9" s="97" customFormat="1" ht="11.25" customHeight="1" x14ac:dyDescent="0.25">
      <c r="A8658" s="77">
        <v>8652</v>
      </c>
      <c r="B8658" s="76" t="s">
        <v>2853</v>
      </c>
      <c r="C8658" s="98" t="s">
        <v>1638</v>
      </c>
      <c r="D8658" s="77" t="s">
        <v>1586</v>
      </c>
      <c r="E8658" s="76" t="s">
        <v>2516</v>
      </c>
      <c r="F8658" s="94" t="s">
        <v>1596</v>
      </c>
      <c r="G8658" s="94">
        <v>6.3E-2</v>
      </c>
      <c r="H8658" s="94">
        <v>6.3E-2</v>
      </c>
      <c r="I8658" s="94">
        <v>0</v>
      </c>
    </row>
    <row r="8659" spans="1:9" s="97" customFormat="1" ht="11.25" customHeight="1" x14ac:dyDescent="0.25">
      <c r="A8659" s="77">
        <v>8653</v>
      </c>
      <c r="B8659" s="76" t="s">
        <v>6966</v>
      </c>
      <c r="C8659" s="98" t="s">
        <v>1706</v>
      </c>
      <c r="D8659" s="77" t="s">
        <v>1586</v>
      </c>
      <c r="E8659" s="76" t="s">
        <v>6965</v>
      </c>
      <c r="F8659" s="94" t="s">
        <v>1596</v>
      </c>
      <c r="G8659" s="94">
        <v>6.3E-2</v>
      </c>
      <c r="H8659" s="94">
        <v>3.7909999999999999E-2</v>
      </c>
      <c r="I8659" s="94">
        <v>2.3684960000000001E-2</v>
      </c>
    </row>
    <row r="8660" spans="1:9" s="97" customFormat="1" ht="11.25" customHeight="1" x14ac:dyDescent="0.25">
      <c r="A8660" s="77">
        <v>8654</v>
      </c>
      <c r="B8660" s="76" t="s">
        <v>6069</v>
      </c>
      <c r="C8660" s="98" t="s">
        <v>1642</v>
      </c>
      <c r="D8660" s="77" t="s">
        <v>1586</v>
      </c>
      <c r="E8660" s="76" t="s">
        <v>312</v>
      </c>
      <c r="F8660" s="94" t="s">
        <v>1596</v>
      </c>
      <c r="G8660" s="94">
        <v>0.1</v>
      </c>
      <c r="H8660" s="94">
        <v>1.4714487489911219E-2</v>
      </c>
      <c r="I8660" s="94">
        <v>8.0509523809523795E-2</v>
      </c>
    </row>
    <row r="8661" spans="1:9" s="97" customFormat="1" ht="11.25" customHeight="1" x14ac:dyDescent="0.25">
      <c r="A8661" s="77">
        <v>8655</v>
      </c>
      <c r="B8661" s="76" t="s">
        <v>2739</v>
      </c>
      <c r="C8661" s="98" t="s">
        <v>1638</v>
      </c>
      <c r="D8661" s="77" t="s">
        <v>1586</v>
      </c>
      <c r="E8661" s="76" t="s">
        <v>2335</v>
      </c>
      <c r="F8661" s="94" t="s">
        <v>1596</v>
      </c>
      <c r="G8661" s="94">
        <v>6.3E-2</v>
      </c>
      <c r="H8661" s="94">
        <v>3.4130000000000001E-2</v>
      </c>
      <c r="I8661" s="94">
        <v>2.7253279999999998E-2</v>
      </c>
    </row>
    <row r="8662" spans="1:9" s="97" customFormat="1" ht="11.25" customHeight="1" x14ac:dyDescent="0.25">
      <c r="A8662" s="77">
        <v>8656</v>
      </c>
      <c r="B8662" s="76" t="s">
        <v>2749</v>
      </c>
      <c r="C8662" s="98" t="s">
        <v>1638</v>
      </c>
      <c r="D8662" s="77" t="s">
        <v>1586</v>
      </c>
      <c r="E8662" s="76" t="s">
        <v>2363</v>
      </c>
      <c r="F8662" s="94" t="s">
        <v>1596</v>
      </c>
      <c r="G8662" s="94">
        <v>6.3E-2</v>
      </c>
      <c r="H8662" s="94">
        <v>4.1059999999999999E-2</v>
      </c>
      <c r="I8662" s="94">
        <v>2.0711359999999995E-2</v>
      </c>
    </row>
    <row r="8663" spans="1:9" s="97" customFormat="1" ht="11.25" customHeight="1" x14ac:dyDescent="0.25">
      <c r="A8663" s="77">
        <v>8657</v>
      </c>
      <c r="B8663" s="76" t="s">
        <v>2735</v>
      </c>
      <c r="C8663" s="98" t="s">
        <v>1638</v>
      </c>
      <c r="D8663" s="77" t="s">
        <v>1586</v>
      </c>
      <c r="E8663" s="76" t="s">
        <v>3064</v>
      </c>
      <c r="F8663" s="94" t="s">
        <v>1596</v>
      </c>
      <c r="G8663" s="94">
        <v>6.3E-2</v>
      </c>
      <c r="H8663" s="94">
        <v>4.1689999999999998E-2</v>
      </c>
      <c r="I8663" s="94">
        <v>2.0116640000000002E-2</v>
      </c>
    </row>
    <row r="8664" spans="1:9" s="97" customFormat="1" ht="11.25" customHeight="1" x14ac:dyDescent="0.25">
      <c r="A8664" s="77">
        <v>8658</v>
      </c>
      <c r="B8664" s="76" t="s">
        <v>6007</v>
      </c>
      <c r="C8664" s="98" t="s">
        <v>1641</v>
      </c>
      <c r="D8664" s="77" t="s">
        <v>1586</v>
      </c>
      <c r="E8664" s="76" t="s">
        <v>315</v>
      </c>
      <c r="F8664" s="94" t="s">
        <v>1596</v>
      </c>
      <c r="G8664" s="94">
        <v>0.1</v>
      </c>
      <c r="H8664" s="94">
        <v>0.1</v>
      </c>
      <c r="I8664" s="94">
        <v>0</v>
      </c>
    </row>
    <row r="8665" spans="1:9" s="97" customFormat="1" ht="11.25" customHeight="1" x14ac:dyDescent="0.25">
      <c r="A8665" s="77">
        <v>8659</v>
      </c>
      <c r="B8665" s="76" t="s">
        <v>1506</v>
      </c>
      <c r="C8665" s="98" t="s">
        <v>1638</v>
      </c>
      <c r="D8665" s="77" t="s">
        <v>1586</v>
      </c>
      <c r="E8665" s="76" t="s">
        <v>2334</v>
      </c>
      <c r="F8665" s="94" t="s">
        <v>1596</v>
      </c>
      <c r="G8665" s="94">
        <v>0.16</v>
      </c>
      <c r="H8665" s="94">
        <v>6.4406779661016961E-2</v>
      </c>
      <c r="I8665" s="94">
        <v>9.0240000000000001E-2</v>
      </c>
    </row>
    <row r="8666" spans="1:9" s="97" customFormat="1" ht="11.25" customHeight="1" x14ac:dyDescent="0.25">
      <c r="A8666" s="77">
        <v>8660</v>
      </c>
      <c r="B8666" s="76" t="s">
        <v>6068</v>
      </c>
      <c r="C8666" s="98" t="s">
        <v>1642</v>
      </c>
      <c r="D8666" s="77" t="s">
        <v>1586</v>
      </c>
      <c r="E8666" s="76" t="s">
        <v>6060</v>
      </c>
      <c r="F8666" s="94" t="s">
        <v>1596</v>
      </c>
      <c r="G8666" s="94">
        <v>0.32</v>
      </c>
      <c r="H8666" s="94">
        <v>7.6876513317191281E-2</v>
      </c>
      <c r="I8666" s="94">
        <v>7.8468571428571429E-2</v>
      </c>
    </row>
    <row r="8667" spans="1:9" s="97" customFormat="1" ht="11.25" customHeight="1" x14ac:dyDescent="0.25">
      <c r="A8667" s="77">
        <v>8661</v>
      </c>
      <c r="B8667" s="76" t="s">
        <v>4641</v>
      </c>
      <c r="C8667" s="98" t="s">
        <v>1621</v>
      </c>
      <c r="D8667" s="77" t="s">
        <v>1586</v>
      </c>
      <c r="E8667" s="76" t="s">
        <v>4620</v>
      </c>
      <c r="F8667" s="94" t="s">
        <v>1596</v>
      </c>
      <c r="G8667" s="94">
        <v>0.1</v>
      </c>
      <c r="H8667" s="94">
        <v>5.3586561743341414E-2</v>
      </c>
      <c r="I8667" s="94">
        <v>4.3814285714285701E-2</v>
      </c>
    </row>
    <row r="8668" spans="1:9" s="97" customFormat="1" ht="11.25" customHeight="1" x14ac:dyDescent="0.25">
      <c r="A8668" s="77">
        <v>8662</v>
      </c>
      <c r="B8668" s="76" t="s">
        <v>2850</v>
      </c>
      <c r="C8668" s="98" t="s">
        <v>1638</v>
      </c>
      <c r="D8668" s="77" t="s">
        <v>1586</v>
      </c>
      <c r="E8668" s="76" t="s">
        <v>818</v>
      </c>
      <c r="F8668" s="94" t="s">
        <v>1596</v>
      </c>
      <c r="G8668" s="94">
        <v>6.3E-2</v>
      </c>
      <c r="H8668" s="94">
        <v>4.5399515738498786E-3</v>
      </c>
      <c r="I8668" s="94">
        <v>5.5186285714285715E-2</v>
      </c>
    </row>
    <row r="8669" spans="1:9" s="97" customFormat="1" ht="11.25" customHeight="1" x14ac:dyDescent="0.25">
      <c r="A8669" s="77">
        <v>8663</v>
      </c>
      <c r="B8669" s="76" t="s">
        <v>7714</v>
      </c>
      <c r="C8669" s="98" t="s">
        <v>1618</v>
      </c>
      <c r="D8669" s="77" t="s">
        <v>1586</v>
      </c>
      <c r="E8669" s="76" t="s">
        <v>7678</v>
      </c>
      <c r="F8669" s="94" t="s">
        <v>1596</v>
      </c>
      <c r="G8669" s="94">
        <v>6.3E-2</v>
      </c>
      <c r="H8669" s="94">
        <v>1.5647699757869251E-2</v>
      </c>
      <c r="I8669" s="94">
        <v>4.470057142857143E-2</v>
      </c>
    </row>
    <row r="8670" spans="1:9" s="97" customFormat="1" ht="11.25" customHeight="1" x14ac:dyDescent="0.25">
      <c r="A8670" s="77">
        <v>8664</v>
      </c>
      <c r="B8670" s="76" t="s">
        <v>4640</v>
      </c>
      <c r="C8670" s="98" t="s">
        <v>1621</v>
      </c>
      <c r="D8670" s="77" t="s">
        <v>1586</v>
      </c>
      <c r="E8670" s="76" t="s">
        <v>3986</v>
      </c>
      <c r="F8670" s="94" t="s">
        <v>1596</v>
      </c>
      <c r="G8670" s="94">
        <v>0.63</v>
      </c>
      <c r="H8670" s="94">
        <v>0.10835351089588378</v>
      </c>
      <c r="I8670" s="94">
        <v>0.49243428571428571</v>
      </c>
    </row>
    <row r="8671" spans="1:9" s="97" customFormat="1" ht="11.25" customHeight="1" x14ac:dyDescent="0.25">
      <c r="A8671" s="77">
        <v>8665</v>
      </c>
      <c r="B8671" s="76" t="s">
        <v>4639</v>
      </c>
      <c r="C8671" s="98" t="s">
        <v>1621</v>
      </c>
      <c r="D8671" s="77" t="s">
        <v>1586</v>
      </c>
      <c r="E8671" s="76" t="s">
        <v>4620</v>
      </c>
      <c r="F8671" s="94" t="s">
        <v>1596</v>
      </c>
      <c r="G8671" s="94">
        <v>6.3E-2</v>
      </c>
      <c r="H8671" s="94">
        <v>2.03591606133979E-2</v>
      </c>
      <c r="I8671" s="94">
        <v>4.0252952380952382E-2</v>
      </c>
    </row>
    <row r="8672" spans="1:9" s="97" customFormat="1" ht="11.25" customHeight="1" x14ac:dyDescent="0.25">
      <c r="A8672" s="77">
        <v>8666</v>
      </c>
      <c r="B8672" s="76" t="s">
        <v>2930</v>
      </c>
      <c r="C8672" s="98" t="s">
        <v>1638</v>
      </c>
      <c r="D8672" s="77" t="s">
        <v>1586</v>
      </c>
      <c r="E8672" s="76" t="s">
        <v>7713</v>
      </c>
      <c r="F8672" s="94" t="s">
        <v>1596</v>
      </c>
      <c r="G8672" s="94">
        <v>0.16</v>
      </c>
      <c r="H8672" s="94">
        <v>9.3199999999999991E-2</v>
      </c>
      <c r="I8672" s="94">
        <v>6.305920000000001E-2</v>
      </c>
    </row>
    <row r="8673" spans="1:9" s="97" customFormat="1" ht="11.25" customHeight="1" x14ac:dyDescent="0.25">
      <c r="A8673" s="77">
        <v>8667</v>
      </c>
      <c r="B8673" s="76" t="s">
        <v>6596</v>
      </c>
      <c r="C8673" s="98" t="s">
        <v>1699</v>
      </c>
      <c r="D8673" s="77" t="s">
        <v>1586</v>
      </c>
      <c r="E8673" s="76" t="s">
        <v>6595</v>
      </c>
      <c r="F8673" s="94" t="s">
        <v>1596</v>
      </c>
      <c r="G8673" s="94">
        <v>0.16</v>
      </c>
      <c r="H8673" s="94">
        <v>0.01</v>
      </c>
      <c r="I8673" s="94">
        <v>0.1416</v>
      </c>
    </row>
    <row r="8674" spans="1:9" s="97" customFormat="1" ht="11.25" customHeight="1" x14ac:dyDescent="0.25">
      <c r="A8674" s="77">
        <v>8668</v>
      </c>
      <c r="B8674" s="76" t="s">
        <v>4957</v>
      </c>
      <c r="C8674" s="98" t="s">
        <v>1633</v>
      </c>
      <c r="D8674" s="77" t="s">
        <v>1586</v>
      </c>
      <c r="E8674" s="76" t="s">
        <v>5444</v>
      </c>
      <c r="F8674" s="94" t="s">
        <v>1596</v>
      </c>
      <c r="G8674" s="94">
        <v>6.3E-2</v>
      </c>
      <c r="H8674" s="94">
        <v>4.4840000000000005E-2</v>
      </c>
      <c r="I8674" s="94">
        <v>1.7143039999999995E-2</v>
      </c>
    </row>
    <row r="8675" spans="1:9" s="97" customFormat="1" ht="11.25" customHeight="1" x14ac:dyDescent="0.25">
      <c r="A8675" s="77">
        <v>8669</v>
      </c>
      <c r="B8675" s="76" t="s">
        <v>2744</v>
      </c>
      <c r="C8675" s="98" t="s">
        <v>1638</v>
      </c>
      <c r="D8675" s="77" t="s">
        <v>1586</v>
      </c>
      <c r="E8675" s="76" t="s">
        <v>2743</v>
      </c>
      <c r="F8675" s="94" t="s">
        <v>1596</v>
      </c>
      <c r="G8675" s="94">
        <v>6.3E-2</v>
      </c>
      <c r="H8675" s="94">
        <v>1.2484866828087169E-2</v>
      </c>
      <c r="I8675" s="94">
        <v>4.7686285714285709E-2</v>
      </c>
    </row>
    <row r="8676" spans="1:9" s="97" customFormat="1" ht="11.25" customHeight="1" x14ac:dyDescent="0.25">
      <c r="A8676" s="77">
        <v>8670</v>
      </c>
      <c r="B8676" s="76" t="s">
        <v>7712</v>
      </c>
      <c r="C8676" s="98" t="s">
        <v>1618</v>
      </c>
      <c r="D8676" s="77" t="s">
        <v>1586</v>
      </c>
      <c r="E8676" s="76" t="s">
        <v>6038</v>
      </c>
      <c r="F8676" s="94" t="s">
        <v>1596</v>
      </c>
      <c r="G8676" s="94">
        <v>0.16</v>
      </c>
      <c r="H8676" s="94">
        <v>0.114</v>
      </c>
      <c r="I8676" s="94">
        <v>4.3423999999999997E-2</v>
      </c>
    </row>
    <row r="8677" spans="1:9" s="97" customFormat="1" ht="11.25" customHeight="1" x14ac:dyDescent="0.25">
      <c r="A8677" s="77">
        <v>8671</v>
      </c>
      <c r="B8677" s="76" t="s">
        <v>2746</v>
      </c>
      <c r="C8677" s="98" t="s">
        <v>1638</v>
      </c>
      <c r="D8677" s="77" t="s">
        <v>1586</v>
      </c>
      <c r="E8677" s="76" t="s">
        <v>2381</v>
      </c>
      <c r="F8677" s="94" t="s">
        <v>1596</v>
      </c>
      <c r="G8677" s="94">
        <v>6.3E-2</v>
      </c>
      <c r="H8677" s="94">
        <v>2.1892655367231641E-2</v>
      </c>
      <c r="I8677" s="94">
        <v>3.8805333333333331E-2</v>
      </c>
    </row>
    <row r="8678" spans="1:9" s="97" customFormat="1" ht="11.25" customHeight="1" x14ac:dyDescent="0.25">
      <c r="A8678" s="77">
        <v>8672</v>
      </c>
      <c r="B8678" s="76" t="s">
        <v>7711</v>
      </c>
      <c r="C8678" s="98" t="s">
        <v>1618</v>
      </c>
      <c r="D8678" s="77" t="s">
        <v>1586</v>
      </c>
      <c r="E8678" s="76" t="s">
        <v>657</v>
      </c>
      <c r="F8678" s="94" t="s">
        <v>1596</v>
      </c>
      <c r="G8678" s="94">
        <v>0.4</v>
      </c>
      <c r="H8678" s="94">
        <v>0.25</v>
      </c>
      <c r="I8678" s="94">
        <v>0.1416</v>
      </c>
    </row>
    <row r="8679" spans="1:9" s="97" customFormat="1" ht="11.25" customHeight="1" x14ac:dyDescent="0.25">
      <c r="A8679" s="77">
        <v>8673</v>
      </c>
      <c r="B8679" s="76" t="s">
        <v>6067</v>
      </c>
      <c r="C8679" s="98" t="s">
        <v>1642</v>
      </c>
      <c r="D8679" s="77" t="s">
        <v>1586</v>
      </c>
      <c r="E8679" s="76" t="s">
        <v>313</v>
      </c>
      <c r="F8679" s="94" t="s">
        <v>1596</v>
      </c>
      <c r="G8679" s="94">
        <v>6.3E-2</v>
      </c>
      <c r="H8679" s="94">
        <v>6.3E-2</v>
      </c>
      <c r="I8679" s="94">
        <v>0</v>
      </c>
    </row>
    <row r="8680" spans="1:9" s="97" customFormat="1" ht="11.25" customHeight="1" x14ac:dyDescent="0.25">
      <c r="A8680" s="77">
        <v>8674</v>
      </c>
      <c r="B8680" s="76" t="s">
        <v>6066</v>
      </c>
      <c r="C8680" s="98" t="s">
        <v>1642</v>
      </c>
      <c r="D8680" s="77" t="s">
        <v>1586</v>
      </c>
      <c r="E8680" s="76" t="s">
        <v>6065</v>
      </c>
      <c r="F8680" s="94" t="s">
        <v>1596</v>
      </c>
      <c r="G8680" s="94">
        <v>6.3E-2</v>
      </c>
      <c r="H8680" s="94">
        <v>1.23E-2</v>
      </c>
      <c r="I8680" s="94">
        <v>4.7860799999999995E-2</v>
      </c>
    </row>
    <row r="8681" spans="1:9" s="97" customFormat="1" ht="11.25" customHeight="1" x14ac:dyDescent="0.25">
      <c r="A8681" s="77">
        <v>8675</v>
      </c>
      <c r="B8681" s="76" t="s">
        <v>6064</v>
      </c>
      <c r="C8681" s="98" t="s">
        <v>1642</v>
      </c>
      <c r="D8681" s="77" t="s">
        <v>1586</v>
      </c>
      <c r="E8681" s="76" t="s">
        <v>9419</v>
      </c>
      <c r="F8681" s="94" t="s">
        <v>1596</v>
      </c>
      <c r="G8681" s="94">
        <v>6.3E-2</v>
      </c>
      <c r="H8681" s="94">
        <v>3.5389999999999998E-2</v>
      </c>
      <c r="I8681" s="94">
        <v>2.6063839999999998E-2</v>
      </c>
    </row>
    <row r="8682" spans="1:9" s="97" customFormat="1" ht="11.25" customHeight="1" x14ac:dyDescent="0.25">
      <c r="A8682" s="77">
        <v>8676</v>
      </c>
      <c r="B8682" s="76" t="s">
        <v>2734</v>
      </c>
      <c r="C8682" s="98" t="s">
        <v>1638</v>
      </c>
      <c r="D8682" s="77" t="s">
        <v>1586</v>
      </c>
      <c r="E8682" s="76" t="s">
        <v>2733</v>
      </c>
      <c r="F8682" s="94" t="s">
        <v>1596</v>
      </c>
      <c r="G8682" s="94">
        <v>6.3E-2</v>
      </c>
      <c r="H8682" s="94">
        <v>6.3E-2</v>
      </c>
      <c r="I8682" s="94">
        <v>0</v>
      </c>
    </row>
    <row r="8683" spans="1:9" s="97" customFormat="1" ht="11.25" customHeight="1" x14ac:dyDescent="0.25">
      <c r="A8683" s="77">
        <v>8677</v>
      </c>
      <c r="B8683" s="76" t="s">
        <v>6006</v>
      </c>
      <c r="C8683" s="98" t="s">
        <v>1641</v>
      </c>
      <c r="D8683" s="77" t="s">
        <v>1586</v>
      </c>
      <c r="E8683" s="76" t="s">
        <v>7710</v>
      </c>
      <c r="F8683" s="94" t="s">
        <v>1596</v>
      </c>
      <c r="G8683" s="94">
        <v>6.3E-2</v>
      </c>
      <c r="H8683" s="94">
        <v>4.1689999999999998E-2</v>
      </c>
      <c r="I8683" s="94">
        <v>2.0116640000000002E-2</v>
      </c>
    </row>
    <row r="8684" spans="1:9" s="97" customFormat="1" ht="11.25" customHeight="1" x14ac:dyDescent="0.25">
      <c r="A8684" s="77">
        <v>8678</v>
      </c>
      <c r="B8684" s="76" t="s">
        <v>6964</v>
      </c>
      <c r="C8684" s="98" t="s">
        <v>1706</v>
      </c>
      <c r="D8684" s="77" t="s">
        <v>1586</v>
      </c>
      <c r="E8684" s="76" t="s">
        <v>6962</v>
      </c>
      <c r="F8684" s="94" t="s">
        <v>1596</v>
      </c>
      <c r="G8684" s="94">
        <v>6.3E-2</v>
      </c>
      <c r="H8684" s="94">
        <v>1.4835552865213883E-2</v>
      </c>
      <c r="I8684" s="94">
        <v>4.5467238095238088E-2</v>
      </c>
    </row>
    <row r="8685" spans="1:9" s="97" customFormat="1" ht="11.25" customHeight="1" x14ac:dyDescent="0.25">
      <c r="A8685" s="77">
        <v>8679</v>
      </c>
      <c r="B8685" s="76" t="s">
        <v>6963</v>
      </c>
      <c r="C8685" s="98" t="s">
        <v>1706</v>
      </c>
      <c r="D8685" s="77" t="s">
        <v>1586</v>
      </c>
      <c r="E8685" s="76" t="s">
        <v>6962</v>
      </c>
      <c r="F8685" s="94" t="s">
        <v>1596</v>
      </c>
      <c r="G8685" s="94">
        <v>0.16</v>
      </c>
      <c r="H8685" s="94">
        <v>7.8692493946731241E-3</v>
      </c>
      <c r="I8685" s="94">
        <v>0.14361142857142858</v>
      </c>
    </row>
    <row r="8686" spans="1:9" s="97" customFormat="1" ht="11.25" customHeight="1" x14ac:dyDescent="0.25">
      <c r="A8686" s="77">
        <v>8680</v>
      </c>
      <c r="B8686" s="76" t="s">
        <v>5443</v>
      </c>
      <c r="C8686" s="98" t="s">
        <v>1633</v>
      </c>
      <c r="D8686" s="77" t="s">
        <v>1586</v>
      </c>
      <c r="E8686" s="76" t="s">
        <v>7709</v>
      </c>
      <c r="F8686" s="94" t="s">
        <v>1596</v>
      </c>
      <c r="G8686" s="94">
        <v>0.16</v>
      </c>
      <c r="H8686" s="94">
        <v>0.10440000000000001</v>
      </c>
      <c r="I8686" s="94">
        <v>5.2486399999999989E-2</v>
      </c>
    </row>
    <row r="8687" spans="1:9" s="97" customFormat="1" ht="11.25" customHeight="1" x14ac:dyDescent="0.25">
      <c r="A8687" s="77">
        <v>8681</v>
      </c>
      <c r="B8687" s="76" t="s">
        <v>2194</v>
      </c>
      <c r="C8687" s="98" t="s">
        <v>1610</v>
      </c>
      <c r="D8687" s="77" t="s">
        <v>1586</v>
      </c>
      <c r="E8687" s="76" t="s">
        <v>7708</v>
      </c>
      <c r="F8687" s="94" t="s">
        <v>1596</v>
      </c>
      <c r="G8687" s="94">
        <v>6.3E-2</v>
      </c>
      <c r="H8687" s="94">
        <v>4.2950000000000002E-2</v>
      </c>
      <c r="I8687" s="94">
        <v>1.8927199999999995E-2</v>
      </c>
    </row>
    <row r="8688" spans="1:9" s="97" customFormat="1" ht="11.25" customHeight="1" x14ac:dyDescent="0.25">
      <c r="A8688" s="77">
        <v>8682</v>
      </c>
      <c r="B8688" s="76" t="s">
        <v>2898</v>
      </c>
      <c r="C8688" s="98" t="s">
        <v>1638</v>
      </c>
      <c r="D8688" s="77" t="s">
        <v>1586</v>
      </c>
      <c r="E8688" s="76" t="s">
        <v>2897</v>
      </c>
      <c r="F8688" s="94" t="s">
        <v>1596</v>
      </c>
      <c r="G8688" s="94">
        <v>0.16</v>
      </c>
      <c r="H8688" s="94">
        <v>9.4799999999999995E-2</v>
      </c>
      <c r="I8688" s="94">
        <v>6.1548800000000001E-2</v>
      </c>
    </row>
    <row r="8689" spans="1:9" s="97" customFormat="1" ht="11.25" customHeight="1" x14ac:dyDescent="0.25">
      <c r="A8689" s="77">
        <v>8683</v>
      </c>
      <c r="B8689" s="76" t="s">
        <v>2896</v>
      </c>
      <c r="C8689" s="98" t="s">
        <v>1638</v>
      </c>
      <c r="D8689" s="77" t="s">
        <v>1586</v>
      </c>
      <c r="E8689" s="76" t="s">
        <v>2895</v>
      </c>
      <c r="F8689" s="94" t="s">
        <v>1596</v>
      </c>
      <c r="G8689" s="94">
        <v>0.1</v>
      </c>
      <c r="H8689" s="94">
        <v>5.2999999999999999E-2</v>
      </c>
      <c r="I8689" s="94">
        <v>4.4367999999999998E-2</v>
      </c>
    </row>
    <row r="8690" spans="1:9" s="97" customFormat="1" ht="11.25" customHeight="1" x14ac:dyDescent="0.25">
      <c r="A8690" s="77">
        <v>8684</v>
      </c>
      <c r="B8690" s="76" t="s">
        <v>4638</v>
      </c>
      <c r="C8690" s="98" t="s">
        <v>1621</v>
      </c>
      <c r="D8690" s="77" t="s">
        <v>1586</v>
      </c>
      <c r="E8690" s="76" t="s">
        <v>7707</v>
      </c>
      <c r="F8690" s="94" t="s">
        <v>1596</v>
      </c>
      <c r="G8690" s="94">
        <v>0.1</v>
      </c>
      <c r="H8690" s="94">
        <v>8.0710250201775635E-3</v>
      </c>
      <c r="I8690" s="94">
        <v>8.6780952380952389E-2</v>
      </c>
    </row>
    <row r="8691" spans="1:9" s="97" customFormat="1" ht="11.25" customHeight="1" x14ac:dyDescent="0.25">
      <c r="A8691" s="77">
        <v>8685</v>
      </c>
      <c r="B8691" s="76" t="s">
        <v>4637</v>
      </c>
      <c r="C8691" s="98" t="s">
        <v>1621</v>
      </c>
      <c r="D8691" s="77" t="s">
        <v>1586</v>
      </c>
      <c r="E8691" s="76" t="s">
        <v>4620</v>
      </c>
      <c r="F8691" s="94" t="s">
        <v>1596</v>
      </c>
      <c r="G8691" s="94">
        <v>0.1</v>
      </c>
      <c r="H8691" s="94">
        <v>5.2966101694915261E-3</v>
      </c>
      <c r="I8691" s="94">
        <v>8.9399999999999993E-2</v>
      </c>
    </row>
    <row r="8692" spans="1:9" s="97" customFormat="1" ht="11.25" customHeight="1" x14ac:dyDescent="0.25">
      <c r="A8692" s="77">
        <v>8686</v>
      </c>
      <c r="B8692" s="76" t="s">
        <v>3232</v>
      </c>
      <c r="C8692" s="98" t="s">
        <v>1638</v>
      </c>
      <c r="D8692" s="77" t="s">
        <v>1586</v>
      </c>
      <c r="E8692" s="76" t="s">
        <v>7706</v>
      </c>
      <c r="F8692" s="94" t="s">
        <v>1596</v>
      </c>
      <c r="G8692" s="94">
        <v>0.1</v>
      </c>
      <c r="H8692" s="94">
        <v>6.8000000000000005E-2</v>
      </c>
      <c r="I8692" s="94">
        <v>3.0207999999999999E-2</v>
      </c>
    </row>
    <row r="8693" spans="1:9" s="97" customFormat="1" ht="11.25" customHeight="1" x14ac:dyDescent="0.25">
      <c r="A8693" s="77">
        <v>8687</v>
      </c>
      <c r="B8693" s="76" t="s">
        <v>2732</v>
      </c>
      <c r="C8693" s="98" t="s">
        <v>1638</v>
      </c>
      <c r="D8693" s="77" t="s">
        <v>1586</v>
      </c>
      <c r="E8693" s="76" t="s">
        <v>2452</v>
      </c>
      <c r="F8693" s="94" t="s">
        <v>1596</v>
      </c>
      <c r="G8693" s="94">
        <v>6.3E-2</v>
      </c>
      <c r="H8693" s="94">
        <v>6.8805488297013729E-3</v>
      </c>
      <c r="I8693" s="94">
        <v>5.2976761904761902E-2</v>
      </c>
    </row>
    <row r="8694" spans="1:9" s="97" customFormat="1" ht="11.25" customHeight="1" x14ac:dyDescent="0.25">
      <c r="A8694" s="77">
        <v>8688</v>
      </c>
      <c r="B8694" s="76" t="s">
        <v>5442</v>
      </c>
      <c r="C8694" s="98" t="s">
        <v>1633</v>
      </c>
      <c r="D8694" s="77" t="s">
        <v>1586</v>
      </c>
      <c r="E8694" s="76" t="s">
        <v>5441</v>
      </c>
      <c r="F8694" s="94" t="s">
        <v>1596</v>
      </c>
      <c r="G8694" s="94">
        <v>6.3E-2</v>
      </c>
      <c r="H8694" s="94">
        <v>8.7974172719935441E-3</v>
      </c>
      <c r="I8694" s="94">
        <v>5.1167238095238092E-2</v>
      </c>
    </row>
    <row r="8695" spans="1:9" s="97" customFormat="1" ht="11.25" customHeight="1" x14ac:dyDescent="0.25">
      <c r="A8695" s="77">
        <v>8689</v>
      </c>
      <c r="B8695" s="76" t="s">
        <v>4636</v>
      </c>
      <c r="C8695" s="98" t="s">
        <v>1621</v>
      </c>
      <c r="D8695" s="77" t="s">
        <v>1586</v>
      </c>
      <c r="E8695" s="76" t="s">
        <v>4635</v>
      </c>
      <c r="F8695" s="94" t="s">
        <v>1596</v>
      </c>
      <c r="G8695" s="94">
        <v>6.3E-2</v>
      </c>
      <c r="H8695" s="94">
        <v>3.4759999999999999E-2</v>
      </c>
      <c r="I8695" s="94">
        <v>2.6658560000000001E-2</v>
      </c>
    </row>
    <row r="8696" spans="1:9" s="97" customFormat="1" ht="11.25" customHeight="1" x14ac:dyDescent="0.25">
      <c r="A8696" s="77">
        <v>8690</v>
      </c>
      <c r="B8696" s="76" t="s">
        <v>1750</v>
      </c>
      <c r="C8696" s="98" t="s">
        <v>1610</v>
      </c>
      <c r="D8696" s="77" t="s">
        <v>1586</v>
      </c>
      <c r="E8696" s="76" t="s">
        <v>7705</v>
      </c>
      <c r="F8696" s="94" t="s">
        <v>1596</v>
      </c>
      <c r="G8696" s="94">
        <v>6.3E-2</v>
      </c>
      <c r="H8696" s="94">
        <v>4.5469999999999997E-2</v>
      </c>
      <c r="I8696" s="94">
        <v>1.6548320000000002E-2</v>
      </c>
    </row>
    <row r="8697" spans="1:9" s="97" customFormat="1" ht="11.25" customHeight="1" x14ac:dyDescent="0.25">
      <c r="A8697" s="77">
        <v>8691</v>
      </c>
      <c r="B8697" s="76" t="s">
        <v>4634</v>
      </c>
      <c r="C8697" s="98" t="s">
        <v>1621</v>
      </c>
      <c r="D8697" s="77" t="s">
        <v>1586</v>
      </c>
      <c r="E8697" s="76" t="s">
        <v>7704</v>
      </c>
      <c r="F8697" s="94" t="s">
        <v>1596</v>
      </c>
      <c r="G8697" s="94">
        <v>0.4</v>
      </c>
      <c r="H8697" s="94">
        <v>0.23799999999999999</v>
      </c>
      <c r="I8697" s="94">
        <v>0.15292800000000001</v>
      </c>
    </row>
    <row r="8698" spans="1:9" s="97" customFormat="1" ht="11.25" customHeight="1" x14ac:dyDescent="0.25">
      <c r="A8698" s="77">
        <v>8692</v>
      </c>
      <c r="B8698" s="76" t="s">
        <v>4633</v>
      </c>
      <c r="C8698" s="98" t="s">
        <v>1621</v>
      </c>
      <c r="D8698" s="77" t="s">
        <v>1586</v>
      </c>
      <c r="E8698" s="76" t="s">
        <v>7704</v>
      </c>
      <c r="F8698" s="94" t="s">
        <v>1596</v>
      </c>
      <c r="G8698" s="94">
        <v>0.1</v>
      </c>
      <c r="H8698" s="94">
        <v>6.4000000000000001E-2</v>
      </c>
      <c r="I8698" s="94">
        <v>3.3983999999999993E-2</v>
      </c>
    </row>
    <row r="8699" spans="1:9" s="97" customFormat="1" ht="11.25" customHeight="1" x14ac:dyDescent="0.25">
      <c r="A8699" s="77">
        <v>8693</v>
      </c>
      <c r="B8699" s="76" t="s">
        <v>3272</v>
      </c>
      <c r="C8699" s="98" t="s">
        <v>1640</v>
      </c>
      <c r="D8699" s="77" t="s">
        <v>1586</v>
      </c>
      <c r="E8699" s="76" t="s">
        <v>6000</v>
      </c>
      <c r="F8699" s="94" t="s">
        <v>1596</v>
      </c>
      <c r="G8699" s="94">
        <v>6.3E-2</v>
      </c>
      <c r="H8699" s="94">
        <v>1.77E-2</v>
      </c>
      <c r="I8699" s="94">
        <v>4.2763199999999994E-2</v>
      </c>
    </row>
    <row r="8700" spans="1:9" s="97" customFormat="1" ht="11.25" customHeight="1" x14ac:dyDescent="0.25">
      <c r="A8700" s="77">
        <v>8694</v>
      </c>
      <c r="B8700" s="76" t="s">
        <v>4632</v>
      </c>
      <c r="C8700" s="98" t="s">
        <v>1621</v>
      </c>
      <c r="D8700" s="77" t="s">
        <v>1586</v>
      </c>
      <c r="E8700" s="76" t="s">
        <v>7703</v>
      </c>
      <c r="F8700" s="94" t="s">
        <v>1596</v>
      </c>
      <c r="G8700" s="94">
        <v>0.1</v>
      </c>
      <c r="H8700" s="94">
        <v>6.2E-2</v>
      </c>
      <c r="I8700" s="94">
        <v>3.5872000000000001E-2</v>
      </c>
    </row>
    <row r="8701" spans="1:9" s="97" customFormat="1" ht="11.25" customHeight="1" x14ac:dyDescent="0.25">
      <c r="A8701" s="77">
        <v>8695</v>
      </c>
      <c r="B8701" s="76" t="s">
        <v>4631</v>
      </c>
      <c r="C8701" s="98" t="s">
        <v>1621</v>
      </c>
      <c r="D8701" s="77" t="s">
        <v>1586</v>
      </c>
      <c r="E8701" s="76" t="s">
        <v>7703</v>
      </c>
      <c r="F8701" s="94" t="s">
        <v>1596</v>
      </c>
      <c r="G8701" s="94">
        <v>0.16</v>
      </c>
      <c r="H8701" s="94">
        <v>0.10760000000000002</v>
      </c>
      <c r="I8701" s="94">
        <v>4.9465599999999985E-2</v>
      </c>
    </row>
    <row r="8702" spans="1:9" s="97" customFormat="1" ht="11.25" customHeight="1" x14ac:dyDescent="0.25">
      <c r="A8702" s="77">
        <v>8696</v>
      </c>
      <c r="B8702" s="76" t="s">
        <v>2196</v>
      </c>
      <c r="C8702" s="98" t="s">
        <v>1712</v>
      </c>
      <c r="D8702" s="77" t="s">
        <v>1586</v>
      </c>
      <c r="E8702" s="76" t="s">
        <v>7310</v>
      </c>
      <c r="F8702" s="94" t="s">
        <v>1596</v>
      </c>
      <c r="G8702" s="94">
        <v>6.3E-2</v>
      </c>
      <c r="H8702" s="94">
        <v>3.7280000000000001E-2</v>
      </c>
      <c r="I8702" s="94">
        <v>2.4279679999999998E-2</v>
      </c>
    </row>
    <row r="8703" spans="1:9" s="97" customFormat="1" ht="11.25" customHeight="1" x14ac:dyDescent="0.25">
      <c r="A8703" s="77">
        <v>8697</v>
      </c>
      <c r="B8703" s="76" t="s">
        <v>2997</v>
      </c>
      <c r="C8703" s="98" t="s">
        <v>1638</v>
      </c>
      <c r="D8703" s="77" t="s">
        <v>1586</v>
      </c>
      <c r="E8703" s="76" t="s">
        <v>2733</v>
      </c>
      <c r="F8703" s="94" t="s">
        <v>1596</v>
      </c>
      <c r="G8703" s="94">
        <v>0.16</v>
      </c>
      <c r="H8703" s="94">
        <v>0.11177865213882164</v>
      </c>
      <c r="I8703" s="94">
        <v>4.5520952380952363E-2</v>
      </c>
    </row>
    <row r="8704" spans="1:9" s="97" customFormat="1" ht="11.25" customHeight="1" x14ac:dyDescent="0.25">
      <c r="A8704" s="77">
        <v>8698</v>
      </c>
      <c r="B8704" s="76" t="s">
        <v>7702</v>
      </c>
      <c r="C8704" s="98" t="s">
        <v>1714</v>
      </c>
      <c r="D8704" s="77" t="s">
        <v>1586</v>
      </c>
      <c r="E8704" s="76" t="s">
        <v>7586</v>
      </c>
      <c r="F8704" s="94" t="s">
        <v>1596</v>
      </c>
      <c r="G8704" s="94">
        <v>0.16</v>
      </c>
      <c r="H8704" s="94">
        <v>0.14844632768361582</v>
      </c>
      <c r="I8704" s="94">
        <v>1.0906666666666679E-2</v>
      </c>
    </row>
    <row r="8705" spans="1:9" s="97" customFormat="1" ht="11.25" customHeight="1" x14ac:dyDescent="0.25">
      <c r="A8705" s="77">
        <v>8699</v>
      </c>
      <c r="B8705" s="76" t="s">
        <v>3036</v>
      </c>
      <c r="C8705" s="98" t="s">
        <v>1638</v>
      </c>
      <c r="D8705" s="77" t="s">
        <v>1586</v>
      </c>
      <c r="E8705" s="76" t="s">
        <v>7701</v>
      </c>
      <c r="F8705" s="94" t="s">
        <v>1596</v>
      </c>
      <c r="G8705" s="94">
        <v>0.4</v>
      </c>
      <c r="H8705" s="94">
        <v>0.12614507667473771</v>
      </c>
      <c r="I8705" s="94">
        <v>0.25851904761904759</v>
      </c>
    </row>
    <row r="8706" spans="1:9" s="97" customFormat="1" ht="11.25" customHeight="1" x14ac:dyDescent="0.25">
      <c r="A8706" s="77">
        <v>8700</v>
      </c>
      <c r="B8706" s="76" t="s">
        <v>2737</v>
      </c>
      <c r="C8706" s="98" t="s">
        <v>1638</v>
      </c>
      <c r="D8706" s="77" t="s">
        <v>1586</v>
      </c>
      <c r="E8706" s="76" t="s">
        <v>2351</v>
      </c>
      <c r="F8706" s="94" t="s">
        <v>1596</v>
      </c>
      <c r="G8706" s="94">
        <v>6.3E-2</v>
      </c>
      <c r="H8706" s="94">
        <v>3.7540355125100885E-2</v>
      </c>
      <c r="I8706" s="94">
        <v>2.403390476190476E-2</v>
      </c>
    </row>
    <row r="8707" spans="1:9" s="97" customFormat="1" ht="11.25" customHeight="1" x14ac:dyDescent="0.25">
      <c r="A8707" s="77">
        <v>8701</v>
      </c>
      <c r="B8707" s="76" t="s">
        <v>3656</v>
      </c>
      <c r="C8707" s="98" t="s">
        <v>1604</v>
      </c>
      <c r="D8707" s="77" t="s">
        <v>1586</v>
      </c>
      <c r="E8707" s="76" t="s">
        <v>7700</v>
      </c>
      <c r="F8707" s="94" t="s">
        <v>1596</v>
      </c>
      <c r="G8707" s="94">
        <v>6.3E-2</v>
      </c>
      <c r="H8707" s="94">
        <v>9.1656577885391444E-3</v>
      </c>
      <c r="I8707" s="94">
        <v>5.0819619047619051E-2</v>
      </c>
    </row>
    <row r="8708" spans="1:9" s="97" customFormat="1" ht="11.25" customHeight="1" x14ac:dyDescent="0.25">
      <c r="A8708" s="77">
        <v>8702</v>
      </c>
      <c r="B8708" s="76" t="s">
        <v>7699</v>
      </c>
      <c r="C8708" s="98" t="s">
        <v>1706</v>
      </c>
      <c r="D8708" s="77" t="s">
        <v>1586</v>
      </c>
      <c r="E8708" s="76" t="s">
        <v>6948</v>
      </c>
      <c r="F8708" s="94" t="s">
        <v>1596</v>
      </c>
      <c r="G8708" s="94">
        <v>6.3E-2</v>
      </c>
      <c r="H8708" s="94">
        <v>5.11501210653753E-3</v>
      </c>
      <c r="I8708" s="94">
        <v>5.4643428571428572E-2</v>
      </c>
    </row>
    <row r="8709" spans="1:9" s="97" customFormat="1" ht="11.25" customHeight="1" x14ac:dyDescent="0.25">
      <c r="A8709" s="77">
        <v>8703</v>
      </c>
      <c r="B8709" s="76" t="s">
        <v>2854</v>
      </c>
      <c r="C8709" s="98" t="s">
        <v>1638</v>
      </c>
      <c r="D8709" s="77" t="s">
        <v>1586</v>
      </c>
      <c r="E8709" s="76" t="s">
        <v>2559</v>
      </c>
      <c r="F8709" s="94" t="s">
        <v>1596</v>
      </c>
      <c r="G8709" s="94">
        <v>0.32</v>
      </c>
      <c r="H8709" s="94">
        <v>2.1857344632768363E-2</v>
      </c>
      <c r="I8709" s="94">
        <v>0.28144666666666662</v>
      </c>
    </row>
    <row r="8710" spans="1:9" s="97" customFormat="1" ht="11.25" customHeight="1" x14ac:dyDescent="0.25">
      <c r="A8710" s="77">
        <v>8704</v>
      </c>
      <c r="B8710" s="76" t="s">
        <v>6961</v>
      </c>
      <c r="C8710" s="98" t="s">
        <v>1706</v>
      </c>
      <c r="D8710" s="77" t="s">
        <v>1586</v>
      </c>
      <c r="E8710" s="76" t="s">
        <v>7029</v>
      </c>
      <c r="F8710" s="94" t="s">
        <v>1596</v>
      </c>
      <c r="G8710" s="94">
        <v>0.16</v>
      </c>
      <c r="H8710" s="94">
        <v>0.10444410815173528</v>
      </c>
      <c r="I8710" s="94">
        <v>5.2444761904761897E-2</v>
      </c>
    </row>
    <row r="8711" spans="1:9" s="97" customFormat="1" ht="11.25" customHeight="1" x14ac:dyDescent="0.25">
      <c r="A8711" s="77">
        <v>8705</v>
      </c>
      <c r="B8711" s="76" t="s">
        <v>6960</v>
      </c>
      <c r="C8711" s="98" t="s">
        <v>1706</v>
      </c>
      <c r="D8711" s="77" t="s">
        <v>1586</v>
      </c>
      <c r="E8711" s="76" t="s">
        <v>6959</v>
      </c>
      <c r="F8711" s="94" t="s">
        <v>1596</v>
      </c>
      <c r="G8711" s="94">
        <v>0.04</v>
      </c>
      <c r="H8711" s="94">
        <v>2.8400000000000002E-2</v>
      </c>
      <c r="I8711" s="94">
        <v>1.0950399999999997E-2</v>
      </c>
    </row>
    <row r="8712" spans="1:9" s="97" customFormat="1" ht="11.25" customHeight="1" x14ac:dyDescent="0.25">
      <c r="A8712" s="77">
        <v>8706</v>
      </c>
      <c r="B8712" s="76" t="s">
        <v>6958</v>
      </c>
      <c r="C8712" s="98" t="s">
        <v>1706</v>
      </c>
      <c r="D8712" s="77" t="s">
        <v>1586</v>
      </c>
      <c r="E8712" s="76" t="s">
        <v>6957</v>
      </c>
      <c r="F8712" s="94" t="s">
        <v>1596</v>
      </c>
      <c r="G8712" s="94">
        <v>2.5000000000000001E-2</v>
      </c>
      <c r="H8712" s="94">
        <v>1.525E-2</v>
      </c>
      <c r="I8712" s="94">
        <v>9.2039999999999986E-3</v>
      </c>
    </row>
    <row r="8713" spans="1:9" s="97" customFormat="1" ht="11.25" customHeight="1" x14ac:dyDescent="0.25">
      <c r="A8713" s="77">
        <v>8707</v>
      </c>
      <c r="B8713" s="76" t="s">
        <v>2889</v>
      </c>
      <c r="C8713" s="98" t="s">
        <v>1638</v>
      </c>
      <c r="D8713" s="77" t="s">
        <v>1586</v>
      </c>
      <c r="E8713" s="76" t="s">
        <v>7698</v>
      </c>
      <c r="F8713" s="94" t="s">
        <v>1596</v>
      </c>
      <c r="G8713" s="94">
        <v>0.1</v>
      </c>
      <c r="H8713" s="94">
        <v>7.8742937853107348E-2</v>
      </c>
      <c r="I8713" s="94">
        <v>2.006666666666666E-2</v>
      </c>
    </row>
    <row r="8714" spans="1:9" s="97" customFormat="1" ht="11.25" customHeight="1" x14ac:dyDescent="0.25">
      <c r="A8714" s="77">
        <v>8708</v>
      </c>
      <c r="B8714" s="76" t="s">
        <v>2891</v>
      </c>
      <c r="C8714" s="98" t="s">
        <v>1638</v>
      </c>
      <c r="D8714" s="77" t="s">
        <v>1586</v>
      </c>
      <c r="E8714" s="76" t="s">
        <v>2890</v>
      </c>
      <c r="F8714" s="94" t="s">
        <v>1596</v>
      </c>
      <c r="G8714" s="94">
        <v>0.1</v>
      </c>
      <c r="H8714" s="94">
        <v>0.1</v>
      </c>
      <c r="I8714" s="94">
        <v>0</v>
      </c>
    </row>
    <row r="8715" spans="1:9" s="97" customFormat="1" ht="11.25" customHeight="1" x14ac:dyDescent="0.25">
      <c r="A8715" s="77">
        <v>8709</v>
      </c>
      <c r="B8715" s="76" t="s">
        <v>3271</v>
      </c>
      <c r="C8715" s="98" t="s">
        <v>1640</v>
      </c>
      <c r="D8715" s="77" t="s">
        <v>1586</v>
      </c>
      <c r="E8715" s="76" t="s">
        <v>7697</v>
      </c>
      <c r="F8715" s="94" t="s">
        <v>1596</v>
      </c>
      <c r="G8715" s="94">
        <v>6.3E-2</v>
      </c>
      <c r="H8715" s="94">
        <v>6.3E-2</v>
      </c>
      <c r="I8715" s="94">
        <v>0</v>
      </c>
    </row>
    <row r="8716" spans="1:9" s="97" customFormat="1" ht="11.25" customHeight="1" x14ac:dyDescent="0.25">
      <c r="A8716" s="77">
        <v>8710</v>
      </c>
      <c r="B8716" s="76" t="s">
        <v>1507</v>
      </c>
      <c r="C8716" s="98" t="s">
        <v>1605</v>
      </c>
      <c r="D8716" s="77" t="s">
        <v>1586</v>
      </c>
      <c r="E8716" s="76" t="s">
        <v>3960</v>
      </c>
      <c r="F8716" s="94" t="s">
        <v>1596</v>
      </c>
      <c r="G8716" s="94">
        <v>6.3E-2</v>
      </c>
      <c r="H8716" s="94">
        <v>7.1933010492332529E-3</v>
      </c>
      <c r="I8716" s="94">
        <v>5.2681523809523803E-2</v>
      </c>
    </row>
    <row r="8717" spans="1:9" s="97" customFormat="1" ht="11.25" customHeight="1" x14ac:dyDescent="0.25">
      <c r="A8717" s="77">
        <v>8711</v>
      </c>
      <c r="B8717" s="76" t="s">
        <v>6063</v>
      </c>
      <c r="C8717" s="98" t="s">
        <v>1642</v>
      </c>
      <c r="D8717" s="77" t="s">
        <v>1586</v>
      </c>
      <c r="E8717" s="76" t="s">
        <v>6062</v>
      </c>
      <c r="F8717" s="94" t="s">
        <v>1596</v>
      </c>
      <c r="G8717" s="94">
        <v>0.16</v>
      </c>
      <c r="H8717" s="94">
        <v>5.8681396287328491E-2</v>
      </c>
      <c r="I8717" s="94">
        <v>9.5644761904761913E-2</v>
      </c>
    </row>
    <row r="8718" spans="1:9" s="97" customFormat="1" ht="11.25" customHeight="1" x14ac:dyDescent="0.25">
      <c r="A8718" s="77">
        <v>8712</v>
      </c>
      <c r="B8718" s="76" t="s">
        <v>2929</v>
      </c>
      <c r="C8718" s="98" t="s">
        <v>1638</v>
      </c>
      <c r="D8718" s="77" t="s">
        <v>1586</v>
      </c>
      <c r="E8718" s="76" t="s">
        <v>2404</v>
      </c>
      <c r="F8718" s="94" t="s">
        <v>1596</v>
      </c>
      <c r="G8718" s="94">
        <v>0.16</v>
      </c>
      <c r="H8718" s="94">
        <v>0.11239999999999999</v>
      </c>
      <c r="I8718" s="94">
        <v>4.4934400000000006E-2</v>
      </c>
    </row>
    <row r="8719" spans="1:9" s="97" customFormat="1" ht="11.25" customHeight="1" x14ac:dyDescent="0.25">
      <c r="A8719" s="77">
        <v>8713</v>
      </c>
      <c r="B8719" s="76" t="s">
        <v>7696</v>
      </c>
      <c r="C8719" s="98" t="s">
        <v>1628</v>
      </c>
      <c r="D8719" s="77" t="s">
        <v>1586</v>
      </c>
      <c r="E8719" s="76" t="s">
        <v>7695</v>
      </c>
      <c r="F8719" s="94" t="s">
        <v>1596</v>
      </c>
      <c r="G8719" s="94">
        <v>6.3E-2</v>
      </c>
      <c r="H8719" s="94">
        <v>3.5389999999999998E-2</v>
      </c>
      <c r="I8719" s="94">
        <v>2.6063839999999998E-2</v>
      </c>
    </row>
    <row r="8720" spans="1:9" s="97" customFormat="1" ht="11.25" customHeight="1" x14ac:dyDescent="0.25">
      <c r="A8720" s="77">
        <v>8714</v>
      </c>
      <c r="B8720" s="76" t="s">
        <v>2893</v>
      </c>
      <c r="C8720" s="98" t="s">
        <v>1638</v>
      </c>
      <c r="D8720" s="77" t="s">
        <v>1586</v>
      </c>
      <c r="E8720" s="76" t="s">
        <v>2892</v>
      </c>
      <c r="F8720" s="94" t="s">
        <v>1596</v>
      </c>
      <c r="G8720" s="94">
        <v>0.16</v>
      </c>
      <c r="H8720" s="94">
        <v>2.5913034705407591E-2</v>
      </c>
      <c r="I8720" s="94">
        <v>0.12657809523809521</v>
      </c>
    </row>
    <row r="8721" spans="1:9" s="97" customFormat="1" ht="11.25" customHeight="1" x14ac:dyDescent="0.25">
      <c r="A8721" s="77">
        <v>8715</v>
      </c>
      <c r="B8721" s="76" t="s">
        <v>4460</v>
      </c>
      <c r="C8721" s="98" t="s">
        <v>1611</v>
      </c>
      <c r="D8721" s="77" t="s">
        <v>1586</v>
      </c>
      <c r="E8721" s="76" t="s">
        <v>4454</v>
      </c>
      <c r="F8721" s="94" t="s">
        <v>1596</v>
      </c>
      <c r="G8721" s="94">
        <v>2.5000000000000001E-2</v>
      </c>
      <c r="H8721" s="94">
        <v>2.5000000000000001E-2</v>
      </c>
      <c r="I8721" s="94">
        <v>0</v>
      </c>
    </row>
    <row r="8722" spans="1:9" s="97" customFormat="1" ht="11.25" customHeight="1" x14ac:dyDescent="0.25">
      <c r="A8722" s="77">
        <v>8716</v>
      </c>
      <c r="B8722" s="76" t="s">
        <v>2846</v>
      </c>
      <c r="C8722" s="98" t="s">
        <v>1638</v>
      </c>
      <c r="D8722" s="77" t="s">
        <v>1586</v>
      </c>
      <c r="E8722" s="76" t="s">
        <v>2845</v>
      </c>
      <c r="F8722" s="94" t="s">
        <v>1596</v>
      </c>
      <c r="G8722" s="94">
        <v>6.3E-2</v>
      </c>
      <c r="H8722" s="94">
        <v>1.4310936238902342E-2</v>
      </c>
      <c r="I8722" s="94">
        <v>4.5962476190476186E-2</v>
      </c>
    </row>
    <row r="8723" spans="1:9" s="97" customFormat="1" ht="11.25" customHeight="1" x14ac:dyDescent="0.25">
      <c r="A8723" s="77">
        <v>8717</v>
      </c>
      <c r="B8723" s="76" t="s">
        <v>2894</v>
      </c>
      <c r="C8723" s="98" t="s">
        <v>1638</v>
      </c>
      <c r="D8723" s="77" t="s">
        <v>1586</v>
      </c>
      <c r="E8723" s="76" t="s">
        <v>2366</v>
      </c>
      <c r="F8723" s="94" t="s">
        <v>1596</v>
      </c>
      <c r="G8723" s="94">
        <v>0.16</v>
      </c>
      <c r="H8723" s="94">
        <v>0.16</v>
      </c>
      <c r="I8723" s="94">
        <v>0</v>
      </c>
    </row>
    <row r="8724" spans="1:9" s="97" customFormat="1" ht="11.25" customHeight="1" x14ac:dyDescent="0.25">
      <c r="A8724" s="77">
        <v>8718</v>
      </c>
      <c r="B8724" s="76" t="s">
        <v>2731</v>
      </c>
      <c r="C8724" s="98" t="s">
        <v>1638</v>
      </c>
      <c r="D8724" s="77" t="s">
        <v>1586</v>
      </c>
      <c r="E8724" s="76" t="s">
        <v>7694</v>
      </c>
      <c r="F8724" s="94" t="s">
        <v>1596</v>
      </c>
      <c r="G8724" s="94">
        <v>2.5000000000000001E-2</v>
      </c>
      <c r="H8724" s="94">
        <v>6.3155770782889432E-3</v>
      </c>
      <c r="I8724" s="94">
        <v>1.7638095238095237E-2</v>
      </c>
    </row>
    <row r="8725" spans="1:9" s="97" customFormat="1" ht="11.25" customHeight="1" x14ac:dyDescent="0.25">
      <c r="A8725" s="77">
        <v>8719</v>
      </c>
      <c r="B8725" s="76" t="s">
        <v>9461</v>
      </c>
      <c r="C8725" s="98" t="s">
        <v>1626</v>
      </c>
      <c r="D8725" s="77" t="s">
        <v>1586</v>
      </c>
      <c r="E8725" s="76" t="s">
        <v>7693</v>
      </c>
      <c r="F8725" s="94" t="s">
        <v>1596</v>
      </c>
      <c r="G8725" s="94">
        <v>2.5000000000000001E-2</v>
      </c>
      <c r="H8725" s="94">
        <v>7.4202986279257466E-3</v>
      </c>
      <c r="I8725" s="94">
        <v>1.6595238095238093E-2</v>
      </c>
    </row>
    <row r="8726" spans="1:9" s="97" customFormat="1" ht="11.25" customHeight="1" x14ac:dyDescent="0.25">
      <c r="A8726" s="77">
        <v>8720</v>
      </c>
      <c r="B8726" s="76" t="s">
        <v>6594</v>
      </c>
      <c r="C8726" s="98" t="s">
        <v>1699</v>
      </c>
      <c r="D8726" s="77" t="s">
        <v>1586</v>
      </c>
      <c r="E8726" s="76" t="s">
        <v>7692</v>
      </c>
      <c r="F8726" s="94" t="s">
        <v>1596</v>
      </c>
      <c r="G8726" s="94">
        <v>6.3E-2</v>
      </c>
      <c r="H8726" s="94">
        <v>6.3E-2</v>
      </c>
      <c r="I8726" s="94">
        <v>0</v>
      </c>
    </row>
    <row r="8727" spans="1:9" s="97" customFormat="1" ht="11.25" customHeight="1" x14ac:dyDescent="0.25">
      <c r="A8727" s="77">
        <v>8721</v>
      </c>
      <c r="B8727" s="76" t="s">
        <v>2310</v>
      </c>
      <c r="C8727" s="98" t="s">
        <v>1638</v>
      </c>
      <c r="D8727" s="77" t="s">
        <v>1586</v>
      </c>
      <c r="E8727" s="76" t="s">
        <v>7691</v>
      </c>
      <c r="F8727" s="94" t="s">
        <v>1596</v>
      </c>
      <c r="G8727" s="94">
        <v>0.25</v>
      </c>
      <c r="H8727" s="94">
        <v>0.01</v>
      </c>
      <c r="I8727" s="94">
        <v>0.22656000000000001</v>
      </c>
    </row>
    <row r="8728" spans="1:9" s="97" customFormat="1" ht="11.25" customHeight="1" x14ac:dyDescent="0.25">
      <c r="A8728" s="77">
        <v>8722</v>
      </c>
      <c r="B8728" s="76" t="s">
        <v>7690</v>
      </c>
      <c r="C8728" s="98" t="s">
        <v>1638</v>
      </c>
      <c r="D8728" s="77" t="s">
        <v>1586</v>
      </c>
      <c r="E8728" s="76" t="s">
        <v>2714</v>
      </c>
      <c r="F8728" s="94" t="s">
        <v>1596</v>
      </c>
      <c r="G8728" s="94">
        <v>0.16</v>
      </c>
      <c r="H8728" s="94">
        <v>0.13979519774011301</v>
      </c>
      <c r="I8728" s="94">
        <v>1.9073333333333331E-2</v>
      </c>
    </row>
    <row r="8729" spans="1:9" s="97" customFormat="1" ht="11.25" customHeight="1" x14ac:dyDescent="0.25">
      <c r="A8729" s="77">
        <v>8723</v>
      </c>
      <c r="B8729" s="76" t="s">
        <v>2848</v>
      </c>
      <c r="C8729" s="98" t="s">
        <v>1638</v>
      </c>
      <c r="D8729" s="77" t="s">
        <v>1586</v>
      </c>
      <c r="E8729" s="76" t="s">
        <v>2516</v>
      </c>
      <c r="F8729" s="94" t="s">
        <v>1596</v>
      </c>
      <c r="G8729" s="94">
        <v>6.3E-2</v>
      </c>
      <c r="H8729" s="94">
        <v>6.3E-2</v>
      </c>
      <c r="I8729" s="94">
        <v>0</v>
      </c>
    </row>
    <row r="8730" spans="1:9" s="97" customFormat="1" ht="11.25" customHeight="1" x14ac:dyDescent="0.25">
      <c r="A8730" s="77">
        <v>8724</v>
      </c>
      <c r="B8730" s="76" t="s">
        <v>1508</v>
      </c>
      <c r="C8730" s="98" t="s">
        <v>1605</v>
      </c>
      <c r="D8730" s="77" t="s">
        <v>1586</v>
      </c>
      <c r="E8730" s="76" t="s">
        <v>3960</v>
      </c>
      <c r="F8730" s="94" t="s">
        <v>1596</v>
      </c>
      <c r="G8730" s="94">
        <v>6.3E-2</v>
      </c>
      <c r="H8730" s="94">
        <v>5.3722760290556898E-3</v>
      </c>
      <c r="I8730" s="94">
        <v>5.4400571428571423E-2</v>
      </c>
    </row>
    <row r="8731" spans="1:9" s="97" customFormat="1" ht="11.25" customHeight="1" x14ac:dyDescent="0.25">
      <c r="A8731" s="77">
        <v>8725</v>
      </c>
      <c r="B8731" s="76" t="s">
        <v>500</v>
      </c>
      <c r="C8731" s="98" t="s">
        <v>1701</v>
      </c>
      <c r="D8731" s="77" t="s">
        <v>1586</v>
      </c>
      <c r="E8731" s="76" t="s">
        <v>7659</v>
      </c>
      <c r="F8731" s="94" t="s">
        <v>1596</v>
      </c>
      <c r="G8731" s="94">
        <v>2.5000000000000001E-2</v>
      </c>
      <c r="H8731" s="94">
        <v>1.4E-2</v>
      </c>
      <c r="I8731" s="94">
        <v>1.0384000000000001E-2</v>
      </c>
    </row>
    <row r="8732" spans="1:9" s="97" customFormat="1" ht="11.25" customHeight="1" x14ac:dyDescent="0.25">
      <c r="A8732" s="77">
        <v>8726</v>
      </c>
      <c r="B8732" s="76" t="s">
        <v>2529</v>
      </c>
      <c r="C8732" s="98" t="s">
        <v>1638</v>
      </c>
      <c r="D8732" s="77" t="s">
        <v>1586</v>
      </c>
      <c r="E8732" s="76" t="s">
        <v>2516</v>
      </c>
      <c r="F8732" s="94" t="s">
        <v>1596</v>
      </c>
      <c r="G8732" s="94">
        <v>6.3E-2</v>
      </c>
      <c r="H8732" s="94">
        <v>2.2740112994350279E-2</v>
      </c>
      <c r="I8732" s="94">
        <v>3.8005333333333335E-2</v>
      </c>
    </row>
    <row r="8733" spans="1:9" s="97" customFormat="1" ht="11.25" customHeight="1" x14ac:dyDescent="0.25">
      <c r="A8733" s="77">
        <v>8727</v>
      </c>
      <c r="B8733" s="76" t="s">
        <v>6593</v>
      </c>
      <c r="C8733" s="98" t="s">
        <v>1699</v>
      </c>
      <c r="D8733" s="77" t="s">
        <v>1586</v>
      </c>
      <c r="E8733" s="76" t="s">
        <v>6595</v>
      </c>
      <c r="F8733" s="94" t="s">
        <v>1596</v>
      </c>
      <c r="G8733" s="94">
        <v>6.3E-2</v>
      </c>
      <c r="H8733" s="94">
        <v>2.8616828087167076E-2</v>
      </c>
      <c r="I8733" s="94">
        <v>3.2457714285714277E-2</v>
      </c>
    </row>
    <row r="8734" spans="1:9" s="97" customFormat="1" ht="11.25" customHeight="1" x14ac:dyDescent="0.25">
      <c r="A8734" s="77">
        <v>8728</v>
      </c>
      <c r="B8734" s="76" t="s">
        <v>3159</v>
      </c>
      <c r="C8734" s="98" t="s">
        <v>1638</v>
      </c>
      <c r="D8734" s="77" t="s">
        <v>1586</v>
      </c>
      <c r="E8734" s="76" t="s">
        <v>3158</v>
      </c>
      <c r="F8734" s="94" t="s">
        <v>1596</v>
      </c>
      <c r="G8734" s="94">
        <v>6.3E-2</v>
      </c>
      <c r="H8734" s="94">
        <v>4.5469999999999997E-2</v>
      </c>
      <c r="I8734" s="94">
        <v>1.6548320000000002E-2</v>
      </c>
    </row>
    <row r="8735" spans="1:9" s="97" customFormat="1" ht="11.25" customHeight="1" x14ac:dyDescent="0.25">
      <c r="A8735" s="77">
        <v>8729</v>
      </c>
      <c r="B8735" s="76" t="s">
        <v>6061</v>
      </c>
      <c r="C8735" s="98" t="s">
        <v>1642</v>
      </c>
      <c r="D8735" s="77" t="s">
        <v>1586</v>
      </c>
      <c r="E8735" s="76" t="s">
        <v>6060</v>
      </c>
      <c r="F8735" s="94" t="s">
        <v>1596</v>
      </c>
      <c r="G8735" s="94">
        <v>6.3E-2</v>
      </c>
      <c r="H8735" s="94">
        <v>4.1757465698143661E-2</v>
      </c>
      <c r="I8735" s="94">
        <v>2.0052952380952383E-2</v>
      </c>
    </row>
    <row r="8736" spans="1:9" s="97" customFormat="1" ht="11.25" customHeight="1" x14ac:dyDescent="0.25">
      <c r="A8736" s="77">
        <v>8730</v>
      </c>
      <c r="B8736" s="76" t="s">
        <v>2885</v>
      </c>
      <c r="C8736" s="98" t="s">
        <v>1638</v>
      </c>
      <c r="D8736" s="77" t="s">
        <v>1586</v>
      </c>
      <c r="E8736" s="76" t="s">
        <v>2335</v>
      </c>
      <c r="F8736" s="94" t="s">
        <v>1596</v>
      </c>
      <c r="G8736" s="94">
        <v>0.16</v>
      </c>
      <c r="H8736" s="94">
        <v>3.2818805488297013E-2</v>
      </c>
      <c r="I8736" s="94">
        <v>0.12005904761904761</v>
      </c>
    </row>
    <row r="8737" spans="1:9" s="97" customFormat="1" ht="11.25" customHeight="1" x14ac:dyDescent="0.25">
      <c r="A8737" s="77">
        <v>8731</v>
      </c>
      <c r="B8737" s="76" t="s">
        <v>2888</v>
      </c>
      <c r="C8737" s="98" t="s">
        <v>1638</v>
      </c>
      <c r="D8737" s="77" t="s">
        <v>1586</v>
      </c>
      <c r="E8737" s="76" t="s">
        <v>2733</v>
      </c>
      <c r="F8737" s="94" t="s">
        <v>1596</v>
      </c>
      <c r="G8737" s="94">
        <v>0.4</v>
      </c>
      <c r="H8737" s="94">
        <v>3.9608555286521394E-2</v>
      </c>
      <c r="I8737" s="94">
        <v>0.3402095238095238</v>
      </c>
    </row>
    <row r="8738" spans="1:9" s="97" customFormat="1" ht="11.25" customHeight="1" x14ac:dyDescent="0.25">
      <c r="A8738" s="77">
        <v>8732</v>
      </c>
      <c r="B8738" s="76" t="s">
        <v>2887</v>
      </c>
      <c r="C8738" s="98" t="s">
        <v>1638</v>
      </c>
      <c r="D8738" s="77" t="s">
        <v>1586</v>
      </c>
      <c r="E8738" s="76" t="s">
        <v>2436</v>
      </c>
      <c r="F8738" s="94" t="s">
        <v>1596</v>
      </c>
      <c r="G8738" s="94">
        <v>0.1</v>
      </c>
      <c r="H8738" s="94">
        <v>1.414951573849879E-2</v>
      </c>
      <c r="I8738" s="94">
        <v>8.1042857142857125E-2</v>
      </c>
    </row>
    <row r="8739" spans="1:9" s="97" customFormat="1" ht="11.25" customHeight="1" x14ac:dyDescent="0.25">
      <c r="A8739" s="77">
        <v>8733</v>
      </c>
      <c r="B8739" s="76" t="s">
        <v>2729</v>
      </c>
      <c r="C8739" s="98" t="s">
        <v>1638</v>
      </c>
      <c r="D8739" s="77" t="s">
        <v>1586</v>
      </c>
      <c r="E8739" s="76" t="s">
        <v>7688</v>
      </c>
      <c r="F8739" s="94" t="s">
        <v>1596</v>
      </c>
      <c r="G8739" s="94">
        <v>6.3E-2</v>
      </c>
      <c r="H8739" s="94">
        <v>3.4130000000000001E-2</v>
      </c>
      <c r="I8739" s="94">
        <v>2.7253279999999998E-2</v>
      </c>
    </row>
    <row r="8740" spans="1:9" s="97" customFormat="1" ht="11.25" customHeight="1" x14ac:dyDescent="0.25">
      <c r="A8740" s="77">
        <v>8734</v>
      </c>
      <c r="B8740" s="76" t="s">
        <v>2882</v>
      </c>
      <c r="C8740" s="98" t="s">
        <v>1638</v>
      </c>
      <c r="D8740" s="77" t="s">
        <v>1586</v>
      </c>
      <c r="E8740" s="76" t="s">
        <v>2881</v>
      </c>
      <c r="F8740" s="94" t="s">
        <v>1596</v>
      </c>
      <c r="G8740" s="94">
        <v>0.4</v>
      </c>
      <c r="H8740" s="94">
        <v>7.1125907990314777E-2</v>
      </c>
      <c r="I8740" s="94">
        <v>0.31045714285714288</v>
      </c>
    </row>
    <row r="8741" spans="1:9" s="97" customFormat="1" ht="11.25" customHeight="1" x14ac:dyDescent="0.25">
      <c r="A8741" s="77">
        <v>8735</v>
      </c>
      <c r="B8741" s="76" t="s">
        <v>2728</v>
      </c>
      <c r="C8741" s="98" t="s">
        <v>1638</v>
      </c>
      <c r="D8741" s="77" t="s">
        <v>1586</v>
      </c>
      <c r="E8741" s="76" t="s">
        <v>2775</v>
      </c>
      <c r="F8741" s="94" t="s">
        <v>1596</v>
      </c>
      <c r="G8741" s="94">
        <v>6.3E-2</v>
      </c>
      <c r="H8741" s="94">
        <v>3.9169999999999996E-2</v>
      </c>
      <c r="I8741" s="94">
        <v>2.2495520000000001E-2</v>
      </c>
    </row>
    <row r="8742" spans="1:9" s="97" customFormat="1" ht="11.25" customHeight="1" x14ac:dyDescent="0.25">
      <c r="A8742" s="77">
        <v>8736</v>
      </c>
      <c r="B8742" s="76" t="s">
        <v>2309</v>
      </c>
      <c r="C8742" s="98" t="s">
        <v>1638</v>
      </c>
      <c r="D8742" s="77" t="s">
        <v>1586</v>
      </c>
      <c r="E8742" s="76" t="s">
        <v>2384</v>
      </c>
      <c r="F8742" s="94" t="s">
        <v>1596</v>
      </c>
      <c r="G8742" s="94">
        <v>6.3E-2</v>
      </c>
      <c r="H8742" s="94">
        <v>6.3E-2</v>
      </c>
      <c r="I8742" s="94">
        <v>0</v>
      </c>
    </row>
    <row r="8743" spans="1:9" s="97" customFormat="1" ht="11.25" customHeight="1" x14ac:dyDescent="0.25">
      <c r="A8743" s="77">
        <v>8737</v>
      </c>
      <c r="B8743" s="76" t="s">
        <v>4630</v>
      </c>
      <c r="C8743" s="98" t="s">
        <v>1621</v>
      </c>
      <c r="D8743" s="77" t="s">
        <v>1586</v>
      </c>
      <c r="E8743" s="76" t="s">
        <v>7651</v>
      </c>
      <c r="F8743" s="94" t="s">
        <v>1596</v>
      </c>
      <c r="G8743" s="94">
        <v>0.1</v>
      </c>
      <c r="H8743" s="94">
        <v>3.094229217110573E-2</v>
      </c>
      <c r="I8743" s="94">
        <v>6.5190476190476188E-2</v>
      </c>
    </row>
    <row r="8744" spans="1:9" s="97" customFormat="1" ht="11.25" customHeight="1" x14ac:dyDescent="0.25">
      <c r="A8744" s="77">
        <v>8738</v>
      </c>
      <c r="B8744" s="76" t="s">
        <v>4459</v>
      </c>
      <c r="C8744" s="98" t="s">
        <v>1611</v>
      </c>
      <c r="D8744" s="77" t="s">
        <v>1586</v>
      </c>
      <c r="E8744" s="76" t="s">
        <v>4458</v>
      </c>
      <c r="F8744" s="94" t="s">
        <v>1596</v>
      </c>
      <c r="G8744" s="94">
        <v>0.16</v>
      </c>
      <c r="H8744" s="94">
        <v>1.9597457627118644E-2</v>
      </c>
      <c r="I8744" s="94">
        <v>0.13253999999999999</v>
      </c>
    </row>
    <row r="8745" spans="1:9" s="97" customFormat="1" ht="11.25" customHeight="1" x14ac:dyDescent="0.25">
      <c r="A8745" s="77">
        <v>8739</v>
      </c>
      <c r="B8745" s="76" t="s">
        <v>3271</v>
      </c>
      <c r="C8745" s="98" t="s">
        <v>1611</v>
      </c>
      <c r="D8745" s="77" t="s">
        <v>1586</v>
      </c>
      <c r="E8745" s="76" t="s">
        <v>4455</v>
      </c>
      <c r="F8745" s="94" t="s">
        <v>1596</v>
      </c>
      <c r="G8745" s="94">
        <v>2.5000000000000001E-2</v>
      </c>
      <c r="H8745" s="94">
        <v>1.6500000000000001E-2</v>
      </c>
      <c r="I8745" s="94">
        <v>8.0239999999999999E-3</v>
      </c>
    </row>
    <row r="8746" spans="1:9" s="97" customFormat="1" ht="11.25" customHeight="1" x14ac:dyDescent="0.25">
      <c r="A8746" s="77">
        <v>8740</v>
      </c>
      <c r="B8746" s="76" t="s">
        <v>1629</v>
      </c>
      <c r="C8746" s="98" t="s">
        <v>1611</v>
      </c>
      <c r="D8746" s="77" t="s">
        <v>1586</v>
      </c>
      <c r="E8746" s="76" t="s">
        <v>4454</v>
      </c>
      <c r="F8746" s="94" t="s">
        <v>1596</v>
      </c>
      <c r="G8746" s="94">
        <v>1.6E-2</v>
      </c>
      <c r="H8746" s="94">
        <v>1.1439999999999999E-2</v>
      </c>
      <c r="I8746" s="94">
        <v>4.3046400000000002E-3</v>
      </c>
    </row>
    <row r="8747" spans="1:9" s="97" customFormat="1" ht="11.25" customHeight="1" x14ac:dyDescent="0.25">
      <c r="A8747" s="77">
        <v>8741</v>
      </c>
      <c r="B8747" s="76" t="s">
        <v>2730</v>
      </c>
      <c r="C8747" s="98" t="s">
        <v>1638</v>
      </c>
      <c r="D8747" s="77" t="s">
        <v>1586</v>
      </c>
      <c r="E8747" s="76" t="s">
        <v>6572</v>
      </c>
      <c r="F8747" s="94" t="s">
        <v>1596</v>
      </c>
      <c r="G8747" s="94">
        <v>6.3E-2</v>
      </c>
      <c r="H8747" s="94">
        <v>1.1990516545601293E-2</v>
      </c>
      <c r="I8747" s="94">
        <v>4.815295238095238E-2</v>
      </c>
    </row>
    <row r="8748" spans="1:9" s="97" customFormat="1" ht="11.25" customHeight="1" x14ac:dyDescent="0.25">
      <c r="A8748" s="77">
        <v>8742</v>
      </c>
      <c r="B8748" s="76" t="s">
        <v>5065</v>
      </c>
      <c r="C8748" s="98" t="s">
        <v>1631</v>
      </c>
      <c r="D8748" s="77" t="s">
        <v>1586</v>
      </c>
      <c r="E8748" s="76" t="s">
        <v>5064</v>
      </c>
      <c r="F8748" s="94" t="s">
        <v>1596</v>
      </c>
      <c r="G8748" s="94">
        <v>6.3E-2</v>
      </c>
      <c r="H8748" s="94">
        <v>4.5469999999999997E-2</v>
      </c>
      <c r="I8748" s="94">
        <v>1.6548320000000002E-2</v>
      </c>
    </row>
    <row r="8749" spans="1:9" s="97" customFormat="1" ht="11.25" customHeight="1" x14ac:dyDescent="0.25">
      <c r="A8749" s="77">
        <v>8743</v>
      </c>
      <c r="B8749" s="76" t="s">
        <v>4629</v>
      </c>
      <c r="C8749" s="98" t="s">
        <v>1621</v>
      </c>
      <c r="D8749" s="77" t="s">
        <v>1586</v>
      </c>
      <c r="E8749" s="76" t="s">
        <v>7687</v>
      </c>
      <c r="F8749" s="94" t="s">
        <v>1596</v>
      </c>
      <c r="G8749" s="94">
        <v>6.3E-2</v>
      </c>
      <c r="H8749" s="94">
        <v>4.3580000000000008E-2</v>
      </c>
      <c r="I8749" s="94">
        <v>1.8332479999999995E-2</v>
      </c>
    </row>
    <row r="8750" spans="1:9" s="97" customFormat="1" ht="11.25" customHeight="1" x14ac:dyDescent="0.25">
      <c r="A8750" s="77">
        <v>8744</v>
      </c>
      <c r="B8750" s="76" t="s">
        <v>6592</v>
      </c>
      <c r="C8750" s="98" t="s">
        <v>1699</v>
      </c>
      <c r="D8750" s="77" t="s">
        <v>1586</v>
      </c>
      <c r="E8750" s="76" t="s">
        <v>6591</v>
      </c>
      <c r="F8750" s="94" t="s">
        <v>1596</v>
      </c>
      <c r="G8750" s="94">
        <v>0.16</v>
      </c>
      <c r="H8750" s="94">
        <v>9.4799999999999995E-2</v>
      </c>
      <c r="I8750" s="94">
        <v>6.1548800000000001E-2</v>
      </c>
    </row>
    <row r="8751" spans="1:9" s="97" customFormat="1" ht="11.25" customHeight="1" x14ac:dyDescent="0.25">
      <c r="A8751" s="77">
        <v>8745</v>
      </c>
      <c r="B8751" s="76" t="s">
        <v>3991</v>
      </c>
      <c r="C8751" s="98" t="s">
        <v>1607</v>
      </c>
      <c r="D8751" s="77" t="s">
        <v>1586</v>
      </c>
      <c r="E8751" s="76" t="s">
        <v>9403</v>
      </c>
      <c r="F8751" s="94" t="s">
        <v>1596</v>
      </c>
      <c r="G8751" s="94">
        <v>2.5000000000000001E-2</v>
      </c>
      <c r="H8751" s="94">
        <v>2.5000000000000001E-2</v>
      </c>
      <c r="I8751" s="94">
        <v>0</v>
      </c>
    </row>
    <row r="8752" spans="1:9" s="97" customFormat="1" ht="11.25" customHeight="1" x14ac:dyDescent="0.25">
      <c r="A8752" s="77">
        <v>8746</v>
      </c>
      <c r="B8752" s="76" t="s">
        <v>3654</v>
      </c>
      <c r="C8752" s="98" t="s">
        <v>1604</v>
      </c>
      <c r="D8752" s="77" t="s">
        <v>1586</v>
      </c>
      <c r="E8752" s="76" t="s">
        <v>3655</v>
      </c>
      <c r="F8752" s="94" t="s">
        <v>1596</v>
      </c>
      <c r="G8752" s="94">
        <v>2</v>
      </c>
      <c r="H8752" s="94">
        <v>0.41693906376109768</v>
      </c>
      <c r="I8752" s="94">
        <v>1.4944095238095239</v>
      </c>
    </row>
    <row r="8753" spans="1:9" s="97" customFormat="1" ht="11.25" customHeight="1" x14ac:dyDescent="0.25">
      <c r="A8753" s="77">
        <v>8747</v>
      </c>
      <c r="B8753" s="76" t="s">
        <v>1747</v>
      </c>
      <c r="C8753" s="98" t="s">
        <v>1618</v>
      </c>
      <c r="D8753" s="77" t="s">
        <v>1586</v>
      </c>
      <c r="E8753" s="76" t="s">
        <v>7678</v>
      </c>
      <c r="F8753" s="94" t="s">
        <v>1596</v>
      </c>
      <c r="G8753" s="94">
        <v>6.3E-2</v>
      </c>
      <c r="H8753" s="94">
        <v>3.9799999999999995E-2</v>
      </c>
      <c r="I8753" s="94">
        <v>2.1900800000000002E-2</v>
      </c>
    </row>
    <row r="8754" spans="1:9" s="97" customFormat="1" ht="11.25" customHeight="1" x14ac:dyDescent="0.25">
      <c r="A8754" s="77">
        <v>8748</v>
      </c>
      <c r="B8754" s="76" t="s">
        <v>1756</v>
      </c>
      <c r="C8754" s="98" t="s">
        <v>1627</v>
      </c>
      <c r="D8754" s="77" t="s">
        <v>1586</v>
      </c>
      <c r="E8754" s="76" t="s">
        <v>4930</v>
      </c>
      <c r="F8754" s="94" t="s">
        <v>1596</v>
      </c>
      <c r="G8754" s="94">
        <v>6.3E-2</v>
      </c>
      <c r="H8754" s="94">
        <v>3.7280000000000001E-2</v>
      </c>
      <c r="I8754" s="94">
        <v>2.4279679999999998E-2</v>
      </c>
    </row>
    <row r="8755" spans="1:9" s="97" customFormat="1" ht="11.25" customHeight="1" x14ac:dyDescent="0.25">
      <c r="A8755" s="77">
        <v>8749</v>
      </c>
      <c r="B8755" s="76" t="s">
        <v>2886</v>
      </c>
      <c r="C8755" s="98" t="s">
        <v>1638</v>
      </c>
      <c r="D8755" s="77" t="s">
        <v>1586</v>
      </c>
      <c r="E8755" s="76" t="s">
        <v>7541</v>
      </c>
      <c r="F8755" s="94" t="s">
        <v>1596</v>
      </c>
      <c r="G8755" s="94">
        <v>0.16</v>
      </c>
      <c r="H8755" s="94">
        <v>0.11239999999999999</v>
      </c>
      <c r="I8755" s="94">
        <v>4.4934400000000006E-2</v>
      </c>
    </row>
    <row r="8756" spans="1:9" s="97" customFormat="1" ht="11.25" customHeight="1" x14ac:dyDescent="0.25">
      <c r="A8756" s="77">
        <v>8750</v>
      </c>
      <c r="B8756" s="76" t="s">
        <v>2727</v>
      </c>
      <c r="C8756" s="98" t="s">
        <v>1638</v>
      </c>
      <c r="D8756" s="77" t="s">
        <v>1586</v>
      </c>
      <c r="E8756" s="76" t="s">
        <v>7686</v>
      </c>
      <c r="F8756" s="94" t="s">
        <v>1596</v>
      </c>
      <c r="G8756" s="94">
        <v>6.3E-2</v>
      </c>
      <c r="H8756" s="94">
        <v>1.9562146892655365E-2</v>
      </c>
      <c r="I8756" s="94">
        <v>4.1005333333333331E-2</v>
      </c>
    </row>
    <row r="8757" spans="1:9" s="97" customFormat="1" ht="11.25" customHeight="1" x14ac:dyDescent="0.25">
      <c r="A8757" s="77">
        <v>8751</v>
      </c>
      <c r="B8757" s="76" t="s">
        <v>2883</v>
      </c>
      <c r="C8757" s="98" t="s">
        <v>1638</v>
      </c>
      <c r="D8757" s="77" t="s">
        <v>1586</v>
      </c>
      <c r="E8757" s="76" t="s">
        <v>3061</v>
      </c>
      <c r="F8757" s="94" t="s">
        <v>1596</v>
      </c>
      <c r="G8757" s="94">
        <v>0.16</v>
      </c>
      <c r="H8757" s="94">
        <v>2.1312550443906376E-2</v>
      </c>
      <c r="I8757" s="94">
        <v>0.13092095238095236</v>
      </c>
    </row>
    <row r="8758" spans="1:9" s="97" customFormat="1" ht="11.25" customHeight="1" x14ac:dyDescent="0.25">
      <c r="A8758" s="77">
        <v>8752</v>
      </c>
      <c r="B8758" s="76" t="s">
        <v>2726</v>
      </c>
      <c r="C8758" s="98" t="s">
        <v>1638</v>
      </c>
      <c r="D8758" s="77" t="s">
        <v>1586</v>
      </c>
      <c r="E8758" s="76" t="s">
        <v>7686</v>
      </c>
      <c r="F8758" s="94" t="s">
        <v>1596</v>
      </c>
      <c r="G8758" s="94">
        <v>6.3E-2</v>
      </c>
      <c r="H8758" s="94">
        <v>3.8539999999999998E-2</v>
      </c>
      <c r="I8758" s="94">
        <v>2.3090239999999998E-2</v>
      </c>
    </row>
    <row r="8759" spans="1:9" s="97" customFormat="1" ht="11.25" customHeight="1" x14ac:dyDescent="0.25">
      <c r="A8759" s="77">
        <v>8753</v>
      </c>
      <c r="B8759" s="76" t="s">
        <v>2849</v>
      </c>
      <c r="C8759" s="98" t="s">
        <v>1638</v>
      </c>
      <c r="D8759" s="77" t="s">
        <v>1586</v>
      </c>
      <c r="E8759" s="76" t="s">
        <v>7685</v>
      </c>
      <c r="F8759" s="94" t="s">
        <v>1596</v>
      </c>
      <c r="G8759" s="94">
        <v>6.3E-2</v>
      </c>
      <c r="H8759" s="94">
        <v>3.8539999999999998E-2</v>
      </c>
      <c r="I8759" s="94">
        <v>2.3090239999999998E-2</v>
      </c>
    </row>
    <row r="8760" spans="1:9" s="97" customFormat="1" ht="11.25" customHeight="1" x14ac:dyDescent="0.25">
      <c r="A8760" s="77">
        <v>8754</v>
      </c>
      <c r="B8760" s="76" t="s">
        <v>2847</v>
      </c>
      <c r="C8760" s="98" t="s">
        <v>1638</v>
      </c>
      <c r="D8760" s="77" t="s">
        <v>1586</v>
      </c>
      <c r="E8760" s="76" t="s">
        <v>7685</v>
      </c>
      <c r="F8760" s="94" t="s">
        <v>1596</v>
      </c>
      <c r="G8760" s="94">
        <v>6.3E-2</v>
      </c>
      <c r="H8760" s="94">
        <v>3.7280000000000001E-2</v>
      </c>
      <c r="I8760" s="94">
        <v>2.4279679999999998E-2</v>
      </c>
    </row>
    <row r="8761" spans="1:9" s="97" customFormat="1" ht="11.25" customHeight="1" x14ac:dyDescent="0.25">
      <c r="A8761" s="77">
        <v>8755</v>
      </c>
      <c r="B8761" s="76" t="s">
        <v>3990</v>
      </c>
      <c r="C8761" s="98" t="s">
        <v>1607</v>
      </c>
      <c r="D8761" s="77" t="s">
        <v>1586</v>
      </c>
      <c r="E8761" s="76" t="s">
        <v>3989</v>
      </c>
      <c r="F8761" s="94" t="s">
        <v>1596</v>
      </c>
      <c r="G8761" s="94">
        <v>0.4</v>
      </c>
      <c r="H8761" s="94">
        <v>8.3736884584342225E-2</v>
      </c>
      <c r="I8761" s="94">
        <v>0.2985523809523809</v>
      </c>
    </row>
    <row r="8762" spans="1:9" s="97" customFormat="1" ht="11.25" customHeight="1" x14ac:dyDescent="0.25">
      <c r="A8762" s="77">
        <v>8756</v>
      </c>
      <c r="B8762" s="76" t="s">
        <v>6590</v>
      </c>
      <c r="C8762" s="98" t="s">
        <v>1699</v>
      </c>
      <c r="D8762" s="77" t="s">
        <v>1586</v>
      </c>
      <c r="E8762" s="76" t="s">
        <v>1862</v>
      </c>
      <c r="F8762" s="94" t="s">
        <v>1596</v>
      </c>
      <c r="G8762" s="94">
        <v>0.16</v>
      </c>
      <c r="H8762" s="94">
        <v>9.1600000000000015E-2</v>
      </c>
      <c r="I8762" s="94">
        <v>6.4569599999999991E-2</v>
      </c>
    </row>
    <row r="8763" spans="1:9" s="97" customFormat="1" ht="11.25" customHeight="1" x14ac:dyDescent="0.25">
      <c r="A8763" s="77">
        <v>8757</v>
      </c>
      <c r="B8763" s="76" t="s">
        <v>6589</v>
      </c>
      <c r="C8763" s="98" t="s">
        <v>1699</v>
      </c>
      <c r="D8763" s="77" t="s">
        <v>1586</v>
      </c>
      <c r="E8763" s="76" t="s">
        <v>7684</v>
      </c>
      <c r="F8763" s="94" t="s">
        <v>1596</v>
      </c>
      <c r="G8763" s="94">
        <v>0.16</v>
      </c>
      <c r="H8763" s="94">
        <v>0.1028</v>
      </c>
      <c r="I8763" s="94">
        <v>5.3996799999999998E-2</v>
      </c>
    </row>
    <row r="8764" spans="1:9" s="97" customFormat="1" ht="11.25" customHeight="1" x14ac:dyDescent="0.25">
      <c r="A8764" s="77">
        <v>8758</v>
      </c>
      <c r="B8764" s="76" t="s">
        <v>6588</v>
      </c>
      <c r="C8764" s="98" t="s">
        <v>1699</v>
      </c>
      <c r="D8764" s="77" t="s">
        <v>1586</v>
      </c>
      <c r="E8764" s="76" t="s">
        <v>6587</v>
      </c>
      <c r="F8764" s="94" t="s">
        <v>1596</v>
      </c>
      <c r="G8764" s="94">
        <v>6.3E-2</v>
      </c>
      <c r="H8764" s="94">
        <v>6.2853107344632781E-3</v>
      </c>
      <c r="I8764" s="94">
        <v>5.3538666666666658E-2</v>
      </c>
    </row>
    <row r="8765" spans="1:9" s="97" customFormat="1" ht="11.25" customHeight="1" x14ac:dyDescent="0.25">
      <c r="A8765" s="77">
        <v>8759</v>
      </c>
      <c r="B8765" s="76" t="s">
        <v>1733</v>
      </c>
      <c r="C8765" s="98" t="s">
        <v>1712</v>
      </c>
      <c r="D8765" s="77" t="s">
        <v>1586</v>
      </c>
      <c r="E8765" s="76" t="s">
        <v>7309</v>
      </c>
      <c r="F8765" s="94" t="s">
        <v>1596</v>
      </c>
      <c r="G8765" s="94">
        <v>0.05</v>
      </c>
      <c r="H8765" s="94">
        <v>3.7499999999999999E-2</v>
      </c>
      <c r="I8765" s="94">
        <v>1.18E-2</v>
      </c>
    </row>
    <row r="8766" spans="1:9" s="97" customFormat="1" ht="11.25" customHeight="1" x14ac:dyDescent="0.25">
      <c r="A8766" s="77">
        <v>8760</v>
      </c>
      <c r="B8766" s="76" t="s">
        <v>3988</v>
      </c>
      <c r="C8766" s="98" t="s">
        <v>1607</v>
      </c>
      <c r="D8766" s="77" t="s">
        <v>1586</v>
      </c>
      <c r="E8766" s="76" t="s">
        <v>9460</v>
      </c>
      <c r="F8766" s="94" t="s">
        <v>1596</v>
      </c>
      <c r="G8766" s="94">
        <v>0.4</v>
      </c>
      <c r="H8766" s="94">
        <v>0.38555286521388216</v>
      </c>
      <c r="I8766" s="94">
        <v>1.363809523809523E-2</v>
      </c>
    </row>
    <row r="8767" spans="1:9" s="97" customFormat="1" ht="11.25" customHeight="1" x14ac:dyDescent="0.25">
      <c r="A8767" s="77">
        <v>8761</v>
      </c>
      <c r="B8767" s="76" t="s">
        <v>3635</v>
      </c>
      <c r="C8767" s="98" t="s">
        <v>9414</v>
      </c>
      <c r="D8767" s="77" t="s">
        <v>1586</v>
      </c>
      <c r="E8767" s="76" t="s">
        <v>7683</v>
      </c>
      <c r="F8767" s="94" t="s">
        <v>1596</v>
      </c>
      <c r="G8767" s="94">
        <v>0.1</v>
      </c>
      <c r="H8767" s="94">
        <v>9.0143260694108152E-3</v>
      </c>
      <c r="I8767" s="94">
        <v>8.5890476190476198E-2</v>
      </c>
    </row>
    <row r="8768" spans="1:9" s="97" customFormat="1" ht="11.25" customHeight="1" x14ac:dyDescent="0.25">
      <c r="A8768" s="77">
        <v>8762</v>
      </c>
      <c r="B8768" s="76" t="s">
        <v>1939</v>
      </c>
      <c r="C8768" s="98" t="s">
        <v>1608</v>
      </c>
      <c r="D8768" s="77" t="s">
        <v>1586</v>
      </c>
      <c r="E8768" s="76" t="s">
        <v>1938</v>
      </c>
      <c r="F8768" s="94" t="s">
        <v>1596</v>
      </c>
      <c r="G8768" s="94">
        <v>0.16</v>
      </c>
      <c r="H8768" s="94">
        <v>1.6343825665859565E-2</v>
      </c>
      <c r="I8768" s="94">
        <v>0.13561142857142858</v>
      </c>
    </row>
    <row r="8769" spans="1:9" s="97" customFormat="1" ht="11.25" customHeight="1" x14ac:dyDescent="0.25">
      <c r="A8769" s="77">
        <v>8763</v>
      </c>
      <c r="B8769" s="76" t="s">
        <v>1918</v>
      </c>
      <c r="C8769" s="98" t="s">
        <v>1608</v>
      </c>
      <c r="D8769" s="77" t="s">
        <v>1586</v>
      </c>
      <c r="E8769" s="76" t="s">
        <v>1917</v>
      </c>
      <c r="F8769" s="94" t="s">
        <v>1596</v>
      </c>
      <c r="G8769" s="94">
        <v>2.5000000000000001E-2</v>
      </c>
      <c r="H8769" s="94">
        <v>1.4999999999999999E-2</v>
      </c>
      <c r="I8769" s="94">
        <v>9.4399999999999987E-3</v>
      </c>
    </row>
    <row r="8770" spans="1:9" s="97" customFormat="1" ht="11.25" customHeight="1" x14ac:dyDescent="0.25">
      <c r="A8770" s="77">
        <v>8764</v>
      </c>
      <c r="B8770" s="76" t="s">
        <v>1863</v>
      </c>
      <c r="C8770" s="98" t="s">
        <v>1608</v>
      </c>
      <c r="D8770" s="77" t="s">
        <v>1586</v>
      </c>
      <c r="E8770" s="76" t="s">
        <v>1862</v>
      </c>
      <c r="F8770" s="94" t="s">
        <v>1596</v>
      </c>
      <c r="G8770" s="94">
        <v>2.5000000000000001E-2</v>
      </c>
      <c r="H8770" s="94">
        <v>1.4749999999999999E-2</v>
      </c>
      <c r="I8770" s="94">
        <v>9.6760000000000006E-3</v>
      </c>
    </row>
    <row r="8771" spans="1:9" s="97" customFormat="1" ht="11.25" customHeight="1" x14ac:dyDescent="0.25">
      <c r="A8771" s="77">
        <v>8765</v>
      </c>
      <c r="B8771" s="76" t="s">
        <v>2526</v>
      </c>
      <c r="C8771" s="98" t="s">
        <v>1638</v>
      </c>
      <c r="D8771" s="77" t="s">
        <v>1586</v>
      </c>
      <c r="E8771" s="76" t="s">
        <v>7682</v>
      </c>
      <c r="F8771" s="94" t="s">
        <v>1596</v>
      </c>
      <c r="G8771" s="94">
        <v>0.16</v>
      </c>
      <c r="H8771" s="94">
        <v>1.0088781275221953E-2</v>
      </c>
      <c r="I8771" s="94">
        <v>0.14151619047619046</v>
      </c>
    </row>
    <row r="8772" spans="1:9" s="97" customFormat="1" ht="11.25" customHeight="1" x14ac:dyDescent="0.25">
      <c r="A8772" s="77">
        <v>8766</v>
      </c>
      <c r="B8772" s="76" t="s">
        <v>1751</v>
      </c>
      <c r="C8772" s="98" t="s">
        <v>1627</v>
      </c>
      <c r="D8772" s="77" t="s">
        <v>1586</v>
      </c>
      <c r="E8772" s="76" t="s">
        <v>4929</v>
      </c>
      <c r="F8772" s="94" t="s">
        <v>1596</v>
      </c>
      <c r="G8772" s="94">
        <v>6.3E-2</v>
      </c>
      <c r="H8772" s="94">
        <v>6.0361178369652949E-2</v>
      </c>
      <c r="I8772" s="94">
        <v>2.4910476190476176E-3</v>
      </c>
    </row>
    <row r="8773" spans="1:9" s="97" customFormat="1" ht="11.25" customHeight="1" x14ac:dyDescent="0.25">
      <c r="A8773" s="77">
        <v>8767</v>
      </c>
      <c r="B8773" s="76" t="s">
        <v>2252</v>
      </c>
      <c r="C8773" s="98" t="s">
        <v>1610</v>
      </c>
      <c r="D8773" s="77" t="s">
        <v>1586</v>
      </c>
      <c r="E8773" s="76" t="s">
        <v>7681</v>
      </c>
      <c r="F8773" s="94" t="s">
        <v>1596</v>
      </c>
      <c r="G8773" s="94">
        <v>6.3E-2</v>
      </c>
      <c r="H8773" s="94">
        <v>4.1689999999999998E-2</v>
      </c>
      <c r="I8773" s="94">
        <v>2.0116640000000002E-2</v>
      </c>
    </row>
    <row r="8774" spans="1:9" s="97" customFormat="1" ht="11.25" customHeight="1" x14ac:dyDescent="0.25">
      <c r="A8774" s="77">
        <v>8768</v>
      </c>
      <c r="B8774" s="76" t="s">
        <v>4928</v>
      </c>
      <c r="C8774" s="98" t="s">
        <v>1627</v>
      </c>
      <c r="D8774" s="77" t="s">
        <v>1586</v>
      </c>
      <c r="E8774" s="76" t="s">
        <v>4927</v>
      </c>
      <c r="F8774" s="94" t="s">
        <v>1596</v>
      </c>
      <c r="G8774" s="94">
        <v>6.3E-2</v>
      </c>
      <c r="H8774" s="94">
        <v>2.100484261501211E-2</v>
      </c>
      <c r="I8774" s="94">
        <v>3.9643428571428566E-2</v>
      </c>
    </row>
    <row r="8775" spans="1:9" s="97" customFormat="1" ht="11.25" customHeight="1" x14ac:dyDescent="0.25">
      <c r="A8775" s="77">
        <v>8769</v>
      </c>
      <c r="B8775" s="76" t="s">
        <v>6059</v>
      </c>
      <c r="C8775" s="98" t="s">
        <v>1642</v>
      </c>
      <c r="D8775" s="77" t="s">
        <v>1586</v>
      </c>
      <c r="E8775" s="76" t="s">
        <v>6058</v>
      </c>
      <c r="F8775" s="94" t="s">
        <v>1596</v>
      </c>
      <c r="G8775" s="94">
        <v>6.3E-2</v>
      </c>
      <c r="H8775" s="94">
        <v>4.1689999999999998E-2</v>
      </c>
      <c r="I8775" s="94">
        <v>2.0116640000000002E-2</v>
      </c>
    </row>
    <row r="8776" spans="1:9" s="97" customFormat="1" ht="11.25" customHeight="1" x14ac:dyDescent="0.25">
      <c r="A8776" s="77">
        <v>8770</v>
      </c>
      <c r="B8776" s="76" t="s">
        <v>1645</v>
      </c>
      <c r="C8776" s="98" t="s">
        <v>1642</v>
      </c>
      <c r="D8776" s="77" t="s">
        <v>1586</v>
      </c>
      <c r="E8776" s="76" t="s">
        <v>6057</v>
      </c>
      <c r="F8776" s="94" t="s">
        <v>1596</v>
      </c>
      <c r="G8776" s="94">
        <v>2.5000000000000001E-2</v>
      </c>
      <c r="H8776" s="94">
        <v>1.6750000000000001E-2</v>
      </c>
      <c r="I8776" s="94">
        <v>7.7879999999999998E-3</v>
      </c>
    </row>
    <row r="8777" spans="1:9" s="97" customFormat="1" ht="11.25" customHeight="1" x14ac:dyDescent="0.25">
      <c r="A8777" s="77">
        <v>8771</v>
      </c>
      <c r="B8777" s="76" t="s">
        <v>6956</v>
      </c>
      <c r="C8777" s="98" t="s">
        <v>1706</v>
      </c>
      <c r="D8777" s="77" t="s">
        <v>1586</v>
      </c>
      <c r="E8777" s="76" t="s">
        <v>6969</v>
      </c>
      <c r="F8777" s="94" t="s">
        <v>1596</v>
      </c>
      <c r="G8777" s="94">
        <v>0.1</v>
      </c>
      <c r="H8777" s="94">
        <v>6.9173728813559321E-2</v>
      </c>
      <c r="I8777" s="94">
        <v>2.9099999999999997E-2</v>
      </c>
    </row>
    <row r="8778" spans="1:9" s="97" customFormat="1" ht="11.25" customHeight="1" x14ac:dyDescent="0.25">
      <c r="A8778" s="77">
        <v>8772</v>
      </c>
      <c r="B8778" s="76" t="s">
        <v>2492</v>
      </c>
      <c r="C8778" s="98" t="s">
        <v>1638</v>
      </c>
      <c r="D8778" s="77" t="s">
        <v>1586</v>
      </c>
      <c r="E8778" s="76" t="s">
        <v>7680</v>
      </c>
      <c r="F8778" s="94" t="s">
        <v>1596</v>
      </c>
      <c r="G8778" s="94">
        <v>0.1</v>
      </c>
      <c r="H8778" s="94">
        <v>5.899999999999999E-2</v>
      </c>
      <c r="I8778" s="94">
        <v>3.8704000000000009E-2</v>
      </c>
    </row>
    <row r="8779" spans="1:9" s="97" customFormat="1" ht="11.25" customHeight="1" x14ac:dyDescent="0.25">
      <c r="A8779" s="77">
        <v>8773</v>
      </c>
      <c r="B8779" s="76" t="s">
        <v>7679</v>
      </c>
      <c r="C8779" s="98" t="s">
        <v>1618</v>
      </c>
      <c r="D8779" s="77" t="s">
        <v>1586</v>
      </c>
      <c r="E8779" s="76" t="s">
        <v>7678</v>
      </c>
      <c r="F8779" s="94" t="s">
        <v>1596</v>
      </c>
      <c r="G8779" s="94">
        <v>0.25</v>
      </c>
      <c r="H8779" s="94">
        <v>0.17699999999999999</v>
      </c>
      <c r="I8779" s="94">
        <v>6.8911999999999987E-2</v>
      </c>
    </row>
    <row r="8780" spans="1:9" s="97" customFormat="1" ht="11.25" customHeight="1" x14ac:dyDescent="0.25">
      <c r="A8780" s="77">
        <v>8774</v>
      </c>
      <c r="B8780" s="76" t="s">
        <v>7677</v>
      </c>
      <c r="C8780" s="98" t="s">
        <v>1618</v>
      </c>
      <c r="D8780" s="77" t="s">
        <v>1586</v>
      </c>
      <c r="E8780" s="76" t="s">
        <v>7676</v>
      </c>
      <c r="F8780" s="94" t="s">
        <v>1596</v>
      </c>
      <c r="G8780" s="94">
        <v>0.16</v>
      </c>
      <c r="H8780" s="94">
        <v>9.9599999999999994E-2</v>
      </c>
      <c r="I8780" s="94">
        <v>5.7017600000000002E-2</v>
      </c>
    </row>
    <row r="8781" spans="1:9" s="97" customFormat="1" ht="11.25" customHeight="1" x14ac:dyDescent="0.25">
      <c r="A8781" s="77">
        <v>8775</v>
      </c>
      <c r="B8781" s="76" t="s">
        <v>5791</v>
      </c>
      <c r="C8781" s="98" t="s">
        <v>1639</v>
      </c>
      <c r="D8781" s="77" t="s">
        <v>1586</v>
      </c>
      <c r="E8781" s="76" t="s">
        <v>7675</v>
      </c>
      <c r="F8781" s="94" t="s">
        <v>1596</v>
      </c>
      <c r="G8781" s="94">
        <v>0.1</v>
      </c>
      <c r="H8781" s="94">
        <v>5.899999999999999E-2</v>
      </c>
      <c r="I8781" s="94">
        <v>3.8704000000000009E-2</v>
      </c>
    </row>
    <row r="8782" spans="1:9" s="97" customFormat="1" ht="11.25" customHeight="1" x14ac:dyDescent="0.25">
      <c r="A8782" s="77">
        <v>8776</v>
      </c>
      <c r="B8782" s="76" t="s">
        <v>7674</v>
      </c>
      <c r="C8782" s="98" t="s">
        <v>1610</v>
      </c>
      <c r="D8782" s="77" t="s">
        <v>1586</v>
      </c>
      <c r="E8782" s="76" t="s">
        <v>7673</v>
      </c>
      <c r="F8782" s="94" t="s">
        <v>1596</v>
      </c>
      <c r="G8782" s="94">
        <v>2</v>
      </c>
      <c r="H8782" s="94">
        <v>0.16400000000000001</v>
      </c>
      <c r="I8782" s="94">
        <v>0.789184</v>
      </c>
    </row>
    <row r="8783" spans="1:9" s="97" customFormat="1" ht="11.25" customHeight="1" x14ac:dyDescent="0.25">
      <c r="A8783" s="77">
        <v>8777</v>
      </c>
      <c r="B8783" s="76" t="s">
        <v>1743</v>
      </c>
      <c r="C8783" s="98" t="s">
        <v>1610</v>
      </c>
      <c r="D8783" s="77" t="s">
        <v>1586</v>
      </c>
      <c r="E8783" s="76" t="s">
        <v>7622</v>
      </c>
      <c r="F8783" s="94" t="s">
        <v>1596</v>
      </c>
      <c r="G8783" s="94">
        <v>6.3E-2</v>
      </c>
      <c r="H8783" s="94">
        <v>3.9169999999999996E-2</v>
      </c>
      <c r="I8783" s="94">
        <v>2.2495520000000001E-2</v>
      </c>
    </row>
    <row r="8784" spans="1:9" s="97" customFormat="1" ht="11.25" customHeight="1" x14ac:dyDescent="0.25">
      <c r="A8784" s="77">
        <v>8778</v>
      </c>
      <c r="B8784" s="76" t="s">
        <v>2884</v>
      </c>
      <c r="C8784" s="98" t="s">
        <v>1638</v>
      </c>
      <c r="D8784" s="77" t="s">
        <v>1586</v>
      </c>
      <c r="E8784" s="76" t="s">
        <v>7672</v>
      </c>
      <c r="F8784" s="94" t="s">
        <v>1596</v>
      </c>
      <c r="G8784" s="94">
        <v>0.1</v>
      </c>
      <c r="H8784" s="94">
        <v>6.2E-2</v>
      </c>
      <c r="I8784" s="94">
        <v>3.5872000000000001E-2</v>
      </c>
    </row>
    <row r="8785" spans="1:9" s="97" customFormat="1" ht="11.25" customHeight="1" x14ac:dyDescent="0.25">
      <c r="A8785" s="77">
        <v>8779</v>
      </c>
      <c r="B8785" s="76" t="s">
        <v>4926</v>
      </c>
      <c r="C8785" s="98" t="s">
        <v>1627</v>
      </c>
      <c r="D8785" s="77" t="s">
        <v>1586</v>
      </c>
      <c r="E8785" s="76" t="s">
        <v>4925</v>
      </c>
      <c r="F8785" s="94" t="s">
        <v>1596</v>
      </c>
      <c r="G8785" s="94">
        <v>6.3E-2</v>
      </c>
      <c r="H8785" s="94">
        <v>6.3E-2</v>
      </c>
      <c r="I8785" s="94">
        <v>0</v>
      </c>
    </row>
    <row r="8786" spans="1:9" s="97" customFormat="1" ht="11.25" customHeight="1" x14ac:dyDescent="0.25">
      <c r="A8786" s="77">
        <v>8780</v>
      </c>
      <c r="B8786" s="76" t="s">
        <v>6586</v>
      </c>
      <c r="C8786" s="98" t="s">
        <v>1699</v>
      </c>
      <c r="D8786" s="77" t="s">
        <v>1586</v>
      </c>
      <c r="E8786" s="76" t="s">
        <v>6585</v>
      </c>
      <c r="F8786" s="94" t="s">
        <v>1596</v>
      </c>
      <c r="G8786" s="94">
        <v>6.3E-2</v>
      </c>
      <c r="H8786" s="94">
        <v>1.1879539951573851E-2</v>
      </c>
      <c r="I8786" s="94">
        <v>4.8257714285714286E-2</v>
      </c>
    </row>
    <row r="8787" spans="1:9" s="97" customFormat="1" ht="11.25" customHeight="1" x14ac:dyDescent="0.25">
      <c r="A8787" s="77">
        <v>8781</v>
      </c>
      <c r="B8787" s="76" t="s">
        <v>2308</v>
      </c>
      <c r="C8787" s="98" t="s">
        <v>1638</v>
      </c>
      <c r="D8787" s="77" t="s">
        <v>1586</v>
      </c>
      <c r="E8787" s="76" t="s">
        <v>2334</v>
      </c>
      <c r="F8787" s="94" t="s">
        <v>1596</v>
      </c>
      <c r="G8787" s="94">
        <v>0.25</v>
      </c>
      <c r="H8787" s="94">
        <v>0.16200000000000001</v>
      </c>
      <c r="I8787" s="94">
        <v>8.3072000000000007E-2</v>
      </c>
    </row>
    <row r="8788" spans="1:9" s="97" customFormat="1" ht="11.25" customHeight="1" x14ac:dyDescent="0.25">
      <c r="A8788" s="77">
        <v>8782</v>
      </c>
      <c r="B8788" s="76" t="s">
        <v>6584</v>
      </c>
      <c r="C8788" s="98" t="s">
        <v>1699</v>
      </c>
      <c r="D8788" s="77" t="s">
        <v>1586</v>
      </c>
      <c r="E8788" s="76" t="s">
        <v>6583</v>
      </c>
      <c r="F8788" s="94" t="s">
        <v>1596</v>
      </c>
      <c r="G8788" s="94">
        <v>6.3E-2</v>
      </c>
      <c r="H8788" s="94">
        <v>3.4165657788539153E-2</v>
      </c>
      <c r="I8788" s="94">
        <v>2.7219619047619041E-2</v>
      </c>
    </row>
    <row r="8789" spans="1:9" s="97" customFormat="1" ht="11.25" customHeight="1" x14ac:dyDescent="0.25">
      <c r="A8789" s="77">
        <v>8783</v>
      </c>
      <c r="B8789" s="76" t="s">
        <v>1808</v>
      </c>
      <c r="C8789" s="98" t="s">
        <v>1608</v>
      </c>
      <c r="D8789" s="77" t="s">
        <v>1586</v>
      </c>
      <c r="E8789" s="76" t="s">
        <v>813</v>
      </c>
      <c r="F8789" s="94" t="s">
        <v>1596</v>
      </c>
      <c r="G8789" s="94">
        <v>6.3E-2</v>
      </c>
      <c r="H8789" s="94">
        <v>1.2257869249394673E-2</v>
      </c>
      <c r="I8789" s="94">
        <v>4.7900571428571424E-2</v>
      </c>
    </row>
    <row r="8790" spans="1:9" s="97" customFormat="1" ht="11.25" customHeight="1" x14ac:dyDescent="0.25">
      <c r="A8790" s="77">
        <v>8784</v>
      </c>
      <c r="B8790" s="76" t="s">
        <v>7671</v>
      </c>
      <c r="C8790" s="98" t="s">
        <v>1701</v>
      </c>
      <c r="D8790" s="77" t="s">
        <v>1586</v>
      </c>
      <c r="E8790" s="76" t="s">
        <v>308</v>
      </c>
      <c r="F8790" s="94" t="s">
        <v>1596</v>
      </c>
      <c r="G8790" s="94">
        <v>2.5000000000000001E-2</v>
      </c>
      <c r="H8790" s="94">
        <v>2.5000000000000001E-2</v>
      </c>
      <c r="I8790" s="94">
        <v>0</v>
      </c>
    </row>
    <row r="8791" spans="1:9" s="97" customFormat="1" ht="11.25" customHeight="1" x14ac:dyDescent="0.25">
      <c r="A8791" s="77">
        <v>8785</v>
      </c>
      <c r="B8791" s="76" t="s">
        <v>4910</v>
      </c>
      <c r="C8791" s="98" t="s">
        <v>1622</v>
      </c>
      <c r="D8791" s="77" t="s">
        <v>1586</v>
      </c>
      <c r="E8791" s="76" t="s">
        <v>4909</v>
      </c>
      <c r="F8791" s="94" t="s">
        <v>1596</v>
      </c>
      <c r="G8791" s="94">
        <v>1.6E-2</v>
      </c>
      <c r="H8791" s="94">
        <v>1.2880000000000001E-2</v>
      </c>
      <c r="I8791" s="94">
        <v>2.9452799999999989E-3</v>
      </c>
    </row>
    <row r="8792" spans="1:9" s="97" customFormat="1" ht="11.25" customHeight="1" x14ac:dyDescent="0.25">
      <c r="A8792" s="77">
        <v>8786</v>
      </c>
      <c r="B8792" s="76" t="s">
        <v>4457</v>
      </c>
      <c r="C8792" s="98" t="s">
        <v>1611</v>
      </c>
      <c r="D8792" s="77" t="s">
        <v>1586</v>
      </c>
      <c r="E8792" s="76" t="s">
        <v>4456</v>
      </c>
      <c r="F8792" s="94" t="s">
        <v>1596</v>
      </c>
      <c r="G8792" s="94">
        <v>0.4</v>
      </c>
      <c r="H8792" s="94">
        <v>0.4</v>
      </c>
      <c r="I8792" s="94">
        <v>0</v>
      </c>
    </row>
    <row r="8793" spans="1:9" s="97" customFormat="1" ht="11.25" customHeight="1" x14ac:dyDescent="0.25">
      <c r="A8793" s="77">
        <v>8787</v>
      </c>
      <c r="B8793" s="76" t="s">
        <v>6582</v>
      </c>
      <c r="C8793" s="98" t="s">
        <v>1699</v>
      </c>
      <c r="D8793" s="77" t="s">
        <v>1586</v>
      </c>
      <c r="E8793" s="76" t="s">
        <v>6581</v>
      </c>
      <c r="F8793" s="94" t="s">
        <v>1596</v>
      </c>
      <c r="G8793" s="94">
        <v>0.04</v>
      </c>
      <c r="H8793" s="94">
        <v>2.2800000000000001E-2</v>
      </c>
      <c r="I8793" s="94">
        <v>1.6236799999999999E-2</v>
      </c>
    </row>
    <row r="8794" spans="1:9" s="97" customFormat="1" ht="11.25" customHeight="1" x14ac:dyDescent="0.25">
      <c r="A8794" s="77">
        <v>8788</v>
      </c>
      <c r="B8794" s="76" t="s">
        <v>6580</v>
      </c>
      <c r="C8794" s="98" t="s">
        <v>1699</v>
      </c>
      <c r="D8794" s="77" t="s">
        <v>1586</v>
      </c>
      <c r="E8794" s="76" t="s">
        <v>6579</v>
      </c>
      <c r="F8794" s="94" t="s">
        <v>1596</v>
      </c>
      <c r="G8794" s="94">
        <v>0.16</v>
      </c>
      <c r="H8794" s="94">
        <v>0.13086662631154158</v>
      </c>
      <c r="I8794" s="94">
        <v>2.7501904761904748E-2</v>
      </c>
    </row>
    <row r="8795" spans="1:9" s="97" customFormat="1" ht="11.25" customHeight="1" x14ac:dyDescent="0.25">
      <c r="A8795" s="77">
        <v>8789</v>
      </c>
      <c r="B8795" s="76" t="s">
        <v>6056</v>
      </c>
      <c r="C8795" s="98" t="s">
        <v>1642</v>
      </c>
      <c r="D8795" s="77" t="s">
        <v>1586</v>
      </c>
      <c r="E8795" s="76" t="s">
        <v>311</v>
      </c>
      <c r="F8795" s="94" t="s">
        <v>1596</v>
      </c>
      <c r="G8795" s="94">
        <v>0.1</v>
      </c>
      <c r="H8795" s="94">
        <v>9.6852300242130755E-3</v>
      </c>
      <c r="I8795" s="94">
        <v>8.5257142857142851E-2</v>
      </c>
    </row>
    <row r="8796" spans="1:9" s="97" customFormat="1" ht="11.25" customHeight="1" x14ac:dyDescent="0.25">
      <c r="A8796" s="77">
        <v>8790</v>
      </c>
      <c r="B8796" s="76" t="s">
        <v>3571</v>
      </c>
      <c r="C8796" s="98" t="s">
        <v>1641</v>
      </c>
      <c r="D8796" s="77" t="s">
        <v>1586</v>
      </c>
      <c r="E8796" s="76" t="s">
        <v>7670</v>
      </c>
      <c r="F8796" s="94" t="s">
        <v>1596</v>
      </c>
      <c r="G8796" s="94">
        <v>2.5000000000000001E-2</v>
      </c>
      <c r="H8796" s="94">
        <v>7.7128732849071832E-3</v>
      </c>
      <c r="I8796" s="94">
        <v>1.6319047619047618E-2</v>
      </c>
    </row>
    <row r="8797" spans="1:9" s="97" customFormat="1" ht="11.25" customHeight="1" x14ac:dyDescent="0.25">
      <c r="A8797" s="77">
        <v>8791</v>
      </c>
      <c r="B8797" s="76" t="s">
        <v>3653</v>
      </c>
      <c r="C8797" s="98" t="s">
        <v>1604</v>
      </c>
      <c r="D8797" s="77" t="s">
        <v>1586</v>
      </c>
      <c r="E8797" s="76" t="s">
        <v>7669</v>
      </c>
      <c r="F8797" s="94" t="s">
        <v>1596</v>
      </c>
      <c r="G8797" s="94">
        <v>0.16</v>
      </c>
      <c r="H8797" s="94">
        <v>3.7832929782082324E-2</v>
      </c>
      <c r="I8797" s="94">
        <v>0.11532571428571428</v>
      </c>
    </row>
    <row r="8798" spans="1:9" s="97" customFormat="1" ht="11.25" customHeight="1" x14ac:dyDescent="0.25">
      <c r="A8798" s="77">
        <v>8792</v>
      </c>
      <c r="B8798" s="76" t="s">
        <v>3652</v>
      </c>
      <c r="C8798" s="98" t="s">
        <v>1604</v>
      </c>
      <c r="D8798" s="77" t="s">
        <v>1586</v>
      </c>
      <c r="E8798" s="76" t="s">
        <v>7668</v>
      </c>
      <c r="F8798" s="94" t="s">
        <v>1596</v>
      </c>
      <c r="G8798" s="94">
        <v>6.3E-2</v>
      </c>
      <c r="H8798" s="94">
        <v>9.6196529459241318E-3</v>
      </c>
      <c r="I8798" s="94">
        <v>5.039104761904762E-2</v>
      </c>
    </row>
    <row r="8799" spans="1:9" s="97" customFormat="1" ht="11.25" customHeight="1" x14ac:dyDescent="0.25">
      <c r="A8799" s="77">
        <v>8793</v>
      </c>
      <c r="B8799" s="76" t="s">
        <v>3650</v>
      </c>
      <c r="C8799" s="98" t="s">
        <v>1604</v>
      </c>
      <c r="D8799" s="77" t="s">
        <v>1586</v>
      </c>
      <c r="E8799" s="76" t="s">
        <v>7667</v>
      </c>
      <c r="F8799" s="94" t="s">
        <v>1596</v>
      </c>
      <c r="G8799" s="94">
        <v>0.04</v>
      </c>
      <c r="H8799" s="94">
        <v>3.3792372881355934E-2</v>
      </c>
      <c r="I8799" s="94">
        <v>5.8600000000000015E-3</v>
      </c>
    </row>
    <row r="8800" spans="1:9" s="97" customFormat="1" ht="11.25" customHeight="1" x14ac:dyDescent="0.25">
      <c r="A8800" s="77">
        <v>8794</v>
      </c>
      <c r="B8800" s="76" t="s">
        <v>2725</v>
      </c>
      <c r="C8800" s="98" t="s">
        <v>1638</v>
      </c>
      <c r="D8800" s="77" t="s">
        <v>1586</v>
      </c>
      <c r="E8800" s="76" t="s">
        <v>3081</v>
      </c>
      <c r="F8800" s="94" t="s">
        <v>1596</v>
      </c>
      <c r="G8800" s="94">
        <v>6.3E-2</v>
      </c>
      <c r="H8800" s="94">
        <v>6.3E-2</v>
      </c>
      <c r="I8800" s="94">
        <v>0</v>
      </c>
    </row>
    <row r="8801" spans="1:9" s="97" customFormat="1" ht="11.25" customHeight="1" x14ac:dyDescent="0.25">
      <c r="A8801" s="77">
        <v>8795</v>
      </c>
      <c r="B8801" s="76" t="s">
        <v>2880</v>
      </c>
      <c r="C8801" s="98" t="s">
        <v>1638</v>
      </c>
      <c r="D8801" s="77" t="s">
        <v>1586</v>
      </c>
      <c r="E8801" s="76" t="s">
        <v>7666</v>
      </c>
      <c r="F8801" s="94" t="s">
        <v>1596</v>
      </c>
      <c r="G8801" s="94">
        <v>0.16</v>
      </c>
      <c r="H8801" s="94">
        <v>2.1690879741727197E-2</v>
      </c>
      <c r="I8801" s="94">
        <v>0.1305638095238095</v>
      </c>
    </row>
    <row r="8802" spans="1:9" s="97" customFormat="1" ht="11.25" customHeight="1" x14ac:dyDescent="0.25">
      <c r="A8802" s="77">
        <v>8796</v>
      </c>
      <c r="B8802" s="76" t="s">
        <v>4924</v>
      </c>
      <c r="C8802" s="98" t="s">
        <v>1627</v>
      </c>
      <c r="D8802" s="77" t="s">
        <v>1586</v>
      </c>
      <c r="E8802" s="76" t="s">
        <v>4923</v>
      </c>
      <c r="F8802" s="94" t="s">
        <v>1596</v>
      </c>
      <c r="G8802" s="94">
        <v>6.3E-2</v>
      </c>
      <c r="H8802" s="94">
        <v>2.2477804681194515E-2</v>
      </c>
      <c r="I8802" s="94">
        <v>3.8252952380952381E-2</v>
      </c>
    </row>
    <row r="8803" spans="1:9" s="97" customFormat="1" ht="11.25" customHeight="1" x14ac:dyDescent="0.25">
      <c r="A8803" s="77">
        <v>8797</v>
      </c>
      <c r="B8803" s="76" t="s">
        <v>7665</v>
      </c>
      <c r="C8803" s="98" t="s">
        <v>1701</v>
      </c>
      <c r="D8803" s="77" t="s">
        <v>1586</v>
      </c>
      <c r="E8803" s="76" t="s">
        <v>310</v>
      </c>
      <c r="F8803" s="94" t="s">
        <v>1596</v>
      </c>
      <c r="G8803" s="94">
        <v>2.5000000000000001E-2</v>
      </c>
      <c r="H8803" s="94">
        <v>1.525E-2</v>
      </c>
      <c r="I8803" s="94">
        <v>9.2039999999999986E-3</v>
      </c>
    </row>
    <row r="8804" spans="1:9" s="97" customFormat="1" ht="11.25" customHeight="1" x14ac:dyDescent="0.25">
      <c r="A8804" s="77">
        <v>8798</v>
      </c>
      <c r="B8804" s="76" t="s">
        <v>7664</v>
      </c>
      <c r="C8804" s="98" t="s">
        <v>1701</v>
      </c>
      <c r="D8804" s="77" t="s">
        <v>1586</v>
      </c>
      <c r="E8804" s="76" t="s">
        <v>1517</v>
      </c>
      <c r="F8804" s="94" t="s">
        <v>1596</v>
      </c>
      <c r="G8804" s="94">
        <v>6.3E-2</v>
      </c>
      <c r="H8804" s="94">
        <v>4.1689999999999998E-2</v>
      </c>
      <c r="I8804" s="94">
        <v>2.0116640000000002E-2</v>
      </c>
    </row>
    <row r="8805" spans="1:9" s="97" customFormat="1" ht="11.25" customHeight="1" x14ac:dyDescent="0.25">
      <c r="A8805" s="77">
        <v>8799</v>
      </c>
      <c r="B8805" s="76" t="s">
        <v>5790</v>
      </c>
      <c r="C8805" s="98" t="s">
        <v>1639</v>
      </c>
      <c r="D8805" s="77" t="s">
        <v>1586</v>
      </c>
      <c r="E8805" s="76" t="s">
        <v>5789</v>
      </c>
      <c r="F8805" s="94" t="s">
        <v>1596</v>
      </c>
      <c r="G8805" s="94">
        <v>6.3E-2</v>
      </c>
      <c r="H8805" s="94">
        <v>4.2320000000000003E-2</v>
      </c>
      <c r="I8805" s="94">
        <v>1.9521919999999998E-2</v>
      </c>
    </row>
    <row r="8806" spans="1:9" s="97" customFormat="1" ht="11.25" customHeight="1" x14ac:dyDescent="0.25">
      <c r="A8806" s="77">
        <v>8800</v>
      </c>
      <c r="B8806" s="76" t="s">
        <v>2723</v>
      </c>
      <c r="C8806" s="98" t="s">
        <v>1638</v>
      </c>
      <c r="D8806" s="77" t="s">
        <v>1586</v>
      </c>
      <c r="E8806" s="76" t="s">
        <v>7663</v>
      </c>
      <c r="F8806" s="94" t="s">
        <v>1596</v>
      </c>
      <c r="G8806" s="94">
        <v>0.5</v>
      </c>
      <c r="H8806" s="94">
        <v>4.1964285714285725E-2</v>
      </c>
      <c r="I8806" s="94">
        <v>0.19638571428571427</v>
      </c>
    </row>
    <row r="8807" spans="1:9" s="97" customFormat="1" ht="11.25" customHeight="1" x14ac:dyDescent="0.25">
      <c r="A8807" s="77">
        <v>8801</v>
      </c>
      <c r="B8807" s="76" t="s">
        <v>2724</v>
      </c>
      <c r="C8807" s="98" t="s">
        <v>1638</v>
      </c>
      <c r="D8807" s="77" t="s">
        <v>1586</v>
      </c>
      <c r="E8807" s="76" t="s">
        <v>7663</v>
      </c>
      <c r="F8807" s="94" t="s">
        <v>1596</v>
      </c>
      <c r="G8807" s="94">
        <v>1.26</v>
      </c>
      <c r="H8807" s="94">
        <v>0.1305</v>
      </c>
      <c r="I8807" s="94">
        <v>0.47152799999999995</v>
      </c>
    </row>
    <row r="8808" spans="1:9" s="97" customFormat="1" ht="11.25" customHeight="1" x14ac:dyDescent="0.25">
      <c r="A8808" s="77">
        <v>8802</v>
      </c>
      <c r="B8808" s="76" t="s">
        <v>4908</v>
      </c>
      <c r="C8808" s="98" t="s">
        <v>1622</v>
      </c>
      <c r="D8808" s="77" t="s">
        <v>1586</v>
      </c>
      <c r="E8808" s="76" t="s">
        <v>4907</v>
      </c>
      <c r="F8808" s="94" t="s">
        <v>1596</v>
      </c>
      <c r="G8808" s="94">
        <v>6.3E-2</v>
      </c>
      <c r="H8808" s="94">
        <v>3.7280000000000001E-2</v>
      </c>
      <c r="I8808" s="94">
        <v>2.4279679999999998E-2</v>
      </c>
    </row>
    <row r="8809" spans="1:9" s="97" customFormat="1" ht="11.25" customHeight="1" x14ac:dyDescent="0.25">
      <c r="A8809" s="77">
        <v>8803</v>
      </c>
      <c r="B8809" s="76" t="s">
        <v>2331</v>
      </c>
      <c r="C8809" s="98" t="s">
        <v>1611</v>
      </c>
      <c r="D8809" s="77" t="s">
        <v>1586</v>
      </c>
      <c r="E8809" s="76" t="s">
        <v>4455</v>
      </c>
      <c r="F8809" s="94" t="s">
        <v>1596</v>
      </c>
      <c r="G8809" s="94">
        <v>0.16</v>
      </c>
      <c r="H8809" s="94">
        <v>8.3599999999999994E-2</v>
      </c>
      <c r="I8809" s="94">
        <v>7.2121599999999994E-2</v>
      </c>
    </row>
    <row r="8810" spans="1:9" s="97" customFormat="1" ht="11.25" customHeight="1" x14ac:dyDescent="0.25">
      <c r="A8810" s="77">
        <v>8804</v>
      </c>
      <c r="B8810" s="76" t="s">
        <v>2248</v>
      </c>
      <c r="C8810" s="98" t="s">
        <v>1611</v>
      </c>
      <c r="D8810" s="77" t="s">
        <v>1586</v>
      </c>
      <c r="E8810" s="76" t="s">
        <v>4454</v>
      </c>
      <c r="F8810" s="94" t="s">
        <v>1596</v>
      </c>
      <c r="G8810" s="94">
        <v>0.1</v>
      </c>
      <c r="H8810" s="94">
        <v>5.6000000000000001E-2</v>
      </c>
      <c r="I8810" s="94">
        <v>4.1536000000000003E-2</v>
      </c>
    </row>
    <row r="8811" spans="1:9" s="97" customFormat="1" ht="11.25" customHeight="1" x14ac:dyDescent="0.25">
      <c r="A8811" s="77">
        <v>8805</v>
      </c>
      <c r="B8811" s="76" t="s">
        <v>6578</v>
      </c>
      <c r="C8811" s="98" t="s">
        <v>1699</v>
      </c>
      <c r="D8811" s="77" t="s">
        <v>1586</v>
      </c>
      <c r="E8811" s="76" t="s">
        <v>6577</v>
      </c>
      <c r="F8811" s="94" t="s">
        <v>1596</v>
      </c>
      <c r="G8811" s="94">
        <v>6.3E-2</v>
      </c>
      <c r="H8811" s="94">
        <v>5.0040355125100895E-3</v>
      </c>
      <c r="I8811" s="94">
        <v>5.4748190476190471E-2</v>
      </c>
    </row>
    <row r="8812" spans="1:9" s="97" customFormat="1" ht="11.25" customHeight="1" x14ac:dyDescent="0.25">
      <c r="A8812" s="77">
        <v>8806</v>
      </c>
      <c r="B8812" s="76" t="s">
        <v>4624</v>
      </c>
      <c r="C8812" s="98" t="s">
        <v>1627</v>
      </c>
      <c r="D8812" s="77" t="s">
        <v>1586</v>
      </c>
      <c r="E8812" s="76" t="s">
        <v>4922</v>
      </c>
      <c r="F8812" s="94" t="s">
        <v>1596</v>
      </c>
      <c r="G8812" s="94">
        <v>6.3E-2</v>
      </c>
      <c r="H8812" s="94">
        <v>4.8037732041969337E-2</v>
      </c>
      <c r="I8812" s="94">
        <v>1.4124380952380947E-2</v>
      </c>
    </row>
    <row r="8813" spans="1:9" s="97" customFormat="1" ht="11.25" customHeight="1" x14ac:dyDescent="0.25">
      <c r="A8813" s="77">
        <v>8807</v>
      </c>
      <c r="B8813" s="76" t="s">
        <v>5440</v>
      </c>
      <c r="C8813" s="98" t="s">
        <v>1633</v>
      </c>
      <c r="D8813" s="77" t="s">
        <v>1586</v>
      </c>
      <c r="E8813" s="76" t="s">
        <v>5439</v>
      </c>
      <c r="F8813" s="94" t="s">
        <v>1596</v>
      </c>
      <c r="G8813" s="94">
        <v>2.5000000000000001E-2</v>
      </c>
      <c r="H8813" s="94">
        <v>1.8249999999999999E-2</v>
      </c>
      <c r="I8813" s="94">
        <v>6.3720000000000001E-3</v>
      </c>
    </row>
    <row r="8814" spans="1:9" s="97" customFormat="1" ht="11.25" customHeight="1" x14ac:dyDescent="0.25">
      <c r="A8814" s="77">
        <v>8808</v>
      </c>
      <c r="B8814" s="76" t="s">
        <v>5438</v>
      </c>
      <c r="C8814" s="98" t="s">
        <v>1633</v>
      </c>
      <c r="D8814" s="77" t="s">
        <v>1586</v>
      </c>
      <c r="E8814" s="76" t="s">
        <v>5437</v>
      </c>
      <c r="F8814" s="94" t="s">
        <v>1596</v>
      </c>
      <c r="G8814" s="94">
        <v>2.5000000000000001E-2</v>
      </c>
      <c r="H8814" s="94">
        <v>1.6500000000000001E-2</v>
      </c>
      <c r="I8814" s="94">
        <v>8.0239999999999999E-3</v>
      </c>
    </row>
    <row r="8815" spans="1:9" s="97" customFormat="1" ht="11.25" customHeight="1" x14ac:dyDescent="0.25">
      <c r="A8815" s="77">
        <v>8809</v>
      </c>
      <c r="B8815" s="76" t="s">
        <v>7662</v>
      </c>
      <c r="C8815" s="98" t="s">
        <v>1701</v>
      </c>
      <c r="D8815" s="77" t="s">
        <v>1586</v>
      </c>
      <c r="E8815" s="76" t="s">
        <v>7659</v>
      </c>
      <c r="F8815" s="94" t="s">
        <v>1596</v>
      </c>
      <c r="G8815" s="94">
        <v>1.26</v>
      </c>
      <c r="H8815" s="94">
        <v>0.62999999999999989</v>
      </c>
      <c r="I8815" s="94">
        <v>0</v>
      </c>
    </row>
    <row r="8816" spans="1:9" s="97" customFormat="1" ht="11.25" customHeight="1" x14ac:dyDescent="0.25">
      <c r="A8816" s="77">
        <v>8810</v>
      </c>
      <c r="B8816" s="76" t="s">
        <v>6576</v>
      </c>
      <c r="C8816" s="98" t="s">
        <v>1699</v>
      </c>
      <c r="D8816" s="77" t="s">
        <v>1586</v>
      </c>
      <c r="E8816" s="76" t="s">
        <v>1862</v>
      </c>
      <c r="F8816" s="94" t="s">
        <v>1596</v>
      </c>
      <c r="G8816" s="94">
        <v>6.3E-2</v>
      </c>
      <c r="H8816" s="94">
        <v>6.3E-2</v>
      </c>
      <c r="I8816" s="94">
        <v>0</v>
      </c>
    </row>
    <row r="8817" spans="1:9" s="97" customFormat="1" ht="11.25" customHeight="1" x14ac:dyDescent="0.25">
      <c r="A8817" s="77">
        <v>8811</v>
      </c>
      <c r="B8817" s="76" t="s">
        <v>6575</v>
      </c>
      <c r="C8817" s="98" t="s">
        <v>1699</v>
      </c>
      <c r="D8817" s="77" t="s">
        <v>1586</v>
      </c>
      <c r="E8817" s="76" t="s">
        <v>6595</v>
      </c>
      <c r="F8817" s="94" t="s">
        <v>1596</v>
      </c>
      <c r="G8817" s="94">
        <v>6.3E-2</v>
      </c>
      <c r="H8817" s="94">
        <v>4.3580000000000008E-2</v>
      </c>
      <c r="I8817" s="94">
        <v>1.8332479999999995E-2</v>
      </c>
    </row>
    <row r="8818" spans="1:9" s="97" customFormat="1" ht="11.25" customHeight="1" x14ac:dyDescent="0.25">
      <c r="A8818" s="77">
        <v>8812</v>
      </c>
      <c r="B8818" s="76" t="s">
        <v>1791</v>
      </c>
      <c r="C8818" s="98" t="s">
        <v>1622</v>
      </c>
      <c r="D8818" s="77" t="s">
        <v>1586</v>
      </c>
      <c r="E8818" s="76" t="s">
        <v>4906</v>
      </c>
      <c r="F8818" s="94" t="s">
        <v>1596</v>
      </c>
      <c r="G8818" s="94">
        <v>0.25</v>
      </c>
      <c r="H8818" s="94">
        <v>2.7744148506860373E-2</v>
      </c>
      <c r="I8818" s="94">
        <v>0.20980952380952381</v>
      </c>
    </row>
    <row r="8819" spans="1:9" s="97" customFormat="1" ht="11.25" customHeight="1" x14ac:dyDescent="0.25">
      <c r="A8819" s="77">
        <v>8813</v>
      </c>
      <c r="B8819" s="76" t="s">
        <v>1746</v>
      </c>
      <c r="C8819" s="98" t="s">
        <v>1618</v>
      </c>
      <c r="D8819" s="77" t="s">
        <v>1586</v>
      </c>
      <c r="E8819" s="76" t="s">
        <v>7661</v>
      </c>
      <c r="F8819" s="94" t="s">
        <v>1596</v>
      </c>
      <c r="G8819" s="94">
        <v>0.16</v>
      </c>
      <c r="H8819" s="94">
        <v>0.12812752219531881</v>
      </c>
      <c r="I8819" s="94">
        <v>3.0087619047619037E-2</v>
      </c>
    </row>
    <row r="8820" spans="1:9" s="97" customFormat="1" ht="11.25" customHeight="1" x14ac:dyDescent="0.25">
      <c r="A8820" s="77">
        <v>8814</v>
      </c>
      <c r="B8820" s="76" t="s">
        <v>793</v>
      </c>
      <c r="C8820" s="98" t="s">
        <v>1633</v>
      </c>
      <c r="D8820" s="77" t="s">
        <v>1586</v>
      </c>
      <c r="E8820" s="76" t="s">
        <v>5436</v>
      </c>
      <c r="F8820" s="94" t="s">
        <v>1596</v>
      </c>
      <c r="G8820" s="94">
        <v>0.1</v>
      </c>
      <c r="H8820" s="94">
        <v>5.5387409200968525E-2</v>
      </c>
      <c r="I8820" s="94">
        <v>4.2114285714285708E-2</v>
      </c>
    </row>
    <row r="8821" spans="1:9" s="97" customFormat="1" ht="11.25" customHeight="1" x14ac:dyDescent="0.25">
      <c r="A8821" s="77">
        <v>8815</v>
      </c>
      <c r="B8821" s="76" t="s">
        <v>7660</v>
      </c>
      <c r="C8821" s="98" t="s">
        <v>1701</v>
      </c>
      <c r="D8821" s="77" t="s">
        <v>1586</v>
      </c>
      <c r="E8821" s="76" t="s">
        <v>7659</v>
      </c>
      <c r="F8821" s="94" t="s">
        <v>1596</v>
      </c>
      <c r="G8821" s="94">
        <v>1.26</v>
      </c>
      <c r="H8821" s="94">
        <v>1.2599999999999998</v>
      </c>
      <c r="I8821" s="94">
        <v>0</v>
      </c>
    </row>
    <row r="8822" spans="1:9" s="97" customFormat="1" ht="11.25" customHeight="1" x14ac:dyDescent="0.25">
      <c r="A8822" s="77">
        <v>8816</v>
      </c>
      <c r="B8822" s="76" t="s">
        <v>6574</v>
      </c>
      <c r="C8822" s="98" t="s">
        <v>1699</v>
      </c>
      <c r="D8822" s="77" t="s">
        <v>1586</v>
      </c>
      <c r="E8822" s="76" t="s">
        <v>6572</v>
      </c>
      <c r="F8822" s="94" t="s">
        <v>1596</v>
      </c>
      <c r="G8822" s="94">
        <v>0.8</v>
      </c>
      <c r="H8822" s="94">
        <v>0.17342615012106541</v>
      </c>
      <c r="I8822" s="94">
        <v>0.21388571428571423</v>
      </c>
    </row>
    <row r="8823" spans="1:9" s="97" customFormat="1" ht="11.25" customHeight="1" x14ac:dyDescent="0.25">
      <c r="A8823" s="77">
        <v>8817</v>
      </c>
      <c r="B8823" s="76" t="s">
        <v>6573</v>
      </c>
      <c r="C8823" s="98" t="s">
        <v>1699</v>
      </c>
      <c r="D8823" s="77" t="s">
        <v>1586</v>
      </c>
      <c r="E8823" s="76" t="s">
        <v>6572</v>
      </c>
      <c r="F8823" s="94" t="s">
        <v>1596</v>
      </c>
      <c r="G8823" s="94">
        <v>1.26</v>
      </c>
      <c r="H8823" s="94">
        <v>0.62999999999999989</v>
      </c>
      <c r="I8823" s="94">
        <v>0</v>
      </c>
    </row>
    <row r="8824" spans="1:9" s="97" customFormat="1" ht="11.25" customHeight="1" x14ac:dyDescent="0.25">
      <c r="A8824" s="77">
        <v>8818</v>
      </c>
      <c r="B8824" s="76" t="s">
        <v>1516</v>
      </c>
      <c r="C8824" s="98" t="s">
        <v>1701</v>
      </c>
      <c r="D8824" s="77" t="s">
        <v>1586</v>
      </c>
      <c r="E8824" s="76" t="s">
        <v>7658</v>
      </c>
      <c r="F8824" s="94" t="s">
        <v>1596</v>
      </c>
      <c r="G8824" s="94">
        <v>6.3E-2</v>
      </c>
      <c r="H8824" s="94">
        <v>1.15E-2</v>
      </c>
      <c r="I8824" s="94">
        <v>4.8615999999999999E-2</v>
      </c>
    </row>
    <row r="8825" spans="1:9" s="97" customFormat="1" ht="11.25" customHeight="1" x14ac:dyDescent="0.25">
      <c r="A8825" s="77">
        <v>8819</v>
      </c>
      <c r="B8825" s="76" t="s">
        <v>7657</v>
      </c>
      <c r="C8825" s="98" t="s">
        <v>1714</v>
      </c>
      <c r="D8825" s="77" t="s">
        <v>1586</v>
      </c>
      <c r="E8825" s="76" t="s">
        <v>299</v>
      </c>
      <c r="F8825" s="94" t="s">
        <v>1596</v>
      </c>
      <c r="G8825" s="94">
        <v>6.3E-2</v>
      </c>
      <c r="H8825" s="94">
        <v>4.1409402744148512E-2</v>
      </c>
      <c r="I8825" s="94">
        <v>2.0381523809523804E-2</v>
      </c>
    </row>
    <row r="8826" spans="1:9" s="97" customFormat="1" ht="11.25" customHeight="1" x14ac:dyDescent="0.25">
      <c r="A8826" s="77">
        <v>8820</v>
      </c>
      <c r="B8826" s="76" t="s">
        <v>2879</v>
      </c>
      <c r="C8826" s="98" t="s">
        <v>1638</v>
      </c>
      <c r="D8826" s="77" t="s">
        <v>1586</v>
      </c>
      <c r="E8826" s="76" t="s">
        <v>2421</v>
      </c>
      <c r="F8826" s="94" t="s">
        <v>1596</v>
      </c>
      <c r="G8826" s="94">
        <v>0.1</v>
      </c>
      <c r="H8826" s="94">
        <v>1.5481234866828087E-2</v>
      </c>
      <c r="I8826" s="94">
        <v>7.9785714285714279E-2</v>
      </c>
    </row>
    <row r="8827" spans="1:9" s="97" customFormat="1" ht="11.25" customHeight="1" x14ac:dyDescent="0.25">
      <c r="A8827" s="77">
        <v>8821</v>
      </c>
      <c r="B8827" s="76" t="s">
        <v>2009</v>
      </c>
      <c r="C8827" s="98" t="s">
        <v>1608</v>
      </c>
      <c r="D8827" s="77" t="s">
        <v>1586</v>
      </c>
      <c r="E8827" s="76" t="s">
        <v>813</v>
      </c>
      <c r="F8827" s="94" t="s">
        <v>1596</v>
      </c>
      <c r="G8827" s="94">
        <v>6.3E-2</v>
      </c>
      <c r="H8827" s="94">
        <v>5.4983857949959646E-3</v>
      </c>
      <c r="I8827" s="94">
        <v>5.4281523809523807E-2</v>
      </c>
    </row>
    <row r="8828" spans="1:9" s="97" customFormat="1" ht="11.25" customHeight="1" x14ac:dyDescent="0.25">
      <c r="A8828" s="77">
        <v>8822</v>
      </c>
      <c r="B8828" s="76" t="s">
        <v>2878</v>
      </c>
      <c r="C8828" s="98" t="s">
        <v>1638</v>
      </c>
      <c r="D8828" s="77" t="s">
        <v>1586</v>
      </c>
      <c r="E8828" s="76" t="s">
        <v>7656</v>
      </c>
      <c r="F8828" s="94" t="s">
        <v>1596</v>
      </c>
      <c r="G8828" s="94">
        <v>0.25</v>
      </c>
      <c r="H8828" s="94">
        <v>0.1361733252623083</v>
      </c>
      <c r="I8828" s="94">
        <v>0.10745238095238095</v>
      </c>
    </row>
    <row r="8829" spans="1:9" s="97" customFormat="1" ht="11.25" customHeight="1" x14ac:dyDescent="0.25">
      <c r="A8829" s="77">
        <v>8823</v>
      </c>
      <c r="B8829" s="76" t="s">
        <v>2721</v>
      </c>
      <c r="C8829" s="98" t="s">
        <v>1638</v>
      </c>
      <c r="D8829" s="77" t="s">
        <v>1586</v>
      </c>
      <c r="E8829" s="76" t="s">
        <v>2440</v>
      </c>
      <c r="F8829" s="94" t="s">
        <v>1596</v>
      </c>
      <c r="G8829" s="94">
        <v>0.1</v>
      </c>
      <c r="H8829" s="94">
        <v>0.1</v>
      </c>
      <c r="I8829" s="94">
        <v>0</v>
      </c>
    </row>
    <row r="8830" spans="1:9" s="97" customFormat="1" ht="11.25" customHeight="1" x14ac:dyDescent="0.25">
      <c r="A8830" s="77">
        <v>8824</v>
      </c>
      <c r="B8830" s="76" t="s">
        <v>6955</v>
      </c>
      <c r="C8830" s="98" t="s">
        <v>1706</v>
      </c>
      <c r="D8830" s="77" t="s">
        <v>1586</v>
      </c>
      <c r="E8830" s="76" t="s">
        <v>6969</v>
      </c>
      <c r="F8830" s="94" t="s">
        <v>1596</v>
      </c>
      <c r="G8830" s="94">
        <v>2.5000000000000001E-2</v>
      </c>
      <c r="H8830" s="94">
        <v>1.7999999999999999E-2</v>
      </c>
      <c r="I8830" s="94">
        <v>6.6079999999999993E-3</v>
      </c>
    </row>
    <row r="8831" spans="1:9" s="97" customFormat="1" ht="11.25" customHeight="1" x14ac:dyDescent="0.25">
      <c r="A8831" s="77">
        <v>8825</v>
      </c>
      <c r="B8831" s="76" t="s">
        <v>7655</v>
      </c>
      <c r="C8831" s="98" t="s">
        <v>1706</v>
      </c>
      <c r="D8831" s="77" t="s">
        <v>1586</v>
      </c>
      <c r="E8831" s="76" t="s">
        <v>6954</v>
      </c>
      <c r="F8831" s="94" t="s">
        <v>1596</v>
      </c>
      <c r="G8831" s="94">
        <v>1.6E-2</v>
      </c>
      <c r="H8831" s="94">
        <v>1.32E-2</v>
      </c>
      <c r="I8831" s="94">
        <v>2.6432000000000005E-3</v>
      </c>
    </row>
    <row r="8832" spans="1:9" s="97" customFormat="1" ht="11.25" customHeight="1" x14ac:dyDescent="0.25">
      <c r="A8832" s="77">
        <v>8826</v>
      </c>
      <c r="B8832" s="76" t="s">
        <v>7654</v>
      </c>
      <c r="C8832" s="98" t="s">
        <v>1628</v>
      </c>
      <c r="D8832" s="77" t="s">
        <v>1586</v>
      </c>
      <c r="E8832" s="76" t="s">
        <v>7653</v>
      </c>
      <c r="F8832" s="94" t="s">
        <v>1596</v>
      </c>
      <c r="G8832" s="94">
        <v>2.5000000000000001E-2</v>
      </c>
      <c r="H8832" s="94">
        <v>1.7500000000000002E-2</v>
      </c>
      <c r="I8832" s="94">
        <v>7.0800000000000004E-3</v>
      </c>
    </row>
    <row r="8833" spans="1:9" s="97" customFormat="1" ht="11.25" customHeight="1" x14ac:dyDescent="0.25">
      <c r="A8833" s="77">
        <v>8827</v>
      </c>
      <c r="B8833" s="76" t="s">
        <v>2722</v>
      </c>
      <c r="C8833" s="98" t="s">
        <v>1638</v>
      </c>
      <c r="D8833" s="77" t="s">
        <v>1586</v>
      </c>
      <c r="E8833" s="76" t="s">
        <v>2421</v>
      </c>
      <c r="F8833" s="94" t="s">
        <v>1596</v>
      </c>
      <c r="G8833" s="94">
        <v>6.3E-2</v>
      </c>
      <c r="H8833" s="94">
        <v>5.9337167070217918E-2</v>
      </c>
      <c r="I8833" s="94">
        <v>3.4577142857142871E-3</v>
      </c>
    </row>
    <row r="8834" spans="1:9" s="97" customFormat="1" ht="11.25" customHeight="1" x14ac:dyDescent="0.25">
      <c r="A8834" s="77">
        <v>8828</v>
      </c>
      <c r="B8834" s="76" t="s">
        <v>2720</v>
      </c>
      <c r="C8834" s="98" t="s">
        <v>1638</v>
      </c>
      <c r="D8834" s="77" t="s">
        <v>1586</v>
      </c>
      <c r="E8834" s="76" t="s">
        <v>2396</v>
      </c>
      <c r="F8834" s="94" t="s">
        <v>1596</v>
      </c>
      <c r="G8834" s="94">
        <v>6.3E-2</v>
      </c>
      <c r="H8834" s="94">
        <v>3.4130000000000001E-2</v>
      </c>
      <c r="I8834" s="94">
        <v>2.7253279999999998E-2</v>
      </c>
    </row>
    <row r="8835" spans="1:9" s="97" customFormat="1" ht="11.25" customHeight="1" x14ac:dyDescent="0.25">
      <c r="A8835" s="77">
        <v>8829</v>
      </c>
      <c r="B8835" s="76" t="s">
        <v>2719</v>
      </c>
      <c r="C8835" s="98" t="s">
        <v>1638</v>
      </c>
      <c r="D8835" s="77" t="s">
        <v>1586</v>
      </c>
      <c r="E8835" s="76" t="s">
        <v>2438</v>
      </c>
      <c r="F8835" s="94" t="s">
        <v>1596</v>
      </c>
      <c r="G8835" s="94">
        <v>6.3E-2</v>
      </c>
      <c r="H8835" s="94">
        <v>4.1689999999999998E-2</v>
      </c>
      <c r="I8835" s="94">
        <v>2.0116640000000002E-2</v>
      </c>
    </row>
    <row r="8836" spans="1:9" s="97" customFormat="1" ht="11.25" customHeight="1" x14ac:dyDescent="0.25">
      <c r="A8836" s="77">
        <v>8830</v>
      </c>
      <c r="B8836" s="76" t="s">
        <v>1744</v>
      </c>
      <c r="C8836" s="98" t="s">
        <v>1610</v>
      </c>
      <c r="D8836" s="77" t="s">
        <v>1586</v>
      </c>
      <c r="E8836" s="76" t="s">
        <v>7652</v>
      </c>
      <c r="F8836" s="94" t="s">
        <v>1596</v>
      </c>
      <c r="G8836" s="94">
        <v>2.5000000000000001E-2</v>
      </c>
      <c r="H8836" s="94">
        <v>1.8749999999999999E-2</v>
      </c>
      <c r="I8836" s="94">
        <v>5.8999999999999999E-3</v>
      </c>
    </row>
    <row r="8837" spans="1:9" s="97" customFormat="1" ht="11.25" customHeight="1" x14ac:dyDescent="0.25">
      <c r="A8837" s="77">
        <v>8831</v>
      </c>
      <c r="B8837" s="76" t="s">
        <v>2718</v>
      </c>
      <c r="C8837" s="98" t="s">
        <v>1638</v>
      </c>
      <c r="D8837" s="77" t="s">
        <v>1586</v>
      </c>
      <c r="E8837" s="76" t="s">
        <v>7649</v>
      </c>
      <c r="F8837" s="94" t="s">
        <v>1596</v>
      </c>
      <c r="G8837" s="94">
        <v>0.01</v>
      </c>
      <c r="H8837" s="94">
        <v>8.0000000000000002E-3</v>
      </c>
      <c r="I8837" s="94">
        <v>1.8879999999999999E-3</v>
      </c>
    </row>
    <row r="8838" spans="1:9" s="97" customFormat="1" ht="11.25" customHeight="1" x14ac:dyDescent="0.25">
      <c r="A8838" s="77">
        <v>8832</v>
      </c>
      <c r="B8838" s="76" t="s">
        <v>9459</v>
      </c>
      <c r="C8838" s="98" t="s">
        <v>1699</v>
      </c>
      <c r="D8838" s="77" t="s">
        <v>1586</v>
      </c>
      <c r="E8838" s="76" t="s">
        <v>7651</v>
      </c>
      <c r="F8838" s="94" t="s">
        <v>1596</v>
      </c>
      <c r="G8838" s="94">
        <v>6.3E-2</v>
      </c>
      <c r="H8838" s="94">
        <v>3.4130000000000001E-2</v>
      </c>
      <c r="I8838" s="94">
        <v>2.7253279999999998E-2</v>
      </c>
    </row>
    <row r="8839" spans="1:9" s="97" customFormat="1" ht="11.25" customHeight="1" x14ac:dyDescent="0.25">
      <c r="A8839" s="77">
        <v>8833</v>
      </c>
      <c r="B8839" s="76" t="s">
        <v>1617</v>
      </c>
      <c r="C8839" s="98" t="s">
        <v>1611</v>
      </c>
      <c r="D8839" s="77" t="s">
        <v>1586</v>
      </c>
      <c r="E8839" s="76" t="s">
        <v>319</v>
      </c>
      <c r="F8839" s="94" t="s">
        <v>1596</v>
      </c>
      <c r="G8839" s="94">
        <v>6.3E-2</v>
      </c>
      <c r="H8839" s="94">
        <v>3.9169999999999996E-2</v>
      </c>
      <c r="I8839" s="94">
        <v>2.2495520000000001E-2</v>
      </c>
    </row>
    <row r="8840" spans="1:9" s="97" customFormat="1" ht="11.25" customHeight="1" x14ac:dyDescent="0.25">
      <c r="A8840" s="77">
        <v>8834</v>
      </c>
      <c r="B8840" s="76" t="s">
        <v>807</v>
      </c>
      <c r="C8840" s="98" t="s">
        <v>1714</v>
      </c>
      <c r="D8840" s="77" t="s">
        <v>1586</v>
      </c>
      <c r="E8840" s="76" t="s">
        <v>7586</v>
      </c>
      <c r="F8840" s="94" t="s">
        <v>1596</v>
      </c>
      <c r="G8840" s="94">
        <v>6.3E-2</v>
      </c>
      <c r="H8840" s="94">
        <v>4.64588377723971E-3</v>
      </c>
      <c r="I8840" s="94">
        <v>5.5086285714285706E-2</v>
      </c>
    </row>
    <row r="8841" spans="1:9" s="97" customFormat="1" ht="11.25" customHeight="1" x14ac:dyDescent="0.25">
      <c r="A8841" s="77">
        <v>8835</v>
      </c>
      <c r="B8841" s="76" t="s">
        <v>1769</v>
      </c>
      <c r="C8841" s="98" t="s">
        <v>9414</v>
      </c>
      <c r="D8841" s="77" t="s">
        <v>1586</v>
      </c>
      <c r="E8841" s="76" t="s">
        <v>7650</v>
      </c>
      <c r="F8841" s="94" t="s">
        <v>1596</v>
      </c>
      <c r="G8841" s="94">
        <v>2.5000000000000001E-2</v>
      </c>
      <c r="H8841" s="94">
        <v>1.6E-2</v>
      </c>
      <c r="I8841" s="94">
        <v>8.4959999999999983E-3</v>
      </c>
    </row>
    <row r="8842" spans="1:9" s="97" customFormat="1" ht="11.25" customHeight="1" x14ac:dyDescent="0.25">
      <c r="A8842" s="77">
        <v>8836</v>
      </c>
      <c r="B8842" s="76" t="s">
        <v>2717</v>
      </c>
      <c r="C8842" s="98" t="s">
        <v>1638</v>
      </c>
      <c r="D8842" s="77" t="s">
        <v>1586</v>
      </c>
      <c r="E8842" s="76" t="s">
        <v>7649</v>
      </c>
      <c r="F8842" s="94" t="s">
        <v>1596</v>
      </c>
      <c r="G8842" s="94">
        <v>2.5000000000000001E-2</v>
      </c>
      <c r="H8842" s="94">
        <v>1.4749999999999999E-2</v>
      </c>
      <c r="I8842" s="94">
        <v>9.6760000000000006E-3</v>
      </c>
    </row>
    <row r="8843" spans="1:9" s="97" customFormat="1" ht="11.25" customHeight="1" x14ac:dyDescent="0.25">
      <c r="A8843" s="77">
        <v>8837</v>
      </c>
      <c r="B8843" s="76" t="s">
        <v>9458</v>
      </c>
      <c r="C8843" s="98" t="s">
        <v>1626</v>
      </c>
      <c r="D8843" s="77" t="s">
        <v>1586</v>
      </c>
      <c r="E8843" s="76" t="s">
        <v>7648</v>
      </c>
      <c r="F8843" s="94" t="s">
        <v>1596</v>
      </c>
      <c r="G8843" s="94">
        <v>2.5000000000000001E-2</v>
      </c>
      <c r="H8843" s="94">
        <v>2.5000000000000001E-2</v>
      </c>
      <c r="I8843" s="94">
        <v>0</v>
      </c>
    </row>
    <row r="8844" spans="1:9" s="97" customFormat="1" ht="11.25" customHeight="1" x14ac:dyDescent="0.25">
      <c r="A8844" s="77">
        <v>8838</v>
      </c>
      <c r="B8844" s="76" t="s">
        <v>7647</v>
      </c>
      <c r="C8844" s="98" t="s">
        <v>1628</v>
      </c>
      <c r="D8844" s="77" t="s">
        <v>1586</v>
      </c>
      <c r="E8844" s="76" t="s">
        <v>7630</v>
      </c>
      <c r="F8844" s="94" t="s">
        <v>1596</v>
      </c>
      <c r="G8844" s="94">
        <v>0.16</v>
      </c>
      <c r="H8844" s="94">
        <v>8.3599999999999994E-2</v>
      </c>
      <c r="I8844" s="94">
        <v>7.2121599999999994E-2</v>
      </c>
    </row>
    <row r="8845" spans="1:9" s="97" customFormat="1" ht="11.25" customHeight="1" x14ac:dyDescent="0.25">
      <c r="A8845" s="77">
        <v>8839</v>
      </c>
      <c r="B8845" s="76" t="s">
        <v>7646</v>
      </c>
      <c r="C8845" s="98" t="s">
        <v>1628</v>
      </c>
      <c r="D8845" s="77" t="s">
        <v>1586</v>
      </c>
      <c r="E8845" s="76" t="s">
        <v>7645</v>
      </c>
      <c r="F8845" s="94" t="s">
        <v>1596</v>
      </c>
      <c r="G8845" s="94">
        <v>0.4</v>
      </c>
      <c r="H8845" s="94">
        <v>7.5665859564164648E-2</v>
      </c>
      <c r="I8845" s="94">
        <v>0.30617142857142859</v>
      </c>
    </row>
    <row r="8846" spans="1:9" s="97" customFormat="1" ht="11.25" customHeight="1" x14ac:dyDescent="0.25">
      <c r="A8846" s="77">
        <v>8840</v>
      </c>
      <c r="B8846" s="76" t="s">
        <v>4905</v>
      </c>
      <c r="C8846" s="98" t="s">
        <v>1622</v>
      </c>
      <c r="D8846" s="77" t="s">
        <v>1586</v>
      </c>
      <c r="E8846" s="76" t="s">
        <v>4903</v>
      </c>
      <c r="F8846" s="94" t="s">
        <v>1596</v>
      </c>
      <c r="G8846" s="94">
        <v>1.6E-2</v>
      </c>
      <c r="H8846" s="94">
        <v>1.1599999999999999E-2</v>
      </c>
      <c r="I8846" s="94">
        <v>4.1536000000000003E-3</v>
      </c>
    </row>
    <row r="8847" spans="1:9" s="97" customFormat="1" ht="11.25" customHeight="1" x14ac:dyDescent="0.25">
      <c r="A8847" s="77">
        <v>8841</v>
      </c>
      <c r="B8847" s="76" t="s">
        <v>7644</v>
      </c>
      <c r="C8847" s="98" t="s">
        <v>1626</v>
      </c>
      <c r="D8847" s="77" t="s">
        <v>1586</v>
      </c>
      <c r="E8847" s="76" t="s">
        <v>9457</v>
      </c>
      <c r="F8847" s="94" t="s">
        <v>1596</v>
      </c>
      <c r="G8847" s="94">
        <v>2.5000000000000001E-2</v>
      </c>
      <c r="H8847" s="94">
        <v>5.0090799031477003E-3</v>
      </c>
      <c r="I8847" s="94">
        <v>1.887142857142857E-2</v>
      </c>
    </row>
    <row r="8848" spans="1:9" s="97" customFormat="1" ht="11.25" customHeight="1" x14ac:dyDescent="0.25">
      <c r="A8848" s="77">
        <v>8842</v>
      </c>
      <c r="B8848" s="76" t="s">
        <v>5030</v>
      </c>
      <c r="C8848" s="98" t="s">
        <v>1714</v>
      </c>
      <c r="D8848" s="77" t="s">
        <v>1586</v>
      </c>
      <c r="E8848" s="76" t="s">
        <v>7643</v>
      </c>
      <c r="F8848" s="94" t="s">
        <v>1596</v>
      </c>
      <c r="G8848" s="94">
        <v>6.3E-2</v>
      </c>
      <c r="H8848" s="94">
        <v>4.1076472962066186E-2</v>
      </c>
      <c r="I8848" s="94">
        <v>2.0695809523809523E-2</v>
      </c>
    </row>
    <row r="8849" spans="1:9" s="97" customFormat="1" ht="11.25" customHeight="1" x14ac:dyDescent="0.25">
      <c r="A8849" s="77">
        <v>8843</v>
      </c>
      <c r="B8849" s="76" t="s">
        <v>1723</v>
      </c>
      <c r="C8849" s="98" t="s">
        <v>1627</v>
      </c>
      <c r="D8849" s="77" t="s">
        <v>1586</v>
      </c>
      <c r="E8849" s="76" t="s">
        <v>4921</v>
      </c>
      <c r="F8849" s="94" t="s">
        <v>1596</v>
      </c>
      <c r="G8849" s="94">
        <v>0.1</v>
      </c>
      <c r="H8849" s="94">
        <v>2.3355528652138823E-2</v>
      </c>
      <c r="I8849" s="94">
        <v>7.235238095238096E-2</v>
      </c>
    </row>
    <row r="8850" spans="1:9" s="97" customFormat="1" ht="11.25" customHeight="1" x14ac:dyDescent="0.25">
      <c r="A8850" s="77">
        <v>8844</v>
      </c>
      <c r="B8850" s="76" t="s">
        <v>7642</v>
      </c>
      <c r="C8850" s="98" t="s">
        <v>1714</v>
      </c>
      <c r="D8850" s="77" t="s">
        <v>1586</v>
      </c>
      <c r="E8850" s="76" t="s">
        <v>7641</v>
      </c>
      <c r="F8850" s="94" t="s">
        <v>1596</v>
      </c>
      <c r="G8850" s="94">
        <v>0.02</v>
      </c>
      <c r="H8850" s="94">
        <v>1.5087772397094431E-2</v>
      </c>
      <c r="I8850" s="94">
        <v>4.637142857142857E-3</v>
      </c>
    </row>
    <row r="8851" spans="1:9" s="97" customFormat="1" ht="11.25" customHeight="1" x14ac:dyDescent="0.25">
      <c r="A8851" s="77">
        <v>8845</v>
      </c>
      <c r="B8851" s="76" t="s">
        <v>1722</v>
      </c>
      <c r="C8851" s="98" t="s">
        <v>1627</v>
      </c>
      <c r="D8851" s="77" t="s">
        <v>1586</v>
      </c>
      <c r="E8851" s="76" t="s">
        <v>4920</v>
      </c>
      <c r="F8851" s="94" t="s">
        <v>1596</v>
      </c>
      <c r="G8851" s="94">
        <v>2.5000000000000001E-2</v>
      </c>
      <c r="H8851" s="94">
        <v>2.5000000000000001E-2</v>
      </c>
      <c r="I8851" s="94">
        <v>0</v>
      </c>
    </row>
    <row r="8852" spans="1:9" s="97" customFormat="1" ht="11.25" customHeight="1" x14ac:dyDescent="0.25">
      <c r="A8852" s="77">
        <v>8846</v>
      </c>
      <c r="B8852" s="76" t="s">
        <v>3649</v>
      </c>
      <c r="C8852" s="98" t="s">
        <v>1604</v>
      </c>
      <c r="D8852" s="77" t="s">
        <v>1586</v>
      </c>
      <c r="E8852" s="76" t="s">
        <v>7640</v>
      </c>
      <c r="F8852" s="94" t="s">
        <v>1596</v>
      </c>
      <c r="G8852" s="94">
        <v>0.16</v>
      </c>
      <c r="H8852" s="94">
        <v>4.3886198547215496E-2</v>
      </c>
      <c r="I8852" s="94">
        <v>0.10961142857142857</v>
      </c>
    </row>
    <row r="8853" spans="1:9" s="97" customFormat="1" ht="11.25" customHeight="1" x14ac:dyDescent="0.25">
      <c r="A8853" s="77">
        <v>8847</v>
      </c>
      <c r="B8853" s="76" t="s">
        <v>6953</v>
      </c>
      <c r="C8853" s="98" t="s">
        <v>1706</v>
      </c>
      <c r="D8853" s="77" t="s">
        <v>1586</v>
      </c>
      <c r="E8853" s="76" t="s">
        <v>6969</v>
      </c>
      <c r="F8853" s="94" t="s">
        <v>1596</v>
      </c>
      <c r="G8853" s="94">
        <v>0.63</v>
      </c>
      <c r="H8853" s="94">
        <v>0.36109999999999998</v>
      </c>
      <c r="I8853" s="94">
        <v>0.2538416</v>
      </c>
    </row>
    <row r="8854" spans="1:9" s="97" customFormat="1" ht="11.25" customHeight="1" x14ac:dyDescent="0.25">
      <c r="A8854" s="77">
        <v>8848</v>
      </c>
      <c r="B8854" s="76" t="s">
        <v>7639</v>
      </c>
      <c r="C8854" s="98" t="s">
        <v>1628</v>
      </c>
      <c r="D8854" s="77" t="s">
        <v>1586</v>
      </c>
      <c r="E8854" s="76" t="s">
        <v>7637</v>
      </c>
      <c r="F8854" s="94" t="s">
        <v>1596</v>
      </c>
      <c r="G8854" s="94">
        <v>6.3E-2</v>
      </c>
      <c r="H8854" s="94">
        <v>3.7909999999999999E-2</v>
      </c>
      <c r="I8854" s="94">
        <v>2.3684960000000001E-2</v>
      </c>
    </row>
    <row r="8855" spans="1:9" s="97" customFormat="1" ht="11.25" customHeight="1" x14ac:dyDescent="0.25">
      <c r="A8855" s="77">
        <v>8849</v>
      </c>
      <c r="B8855" s="76" t="s">
        <v>7638</v>
      </c>
      <c r="C8855" s="98" t="s">
        <v>1628</v>
      </c>
      <c r="D8855" s="77" t="s">
        <v>1586</v>
      </c>
      <c r="E8855" s="76" t="s">
        <v>7637</v>
      </c>
      <c r="F8855" s="94" t="s">
        <v>1596</v>
      </c>
      <c r="G8855" s="94">
        <v>0.04</v>
      </c>
      <c r="H8855" s="94">
        <v>2.8000000000000001E-2</v>
      </c>
      <c r="I8855" s="94">
        <v>1.1328E-2</v>
      </c>
    </row>
    <row r="8856" spans="1:9" s="97" customFormat="1" ht="11.25" customHeight="1" x14ac:dyDescent="0.25">
      <c r="A8856" s="77">
        <v>8850</v>
      </c>
      <c r="B8856" s="76" t="s">
        <v>7636</v>
      </c>
      <c r="C8856" s="98" t="s">
        <v>1628</v>
      </c>
      <c r="D8856" s="77" t="s">
        <v>1586</v>
      </c>
      <c r="E8856" s="76" t="s">
        <v>7630</v>
      </c>
      <c r="F8856" s="94" t="s">
        <v>1596</v>
      </c>
      <c r="G8856" s="94">
        <v>0.63</v>
      </c>
      <c r="H8856" s="94">
        <v>0.32330000000000003</v>
      </c>
      <c r="I8856" s="94">
        <v>0.28952479999999997</v>
      </c>
    </row>
    <row r="8857" spans="1:9" s="97" customFormat="1" ht="11.25" customHeight="1" x14ac:dyDescent="0.25">
      <c r="A8857" s="77">
        <v>8851</v>
      </c>
      <c r="B8857" s="76" t="s">
        <v>5435</v>
      </c>
      <c r="C8857" s="98" t="s">
        <v>1633</v>
      </c>
      <c r="D8857" s="77" t="s">
        <v>1586</v>
      </c>
      <c r="E8857" s="76" t="s">
        <v>5434</v>
      </c>
      <c r="F8857" s="94" t="s">
        <v>1596</v>
      </c>
      <c r="G8857" s="94">
        <v>0.63</v>
      </c>
      <c r="H8857" s="94">
        <v>0.38438256658595638</v>
      </c>
      <c r="I8857" s="94">
        <v>0.23186285714285715</v>
      </c>
    </row>
    <row r="8858" spans="1:9" s="97" customFormat="1" ht="11.25" customHeight="1" x14ac:dyDescent="0.25">
      <c r="A8858" s="77">
        <v>8852</v>
      </c>
      <c r="B8858" s="76" t="s">
        <v>9456</v>
      </c>
      <c r="C8858" s="98" t="s">
        <v>1626</v>
      </c>
      <c r="D8858" s="77" t="s">
        <v>1586</v>
      </c>
      <c r="E8858" s="76" t="s">
        <v>7635</v>
      </c>
      <c r="F8858" s="94" t="s">
        <v>1596</v>
      </c>
      <c r="G8858" s="94">
        <v>6.3E-2</v>
      </c>
      <c r="H8858" s="94">
        <v>2.0676957223567397E-2</v>
      </c>
      <c r="I8858" s="94">
        <v>3.9952952380952374E-2</v>
      </c>
    </row>
    <row r="8859" spans="1:9" s="97" customFormat="1" ht="11.25" customHeight="1" x14ac:dyDescent="0.25">
      <c r="A8859" s="77">
        <v>8853</v>
      </c>
      <c r="B8859" s="76" t="s">
        <v>4904</v>
      </c>
      <c r="C8859" s="98" t="s">
        <v>1622</v>
      </c>
      <c r="D8859" s="77" t="s">
        <v>1586</v>
      </c>
      <c r="E8859" s="76" t="s">
        <v>4903</v>
      </c>
      <c r="F8859" s="94" t="s">
        <v>1596</v>
      </c>
      <c r="G8859" s="94">
        <v>2.5000000000000001E-2</v>
      </c>
      <c r="H8859" s="94">
        <v>1.5839386602098469E-2</v>
      </c>
      <c r="I8859" s="94">
        <v>8.6476190476190446E-3</v>
      </c>
    </row>
    <row r="8860" spans="1:9" s="97" customFormat="1" ht="11.25" customHeight="1" x14ac:dyDescent="0.25">
      <c r="A8860" s="77">
        <v>8854</v>
      </c>
      <c r="B8860" s="76" t="s">
        <v>2356</v>
      </c>
      <c r="C8860" s="98" t="s">
        <v>1638</v>
      </c>
      <c r="D8860" s="77" t="s">
        <v>1586</v>
      </c>
      <c r="E8860" s="76" t="s">
        <v>7634</v>
      </c>
      <c r="F8860" s="94" t="s">
        <v>1596</v>
      </c>
      <c r="G8860" s="94">
        <v>6.3E-2</v>
      </c>
      <c r="H8860" s="94">
        <v>3.9799999999999995E-2</v>
      </c>
      <c r="I8860" s="94">
        <v>2.1900800000000002E-2</v>
      </c>
    </row>
    <row r="8861" spans="1:9" s="97" customFormat="1" ht="11.25" customHeight="1" x14ac:dyDescent="0.25">
      <c r="A8861" s="77">
        <v>8855</v>
      </c>
      <c r="B8861" s="76" t="s">
        <v>1644</v>
      </c>
      <c r="C8861" s="98" t="s">
        <v>1642</v>
      </c>
      <c r="D8861" s="77" t="s">
        <v>1586</v>
      </c>
      <c r="E8861" s="76" t="s">
        <v>6055</v>
      </c>
      <c r="F8861" s="94" t="s">
        <v>1596</v>
      </c>
      <c r="G8861" s="94">
        <v>0.25</v>
      </c>
      <c r="H8861" s="94">
        <v>1.259584342211461E-2</v>
      </c>
      <c r="I8861" s="94">
        <v>0.22410952380952381</v>
      </c>
    </row>
    <row r="8862" spans="1:9" s="97" customFormat="1" ht="11.25" customHeight="1" x14ac:dyDescent="0.25">
      <c r="A8862" s="77">
        <v>8856</v>
      </c>
      <c r="B8862" s="76" t="s">
        <v>7633</v>
      </c>
      <c r="C8862" s="98" t="s">
        <v>1628</v>
      </c>
      <c r="D8862" s="77" t="s">
        <v>1586</v>
      </c>
      <c r="E8862" s="76" t="s">
        <v>7630</v>
      </c>
      <c r="F8862" s="94" t="s">
        <v>1596</v>
      </c>
      <c r="G8862" s="94">
        <v>0.63</v>
      </c>
      <c r="H8862" s="94">
        <v>0.33590000000000003</v>
      </c>
      <c r="I8862" s="94">
        <v>0.27763039999999994</v>
      </c>
    </row>
    <row r="8863" spans="1:9" s="97" customFormat="1" ht="11.25" customHeight="1" x14ac:dyDescent="0.25">
      <c r="A8863" s="77">
        <v>8857</v>
      </c>
      <c r="B8863" s="76" t="s">
        <v>5063</v>
      </c>
      <c r="C8863" s="98" t="s">
        <v>1631</v>
      </c>
      <c r="D8863" s="77" t="s">
        <v>1586</v>
      </c>
      <c r="E8863" s="76" t="s">
        <v>7621</v>
      </c>
      <c r="F8863" s="94" t="s">
        <v>1596</v>
      </c>
      <c r="G8863" s="94">
        <v>2.5000000000000001E-2</v>
      </c>
      <c r="H8863" s="94">
        <v>1.8749999999999999E-2</v>
      </c>
      <c r="I8863" s="94">
        <v>5.8999999999999999E-3</v>
      </c>
    </row>
    <row r="8864" spans="1:9" s="97" customFormat="1" ht="11.25" customHeight="1" x14ac:dyDescent="0.25">
      <c r="A8864" s="77">
        <v>8858</v>
      </c>
      <c r="B8864" s="76" t="s">
        <v>5788</v>
      </c>
      <c r="C8864" s="98" t="s">
        <v>1639</v>
      </c>
      <c r="D8864" s="77" t="s">
        <v>1586</v>
      </c>
      <c r="E8864" s="76" t="s">
        <v>7632</v>
      </c>
      <c r="F8864" s="94" t="s">
        <v>1596</v>
      </c>
      <c r="G8864" s="94">
        <v>0.04</v>
      </c>
      <c r="H8864" s="94">
        <v>2.24E-2</v>
      </c>
      <c r="I8864" s="94">
        <v>1.6614400000000001E-2</v>
      </c>
    </row>
    <row r="8865" spans="1:9" s="97" customFormat="1" ht="11.25" customHeight="1" x14ac:dyDescent="0.25">
      <c r="A8865" s="77">
        <v>8859</v>
      </c>
      <c r="B8865" s="76" t="s">
        <v>2713</v>
      </c>
      <c r="C8865" s="98" t="s">
        <v>1638</v>
      </c>
      <c r="D8865" s="77" t="s">
        <v>1586</v>
      </c>
      <c r="E8865" s="76" t="s">
        <v>2334</v>
      </c>
      <c r="F8865" s="94" t="s">
        <v>1596</v>
      </c>
      <c r="G8865" s="94">
        <v>2.5000000000000001E-2</v>
      </c>
      <c r="H8865" s="94">
        <v>2.5000000000000001E-2</v>
      </c>
      <c r="I8865" s="94">
        <v>0</v>
      </c>
    </row>
    <row r="8866" spans="1:9" s="97" customFormat="1" ht="11.25" customHeight="1" x14ac:dyDescent="0.25">
      <c r="A8866" s="77">
        <v>8860</v>
      </c>
      <c r="B8866" s="76" t="s">
        <v>2996</v>
      </c>
      <c r="C8866" s="98" t="s">
        <v>1638</v>
      </c>
      <c r="D8866" s="77" t="s">
        <v>1586</v>
      </c>
      <c r="E8866" s="76" t="s">
        <v>2334</v>
      </c>
      <c r="F8866" s="94" t="s">
        <v>1596</v>
      </c>
      <c r="G8866" s="94">
        <v>0.16</v>
      </c>
      <c r="H8866" s="94">
        <v>9.6902744148506855E-3</v>
      </c>
      <c r="I8866" s="94">
        <v>0.14189238095238096</v>
      </c>
    </row>
    <row r="8867" spans="1:9" s="97" customFormat="1" ht="11.25" customHeight="1" x14ac:dyDescent="0.25">
      <c r="A8867" s="77">
        <v>8861</v>
      </c>
      <c r="B8867" s="76" t="s">
        <v>6054</v>
      </c>
      <c r="C8867" s="98" t="s">
        <v>1642</v>
      </c>
      <c r="D8867" s="77" t="s">
        <v>1586</v>
      </c>
      <c r="E8867" s="76" t="s">
        <v>6053</v>
      </c>
      <c r="F8867" s="94" t="s">
        <v>1596</v>
      </c>
      <c r="G8867" s="94">
        <v>0.16</v>
      </c>
      <c r="H8867" s="94">
        <v>3.4200968523002424E-2</v>
      </c>
      <c r="I8867" s="94">
        <v>0.11875428571428572</v>
      </c>
    </row>
    <row r="8868" spans="1:9" s="97" customFormat="1" ht="11.25" customHeight="1" x14ac:dyDescent="0.25">
      <c r="A8868" s="77">
        <v>8862</v>
      </c>
      <c r="B8868" s="76" t="s">
        <v>2711</v>
      </c>
      <c r="C8868" s="98" t="s">
        <v>1638</v>
      </c>
      <c r="D8868" s="77" t="s">
        <v>1586</v>
      </c>
      <c r="E8868" s="76" t="s">
        <v>2544</v>
      </c>
      <c r="F8868" s="94" t="s">
        <v>1596</v>
      </c>
      <c r="G8868" s="94">
        <v>6.3E-2</v>
      </c>
      <c r="H8868" s="94">
        <v>4.1059999999999999E-2</v>
      </c>
      <c r="I8868" s="94">
        <v>2.0711359999999995E-2</v>
      </c>
    </row>
    <row r="8869" spans="1:9" s="97" customFormat="1" ht="11.25" customHeight="1" x14ac:dyDescent="0.25">
      <c r="A8869" s="77">
        <v>8863</v>
      </c>
      <c r="B8869" s="76" t="s">
        <v>6952</v>
      </c>
      <c r="C8869" s="98" t="s">
        <v>1706</v>
      </c>
      <c r="D8869" s="77" t="s">
        <v>1586</v>
      </c>
      <c r="E8869" s="76" t="s">
        <v>6948</v>
      </c>
      <c r="F8869" s="94" t="s">
        <v>1596</v>
      </c>
      <c r="G8869" s="94">
        <v>0.25</v>
      </c>
      <c r="H8869" s="94">
        <v>0.21186440677966104</v>
      </c>
      <c r="I8869" s="94">
        <v>3.5999999999999976E-2</v>
      </c>
    </row>
    <row r="8870" spans="1:9" s="97" customFormat="1" ht="11.25" customHeight="1" x14ac:dyDescent="0.25">
      <c r="A8870" s="77">
        <v>8864</v>
      </c>
      <c r="B8870" s="76" t="s">
        <v>6951</v>
      </c>
      <c r="C8870" s="98" t="s">
        <v>1706</v>
      </c>
      <c r="D8870" s="77" t="s">
        <v>1586</v>
      </c>
      <c r="E8870" s="76" t="s">
        <v>6948</v>
      </c>
      <c r="F8870" s="94" t="s">
        <v>1596</v>
      </c>
      <c r="G8870" s="94">
        <v>0.4</v>
      </c>
      <c r="H8870" s="94">
        <v>7.7935835351089597E-2</v>
      </c>
      <c r="I8870" s="94">
        <v>0.30402857142857137</v>
      </c>
    </row>
    <row r="8871" spans="1:9" s="97" customFormat="1" ht="11.25" customHeight="1" x14ac:dyDescent="0.25">
      <c r="A8871" s="77">
        <v>8865</v>
      </c>
      <c r="B8871" s="76" t="s">
        <v>6950</v>
      </c>
      <c r="C8871" s="98" t="s">
        <v>1706</v>
      </c>
      <c r="D8871" s="77" t="s">
        <v>1586</v>
      </c>
      <c r="E8871" s="76" t="s">
        <v>6948</v>
      </c>
      <c r="F8871" s="94" t="s">
        <v>1596</v>
      </c>
      <c r="G8871" s="94">
        <v>0.63</v>
      </c>
      <c r="H8871" s="94">
        <v>0.28410008071025022</v>
      </c>
      <c r="I8871" s="94">
        <v>0.32652952380952377</v>
      </c>
    </row>
    <row r="8872" spans="1:9" s="97" customFormat="1" ht="11.25" customHeight="1" x14ac:dyDescent="0.25">
      <c r="A8872" s="77">
        <v>8866</v>
      </c>
      <c r="B8872" s="76" t="s">
        <v>6949</v>
      </c>
      <c r="C8872" s="98" t="s">
        <v>1706</v>
      </c>
      <c r="D8872" s="77" t="s">
        <v>1586</v>
      </c>
      <c r="E8872" s="76" t="s">
        <v>6948</v>
      </c>
      <c r="F8872" s="94" t="s">
        <v>1596</v>
      </c>
      <c r="G8872" s="94">
        <v>1.26</v>
      </c>
      <c r="H8872" s="94">
        <v>0.30422114608555295</v>
      </c>
      <c r="I8872" s="94">
        <v>0.30753523809523803</v>
      </c>
    </row>
    <row r="8873" spans="1:9" s="97" customFormat="1" ht="11.25" customHeight="1" x14ac:dyDescent="0.25">
      <c r="A8873" s="77">
        <v>8867</v>
      </c>
      <c r="B8873" s="76" t="s">
        <v>7631</v>
      </c>
      <c r="C8873" s="98" t="s">
        <v>1628</v>
      </c>
      <c r="D8873" s="77" t="s">
        <v>1586</v>
      </c>
      <c r="E8873" s="76" t="s">
        <v>7630</v>
      </c>
      <c r="F8873" s="94" t="s">
        <v>1596</v>
      </c>
      <c r="G8873" s="94">
        <v>0.63</v>
      </c>
      <c r="H8873" s="94">
        <v>0.4052</v>
      </c>
      <c r="I8873" s="94">
        <v>0.21221119999999999</v>
      </c>
    </row>
    <row r="8874" spans="1:9" s="97" customFormat="1" ht="11.25" customHeight="1" x14ac:dyDescent="0.25">
      <c r="A8874" s="77">
        <v>8868</v>
      </c>
      <c r="B8874" s="76" t="s">
        <v>5433</v>
      </c>
      <c r="C8874" s="98" t="s">
        <v>1633</v>
      </c>
      <c r="D8874" s="77" t="s">
        <v>1586</v>
      </c>
      <c r="E8874" s="76" t="s">
        <v>5432</v>
      </c>
      <c r="F8874" s="94" t="s">
        <v>1596</v>
      </c>
      <c r="G8874" s="94">
        <v>0.1</v>
      </c>
      <c r="H8874" s="94">
        <v>5.7000000000000009E-2</v>
      </c>
      <c r="I8874" s="94">
        <v>4.0591999999999989E-2</v>
      </c>
    </row>
    <row r="8875" spans="1:9" s="97" customFormat="1" ht="11.25" customHeight="1" x14ac:dyDescent="0.25">
      <c r="A8875" s="77">
        <v>8869</v>
      </c>
      <c r="B8875" s="76" t="s">
        <v>4233</v>
      </c>
      <c r="C8875" s="98" t="s">
        <v>1609</v>
      </c>
      <c r="D8875" s="77" t="s">
        <v>1586</v>
      </c>
      <c r="E8875" s="76" t="s">
        <v>4232</v>
      </c>
      <c r="F8875" s="94" t="s">
        <v>1596</v>
      </c>
      <c r="G8875" s="94">
        <v>0.1</v>
      </c>
      <c r="H8875" s="94">
        <v>8.085149313962875E-2</v>
      </c>
      <c r="I8875" s="94">
        <v>1.8076190476190464E-2</v>
      </c>
    </row>
    <row r="8876" spans="1:9" s="97" customFormat="1" ht="11.25" customHeight="1" x14ac:dyDescent="0.25">
      <c r="A8876" s="77">
        <v>8870</v>
      </c>
      <c r="B8876" s="76" t="s">
        <v>2362</v>
      </c>
      <c r="C8876" s="98" t="s">
        <v>1638</v>
      </c>
      <c r="D8876" s="77" t="s">
        <v>1586</v>
      </c>
      <c r="E8876" s="76" t="s">
        <v>2334</v>
      </c>
      <c r="F8876" s="94" t="s">
        <v>1596</v>
      </c>
      <c r="G8876" s="94">
        <v>1.26</v>
      </c>
      <c r="H8876" s="94">
        <v>0.18864759887005653</v>
      </c>
      <c r="I8876" s="94">
        <v>0.4166366666666666</v>
      </c>
    </row>
    <row r="8877" spans="1:9" s="97" customFormat="1" ht="11.25" customHeight="1" x14ac:dyDescent="0.25">
      <c r="A8877" s="77">
        <v>8871</v>
      </c>
      <c r="B8877" s="76" t="s">
        <v>2361</v>
      </c>
      <c r="C8877" s="98" t="s">
        <v>1638</v>
      </c>
      <c r="D8877" s="77" t="s">
        <v>1586</v>
      </c>
      <c r="E8877" s="76" t="s">
        <v>2335</v>
      </c>
      <c r="F8877" s="94" t="s">
        <v>1596</v>
      </c>
      <c r="G8877" s="94">
        <v>1.26</v>
      </c>
      <c r="H8877" s="94">
        <v>0.51534585432890523</v>
      </c>
      <c r="I8877" s="94">
        <v>0.10823351351351343</v>
      </c>
    </row>
    <row r="8878" spans="1:9" s="97" customFormat="1" ht="11.25" customHeight="1" x14ac:dyDescent="0.25">
      <c r="A8878" s="77">
        <v>8872</v>
      </c>
      <c r="B8878" s="76" t="s">
        <v>2360</v>
      </c>
      <c r="C8878" s="98" t="s">
        <v>1638</v>
      </c>
      <c r="D8878" s="77" t="s">
        <v>1586</v>
      </c>
      <c r="E8878" s="76" t="s">
        <v>2335</v>
      </c>
      <c r="F8878" s="94" t="s">
        <v>1596</v>
      </c>
      <c r="G8878" s="94">
        <v>1.26</v>
      </c>
      <c r="H8878" s="94">
        <v>0.20906981436642458</v>
      </c>
      <c r="I8878" s="94">
        <v>0.39735809523809518</v>
      </c>
    </row>
    <row r="8879" spans="1:9" s="97" customFormat="1" ht="11.25" customHeight="1" x14ac:dyDescent="0.25">
      <c r="A8879" s="77">
        <v>8873</v>
      </c>
      <c r="B8879" s="76" t="s">
        <v>2353</v>
      </c>
      <c r="C8879" s="98" t="s">
        <v>1638</v>
      </c>
      <c r="D8879" s="77" t="s">
        <v>1586</v>
      </c>
      <c r="E8879" s="76" t="s">
        <v>7619</v>
      </c>
      <c r="F8879" s="94" t="s">
        <v>1596</v>
      </c>
      <c r="G8879" s="94">
        <v>1.6E-2</v>
      </c>
      <c r="H8879" s="94">
        <v>1.128E-2</v>
      </c>
      <c r="I8879" s="94">
        <v>4.4556800000000001E-3</v>
      </c>
    </row>
    <row r="8880" spans="1:9" s="97" customFormat="1" ht="11.25" customHeight="1" x14ac:dyDescent="0.25">
      <c r="A8880" s="77">
        <v>8874</v>
      </c>
      <c r="B8880" s="76" t="s">
        <v>7629</v>
      </c>
      <c r="C8880" s="98" t="s">
        <v>1610</v>
      </c>
      <c r="D8880" s="77" t="s">
        <v>1586</v>
      </c>
      <c r="E8880" s="76" t="s">
        <v>7628</v>
      </c>
      <c r="F8880" s="94" t="s">
        <v>1596</v>
      </c>
      <c r="G8880" s="94">
        <v>0.16</v>
      </c>
      <c r="H8880" s="94">
        <v>0.10440000000000001</v>
      </c>
      <c r="I8880" s="94">
        <v>5.2486399999999989E-2</v>
      </c>
    </row>
    <row r="8881" spans="1:9" s="97" customFormat="1" ht="11.25" customHeight="1" x14ac:dyDescent="0.25">
      <c r="A8881" s="77">
        <v>8875</v>
      </c>
      <c r="B8881" s="76" t="s">
        <v>5062</v>
      </c>
      <c r="C8881" s="98" t="s">
        <v>1631</v>
      </c>
      <c r="D8881" s="77" t="s">
        <v>1586</v>
      </c>
      <c r="E8881" s="76" t="s">
        <v>5060</v>
      </c>
      <c r="F8881" s="94" t="s">
        <v>1596</v>
      </c>
      <c r="G8881" s="94">
        <v>0.5</v>
      </c>
      <c r="H8881" s="94">
        <v>8.1204600484261508E-2</v>
      </c>
      <c r="I8881" s="94">
        <v>0.15934285714285712</v>
      </c>
    </row>
    <row r="8882" spans="1:9" s="97" customFormat="1" ht="11.25" customHeight="1" x14ac:dyDescent="0.25">
      <c r="A8882" s="77">
        <v>8876</v>
      </c>
      <c r="B8882" s="76" t="s">
        <v>7627</v>
      </c>
      <c r="C8882" s="98" t="s">
        <v>1714</v>
      </c>
      <c r="D8882" s="77" t="s">
        <v>1586</v>
      </c>
      <c r="E8882" s="76" t="s">
        <v>302</v>
      </c>
      <c r="F8882" s="94" t="s">
        <v>1596</v>
      </c>
      <c r="G8882" s="94">
        <v>6.3E-2</v>
      </c>
      <c r="H8882" s="94">
        <v>3.7909999999999999E-2</v>
      </c>
      <c r="I8882" s="94">
        <v>2.3684960000000001E-2</v>
      </c>
    </row>
    <row r="8883" spans="1:9" s="97" customFormat="1" ht="11.25" customHeight="1" x14ac:dyDescent="0.25">
      <c r="A8883" s="77">
        <v>8877</v>
      </c>
      <c r="B8883" s="76" t="s">
        <v>7626</v>
      </c>
      <c r="C8883" s="98" t="s">
        <v>1714</v>
      </c>
      <c r="D8883" s="77" t="s">
        <v>1586</v>
      </c>
      <c r="E8883" s="76" t="s">
        <v>7586</v>
      </c>
      <c r="F8883" s="94" t="s">
        <v>1596</v>
      </c>
      <c r="G8883" s="94">
        <v>0.16</v>
      </c>
      <c r="H8883" s="94">
        <v>0.12679580306698951</v>
      </c>
      <c r="I8883" s="94">
        <v>3.1344761904761889E-2</v>
      </c>
    </row>
    <row r="8884" spans="1:9" s="97" customFormat="1" ht="11.25" customHeight="1" x14ac:dyDescent="0.25">
      <c r="A8884" s="77">
        <v>8878</v>
      </c>
      <c r="B8884" s="76" t="s">
        <v>7625</v>
      </c>
      <c r="C8884" s="98" t="s">
        <v>1714</v>
      </c>
      <c r="D8884" s="77" t="s">
        <v>1586</v>
      </c>
      <c r="E8884" s="76" t="s">
        <v>7586</v>
      </c>
      <c r="F8884" s="94" t="s">
        <v>1596</v>
      </c>
      <c r="G8884" s="94">
        <v>0.25</v>
      </c>
      <c r="H8884" s="94">
        <v>0.22470238095238096</v>
      </c>
      <c r="I8884" s="94">
        <v>2.3880952380952367E-2</v>
      </c>
    </row>
    <row r="8885" spans="1:9" s="97" customFormat="1" ht="11.25" customHeight="1" x14ac:dyDescent="0.25">
      <c r="A8885" s="77">
        <v>8879</v>
      </c>
      <c r="B8885" s="76" t="s">
        <v>9455</v>
      </c>
      <c r="C8885" s="98" t="s">
        <v>1626</v>
      </c>
      <c r="D8885" s="77" t="s">
        <v>1586</v>
      </c>
      <c r="E8885" s="76" t="s">
        <v>478</v>
      </c>
      <c r="F8885" s="94" t="s">
        <v>1596</v>
      </c>
      <c r="G8885" s="94">
        <v>0.5</v>
      </c>
      <c r="H8885" s="94">
        <v>5.2461662631154163E-2</v>
      </c>
      <c r="I8885" s="94">
        <v>0.42247619047619045</v>
      </c>
    </row>
    <row r="8886" spans="1:9" s="97" customFormat="1" ht="11.25" customHeight="1" x14ac:dyDescent="0.25">
      <c r="A8886" s="77">
        <v>8880</v>
      </c>
      <c r="B8886" s="76" t="s">
        <v>1823</v>
      </c>
      <c r="C8886" s="98" t="s">
        <v>1608</v>
      </c>
      <c r="D8886" s="77" t="s">
        <v>1586</v>
      </c>
      <c r="E8886" s="76" t="s">
        <v>1822</v>
      </c>
      <c r="F8886" s="94" t="s">
        <v>1596</v>
      </c>
      <c r="G8886" s="94">
        <v>0.04</v>
      </c>
      <c r="H8886" s="94">
        <v>2.9200000000000004E-2</v>
      </c>
      <c r="I8886" s="94">
        <v>1.0195199999999996E-2</v>
      </c>
    </row>
    <row r="8887" spans="1:9" s="97" customFormat="1" ht="11.25" customHeight="1" x14ac:dyDescent="0.25">
      <c r="A8887" s="77">
        <v>8881</v>
      </c>
      <c r="B8887" s="76" t="s">
        <v>7624</v>
      </c>
      <c r="C8887" s="98" t="s">
        <v>1714</v>
      </c>
      <c r="D8887" s="77" t="s">
        <v>1586</v>
      </c>
      <c r="E8887" s="76" t="s">
        <v>7623</v>
      </c>
      <c r="F8887" s="94" t="s">
        <v>1596</v>
      </c>
      <c r="G8887" s="94">
        <v>0.16</v>
      </c>
      <c r="H8887" s="94">
        <v>0.11239999999999999</v>
      </c>
      <c r="I8887" s="94">
        <v>4.4934400000000006E-2</v>
      </c>
    </row>
    <row r="8888" spans="1:9" s="97" customFormat="1" ht="11.25" customHeight="1" x14ac:dyDescent="0.25">
      <c r="A8888" s="77">
        <v>8882</v>
      </c>
      <c r="B8888" s="76" t="s">
        <v>1738</v>
      </c>
      <c r="C8888" s="98" t="s">
        <v>1610</v>
      </c>
      <c r="D8888" s="77" t="s">
        <v>1586</v>
      </c>
      <c r="E8888" s="76" t="s">
        <v>7622</v>
      </c>
      <c r="F8888" s="94" t="s">
        <v>1596</v>
      </c>
      <c r="G8888" s="94">
        <v>6.3E-2</v>
      </c>
      <c r="H8888" s="94">
        <v>3.4759999999999999E-2</v>
      </c>
      <c r="I8888" s="94">
        <v>2.6658560000000001E-2</v>
      </c>
    </row>
    <row r="8889" spans="1:9" s="97" customFormat="1" ht="11.25" customHeight="1" x14ac:dyDescent="0.25">
      <c r="A8889" s="77">
        <v>8883</v>
      </c>
      <c r="B8889" s="76" t="s">
        <v>5787</v>
      </c>
      <c r="C8889" s="98" t="s">
        <v>1639</v>
      </c>
      <c r="D8889" s="77" t="s">
        <v>1586</v>
      </c>
      <c r="E8889" s="76" t="s">
        <v>5797</v>
      </c>
      <c r="F8889" s="94" t="s">
        <v>1596</v>
      </c>
      <c r="G8889" s="94">
        <v>6.3E-2</v>
      </c>
      <c r="H8889" s="94">
        <v>0.01</v>
      </c>
      <c r="I8889" s="94">
        <v>5.0031999999999993E-2</v>
      </c>
    </row>
    <row r="8890" spans="1:9" s="97" customFormat="1" ht="11.25" customHeight="1" x14ac:dyDescent="0.25">
      <c r="A8890" s="77">
        <v>8884</v>
      </c>
      <c r="B8890" s="76" t="s">
        <v>5431</v>
      </c>
      <c r="C8890" s="98" t="s">
        <v>1633</v>
      </c>
      <c r="D8890" s="77" t="s">
        <v>1586</v>
      </c>
      <c r="E8890" s="76" t="s">
        <v>7620</v>
      </c>
      <c r="F8890" s="94" t="s">
        <v>1596</v>
      </c>
      <c r="G8890" s="94">
        <v>1.26</v>
      </c>
      <c r="H8890" s="94">
        <v>0.1472962066182405</v>
      </c>
      <c r="I8890" s="94">
        <v>0.45567238095238094</v>
      </c>
    </row>
    <row r="8891" spans="1:9" s="97" customFormat="1" ht="11.25" customHeight="1" x14ac:dyDescent="0.25">
      <c r="A8891" s="77">
        <v>8885</v>
      </c>
      <c r="B8891" s="76" t="s">
        <v>5430</v>
      </c>
      <c r="C8891" s="98" t="s">
        <v>1633</v>
      </c>
      <c r="D8891" s="77" t="s">
        <v>1586</v>
      </c>
      <c r="E8891" s="76" t="s">
        <v>7620</v>
      </c>
      <c r="F8891" s="94" t="s">
        <v>1596</v>
      </c>
      <c r="G8891" s="94">
        <v>2</v>
      </c>
      <c r="H8891" s="94">
        <v>0.45172518159806302</v>
      </c>
      <c r="I8891" s="94">
        <v>0.51757142857142846</v>
      </c>
    </row>
    <row r="8892" spans="1:9" s="97" customFormat="1" ht="11.25" customHeight="1" x14ac:dyDescent="0.25">
      <c r="A8892" s="77">
        <v>8886</v>
      </c>
      <c r="B8892" s="76" t="s">
        <v>2295</v>
      </c>
      <c r="C8892" s="98" t="s">
        <v>1631</v>
      </c>
      <c r="D8892" s="77" t="s">
        <v>1586</v>
      </c>
      <c r="E8892" s="76" t="s">
        <v>7621</v>
      </c>
      <c r="F8892" s="94" t="s">
        <v>1596</v>
      </c>
      <c r="G8892" s="94">
        <v>0.25</v>
      </c>
      <c r="H8892" s="94">
        <v>0.12698748991121872</v>
      </c>
      <c r="I8892" s="94">
        <v>0.11612380952380952</v>
      </c>
    </row>
    <row r="8893" spans="1:9" s="97" customFormat="1" ht="11.25" customHeight="1" x14ac:dyDescent="0.25">
      <c r="A8893" s="77">
        <v>8887</v>
      </c>
      <c r="B8893" s="76" t="s">
        <v>5429</v>
      </c>
      <c r="C8893" s="98" t="s">
        <v>1633</v>
      </c>
      <c r="D8893" s="77" t="s">
        <v>1586</v>
      </c>
      <c r="E8893" s="76" t="s">
        <v>7620</v>
      </c>
      <c r="F8893" s="94" t="s">
        <v>1596</v>
      </c>
      <c r="G8893" s="94">
        <v>2</v>
      </c>
      <c r="H8893" s="94">
        <v>0.45702179176755453</v>
      </c>
      <c r="I8893" s="94">
        <v>0.51257142857142846</v>
      </c>
    </row>
    <row r="8894" spans="1:9" s="97" customFormat="1" ht="11.25" customHeight="1" x14ac:dyDescent="0.25">
      <c r="A8894" s="77">
        <v>8888</v>
      </c>
      <c r="B8894" s="76" t="s">
        <v>2354</v>
      </c>
      <c r="C8894" s="98" t="s">
        <v>1638</v>
      </c>
      <c r="D8894" s="77" t="s">
        <v>1586</v>
      </c>
      <c r="E8894" s="76" t="s">
        <v>7619</v>
      </c>
      <c r="F8894" s="94" t="s">
        <v>1596</v>
      </c>
      <c r="G8894" s="94">
        <v>6.3E-2</v>
      </c>
      <c r="H8894" s="94">
        <v>3.4759999999999999E-2</v>
      </c>
      <c r="I8894" s="94">
        <v>2.6658560000000001E-2</v>
      </c>
    </row>
    <row r="8895" spans="1:9" s="97" customFormat="1" ht="11.25" customHeight="1" x14ac:dyDescent="0.25">
      <c r="A8895" s="77">
        <v>8889</v>
      </c>
      <c r="B8895" s="76" t="s">
        <v>1719</v>
      </c>
      <c r="C8895" s="98" t="s">
        <v>1631</v>
      </c>
      <c r="D8895" s="77" t="s">
        <v>1586</v>
      </c>
      <c r="E8895" s="76" t="s">
        <v>7613</v>
      </c>
      <c r="F8895" s="94" t="s">
        <v>1596</v>
      </c>
      <c r="G8895" s="94">
        <v>6.3E-2</v>
      </c>
      <c r="H8895" s="94">
        <v>6.3E-2</v>
      </c>
      <c r="I8895" s="94">
        <v>0</v>
      </c>
    </row>
    <row r="8896" spans="1:9" s="97" customFormat="1" ht="11.25" customHeight="1" x14ac:dyDescent="0.25">
      <c r="A8896" s="77">
        <v>8890</v>
      </c>
      <c r="B8896" s="76" t="s">
        <v>2995</v>
      </c>
      <c r="C8896" s="98" t="s">
        <v>1638</v>
      </c>
      <c r="D8896" s="77" t="s">
        <v>1586</v>
      </c>
      <c r="E8896" s="76" t="s">
        <v>2559</v>
      </c>
      <c r="F8896" s="94" t="s">
        <v>1596</v>
      </c>
      <c r="G8896" s="94">
        <v>0.1</v>
      </c>
      <c r="H8896" s="94">
        <v>6.4000000000000001E-2</v>
      </c>
      <c r="I8896" s="94">
        <v>3.3983999999999993E-2</v>
      </c>
    </row>
    <row r="8897" spans="1:9" s="97" customFormat="1" ht="11.25" customHeight="1" x14ac:dyDescent="0.25">
      <c r="A8897" s="77">
        <v>8891</v>
      </c>
      <c r="B8897" s="76" t="s">
        <v>2355</v>
      </c>
      <c r="C8897" s="98" t="s">
        <v>1638</v>
      </c>
      <c r="D8897" s="77" t="s">
        <v>1586</v>
      </c>
      <c r="E8897" s="76" t="s">
        <v>7618</v>
      </c>
      <c r="F8897" s="94" t="s">
        <v>1596</v>
      </c>
      <c r="G8897" s="94">
        <v>0.25</v>
      </c>
      <c r="H8897" s="94">
        <v>7.1796811945117042E-2</v>
      </c>
      <c r="I8897" s="94">
        <v>0.1682238095238095</v>
      </c>
    </row>
    <row r="8898" spans="1:9" s="97" customFormat="1" ht="11.25" customHeight="1" x14ac:dyDescent="0.25">
      <c r="A8898" s="77">
        <v>8892</v>
      </c>
      <c r="B8898" s="76" t="s">
        <v>2357</v>
      </c>
      <c r="C8898" s="98" t="s">
        <v>1638</v>
      </c>
      <c r="D8898" s="77" t="s">
        <v>1586</v>
      </c>
      <c r="E8898" s="76" t="s">
        <v>2334</v>
      </c>
      <c r="F8898" s="94" t="s">
        <v>1596</v>
      </c>
      <c r="G8898" s="94">
        <v>1.26</v>
      </c>
      <c r="H8898" s="94">
        <v>0.12583484665052463</v>
      </c>
      <c r="I8898" s="94">
        <v>0.47593190476190472</v>
      </c>
    </row>
    <row r="8899" spans="1:9" s="97" customFormat="1" ht="11.25" customHeight="1" x14ac:dyDescent="0.25">
      <c r="A8899" s="77">
        <v>8893</v>
      </c>
      <c r="B8899" s="76" t="s">
        <v>2715</v>
      </c>
      <c r="C8899" s="98" t="s">
        <v>1638</v>
      </c>
      <c r="D8899" s="77" t="s">
        <v>1586</v>
      </c>
      <c r="E8899" s="76" t="s">
        <v>2440</v>
      </c>
      <c r="F8899" s="94" t="s">
        <v>1596</v>
      </c>
      <c r="G8899" s="94">
        <v>6.3E-2</v>
      </c>
      <c r="H8899" s="94">
        <v>5.0343018563357551E-2</v>
      </c>
      <c r="I8899" s="94">
        <v>1.1948190476190468E-2</v>
      </c>
    </row>
    <row r="8900" spans="1:9" s="97" customFormat="1" ht="11.25" customHeight="1" x14ac:dyDescent="0.25">
      <c r="A8900" s="77">
        <v>8894</v>
      </c>
      <c r="B8900" s="76" t="s">
        <v>6947</v>
      </c>
      <c r="C8900" s="98" t="s">
        <v>1706</v>
      </c>
      <c r="D8900" s="77" t="s">
        <v>1586</v>
      </c>
      <c r="E8900" s="76" t="s">
        <v>6946</v>
      </c>
      <c r="F8900" s="94" t="s">
        <v>1596</v>
      </c>
      <c r="G8900" s="94">
        <v>6.3E-2</v>
      </c>
      <c r="H8900" s="94">
        <v>2.6765536723163841E-2</v>
      </c>
      <c r="I8900" s="94">
        <v>3.4205333333333338E-2</v>
      </c>
    </row>
    <row r="8901" spans="1:9" s="97" customFormat="1" ht="11.25" customHeight="1" x14ac:dyDescent="0.25">
      <c r="A8901" s="77">
        <v>8895</v>
      </c>
      <c r="B8901" s="76" t="s">
        <v>1739</v>
      </c>
      <c r="C8901" s="98" t="s">
        <v>1610</v>
      </c>
      <c r="D8901" s="77" t="s">
        <v>1586</v>
      </c>
      <c r="E8901" s="76" t="s">
        <v>7617</v>
      </c>
      <c r="F8901" s="94" t="s">
        <v>1596</v>
      </c>
      <c r="G8901" s="94">
        <v>6.3E-2</v>
      </c>
      <c r="H8901" s="94">
        <v>4.2950000000000002E-2</v>
      </c>
      <c r="I8901" s="94">
        <v>1.8927199999999995E-2</v>
      </c>
    </row>
    <row r="8902" spans="1:9" s="97" customFormat="1" ht="11.25" customHeight="1" x14ac:dyDescent="0.25">
      <c r="A8902" s="77">
        <v>8896</v>
      </c>
      <c r="B8902" s="76" t="s">
        <v>4961</v>
      </c>
      <c r="C8902" s="98" t="s">
        <v>1633</v>
      </c>
      <c r="D8902" s="77" t="s">
        <v>1586</v>
      </c>
      <c r="E8902" s="76" t="s">
        <v>5428</v>
      </c>
      <c r="F8902" s="94" t="s">
        <v>1596</v>
      </c>
      <c r="G8902" s="94">
        <v>2.5000000000000001E-2</v>
      </c>
      <c r="H8902" s="94">
        <v>5.3874092009685223E-3</v>
      </c>
      <c r="I8902" s="94">
        <v>1.8514285714285712E-2</v>
      </c>
    </row>
    <row r="8903" spans="1:9" s="97" customFormat="1" ht="11.25" customHeight="1" x14ac:dyDescent="0.25">
      <c r="A8903" s="77">
        <v>8897</v>
      </c>
      <c r="B8903" s="76" t="s">
        <v>7616</v>
      </c>
      <c r="C8903" s="98" t="s">
        <v>1628</v>
      </c>
      <c r="D8903" s="77" t="s">
        <v>1586</v>
      </c>
      <c r="E8903" s="76" t="s">
        <v>7615</v>
      </c>
      <c r="F8903" s="94" t="s">
        <v>1596</v>
      </c>
      <c r="G8903" s="94">
        <v>6.3E-2</v>
      </c>
      <c r="H8903" s="94">
        <v>3.8539999999999998E-2</v>
      </c>
      <c r="I8903" s="94">
        <v>2.3090239999999998E-2</v>
      </c>
    </row>
    <row r="8904" spans="1:9" s="97" customFormat="1" ht="11.25" customHeight="1" x14ac:dyDescent="0.25">
      <c r="A8904" s="77">
        <v>8898</v>
      </c>
      <c r="B8904" s="76" t="s">
        <v>4959</v>
      </c>
      <c r="C8904" s="98" t="s">
        <v>1633</v>
      </c>
      <c r="D8904" s="77" t="s">
        <v>1586</v>
      </c>
      <c r="E8904" s="76" t="s">
        <v>5427</v>
      </c>
      <c r="F8904" s="94" t="s">
        <v>1596</v>
      </c>
      <c r="G8904" s="94">
        <v>2.5000000000000001E-2</v>
      </c>
      <c r="H8904" s="94">
        <v>1.8749999999999999E-2</v>
      </c>
      <c r="I8904" s="94">
        <v>5.8999999999999999E-3</v>
      </c>
    </row>
    <row r="8905" spans="1:9" s="97" customFormat="1" ht="11.25" customHeight="1" x14ac:dyDescent="0.25">
      <c r="A8905" s="77">
        <v>8899</v>
      </c>
      <c r="B8905" s="76" t="s">
        <v>6052</v>
      </c>
      <c r="C8905" s="98" t="s">
        <v>1642</v>
      </c>
      <c r="D8905" s="77" t="s">
        <v>1586</v>
      </c>
      <c r="E8905" s="76" t="s">
        <v>6051</v>
      </c>
      <c r="F8905" s="94" t="s">
        <v>1596</v>
      </c>
      <c r="G8905" s="94">
        <v>1.6E-2</v>
      </c>
      <c r="H8905" s="94">
        <v>5.2007667473769172E-3</v>
      </c>
      <c r="I8905" s="94">
        <v>1.019447619047619E-2</v>
      </c>
    </row>
    <row r="8906" spans="1:9" s="97" customFormat="1" ht="11.25" customHeight="1" x14ac:dyDescent="0.25">
      <c r="A8906" s="77">
        <v>8900</v>
      </c>
      <c r="B8906" s="76" t="s">
        <v>7614</v>
      </c>
      <c r="C8906" s="98" t="s">
        <v>1618</v>
      </c>
      <c r="D8906" s="77" t="s">
        <v>1586</v>
      </c>
      <c r="E8906" s="76" t="s">
        <v>1619</v>
      </c>
      <c r="F8906" s="94" t="s">
        <v>1596</v>
      </c>
      <c r="G8906" s="94">
        <v>6.3E-2</v>
      </c>
      <c r="H8906" s="94">
        <v>7.3446327683615821E-3</v>
      </c>
      <c r="I8906" s="94">
        <v>5.2538666666666664E-2</v>
      </c>
    </row>
    <row r="8907" spans="1:9" s="97" customFormat="1" ht="11.25" customHeight="1" x14ac:dyDescent="0.25">
      <c r="A8907" s="77">
        <v>8901</v>
      </c>
      <c r="B8907" s="76" t="s">
        <v>1810</v>
      </c>
      <c r="C8907" s="98" t="s">
        <v>1608</v>
      </c>
      <c r="D8907" s="77" t="s">
        <v>1586</v>
      </c>
      <c r="E8907" s="76" t="s">
        <v>1809</v>
      </c>
      <c r="F8907" s="94" t="s">
        <v>1596</v>
      </c>
      <c r="G8907" s="94">
        <v>0.04</v>
      </c>
      <c r="H8907" s="94">
        <v>2.8799999999999999E-2</v>
      </c>
      <c r="I8907" s="94">
        <v>1.0572799999999999E-2</v>
      </c>
    </row>
    <row r="8908" spans="1:9" s="97" customFormat="1" ht="11.25" customHeight="1" x14ac:dyDescent="0.25">
      <c r="A8908" s="77">
        <v>8902</v>
      </c>
      <c r="B8908" s="76" t="s">
        <v>2333</v>
      </c>
      <c r="C8908" s="98" t="s">
        <v>1631</v>
      </c>
      <c r="D8908" s="77" t="s">
        <v>1586</v>
      </c>
      <c r="E8908" s="76" t="s">
        <v>7613</v>
      </c>
      <c r="F8908" s="94" t="s">
        <v>1596</v>
      </c>
      <c r="G8908" s="94">
        <v>6.3E-2</v>
      </c>
      <c r="H8908" s="94">
        <v>2.7037933817594836E-2</v>
      </c>
      <c r="I8908" s="94">
        <v>3.3948190476190479E-2</v>
      </c>
    </row>
    <row r="8909" spans="1:9" s="97" customFormat="1" ht="11.25" customHeight="1" x14ac:dyDescent="0.25">
      <c r="A8909" s="77">
        <v>8903</v>
      </c>
      <c r="B8909" s="76" t="s">
        <v>2712</v>
      </c>
      <c r="C8909" s="98" t="s">
        <v>1638</v>
      </c>
      <c r="D8909" s="77" t="s">
        <v>1586</v>
      </c>
      <c r="E8909" s="76" t="s">
        <v>2334</v>
      </c>
      <c r="F8909" s="94" t="s">
        <v>1596</v>
      </c>
      <c r="G8909" s="94">
        <v>6.3E-2</v>
      </c>
      <c r="H8909" s="94">
        <v>3.4759999999999999E-2</v>
      </c>
      <c r="I8909" s="94">
        <v>2.6658560000000001E-2</v>
      </c>
    </row>
    <row r="8910" spans="1:9" s="97" customFormat="1" ht="11.25" customHeight="1" x14ac:dyDescent="0.25">
      <c r="A8910" s="77">
        <v>8904</v>
      </c>
      <c r="B8910" s="76" t="s">
        <v>2716</v>
      </c>
      <c r="C8910" s="98" t="s">
        <v>1638</v>
      </c>
      <c r="D8910" s="77" t="s">
        <v>1586</v>
      </c>
      <c r="E8910" s="76" t="s">
        <v>7612</v>
      </c>
      <c r="F8910" s="94" t="s">
        <v>1596</v>
      </c>
      <c r="G8910" s="94">
        <v>6.3E-2</v>
      </c>
      <c r="H8910" s="94">
        <v>2.3899999999999998E-2</v>
      </c>
      <c r="I8910" s="94">
        <v>3.6910400000000003E-2</v>
      </c>
    </row>
    <row r="8911" spans="1:9" s="97" customFormat="1" ht="11.25" customHeight="1" x14ac:dyDescent="0.25">
      <c r="A8911" s="77">
        <v>8905</v>
      </c>
      <c r="B8911" s="76" t="s">
        <v>5426</v>
      </c>
      <c r="C8911" s="98" t="s">
        <v>1633</v>
      </c>
      <c r="D8911" s="77" t="s">
        <v>1586</v>
      </c>
      <c r="E8911" s="76" t="s">
        <v>316</v>
      </c>
      <c r="F8911" s="94" t="s">
        <v>1596</v>
      </c>
      <c r="G8911" s="94">
        <v>6.3E-2</v>
      </c>
      <c r="H8911" s="94">
        <v>3.7280000000000001E-2</v>
      </c>
      <c r="I8911" s="94">
        <v>2.4279679999999998E-2</v>
      </c>
    </row>
    <row r="8912" spans="1:9" s="97" customFormat="1" ht="11.25" customHeight="1" x14ac:dyDescent="0.25">
      <c r="A8912" s="77">
        <v>8906</v>
      </c>
      <c r="B8912" s="76" t="s">
        <v>1623</v>
      </c>
      <c r="C8912" s="98" t="s">
        <v>1622</v>
      </c>
      <c r="D8912" s="77" t="s">
        <v>1586</v>
      </c>
      <c r="E8912" s="76" t="s">
        <v>9454</v>
      </c>
      <c r="F8912" s="94" t="s">
        <v>1596</v>
      </c>
      <c r="G8912" s="94">
        <v>0.4</v>
      </c>
      <c r="H8912" s="94">
        <v>3.3963882163034712E-2</v>
      </c>
      <c r="I8912" s="94">
        <v>0.3455380952380952</v>
      </c>
    </row>
    <row r="8913" spans="1:9" s="97" customFormat="1" ht="11.25" customHeight="1" x14ac:dyDescent="0.25">
      <c r="A8913" s="77">
        <v>8907</v>
      </c>
      <c r="B8913" s="76" t="s">
        <v>2876</v>
      </c>
      <c r="C8913" s="98" t="s">
        <v>1638</v>
      </c>
      <c r="D8913" s="77" t="s">
        <v>1586</v>
      </c>
      <c r="E8913" s="76" t="s">
        <v>2334</v>
      </c>
      <c r="F8913" s="94" t="s">
        <v>1596</v>
      </c>
      <c r="G8913" s="94">
        <v>0.4</v>
      </c>
      <c r="H8913" s="94">
        <v>0.214</v>
      </c>
      <c r="I8913" s="94">
        <v>0.17558399999999999</v>
      </c>
    </row>
    <row r="8914" spans="1:9" s="97" customFormat="1" ht="11.25" customHeight="1" x14ac:dyDescent="0.25">
      <c r="A8914" s="77">
        <v>8908</v>
      </c>
      <c r="B8914" s="76" t="s">
        <v>2877</v>
      </c>
      <c r="C8914" s="98" t="s">
        <v>1638</v>
      </c>
      <c r="D8914" s="77" t="s">
        <v>1586</v>
      </c>
      <c r="E8914" s="76" t="s">
        <v>2334</v>
      </c>
      <c r="F8914" s="94" t="s">
        <v>1596</v>
      </c>
      <c r="G8914" s="94">
        <v>0.63</v>
      </c>
      <c r="H8914" s="94">
        <v>4.2090395480225994E-2</v>
      </c>
      <c r="I8914" s="94">
        <v>0.55498666666666663</v>
      </c>
    </row>
    <row r="8915" spans="1:9" s="97" customFormat="1" ht="11.25" customHeight="1" x14ac:dyDescent="0.25">
      <c r="A8915" s="77">
        <v>8909</v>
      </c>
      <c r="B8915" s="76" t="s">
        <v>6005</v>
      </c>
      <c r="C8915" s="98" t="s">
        <v>1641</v>
      </c>
      <c r="D8915" s="77" t="s">
        <v>1586</v>
      </c>
      <c r="E8915" s="76" t="s">
        <v>9453</v>
      </c>
      <c r="F8915" s="94" t="s">
        <v>1596</v>
      </c>
      <c r="G8915" s="94">
        <v>0.04</v>
      </c>
      <c r="H8915" s="94">
        <v>2.64E-2</v>
      </c>
      <c r="I8915" s="94">
        <v>1.28384E-2</v>
      </c>
    </row>
    <row r="8916" spans="1:9" s="97" customFormat="1" ht="11.25" customHeight="1" x14ac:dyDescent="0.25">
      <c r="A8916" s="77">
        <v>8910</v>
      </c>
      <c r="B8916" s="76" t="s">
        <v>2993</v>
      </c>
      <c r="C8916" s="98" t="s">
        <v>1638</v>
      </c>
      <c r="D8916" s="77" t="s">
        <v>1586</v>
      </c>
      <c r="E8916" s="76" t="s">
        <v>2334</v>
      </c>
      <c r="F8916" s="94" t="s">
        <v>1596</v>
      </c>
      <c r="G8916" s="94">
        <v>0.8</v>
      </c>
      <c r="H8916" s="94">
        <v>0.11600000000000001</v>
      </c>
      <c r="I8916" s="94">
        <v>0.268096</v>
      </c>
    </row>
    <row r="8917" spans="1:9" s="97" customFormat="1" ht="11.25" customHeight="1" x14ac:dyDescent="0.25">
      <c r="A8917" s="77">
        <v>8911</v>
      </c>
      <c r="B8917" s="76" t="s">
        <v>2994</v>
      </c>
      <c r="C8917" s="98" t="s">
        <v>1638</v>
      </c>
      <c r="D8917" s="77" t="s">
        <v>1586</v>
      </c>
      <c r="E8917" s="76" t="s">
        <v>2334</v>
      </c>
      <c r="F8917" s="94" t="s">
        <v>1596</v>
      </c>
      <c r="G8917" s="94">
        <v>0.1</v>
      </c>
      <c r="H8917" s="94">
        <v>6.9000000000000006E-2</v>
      </c>
      <c r="I8917" s="94">
        <v>2.9263999999999998E-2</v>
      </c>
    </row>
    <row r="8918" spans="1:9" s="97" customFormat="1" ht="11.25" customHeight="1" x14ac:dyDescent="0.25">
      <c r="A8918" s="77">
        <v>8912</v>
      </c>
      <c r="B8918" s="76" t="s">
        <v>2350</v>
      </c>
      <c r="C8918" s="98" t="s">
        <v>1638</v>
      </c>
      <c r="D8918" s="77" t="s">
        <v>1586</v>
      </c>
      <c r="E8918" s="76" t="s">
        <v>2334</v>
      </c>
      <c r="F8918" s="94" t="s">
        <v>1596</v>
      </c>
      <c r="G8918" s="94">
        <v>0.63</v>
      </c>
      <c r="H8918" s="94">
        <v>0.12539346246973365</v>
      </c>
      <c r="I8918" s="94">
        <v>0.4763485714285714</v>
      </c>
    </row>
    <row r="8919" spans="1:9" s="97" customFormat="1" ht="11.25" customHeight="1" x14ac:dyDescent="0.25">
      <c r="A8919" s="77">
        <v>8913</v>
      </c>
      <c r="B8919" s="76" t="s">
        <v>2991</v>
      </c>
      <c r="C8919" s="98" t="s">
        <v>1638</v>
      </c>
      <c r="D8919" s="77" t="s">
        <v>1586</v>
      </c>
      <c r="E8919" s="96" t="s">
        <v>7541</v>
      </c>
      <c r="F8919" s="94" t="s">
        <v>1596</v>
      </c>
      <c r="G8919" s="94">
        <v>0.16</v>
      </c>
      <c r="H8919" s="94">
        <v>9.6399999999999986E-2</v>
      </c>
      <c r="I8919" s="94">
        <v>6.0038400000000006E-2</v>
      </c>
    </row>
    <row r="8920" spans="1:9" s="97" customFormat="1" ht="11.25" customHeight="1" x14ac:dyDescent="0.25">
      <c r="A8920" s="77">
        <v>8914</v>
      </c>
      <c r="B8920" s="76" t="s">
        <v>2992</v>
      </c>
      <c r="C8920" s="98" t="s">
        <v>1638</v>
      </c>
      <c r="D8920" s="77" t="s">
        <v>1586</v>
      </c>
      <c r="E8920" s="96" t="s">
        <v>7541</v>
      </c>
      <c r="F8920" s="94" t="s">
        <v>1596</v>
      </c>
      <c r="G8920" s="94">
        <v>0.4</v>
      </c>
      <c r="H8920" s="94">
        <v>0.21298426150121066</v>
      </c>
      <c r="I8920" s="94">
        <v>0.17654285714285714</v>
      </c>
    </row>
    <row r="8921" spans="1:9" s="97" customFormat="1" ht="11.25" customHeight="1" x14ac:dyDescent="0.25">
      <c r="A8921" s="77">
        <v>8915</v>
      </c>
      <c r="B8921" s="76" t="s">
        <v>2990</v>
      </c>
      <c r="C8921" s="98" t="s">
        <v>1638</v>
      </c>
      <c r="D8921" s="77" t="s">
        <v>1586</v>
      </c>
      <c r="E8921" s="96" t="s">
        <v>9452</v>
      </c>
      <c r="F8921" s="94" t="s">
        <v>1596</v>
      </c>
      <c r="G8921" s="94">
        <v>0.16</v>
      </c>
      <c r="H8921" s="94">
        <v>0.10920000000000001</v>
      </c>
      <c r="I8921" s="94">
        <v>4.7955199999999996E-2</v>
      </c>
    </row>
    <row r="8922" spans="1:9" s="97" customFormat="1" ht="11.25" customHeight="1" x14ac:dyDescent="0.25">
      <c r="A8922" s="77">
        <v>8916</v>
      </c>
      <c r="B8922" s="76" t="s">
        <v>2708</v>
      </c>
      <c r="C8922" s="98" t="s">
        <v>1638</v>
      </c>
      <c r="D8922" s="77" t="s">
        <v>1586</v>
      </c>
      <c r="E8922" s="96" t="s">
        <v>9451</v>
      </c>
      <c r="F8922" s="94" t="s">
        <v>1596</v>
      </c>
      <c r="G8922" s="94">
        <v>6.3E-2</v>
      </c>
      <c r="H8922" s="94">
        <v>6.3E-2</v>
      </c>
      <c r="I8922" s="94">
        <v>0</v>
      </c>
    </row>
    <row r="8923" spans="1:9" s="97" customFormat="1" ht="11.25" customHeight="1" x14ac:dyDescent="0.25">
      <c r="A8923" s="77">
        <v>8917</v>
      </c>
      <c r="B8923" s="76" t="s">
        <v>2706</v>
      </c>
      <c r="C8923" s="98" t="s">
        <v>1638</v>
      </c>
      <c r="D8923" s="77" t="s">
        <v>1586</v>
      </c>
      <c r="E8923" s="96" t="s">
        <v>7541</v>
      </c>
      <c r="F8923" s="94" t="s">
        <v>1596</v>
      </c>
      <c r="G8923" s="94">
        <v>2.5000000000000001E-2</v>
      </c>
      <c r="H8923" s="94">
        <v>6.5577078288942704E-3</v>
      </c>
      <c r="I8923" s="94">
        <v>1.7409523809523809E-2</v>
      </c>
    </row>
    <row r="8924" spans="1:9" s="97" customFormat="1" ht="11.25" customHeight="1" x14ac:dyDescent="0.25">
      <c r="A8924" s="77">
        <v>8918</v>
      </c>
      <c r="B8924" s="76" t="s">
        <v>5425</v>
      </c>
      <c r="C8924" s="98" t="s">
        <v>1633</v>
      </c>
      <c r="D8924" s="77" t="s">
        <v>1586</v>
      </c>
      <c r="E8924" s="76" t="s">
        <v>9396</v>
      </c>
      <c r="F8924" s="94" t="s">
        <v>1596</v>
      </c>
      <c r="G8924" s="94">
        <v>0.16</v>
      </c>
      <c r="H8924" s="94">
        <v>1.1793785310734464E-2</v>
      </c>
      <c r="I8924" s="94">
        <v>0.13990666666666668</v>
      </c>
    </row>
    <row r="8925" spans="1:9" s="97" customFormat="1" ht="11.25" customHeight="1" x14ac:dyDescent="0.25">
      <c r="A8925" s="77">
        <v>8919</v>
      </c>
      <c r="B8925" s="76" t="s">
        <v>1724</v>
      </c>
      <c r="C8925" s="98" t="s">
        <v>1712</v>
      </c>
      <c r="D8925" s="77" t="s">
        <v>1586</v>
      </c>
      <c r="E8925" s="76" t="s">
        <v>9428</v>
      </c>
      <c r="F8925" s="94" t="s">
        <v>1596</v>
      </c>
      <c r="G8925" s="94">
        <v>2.5000000000000001E-2</v>
      </c>
      <c r="H8925" s="94">
        <v>1.8749999999999999E-2</v>
      </c>
      <c r="I8925" s="94">
        <v>5.8999999999999999E-3</v>
      </c>
    </row>
    <row r="8926" spans="1:9" s="97" customFormat="1" ht="11.25" customHeight="1" x14ac:dyDescent="0.25">
      <c r="A8926" s="77">
        <v>8920</v>
      </c>
      <c r="B8926" s="76" t="s">
        <v>2707</v>
      </c>
      <c r="C8926" s="98" t="s">
        <v>1638</v>
      </c>
      <c r="D8926" s="77" t="s">
        <v>1586</v>
      </c>
      <c r="E8926" s="96" t="s">
        <v>7541</v>
      </c>
      <c r="F8926" s="94" t="s">
        <v>1596</v>
      </c>
      <c r="G8926" s="94">
        <v>6.3E-2</v>
      </c>
      <c r="H8926" s="94">
        <v>2.9802259887005651E-2</v>
      </c>
      <c r="I8926" s="94">
        <v>3.1338666666666667E-2</v>
      </c>
    </row>
    <row r="8927" spans="1:9" s="97" customFormat="1" ht="11.25" customHeight="1" x14ac:dyDescent="0.25">
      <c r="A8927" s="77">
        <v>8921</v>
      </c>
      <c r="B8927" s="76" t="s">
        <v>3632</v>
      </c>
      <c r="C8927" s="98" t="s">
        <v>1712</v>
      </c>
      <c r="D8927" s="77" t="s">
        <v>1586</v>
      </c>
      <c r="E8927" s="76" t="s">
        <v>9450</v>
      </c>
      <c r="F8927" s="94" t="s">
        <v>1596</v>
      </c>
      <c r="G8927" s="94">
        <v>6.3E-2</v>
      </c>
      <c r="H8927" s="94">
        <v>4.4840000000000005E-2</v>
      </c>
      <c r="I8927" s="94">
        <v>1.7143039999999995E-2</v>
      </c>
    </row>
    <row r="8928" spans="1:9" s="97" customFormat="1" ht="11.25" customHeight="1" x14ac:dyDescent="0.25">
      <c r="A8928" s="77">
        <v>8922</v>
      </c>
      <c r="B8928" s="76" t="s">
        <v>3647</v>
      </c>
      <c r="C8928" s="98" t="s">
        <v>1604</v>
      </c>
      <c r="D8928" s="77" t="s">
        <v>1586</v>
      </c>
      <c r="E8928" s="76" t="s">
        <v>9412</v>
      </c>
      <c r="F8928" s="94" t="s">
        <v>1596</v>
      </c>
      <c r="G8928" s="94">
        <v>0.04</v>
      </c>
      <c r="H8928" s="94">
        <v>1.388720742534302E-2</v>
      </c>
      <c r="I8928" s="94">
        <v>2.4650476190476188E-2</v>
      </c>
    </row>
    <row r="8929" spans="1:9" s="97" customFormat="1" ht="11.25" customHeight="1" x14ac:dyDescent="0.25">
      <c r="A8929" s="77">
        <v>8923</v>
      </c>
      <c r="B8929" s="76" t="s">
        <v>3646</v>
      </c>
      <c r="C8929" s="98" t="s">
        <v>1604</v>
      </c>
      <c r="D8929" s="77" t="s">
        <v>1586</v>
      </c>
      <c r="E8929" s="76" t="s">
        <v>9449</v>
      </c>
      <c r="F8929" s="94" t="s">
        <v>1596</v>
      </c>
      <c r="G8929" s="94">
        <v>0.04</v>
      </c>
      <c r="H8929" s="94">
        <v>3.7479822437449556E-3</v>
      </c>
      <c r="I8929" s="94">
        <v>3.4221904761904759E-2</v>
      </c>
    </row>
    <row r="8930" spans="1:9" s="97" customFormat="1" ht="11.25" customHeight="1" x14ac:dyDescent="0.25">
      <c r="A8930" s="77">
        <v>8924</v>
      </c>
      <c r="B8930" s="76" t="s">
        <v>3645</v>
      </c>
      <c r="C8930" s="98" t="s">
        <v>1604</v>
      </c>
      <c r="D8930" s="77" t="s">
        <v>1586</v>
      </c>
      <c r="E8930" s="76" t="s">
        <v>9448</v>
      </c>
      <c r="F8930" s="94" t="s">
        <v>1596</v>
      </c>
      <c r="G8930" s="94">
        <v>0.1</v>
      </c>
      <c r="H8930" s="94">
        <v>5.0544794188861993E-2</v>
      </c>
      <c r="I8930" s="94">
        <v>4.6685714285714275E-2</v>
      </c>
    </row>
    <row r="8931" spans="1:9" s="97" customFormat="1" ht="11.25" customHeight="1" x14ac:dyDescent="0.25">
      <c r="A8931" s="77">
        <v>8925</v>
      </c>
      <c r="B8931" s="76" t="s">
        <v>3644</v>
      </c>
      <c r="C8931" s="98" t="s">
        <v>1604</v>
      </c>
      <c r="D8931" s="77" t="s">
        <v>1586</v>
      </c>
      <c r="E8931" s="76" t="s">
        <v>9447</v>
      </c>
      <c r="F8931" s="94" t="s">
        <v>1596</v>
      </c>
      <c r="G8931" s="94">
        <v>0.16</v>
      </c>
      <c r="H8931" s="94">
        <v>1.0088781275221953E-2</v>
      </c>
      <c r="I8931" s="94">
        <v>0.14151619047619046</v>
      </c>
    </row>
    <row r="8932" spans="1:9" s="97" customFormat="1" ht="11.25" customHeight="1" x14ac:dyDescent="0.25">
      <c r="A8932" s="77">
        <v>8926</v>
      </c>
      <c r="B8932" s="76" t="s">
        <v>3643</v>
      </c>
      <c r="C8932" s="98" t="s">
        <v>1604</v>
      </c>
      <c r="D8932" s="77" t="s">
        <v>1586</v>
      </c>
      <c r="E8932" s="76" t="s">
        <v>9446</v>
      </c>
      <c r="F8932" s="94" t="s">
        <v>1596</v>
      </c>
      <c r="G8932" s="94">
        <v>2.5000000000000001E-2</v>
      </c>
      <c r="H8932" s="94">
        <v>1.9E-2</v>
      </c>
      <c r="I8932" s="94">
        <v>5.6639999999999998E-3</v>
      </c>
    </row>
    <row r="8933" spans="1:9" s="97" customFormat="1" ht="11.25" customHeight="1" x14ac:dyDescent="0.25">
      <c r="A8933" s="77">
        <v>8927</v>
      </c>
      <c r="B8933" s="76" t="s">
        <v>2989</v>
      </c>
      <c r="C8933" s="98" t="s">
        <v>1638</v>
      </c>
      <c r="D8933" s="77" t="s">
        <v>1586</v>
      </c>
      <c r="E8933" s="96" t="s">
        <v>7541</v>
      </c>
      <c r="F8933" s="94" t="s">
        <v>1596</v>
      </c>
      <c r="G8933" s="94">
        <v>0.25</v>
      </c>
      <c r="H8933" s="94">
        <v>0.14699999999999999</v>
      </c>
      <c r="I8933" s="94">
        <v>9.7231999999999999E-2</v>
      </c>
    </row>
    <row r="8934" spans="1:9" s="97" customFormat="1" ht="11.25" customHeight="1" x14ac:dyDescent="0.25">
      <c r="A8934" s="77">
        <v>8928</v>
      </c>
      <c r="B8934" s="76" t="s">
        <v>5786</v>
      </c>
      <c r="C8934" s="98" t="s">
        <v>1639</v>
      </c>
      <c r="D8934" s="77" t="s">
        <v>1586</v>
      </c>
      <c r="E8934" s="76" t="s">
        <v>9445</v>
      </c>
      <c r="F8934" s="94" t="s">
        <v>1596</v>
      </c>
      <c r="G8934" s="94">
        <v>0.63</v>
      </c>
      <c r="H8934" s="94">
        <v>0.39889999999999998</v>
      </c>
      <c r="I8934" s="94">
        <v>0.2181584</v>
      </c>
    </row>
    <row r="8935" spans="1:9" s="97" customFormat="1" ht="11.25" customHeight="1" x14ac:dyDescent="0.25">
      <c r="A8935" s="77">
        <v>8929</v>
      </c>
      <c r="B8935" s="76" t="s">
        <v>2710</v>
      </c>
      <c r="C8935" s="98" t="s">
        <v>1638</v>
      </c>
      <c r="D8935" s="77" t="s">
        <v>1586</v>
      </c>
      <c r="E8935" s="96" t="s">
        <v>7541</v>
      </c>
      <c r="F8935" s="94" t="s">
        <v>1596</v>
      </c>
      <c r="G8935" s="94">
        <v>0.04</v>
      </c>
      <c r="H8935" s="94">
        <v>2.3200000000000002E-2</v>
      </c>
      <c r="I8935" s="94">
        <v>1.5859199999999997E-2</v>
      </c>
    </row>
    <row r="8936" spans="1:9" s="97" customFormat="1" ht="11.25" customHeight="1" x14ac:dyDescent="0.25">
      <c r="A8936" s="77">
        <v>8930</v>
      </c>
      <c r="B8936" s="76" t="s">
        <v>783</v>
      </c>
      <c r="C8936" s="98" t="s">
        <v>1611</v>
      </c>
      <c r="D8936" s="77" t="s">
        <v>1586</v>
      </c>
      <c r="E8936" s="76" t="s">
        <v>9444</v>
      </c>
      <c r="F8936" s="94" t="s">
        <v>1596</v>
      </c>
      <c r="G8936" s="94">
        <v>2.5000000000000001E-2</v>
      </c>
      <c r="H8936" s="94">
        <v>1.4999999999999999E-2</v>
      </c>
      <c r="I8936" s="94">
        <v>9.4399999999999987E-3</v>
      </c>
    </row>
    <row r="8937" spans="1:9" s="97" customFormat="1" ht="11.25" customHeight="1" x14ac:dyDescent="0.25">
      <c r="A8937" s="77">
        <v>8931</v>
      </c>
      <c r="B8937" s="76" t="s">
        <v>784</v>
      </c>
      <c r="C8937" s="98" t="s">
        <v>1611</v>
      </c>
      <c r="D8937" s="77" t="s">
        <v>1586</v>
      </c>
      <c r="E8937" s="76" t="s">
        <v>9444</v>
      </c>
      <c r="F8937" s="94" t="s">
        <v>1596</v>
      </c>
      <c r="G8937" s="94">
        <v>0.04</v>
      </c>
      <c r="H8937" s="94">
        <v>3.583535108958838E-2</v>
      </c>
      <c r="I8937" s="94">
        <v>3.9314285714285701E-3</v>
      </c>
    </row>
    <row r="8938" spans="1:9" s="97" customFormat="1" ht="11.25" customHeight="1" x14ac:dyDescent="0.25">
      <c r="A8938" s="77">
        <v>8932</v>
      </c>
      <c r="B8938" s="76" t="s">
        <v>1614</v>
      </c>
      <c r="C8938" s="98" t="s">
        <v>1611</v>
      </c>
      <c r="D8938" s="77" t="s">
        <v>1586</v>
      </c>
      <c r="E8938" s="76" t="s">
        <v>9444</v>
      </c>
      <c r="F8938" s="94" t="s">
        <v>1596</v>
      </c>
      <c r="G8938" s="94">
        <v>0.04</v>
      </c>
      <c r="H8938" s="94">
        <v>1.1975383373688461E-2</v>
      </c>
      <c r="I8938" s="94">
        <v>2.6455238095238094E-2</v>
      </c>
    </row>
    <row r="8939" spans="1:9" s="97" customFormat="1" ht="11.25" customHeight="1" x14ac:dyDescent="0.25">
      <c r="A8939" s="77">
        <v>8933</v>
      </c>
      <c r="B8939" s="76" t="s">
        <v>1613</v>
      </c>
      <c r="C8939" s="98" t="s">
        <v>1611</v>
      </c>
      <c r="D8939" s="77" t="s">
        <v>1586</v>
      </c>
      <c r="E8939" s="76" t="s">
        <v>9443</v>
      </c>
      <c r="F8939" s="94" t="s">
        <v>1596</v>
      </c>
      <c r="G8939" s="94">
        <v>2.5000000000000001E-2</v>
      </c>
      <c r="H8939" s="94">
        <v>2.5000000000000001E-2</v>
      </c>
      <c r="I8939" s="94">
        <v>0</v>
      </c>
    </row>
    <row r="8940" spans="1:9" s="97" customFormat="1" ht="11.25" customHeight="1" x14ac:dyDescent="0.25">
      <c r="A8940" s="77">
        <v>8934</v>
      </c>
      <c r="B8940" s="76" t="s">
        <v>1612</v>
      </c>
      <c r="C8940" s="98" t="s">
        <v>1611</v>
      </c>
      <c r="D8940" s="77" t="s">
        <v>1586</v>
      </c>
      <c r="E8940" s="76" t="s">
        <v>9442</v>
      </c>
      <c r="F8940" s="94" t="s">
        <v>1596</v>
      </c>
      <c r="G8940" s="94">
        <v>0.04</v>
      </c>
      <c r="H8940" s="94">
        <v>2.714891041162228E-2</v>
      </c>
      <c r="I8940" s="94">
        <v>1.2131428571428567E-2</v>
      </c>
    </row>
    <row r="8941" spans="1:9" s="97" customFormat="1" ht="11.25" customHeight="1" x14ac:dyDescent="0.25">
      <c r="A8941" s="77">
        <v>8935</v>
      </c>
      <c r="B8941" s="76" t="s">
        <v>785</v>
      </c>
      <c r="C8941" s="98" t="s">
        <v>1611</v>
      </c>
      <c r="D8941" s="77" t="s">
        <v>1586</v>
      </c>
      <c r="E8941" s="76" t="s">
        <v>9441</v>
      </c>
      <c r="F8941" s="94" t="s">
        <v>1596</v>
      </c>
      <c r="G8941" s="94">
        <v>1</v>
      </c>
      <c r="H8941" s="94">
        <v>6.8855932203389838E-3</v>
      </c>
      <c r="I8941" s="94">
        <v>0.9375</v>
      </c>
    </row>
    <row r="8942" spans="1:9" s="97" customFormat="1" ht="11.25" customHeight="1" x14ac:dyDescent="0.25">
      <c r="A8942" s="77">
        <v>8936</v>
      </c>
      <c r="B8942" s="76" t="s">
        <v>1616</v>
      </c>
      <c r="C8942" s="98" t="s">
        <v>1611</v>
      </c>
      <c r="D8942" s="77" t="s">
        <v>1586</v>
      </c>
      <c r="E8942" s="76" t="s">
        <v>9440</v>
      </c>
      <c r="F8942" s="94" t="s">
        <v>1596</v>
      </c>
      <c r="G8942" s="94">
        <v>1</v>
      </c>
      <c r="H8942" s="94">
        <v>4.1646489104116224E-2</v>
      </c>
      <c r="I8942" s="94">
        <v>0.90468571428571432</v>
      </c>
    </row>
    <row r="8943" spans="1:9" s="97" customFormat="1" ht="11.25" customHeight="1" x14ac:dyDescent="0.25">
      <c r="A8943" s="77">
        <v>8937</v>
      </c>
      <c r="B8943" s="76" t="s">
        <v>1615</v>
      </c>
      <c r="C8943" s="98" t="s">
        <v>1611</v>
      </c>
      <c r="D8943" s="77" t="s">
        <v>1586</v>
      </c>
      <c r="E8943" s="76" t="s">
        <v>9440</v>
      </c>
      <c r="F8943" s="94" t="s">
        <v>1596</v>
      </c>
      <c r="G8943" s="94">
        <v>1</v>
      </c>
      <c r="H8943" s="94">
        <v>0.11700000000000001</v>
      </c>
      <c r="I8943" s="94">
        <v>0.83355199999999996</v>
      </c>
    </row>
    <row r="8944" spans="1:9" s="97" customFormat="1" ht="11.25" customHeight="1" x14ac:dyDescent="0.25">
      <c r="A8944" s="77">
        <v>8938</v>
      </c>
      <c r="B8944" s="76" t="s">
        <v>5424</v>
      </c>
      <c r="C8944" s="98" t="s">
        <v>1633</v>
      </c>
      <c r="D8944" s="77" t="s">
        <v>1586</v>
      </c>
      <c r="E8944" s="76" t="s">
        <v>9396</v>
      </c>
      <c r="F8944" s="94" t="s">
        <v>1596</v>
      </c>
      <c r="G8944" s="94">
        <v>0.5</v>
      </c>
      <c r="H8944" s="94">
        <v>7.3999999999999996E-2</v>
      </c>
      <c r="I8944" s="94">
        <v>0.16614400000000001</v>
      </c>
    </row>
    <row r="8945" spans="1:9" s="97" customFormat="1" ht="11.25" customHeight="1" x14ac:dyDescent="0.25">
      <c r="A8945" s="77">
        <v>8939</v>
      </c>
      <c r="B8945" s="76" t="s">
        <v>7610</v>
      </c>
      <c r="C8945" s="98" t="s">
        <v>1714</v>
      </c>
      <c r="D8945" s="77" t="s">
        <v>1586</v>
      </c>
      <c r="E8945" s="76" t="s">
        <v>9413</v>
      </c>
      <c r="F8945" s="94" t="s">
        <v>1596</v>
      </c>
      <c r="G8945" s="94">
        <v>0.1</v>
      </c>
      <c r="H8945" s="94">
        <v>6.7000000000000004E-2</v>
      </c>
      <c r="I8945" s="94">
        <v>3.1151999999999999E-2</v>
      </c>
    </row>
    <row r="8946" spans="1:9" s="97" customFormat="1" ht="11.25" customHeight="1" x14ac:dyDescent="0.25">
      <c r="A8946" s="77">
        <v>8940</v>
      </c>
      <c r="B8946" s="76" t="s">
        <v>9439</v>
      </c>
      <c r="C8946" s="98" t="s">
        <v>1699</v>
      </c>
      <c r="D8946" s="77" t="s">
        <v>1586</v>
      </c>
      <c r="E8946" s="96" t="s">
        <v>9438</v>
      </c>
      <c r="F8946" s="94" t="s">
        <v>1596</v>
      </c>
      <c r="G8946" s="94">
        <v>6.3E-2</v>
      </c>
      <c r="H8946" s="94">
        <v>4.3580000000000008E-2</v>
      </c>
      <c r="I8946" s="94">
        <v>1.8332479999999995E-2</v>
      </c>
    </row>
    <row r="8947" spans="1:9" s="97" customFormat="1" ht="11.25" customHeight="1" x14ac:dyDescent="0.25">
      <c r="A8947" s="77">
        <v>8941</v>
      </c>
      <c r="B8947" s="76" t="s">
        <v>2359</v>
      </c>
      <c r="C8947" s="98" t="s">
        <v>1638</v>
      </c>
      <c r="D8947" s="77" t="s">
        <v>1586</v>
      </c>
      <c r="E8947" s="96" t="s">
        <v>7541</v>
      </c>
      <c r="F8947" s="94" t="s">
        <v>1596</v>
      </c>
      <c r="G8947" s="94">
        <v>0.1</v>
      </c>
      <c r="H8947" s="94">
        <v>7.0000000000000007E-2</v>
      </c>
      <c r="I8947" s="94">
        <v>2.8320000000000001E-2</v>
      </c>
    </row>
    <row r="8948" spans="1:9" s="97" customFormat="1" ht="11.25" customHeight="1" x14ac:dyDescent="0.25">
      <c r="A8948" s="77">
        <v>8942</v>
      </c>
      <c r="B8948" s="76" t="s">
        <v>2358</v>
      </c>
      <c r="C8948" s="98" t="s">
        <v>1638</v>
      </c>
      <c r="D8948" s="77" t="s">
        <v>1586</v>
      </c>
      <c r="E8948" s="96" t="s">
        <v>7541</v>
      </c>
      <c r="F8948" s="94" t="s">
        <v>1596</v>
      </c>
      <c r="G8948" s="94">
        <v>6.3E-2</v>
      </c>
      <c r="H8948" s="94">
        <v>4.5469999999999997E-2</v>
      </c>
      <c r="I8948" s="94">
        <v>1.6548320000000002E-2</v>
      </c>
    </row>
    <row r="8949" spans="1:9" s="97" customFormat="1" ht="11.25" customHeight="1" x14ac:dyDescent="0.25">
      <c r="A8949" s="77">
        <v>8943</v>
      </c>
      <c r="B8949" s="76" t="s">
        <v>3633</v>
      </c>
      <c r="C8949" s="98" t="s">
        <v>1712</v>
      </c>
      <c r="D8949" s="77" t="s">
        <v>1586</v>
      </c>
      <c r="E8949" s="76" t="s">
        <v>9437</v>
      </c>
      <c r="F8949" s="94" t="s">
        <v>1596</v>
      </c>
      <c r="G8949" s="94">
        <v>0.1</v>
      </c>
      <c r="H8949" s="94">
        <v>7.1999999999999995E-2</v>
      </c>
      <c r="I8949" s="94">
        <v>2.6431999999999997E-2</v>
      </c>
    </row>
    <row r="8950" spans="1:9" s="97" customFormat="1" ht="11.25" customHeight="1" x14ac:dyDescent="0.25">
      <c r="A8950" s="77">
        <v>8944</v>
      </c>
      <c r="B8950" s="76" t="s">
        <v>1736</v>
      </c>
      <c r="C8950" s="98" t="s">
        <v>1712</v>
      </c>
      <c r="D8950" s="77" t="s">
        <v>1586</v>
      </c>
      <c r="E8950" s="76" t="s">
        <v>9437</v>
      </c>
      <c r="F8950" s="94" t="s">
        <v>1596</v>
      </c>
      <c r="G8950" s="94">
        <v>0.1</v>
      </c>
      <c r="H8950" s="94">
        <v>6.2E-2</v>
      </c>
      <c r="I8950" s="94">
        <v>3.5872000000000001E-2</v>
      </c>
    </row>
    <row r="8951" spans="1:9" s="97" customFormat="1" ht="11.25" customHeight="1" x14ac:dyDescent="0.25">
      <c r="A8951" s="77">
        <v>8945</v>
      </c>
      <c r="B8951" s="76" t="s">
        <v>2352</v>
      </c>
      <c r="C8951" s="98" t="s">
        <v>1638</v>
      </c>
      <c r="D8951" s="77" t="s">
        <v>1586</v>
      </c>
      <c r="E8951" s="96" t="s">
        <v>9436</v>
      </c>
      <c r="F8951" s="94" t="s">
        <v>1596</v>
      </c>
      <c r="G8951" s="94">
        <v>0.25</v>
      </c>
      <c r="H8951" s="94">
        <v>3.3484665052461664E-2</v>
      </c>
      <c r="I8951" s="94">
        <v>0.20439047619047621</v>
      </c>
    </row>
    <row r="8952" spans="1:9" s="97" customFormat="1" ht="11.25" customHeight="1" x14ac:dyDescent="0.25">
      <c r="A8952" s="77">
        <v>8946</v>
      </c>
      <c r="B8952" s="76" t="s">
        <v>2349</v>
      </c>
      <c r="C8952" s="98" t="s">
        <v>1638</v>
      </c>
      <c r="D8952" s="77" t="s">
        <v>1586</v>
      </c>
      <c r="E8952" s="96" t="s">
        <v>7541</v>
      </c>
      <c r="F8952" s="94" t="s">
        <v>1596</v>
      </c>
      <c r="G8952" s="94">
        <v>0.63</v>
      </c>
      <c r="H8952" s="94">
        <v>0.6143966908797418</v>
      </c>
      <c r="I8952" s="94">
        <v>1.4729523809523783E-2</v>
      </c>
    </row>
    <row r="8953" spans="1:9" s="97" customFormat="1" ht="11.25" customHeight="1" x14ac:dyDescent="0.25">
      <c r="A8953" s="77">
        <v>8947</v>
      </c>
      <c r="B8953" s="76" t="s">
        <v>1790</v>
      </c>
      <c r="C8953" s="98" t="s">
        <v>1627</v>
      </c>
      <c r="D8953" s="77" t="s">
        <v>1586</v>
      </c>
      <c r="E8953" s="76" t="s">
        <v>9435</v>
      </c>
      <c r="F8953" s="94" t="s">
        <v>1596</v>
      </c>
      <c r="G8953" s="94">
        <v>6.3E-2</v>
      </c>
      <c r="H8953" s="94">
        <v>8.1012913640032286E-3</v>
      </c>
      <c r="I8953" s="94">
        <v>5.1824380952380948E-2</v>
      </c>
    </row>
    <row r="8954" spans="1:9" s="97" customFormat="1" ht="11.25" customHeight="1" x14ac:dyDescent="0.25">
      <c r="A8954" s="77">
        <v>8948</v>
      </c>
      <c r="B8954" s="76" t="s">
        <v>1732</v>
      </c>
      <c r="C8954" s="98" t="s">
        <v>1712</v>
      </c>
      <c r="D8954" s="77" t="s">
        <v>1586</v>
      </c>
      <c r="E8954" s="76" t="s">
        <v>9406</v>
      </c>
      <c r="F8954" s="94" t="s">
        <v>1596</v>
      </c>
      <c r="G8954" s="94">
        <v>0.04</v>
      </c>
      <c r="H8954" s="94">
        <v>2.7199999999999998E-2</v>
      </c>
      <c r="I8954" s="94">
        <v>1.2083200000000001E-2</v>
      </c>
    </row>
    <row r="8955" spans="1:9" s="97" customFormat="1" ht="11.25" customHeight="1" x14ac:dyDescent="0.25">
      <c r="A8955" s="77">
        <v>8949</v>
      </c>
      <c r="B8955" s="76" t="s">
        <v>1729</v>
      </c>
      <c r="C8955" s="98" t="s">
        <v>1712</v>
      </c>
      <c r="D8955" s="77" t="s">
        <v>1586</v>
      </c>
      <c r="E8955" s="76" t="s">
        <v>9434</v>
      </c>
      <c r="F8955" s="94" t="s">
        <v>1596</v>
      </c>
      <c r="G8955" s="94">
        <v>0.04</v>
      </c>
      <c r="H8955" s="94">
        <v>2.9599999999999998E-2</v>
      </c>
      <c r="I8955" s="94">
        <v>9.8176000000000027E-3</v>
      </c>
    </row>
    <row r="8956" spans="1:9" s="97" customFormat="1" ht="11.25" customHeight="1" x14ac:dyDescent="0.25">
      <c r="A8956" s="77">
        <v>8950</v>
      </c>
      <c r="B8956" s="76" t="s">
        <v>3531</v>
      </c>
      <c r="C8956" s="98" t="s">
        <v>9414</v>
      </c>
      <c r="D8956" s="77" t="s">
        <v>1586</v>
      </c>
      <c r="E8956" s="76" t="s">
        <v>297</v>
      </c>
      <c r="F8956" s="94" t="s">
        <v>1596</v>
      </c>
      <c r="G8956" s="94">
        <v>0.25</v>
      </c>
      <c r="H8956" s="94">
        <v>0.16950000000000001</v>
      </c>
      <c r="I8956" s="94">
        <v>7.599199999999999E-2</v>
      </c>
    </row>
    <row r="8957" spans="1:9" s="97" customFormat="1" ht="11.25" customHeight="1" x14ac:dyDescent="0.25">
      <c r="A8957" s="77">
        <v>8951</v>
      </c>
      <c r="B8957" s="76" t="s">
        <v>4628</v>
      </c>
      <c r="C8957" s="98" t="s">
        <v>1621</v>
      </c>
      <c r="D8957" s="77" t="s">
        <v>1586</v>
      </c>
      <c r="E8957" s="76" t="s">
        <v>9393</v>
      </c>
      <c r="F8957" s="94" t="s">
        <v>1596</v>
      </c>
      <c r="G8957" s="94">
        <v>0.04</v>
      </c>
      <c r="H8957" s="94">
        <v>2.64E-2</v>
      </c>
      <c r="I8957" s="94">
        <v>1.28384E-2</v>
      </c>
    </row>
    <row r="8958" spans="1:9" s="97" customFormat="1" ht="11.25" customHeight="1" x14ac:dyDescent="0.25">
      <c r="A8958" s="77">
        <v>8952</v>
      </c>
      <c r="B8958" s="76" t="s">
        <v>4627</v>
      </c>
      <c r="C8958" s="98" t="s">
        <v>1621</v>
      </c>
      <c r="D8958" s="77" t="s">
        <v>1586</v>
      </c>
      <c r="E8958" s="76" t="s">
        <v>9393</v>
      </c>
      <c r="F8958" s="94" t="s">
        <v>1596</v>
      </c>
      <c r="G8958" s="94">
        <v>0.04</v>
      </c>
      <c r="H8958" s="94">
        <v>2.5999999999999999E-2</v>
      </c>
      <c r="I8958" s="94">
        <v>1.3215999999999999E-2</v>
      </c>
    </row>
    <row r="8959" spans="1:9" s="97" customFormat="1" ht="11.25" customHeight="1" x14ac:dyDescent="0.25">
      <c r="A8959" s="77">
        <v>8953</v>
      </c>
      <c r="B8959" s="76" t="s">
        <v>4626</v>
      </c>
      <c r="C8959" s="98" t="s">
        <v>1621</v>
      </c>
      <c r="D8959" s="77" t="s">
        <v>1586</v>
      </c>
      <c r="E8959" s="76" t="s">
        <v>9393</v>
      </c>
      <c r="F8959" s="94" t="s">
        <v>1596</v>
      </c>
      <c r="G8959" s="94">
        <v>0.04</v>
      </c>
      <c r="H8959" s="94">
        <v>2.5999999999999999E-2</v>
      </c>
      <c r="I8959" s="94">
        <v>1.3215999999999999E-2</v>
      </c>
    </row>
    <row r="8960" spans="1:9" s="97" customFormat="1" ht="11.25" customHeight="1" x14ac:dyDescent="0.25">
      <c r="A8960" s="77">
        <v>8954</v>
      </c>
      <c r="B8960" s="76" t="s">
        <v>4625</v>
      </c>
      <c r="C8960" s="98" t="s">
        <v>1621</v>
      </c>
      <c r="D8960" s="77" t="s">
        <v>1586</v>
      </c>
      <c r="E8960" s="76" t="s">
        <v>9393</v>
      </c>
      <c r="F8960" s="94" t="s">
        <v>1596</v>
      </c>
      <c r="G8960" s="94">
        <v>0.04</v>
      </c>
      <c r="H8960" s="94">
        <v>2.64E-2</v>
      </c>
      <c r="I8960" s="94">
        <v>1.28384E-2</v>
      </c>
    </row>
    <row r="8961" spans="1:9" s="97" customFormat="1" ht="11.25" customHeight="1" x14ac:dyDescent="0.25">
      <c r="A8961" s="77">
        <v>8955</v>
      </c>
      <c r="B8961" s="76" t="s">
        <v>5422</v>
      </c>
      <c r="C8961" s="98" t="s">
        <v>1633</v>
      </c>
      <c r="D8961" s="77" t="s">
        <v>1586</v>
      </c>
      <c r="E8961" s="76" t="s">
        <v>9433</v>
      </c>
      <c r="F8961" s="94" t="s">
        <v>1596</v>
      </c>
      <c r="G8961" s="94">
        <v>0.16</v>
      </c>
      <c r="H8961" s="94">
        <v>0.1028</v>
      </c>
      <c r="I8961" s="94">
        <v>5.3996799999999998E-2</v>
      </c>
    </row>
    <row r="8962" spans="1:9" s="97" customFormat="1" ht="11.25" customHeight="1" x14ac:dyDescent="0.25">
      <c r="A8962" s="77">
        <v>8956</v>
      </c>
      <c r="B8962" s="76" t="s">
        <v>1753</v>
      </c>
      <c r="C8962" s="98" t="s">
        <v>1714</v>
      </c>
      <c r="D8962" s="77" t="s">
        <v>1586</v>
      </c>
      <c r="E8962" s="76" t="s">
        <v>9432</v>
      </c>
      <c r="F8962" s="94" t="s">
        <v>1596</v>
      </c>
      <c r="G8962" s="94">
        <v>0.1</v>
      </c>
      <c r="H8962" s="94">
        <v>2.1141041162227602E-2</v>
      </c>
      <c r="I8962" s="94">
        <v>7.4442857142857144E-2</v>
      </c>
    </row>
    <row r="8963" spans="1:9" s="97" customFormat="1" ht="11.25" customHeight="1" x14ac:dyDescent="0.25">
      <c r="A8963" s="77">
        <v>8957</v>
      </c>
      <c r="B8963" s="76" t="s">
        <v>1704</v>
      </c>
      <c r="C8963" s="98" t="s">
        <v>9414</v>
      </c>
      <c r="D8963" s="77" t="s">
        <v>1586</v>
      </c>
      <c r="E8963" s="76" t="s">
        <v>298</v>
      </c>
      <c r="F8963" s="94" t="s">
        <v>1596</v>
      </c>
      <c r="G8963" s="94">
        <v>0.25</v>
      </c>
      <c r="H8963" s="94">
        <v>0.1545</v>
      </c>
      <c r="I8963" s="94">
        <v>9.0151999999999996E-2</v>
      </c>
    </row>
    <row r="8964" spans="1:9" s="97" customFormat="1" ht="11.25" customHeight="1" x14ac:dyDescent="0.25">
      <c r="A8964" s="77">
        <v>8958</v>
      </c>
      <c r="B8964" s="76" t="s">
        <v>7609</v>
      </c>
      <c r="C8964" s="98" t="s">
        <v>1607</v>
      </c>
      <c r="D8964" s="77" t="s">
        <v>1586</v>
      </c>
      <c r="E8964" s="76" t="s">
        <v>9403</v>
      </c>
      <c r="F8964" s="94" t="s">
        <v>1596</v>
      </c>
      <c r="G8964" s="94">
        <v>0.02</v>
      </c>
      <c r="H8964" s="94">
        <v>1.44E-2</v>
      </c>
      <c r="I8964" s="94">
        <v>5.2863999999999993E-3</v>
      </c>
    </row>
    <row r="8965" spans="1:9" s="97" customFormat="1" ht="11.25" customHeight="1" x14ac:dyDescent="0.25">
      <c r="A8965" s="77">
        <v>8959</v>
      </c>
      <c r="B8965" s="76" t="s">
        <v>2345</v>
      </c>
      <c r="C8965" s="98" t="s">
        <v>1638</v>
      </c>
      <c r="D8965" s="77" t="s">
        <v>1586</v>
      </c>
      <c r="E8965" s="96" t="s">
        <v>7541</v>
      </c>
      <c r="F8965" s="94" t="s">
        <v>1596</v>
      </c>
      <c r="G8965" s="94">
        <v>6.3E-2</v>
      </c>
      <c r="H8965" s="94">
        <v>4.6610169491525435E-3</v>
      </c>
      <c r="I8965" s="94">
        <v>5.5072000000000003E-2</v>
      </c>
    </row>
    <row r="8966" spans="1:9" s="97" customFormat="1" ht="11.25" customHeight="1" x14ac:dyDescent="0.25">
      <c r="A8966" s="77">
        <v>8960</v>
      </c>
      <c r="B8966" s="76" t="s">
        <v>2346</v>
      </c>
      <c r="C8966" s="98" t="s">
        <v>1638</v>
      </c>
      <c r="D8966" s="77" t="s">
        <v>1586</v>
      </c>
      <c r="E8966" s="96" t="s">
        <v>9431</v>
      </c>
      <c r="F8966" s="94" t="s">
        <v>1596</v>
      </c>
      <c r="G8966" s="94">
        <v>0.04</v>
      </c>
      <c r="H8966" s="94">
        <v>2.4799999999999996E-2</v>
      </c>
      <c r="I8966" s="94">
        <v>1.4348800000000002E-2</v>
      </c>
    </row>
    <row r="8967" spans="1:9" s="97" customFormat="1" ht="11.25" customHeight="1" x14ac:dyDescent="0.25">
      <c r="A8967" s="77">
        <v>8961</v>
      </c>
      <c r="B8967" s="76" t="s">
        <v>2347</v>
      </c>
      <c r="C8967" s="98" t="s">
        <v>1638</v>
      </c>
      <c r="D8967" s="77" t="s">
        <v>1586</v>
      </c>
      <c r="E8967" s="96" t="s">
        <v>9431</v>
      </c>
      <c r="F8967" s="94" t="s">
        <v>1596</v>
      </c>
      <c r="G8967" s="94">
        <v>0.4</v>
      </c>
      <c r="H8967" s="94">
        <v>8.5462066182405164E-2</v>
      </c>
      <c r="I8967" s="94">
        <v>0.29692380952380948</v>
      </c>
    </row>
    <row r="8968" spans="1:9" s="97" customFormat="1" ht="11.25" customHeight="1" x14ac:dyDescent="0.25">
      <c r="A8968" s="77">
        <v>8962</v>
      </c>
      <c r="B8968" s="76" t="s">
        <v>2348</v>
      </c>
      <c r="C8968" s="98" t="s">
        <v>1638</v>
      </c>
      <c r="D8968" s="77" t="s">
        <v>1586</v>
      </c>
      <c r="E8968" s="96" t="s">
        <v>9431</v>
      </c>
      <c r="F8968" s="94" t="s">
        <v>1596</v>
      </c>
      <c r="G8968" s="94">
        <v>0.25</v>
      </c>
      <c r="H8968" s="94">
        <v>0.17449999999999999</v>
      </c>
      <c r="I8968" s="94">
        <v>7.1271999999999988E-2</v>
      </c>
    </row>
    <row r="8969" spans="1:9" s="97" customFormat="1" ht="11.25" customHeight="1" x14ac:dyDescent="0.25">
      <c r="A8969" s="77">
        <v>8963</v>
      </c>
      <c r="B8969" s="76" t="s">
        <v>1821</v>
      </c>
      <c r="C8969" s="98" t="s">
        <v>1608</v>
      </c>
      <c r="D8969" s="77" t="s">
        <v>1586</v>
      </c>
      <c r="E8969" s="76" t="s">
        <v>9430</v>
      </c>
      <c r="F8969" s="94" t="s">
        <v>1596</v>
      </c>
      <c r="G8969" s="94">
        <v>2.5000000000000001E-2</v>
      </c>
      <c r="H8969" s="94">
        <v>1.95E-2</v>
      </c>
      <c r="I8969" s="94">
        <v>5.1920000000000004E-3</v>
      </c>
    </row>
    <row r="8970" spans="1:9" s="97" customFormat="1" ht="11.25" customHeight="1" x14ac:dyDescent="0.25">
      <c r="A8970" s="77">
        <v>8964</v>
      </c>
      <c r="B8970" s="76" t="s">
        <v>2988</v>
      </c>
      <c r="C8970" s="98" t="s">
        <v>1638</v>
      </c>
      <c r="D8970" s="77" t="s">
        <v>1586</v>
      </c>
      <c r="E8970" s="96" t="s">
        <v>9423</v>
      </c>
      <c r="F8970" s="94" t="s">
        <v>1596</v>
      </c>
      <c r="G8970" s="94">
        <v>1</v>
      </c>
      <c r="H8970" s="94">
        <v>0.53571428571428581</v>
      </c>
      <c r="I8970" s="94">
        <v>0.43828571428571422</v>
      </c>
    </row>
    <row r="8971" spans="1:9" s="97" customFormat="1" ht="11.25" customHeight="1" x14ac:dyDescent="0.25">
      <c r="A8971" s="77">
        <v>8965</v>
      </c>
      <c r="B8971" s="76" t="s">
        <v>3634</v>
      </c>
      <c r="C8971" s="98" t="s">
        <v>1712</v>
      </c>
      <c r="D8971" s="77" t="s">
        <v>1586</v>
      </c>
      <c r="E8971" s="76" t="s">
        <v>9429</v>
      </c>
      <c r="F8971" s="94" t="s">
        <v>1596</v>
      </c>
      <c r="G8971" s="94">
        <v>2.5000000000000001E-2</v>
      </c>
      <c r="H8971" s="94">
        <v>1.8749999999999999E-2</v>
      </c>
      <c r="I8971" s="94">
        <v>5.8999999999999999E-3</v>
      </c>
    </row>
    <row r="8972" spans="1:9" s="97" customFormat="1" ht="11.25" customHeight="1" x14ac:dyDescent="0.25">
      <c r="A8972" s="77">
        <v>8966</v>
      </c>
      <c r="B8972" s="76" t="s">
        <v>1727</v>
      </c>
      <c r="C8972" s="98" t="s">
        <v>1712</v>
      </c>
      <c r="D8972" s="77" t="s">
        <v>1586</v>
      </c>
      <c r="E8972" s="76" t="s">
        <v>9428</v>
      </c>
      <c r="F8972" s="94" t="s">
        <v>1596</v>
      </c>
      <c r="G8972" s="94">
        <v>2.5000000000000001E-2</v>
      </c>
      <c r="H8972" s="94">
        <v>1.7000000000000001E-2</v>
      </c>
      <c r="I8972" s="94">
        <v>7.5519999999999997E-3</v>
      </c>
    </row>
    <row r="8973" spans="1:9" s="97" customFormat="1" ht="11.25" customHeight="1" x14ac:dyDescent="0.25">
      <c r="A8973" s="77">
        <v>8967</v>
      </c>
      <c r="B8973" s="76" t="s">
        <v>6050</v>
      </c>
      <c r="C8973" s="98" t="s">
        <v>1642</v>
      </c>
      <c r="D8973" s="77" t="s">
        <v>1586</v>
      </c>
      <c r="E8973" s="76" t="s">
        <v>9427</v>
      </c>
      <c r="F8973" s="94" t="s">
        <v>1596</v>
      </c>
      <c r="G8973" s="94">
        <v>0.63</v>
      </c>
      <c r="H8973" s="94">
        <v>4.6690879741727198E-2</v>
      </c>
      <c r="I8973" s="94">
        <v>0.55064380952380942</v>
      </c>
    </row>
    <row r="8974" spans="1:9" s="97" customFormat="1" ht="11.25" customHeight="1" x14ac:dyDescent="0.25">
      <c r="A8974" s="77">
        <v>8968</v>
      </c>
      <c r="B8974" s="76" t="s">
        <v>1740</v>
      </c>
      <c r="C8974" s="98" t="s">
        <v>1610</v>
      </c>
      <c r="D8974" s="77" t="s">
        <v>1586</v>
      </c>
      <c r="E8974" s="76" t="s">
        <v>7608</v>
      </c>
      <c r="F8974" s="94" t="s">
        <v>1596</v>
      </c>
      <c r="G8974" s="94">
        <v>0.04</v>
      </c>
      <c r="H8974" s="94">
        <v>2.24E-2</v>
      </c>
      <c r="I8974" s="94">
        <v>1.6614400000000001E-2</v>
      </c>
    </row>
    <row r="8975" spans="1:9" s="97" customFormat="1" ht="11.25" customHeight="1" x14ac:dyDescent="0.25">
      <c r="A8975" s="77">
        <v>8969</v>
      </c>
      <c r="B8975" s="76" t="s">
        <v>5421</v>
      </c>
      <c r="C8975" s="98" t="s">
        <v>1633</v>
      </c>
      <c r="D8975" s="77" t="s">
        <v>1586</v>
      </c>
      <c r="E8975" s="76" t="s">
        <v>9426</v>
      </c>
      <c r="F8975" s="94" t="s">
        <v>1596</v>
      </c>
      <c r="G8975" s="94">
        <v>0.1</v>
      </c>
      <c r="H8975" s="94">
        <v>1.7498991121872479E-2</v>
      </c>
      <c r="I8975" s="94">
        <v>7.7880952380952384E-2</v>
      </c>
    </row>
    <row r="8976" spans="1:9" s="97" customFormat="1" ht="11.25" customHeight="1" x14ac:dyDescent="0.25">
      <c r="A8976" s="77">
        <v>8970</v>
      </c>
      <c r="B8976" s="76" t="s">
        <v>1705</v>
      </c>
      <c r="C8976" s="98" t="s">
        <v>1701</v>
      </c>
      <c r="D8976" s="77" t="s">
        <v>1586</v>
      </c>
      <c r="E8976" s="76" t="s">
        <v>9425</v>
      </c>
      <c r="F8976" s="94" t="s">
        <v>1596</v>
      </c>
      <c r="G8976" s="94">
        <v>0.4</v>
      </c>
      <c r="H8976" s="94">
        <v>0.22600000000000003</v>
      </c>
      <c r="I8976" s="94">
        <v>0.16425599999999999</v>
      </c>
    </row>
    <row r="8977" spans="1:9" s="97" customFormat="1" ht="11.25" customHeight="1" x14ac:dyDescent="0.25">
      <c r="A8977" s="77">
        <v>8971</v>
      </c>
      <c r="B8977" s="76" t="s">
        <v>2255</v>
      </c>
      <c r="C8977" s="98" t="s">
        <v>1621</v>
      </c>
      <c r="D8977" s="77" t="s">
        <v>1586</v>
      </c>
      <c r="E8977" s="76" t="s">
        <v>9393</v>
      </c>
      <c r="F8977" s="94" t="s">
        <v>1596</v>
      </c>
      <c r="G8977" s="94">
        <v>0.25</v>
      </c>
      <c r="H8977" s="94">
        <v>0.152</v>
      </c>
      <c r="I8977" s="94">
        <v>9.2511999999999997E-2</v>
      </c>
    </row>
    <row r="8978" spans="1:9" s="97" customFormat="1" ht="11.25" customHeight="1" x14ac:dyDescent="0.25">
      <c r="A8978" s="77">
        <v>8972</v>
      </c>
      <c r="B8978" s="76" t="s">
        <v>3633</v>
      </c>
      <c r="C8978" s="98" t="s">
        <v>1610</v>
      </c>
      <c r="D8978" s="77" t="s">
        <v>1586</v>
      </c>
      <c r="E8978" s="76" t="s">
        <v>7607</v>
      </c>
      <c r="F8978" s="94" t="s">
        <v>1596</v>
      </c>
      <c r="G8978" s="94">
        <v>0.5</v>
      </c>
      <c r="H8978" s="94">
        <v>6.9000000000000006E-2</v>
      </c>
      <c r="I8978" s="94">
        <v>0.17086400000000002</v>
      </c>
    </row>
    <row r="8979" spans="1:9" s="97" customFormat="1" ht="11.25" customHeight="1" x14ac:dyDescent="0.25">
      <c r="A8979" s="77">
        <v>8973</v>
      </c>
      <c r="B8979" s="76" t="s">
        <v>5419</v>
      </c>
      <c r="C8979" s="98" t="s">
        <v>1633</v>
      </c>
      <c r="D8979" s="77" t="s">
        <v>1586</v>
      </c>
      <c r="E8979" s="76" t="s">
        <v>9244</v>
      </c>
      <c r="F8979" s="94" t="s">
        <v>1596</v>
      </c>
      <c r="G8979" s="94">
        <v>0.16</v>
      </c>
      <c r="H8979" s="94">
        <v>0.16</v>
      </c>
      <c r="I8979" s="94">
        <v>0</v>
      </c>
    </row>
    <row r="8980" spans="1:9" s="97" customFormat="1" ht="11.25" customHeight="1" x14ac:dyDescent="0.25">
      <c r="A8980" s="77">
        <v>8974</v>
      </c>
      <c r="B8980" s="76" t="s">
        <v>7606</v>
      </c>
      <c r="C8980" s="98" t="s">
        <v>1628</v>
      </c>
      <c r="D8980" s="77" t="s">
        <v>1586</v>
      </c>
      <c r="E8980" s="76" t="s">
        <v>9424</v>
      </c>
      <c r="F8980" s="94" t="s">
        <v>1596</v>
      </c>
      <c r="G8980" s="94">
        <v>1</v>
      </c>
      <c r="H8980" s="94">
        <v>0.52200000000000002</v>
      </c>
      <c r="I8980" s="94">
        <v>0.45123199999999997</v>
      </c>
    </row>
    <row r="8981" spans="1:9" s="97" customFormat="1" ht="11.25" customHeight="1" x14ac:dyDescent="0.25">
      <c r="A8981" s="77">
        <v>8975</v>
      </c>
      <c r="B8981" s="76" t="s">
        <v>5418</v>
      </c>
      <c r="C8981" s="98" t="s">
        <v>1633</v>
      </c>
      <c r="D8981" s="77" t="s">
        <v>1586</v>
      </c>
      <c r="E8981" s="76" t="s">
        <v>9416</v>
      </c>
      <c r="F8981" s="94" t="s">
        <v>1596</v>
      </c>
      <c r="G8981" s="94">
        <v>0.1</v>
      </c>
      <c r="H8981" s="94">
        <v>5.9999999999999991E-2</v>
      </c>
      <c r="I8981" s="94">
        <v>3.7760000000000002E-2</v>
      </c>
    </row>
    <row r="8982" spans="1:9" s="97" customFormat="1" ht="11.25" customHeight="1" x14ac:dyDescent="0.25">
      <c r="A8982" s="77">
        <v>8976</v>
      </c>
      <c r="B8982" s="76" t="s">
        <v>6571</v>
      </c>
      <c r="C8982" s="98" t="s">
        <v>1699</v>
      </c>
      <c r="D8982" s="77" t="s">
        <v>1586</v>
      </c>
      <c r="E8982" s="96" t="s">
        <v>9152</v>
      </c>
      <c r="F8982" s="94" t="s">
        <v>1596</v>
      </c>
      <c r="G8982" s="94">
        <v>0.1</v>
      </c>
      <c r="H8982" s="94">
        <v>5.0090799031477003E-3</v>
      </c>
      <c r="I8982" s="94">
        <v>8.9671428571428582E-2</v>
      </c>
    </row>
    <row r="8983" spans="1:9" s="97" customFormat="1" ht="11.25" customHeight="1" x14ac:dyDescent="0.25">
      <c r="A8983" s="77">
        <v>8977</v>
      </c>
      <c r="B8983" s="76" t="s">
        <v>1615</v>
      </c>
      <c r="C8983" s="98" t="s">
        <v>1628</v>
      </c>
      <c r="D8983" s="77" t="s">
        <v>1586</v>
      </c>
      <c r="E8983" s="76" t="s">
        <v>9424</v>
      </c>
      <c r="F8983" s="94" t="s">
        <v>1596</v>
      </c>
      <c r="G8983" s="94">
        <v>6.3E-2</v>
      </c>
      <c r="H8983" s="94">
        <v>4.6099999999999995E-2</v>
      </c>
      <c r="I8983" s="94">
        <v>1.5953600000000005E-2</v>
      </c>
    </row>
    <row r="8984" spans="1:9" s="97" customFormat="1" ht="11.25" customHeight="1" x14ac:dyDescent="0.25">
      <c r="A8984" s="77">
        <v>8978</v>
      </c>
      <c r="B8984" s="76" t="s">
        <v>2343</v>
      </c>
      <c r="C8984" s="98" t="s">
        <v>1638</v>
      </c>
      <c r="D8984" s="77" t="s">
        <v>1586</v>
      </c>
      <c r="E8984" s="96" t="s">
        <v>9423</v>
      </c>
      <c r="F8984" s="94" t="s">
        <v>1596</v>
      </c>
      <c r="G8984" s="94">
        <v>6.3E-2</v>
      </c>
      <c r="H8984" s="94">
        <v>1.8084140435835356E-2</v>
      </c>
      <c r="I8984" s="94">
        <v>4.2400571428571426E-2</v>
      </c>
    </row>
    <row r="8985" spans="1:9" s="97" customFormat="1" ht="11.25" customHeight="1" x14ac:dyDescent="0.25">
      <c r="A8985" s="77">
        <v>8979</v>
      </c>
      <c r="B8985" s="76" t="s">
        <v>2344</v>
      </c>
      <c r="C8985" s="98" t="s">
        <v>1638</v>
      </c>
      <c r="D8985" s="77" t="s">
        <v>1586</v>
      </c>
      <c r="E8985" s="96" t="s">
        <v>9423</v>
      </c>
      <c r="F8985" s="94" t="s">
        <v>1596</v>
      </c>
      <c r="G8985" s="94">
        <v>6.3E-2</v>
      </c>
      <c r="H8985" s="94">
        <v>4.4209999999999999E-2</v>
      </c>
      <c r="I8985" s="94">
        <v>1.7737759999999998E-2</v>
      </c>
    </row>
    <row r="8986" spans="1:9" s="97" customFormat="1" ht="11.25" customHeight="1" x14ac:dyDescent="0.25">
      <c r="A8986" s="77">
        <v>8980</v>
      </c>
      <c r="B8986" s="76" t="s">
        <v>9422</v>
      </c>
      <c r="C8986" s="98" t="s">
        <v>1626</v>
      </c>
      <c r="D8986" s="77" t="s">
        <v>1586</v>
      </c>
      <c r="E8986" s="76" t="s">
        <v>7740</v>
      </c>
      <c r="F8986" s="94" t="s">
        <v>1596</v>
      </c>
      <c r="G8986" s="94">
        <v>0.25</v>
      </c>
      <c r="H8986" s="94">
        <v>0.25</v>
      </c>
      <c r="I8986" s="94">
        <v>0</v>
      </c>
    </row>
    <row r="8987" spans="1:9" s="97" customFormat="1" ht="11.25" customHeight="1" x14ac:dyDescent="0.25">
      <c r="A8987" s="77">
        <v>8981</v>
      </c>
      <c r="B8987" s="76" t="s">
        <v>3260</v>
      </c>
      <c r="C8987" s="98" t="s">
        <v>1639</v>
      </c>
      <c r="D8987" s="77" t="s">
        <v>1586</v>
      </c>
      <c r="E8987" s="76" t="s">
        <v>9421</v>
      </c>
      <c r="F8987" s="94" t="s">
        <v>1596</v>
      </c>
      <c r="G8987" s="94">
        <v>6.3E-2</v>
      </c>
      <c r="H8987" s="94">
        <v>4.2320000000000003E-2</v>
      </c>
      <c r="I8987" s="94">
        <v>1.9521919999999998E-2</v>
      </c>
    </row>
    <row r="8988" spans="1:9" s="97" customFormat="1" ht="11.25" customHeight="1" x14ac:dyDescent="0.25">
      <c r="A8988" s="77">
        <v>8982</v>
      </c>
      <c r="B8988" s="76" t="s">
        <v>2986</v>
      </c>
      <c r="C8988" s="98" t="s">
        <v>1638</v>
      </c>
      <c r="D8988" s="77" t="s">
        <v>1586</v>
      </c>
      <c r="E8988" s="96" t="s">
        <v>7541</v>
      </c>
      <c r="F8988" s="94" t="s">
        <v>1596</v>
      </c>
      <c r="G8988" s="94">
        <v>0.32</v>
      </c>
      <c r="H8988" s="94">
        <v>0.12281994595922378</v>
      </c>
      <c r="I8988" s="94">
        <v>3.5097971014492739E-2</v>
      </c>
    </row>
    <row r="8989" spans="1:9" s="97" customFormat="1" ht="11.25" customHeight="1" x14ac:dyDescent="0.25">
      <c r="A8989" s="77">
        <v>8983</v>
      </c>
      <c r="B8989" s="76" t="s">
        <v>6570</v>
      </c>
      <c r="C8989" s="98" t="s">
        <v>1699</v>
      </c>
      <c r="D8989" s="77" t="s">
        <v>1586</v>
      </c>
      <c r="E8989" s="96" t="s">
        <v>9152</v>
      </c>
      <c r="F8989" s="94" t="s">
        <v>1596</v>
      </c>
      <c r="G8989" s="94">
        <v>0.16</v>
      </c>
      <c r="H8989" s="94">
        <v>0.13236481033091205</v>
      </c>
      <c r="I8989" s="94">
        <v>2.6087619047619037E-2</v>
      </c>
    </row>
    <row r="8990" spans="1:9" s="97" customFormat="1" ht="11.25" customHeight="1" x14ac:dyDescent="0.25">
      <c r="A8990" s="77">
        <v>8984</v>
      </c>
      <c r="B8990" s="76" t="s">
        <v>1750</v>
      </c>
      <c r="C8990" s="98" t="s">
        <v>1714</v>
      </c>
      <c r="D8990" s="77" t="s">
        <v>1586</v>
      </c>
      <c r="E8990" s="76" t="s">
        <v>9420</v>
      </c>
      <c r="F8990" s="94" t="s">
        <v>1596</v>
      </c>
      <c r="G8990" s="94">
        <v>6.3E-2</v>
      </c>
      <c r="H8990" s="94">
        <v>4.2320000000000003E-2</v>
      </c>
      <c r="I8990" s="94">
        <v>1.9521919999999998E-2</v>
      </c>
    </row>
    <row r="8991" spans="1:9" s="97" customFormat="1" ht="11.25" customHeight="1" x14ac:dyDescent="0.25">
      <c r="A8991" s="77">
        <v>8985</v>
      </c>
      <c r="B8991" s="76" t="s">
        <v>1762</v>
      </c>
      <c r="C8991" s="98" t="s">
        <v>1642</v>
      </c>
      <c r="D8991" s="77" t="s">
        <v>1586</v>
      </c>
      <c r="E8991" s="76" t="s">
        <v>9419</v>
      </c>
      <c r="F8991" s="94" t="s">
        <v>1596</v>
      </c>
      <c r="G8991" s="94">
        <v>0.04</v>
      </c>
      <c r="H8991" s="94">
        <v>2.8799999999999999E-2</v>
      </c>
      <c r="I8991" s="94">
        <v>1.0572799999999999E-2</v>
      </c>
    </row>
    <row r="8992" spans="1:9" s="97" customFormat="1" ht="11.25" customHeight="1" x14ac:dyDescent="0.25">
      <c r="A8992" s="77">
        <v>8986</v>
      </c>
      <c r="B8992" s="76" t="s">
        <v>7604</v>
      </c>
      <c r="C8992" s="98" t="s">
        <v>1642</v>
      </c>
      <c r="D8992" s="77" t="s">
        <v>1586</v>
      </c>
      <c r="E8992" s="76" t="s">
        <v>9419</v>
      </c>
      <c r="F8992" s="94" t="s">
        <v>1596</v>
      </c>
      <c r="G8992" s="94">
        <v>0.16</v>
      </c>
      <c r="H8992" s="94">
        <v>8.5199999999999998E-2</v>
      </c>
      <c r="I8992" s="94">
        <v>7.0611199999999999E-2</v>
      </c>
    </row>
    <row r="8993" spans="1:9" s="97" customFormat="1" ht="11.25" customHeight="1" x14ac:dyDescent="0.25">
      <c r="A8993" s="77">
        <v>8987</v>
      </c>
      <c r="B8993" s="76" t="s">
        <v>4624</v>
      </c>
      <c r="C8993" s="98" t="s">
        <v>1621</v>
      </c>
      <c r="D8993" s="77" t="s">
        <v>1586</v>
      </c>
      <c r="E8993" s="76" t="s">
        <v>9393</v>
      </c>
      <c r="F8993" s="94" t="s">
        <v>1596</v>
      </c>
      <c r="G8993" s="94">
        <v>6.3E-2</v>
      </c>
      <c r="H8993" s="94">
        <v>2.5121065375302665E-2</v>
      </c>
      <c r="I8993" s="94">
        <v>3.5757714285714289E-2</v>
      </c>
    </row>
    <row r="8994" spans="1:9" s="97" customFormat="1" ht="11.25" customHeight="1" x14ac:dyDescent="0.25">
      <c r="A8994" s="77">
        <v>8988</v>
      </c>
      <c r="B8994" s="76" t="s">
        <v>1723</v>
      </c>
      <c r="C8994" s="98" t="s">
        <v>1621</v>
      </c>
      <c r="D8994" s="77" t="s">
        <v>1586</v>
      </c>
      <c r="E8994" s="76" t="s">
        <v>9393</v>
      </c>
      <c r="F8994" s="94" t="s">
        <v>1596</v>
      </c>
      <c r="G8994" s="94">
        <v>6.3E-2</v>
      </c>
      <c r="H8994" s="94">
        <v>7.0621468926553681E-3</v>
      </c>
      <c r="I8994" s="94">
        <v>5.2805333333333329E-2</v>
      </c>
    </row>
    <row r="8995" spans="1:9" s="97" customFormat="1" ht="11.25" customHeight="1" x14ac:dyDescent="0.25">
      <c r="A8995" s="77">
        <v>8989</v>
      </c>
      <c r="B8995" s="76" t="s">
        <v>7603</v>
      </c>
      <c r="C8995" s="98" t="s">
        <v>1638</v>
      </c>
      <c r="D8995" s="77" t="s">
        <v>1586</v>
      </c>
      <c r="E8995" s="96" t="s">
        <v>7541</v>
      </c>
      <c r="F8995" s="94" t="s">
        <v>1596</v>
      </c>
      <c r="G8995" s="94">
        <v>0.32</v>
      </c>
      <c r="H8995" s="94">
        <v>0.13088148681369022</v>
      </c>
      <c r="I8995" s="94">
        <v>2.7487876447876421E-2</v>
      </c>
    </row>
    <row r="8996" spans="1:9" s="97" customFormat="1" ht="11.25" customHeight="1" x14ac:dyDescent="0.25">
      <c r="A8996" s="77">
        <v>8990</v>
      </c>
      <c r="B8996" s="76" t="s">
        <v>7602</v>
      </c>
      <c r="C8996" s="98" t="s">
        <v>1627</v>
      </c>
      <c r="D8996" s="77" t="s">
        <v>1586</v>
      </c>
      <c r="E8996" s="76" t="s">
        <v>9418</v>
      </c>
      <c r="F8996" s="94" t="s">
        <v>1596</v>
      </c>
      <c r="G8996" s="94">
        <v>0.1</v>
      </c>
      <c r="H8996" s="94">
        <v>7.1999999999999995E-2</v>
      </c>
      <c r="I8996" s="94">
        <v>2.6431999999999997E-2</v>
      </c>
    </row>
    <row r="8997" spans="1:9" s="97" customFormat="1" ht="11.25" customHeight="1" x14ac:dyDescent="0.25">
      <c r="A8997" s="77">
        <v>8991</v>
      </c>
      <c r="B8997" s="76" t="s">
        <v>2341</v>
      </c>
      <c r="C8997" s="98" t="s">
        <v>1638</v>
      </c>
      <c r="D8997" s="77" t="s">
        <v>1586</v>
      </c>
      <c r="E8997" s="96" t="s">
        <v>7541</v>
      </c>
      <c r="F8997" s="94" t="s">
        <v>1596</v>
      </c>
      <c r="G8997" s="94">
        <v>0.63</v>
      </c>
      <c r="H8997" s="94">
        <v>0.28551251008878131</v>
      </c>
      <c r="I8997" s="94">
        <v>0.32519619047619047</v>
      </c>
    </row>
    <row r="8998" spans="1:9" s="97" customFormat="1" ht="11.25" customHeight="1" x14ac:dyDescent="0.25">
      <c r="A8998" s="77">
        <v>8992</v>
      </c>
      <c r="B8998" s="76" t="s">
        <v>4623</v>
      </c>
      <c r="C8998" s="98" t="s">
        <v>1621</v>
      </c>
      <c r="D8998" s="77" t="s">
        <v>1586</v>
      </c>
      <c r="E8998" s="76" t="s">
        <v>9393</v>
      </c>
      <c r="F8998" s="94" t="s">
        <v>1596</v>
      </c>
      <c r="G8998" s="94">
        <v>0.4</v>
      </c>
      <c r="H8998" s="94">
        <v>0.21</v>
      </c>
      <c r="I8998" s="94">
        <v>0.17935999999999999</v>
      </c>
    </row>
    <row r="8999" spans="1:9" s="97" customFormat="1" ht="11.25" customHeight="1" x14ac:dyDescent="0.25">
      <c r="A8999" s="77">
        <v>8993</v>
      </c>
      <c r="B8999" s="76" t="s">
        <v>2342</v>
      </c>
      <c r="C8999" s="98" t="s">
        <v>1638</v>
      </c>
      <c r="D8999" s="77" t="s">
        <v>1586</v>
      </c>
      <c r="E8999" s="96" t="s">
        <v>7541</v>
      </c>
      <c r="F8999" s="94" t="s">
        <v>1596</v>
      </c>
      <c r="G8999" s="94">
        <v>2.5</v>
      </c>
      <c r="H8999" s="94">
        <v>0.36273708635996765</v>
      </c>
      <c r="I8999" s="94">
        <v>0.83757619047619047</v>
      </c>
    </row>
    <row r="9000" spans="1:9" s="97" customFormat="1" ht="11.25" customHeight="1" x14ac:dyDescent="0.25">
      <c r="A9000" s="77">
        <v>8994</v>
      </c>
      <c r="B9000" s="76" t="s">
        <v>2934</v>
      </c>
      <c r="C9000" s="98" t="s">
        <v>1638</v>
      </c>
      <c r="D9000" s="77" t="s">
        <v>1586</v>
      </c>
      <c r="E9000" s="96" t="s">
        <v>7541</v>
      </c>
      <c r="F9000" s="94" t="s">
        <v>1596</v>
      </c>
      <c r="G9000" s="94">
        <v>2.5</v>
      </c>
      <c r="H9000" s="94">
        <v>0.32900000000000001</v>
      </c>
      <c r="I9000" s="94">
        <v>0.86942399999999997</v>
      </c>
    </row>
    <row r="9001" spans="1:9" s="97" customFormat="1" ht="11.25" customHeight="1" x14ac:dyDescent="0.25">
      <c r="A9001" s="77">
        <v>8995</v>
      </c>
      <c r="B9001" s="76" t="s">
        <v>1704</v>
      </c>
      <c r="C9001" s="98" t="s">
        <v>1701</v>
      </c>
      <c r="D9001" s="77" t="s">
        <v>1586</v>
      </c>
      <c r="E9001" s="76" t="s">
        <v>307</v>
      </c>
      <c r="F9001" s="94" t="s">
        <v>1596</v>
      </c>
      <c r="G9001" s="94">
        <v>0.16</v>
      </c>
      <c r="H9001" s="94">
        <v>3.7661420500403553E-2</v>
      </c>
      <c r="I9001" s="94">
        <v>0.11548761904761903</v>
      </c>
    </row>
    <row r="9002" spans="1:9" s="97" customFormat="1" ht="11.25" customHeight="1" x14ac:dyDescent="0.25">
      <c r="A9002" s="77">
        <v>8996</v>
      </c>
      <c r="B9002" s="76" t="s">
        <v>9417</v>
      </c>
      <c r="C9002" s="98" t="s">
        <v>1626</v>
      </c>
      <c r="D9002" s="77" t="s">
        <v>1586</v>
      </c>
      <c r="E9002" s="76" t="s">
        <v>7740</v>
      </c>
      <c r="F9002" s="94" t="s">
        <v>1596</v>
      </c>
      <c r="G9002" s="94">
        <v>1.26</v>
      </c>
      <c r="H9002" s="94">
        <v>0.48185767606926516</v>
      </c>
      <c r="I9002" s="94">
        <v>0.13984635379061366</v>
      </c>
    </row>
    <row r="9003" spans="1:9" s="97" customFormat="1" ht="11.25" customHeight="1" x14ac:dyDescent="0.25">
      <c r="A9003" s="77">
        <v>8997</v>
      </c>
      <c r="B9003" s="76" t="s">
        <v>5417</v>
      </c>
      <c r="C9003" s="98" t="s">
        <v>1633</v>
      </c>
      <c r="D9003" s="77" t="s">
        <v>1586</v>
      </c>
      <c r="E9003" s="76" t="s">
        <v>9416</v>
      </c>
      <c r="F9003" s="94" t="s">
        <v>1596</v>
      </c>
      <c r="G9003" s="94">
        <v>0.25</v>
      </c>
      <c r="H9003" s="94">
        <v>0.157</v>
      </c>
      <c r="I9003" s="94">
        <v>8.7791999999999995E-2</v>
      </c>
    </row>
    <row r="9004" spans="1:9" s="97" customFormat="1" ht="11.25" customHeight="1" x14ac:dyDescent="0.25">
      <c r="A9004" s="77">
        <v>8998</v>
      </c>
      <c r="B9004" s="76" t="s">
        <v>1731</v>
      </c>
      <c r="C9004" s="98" t="s">
        <v>1712</v>
      </c>
      <c r="D9004" s="77" t="s">
        <v>1586</v>
      </c>
      <c r="E9004" s="76" t="s">
        <v>9406</v>
      </c>
      <c r="F9004" s="94" t="s">
        <v>1596</v>
      </c>
      <c r="G9004" s="94">
        <v>2.5000000000000001E-2</v>
      </c>
      <c r="H9004" s="94">
        <v>1.6750000000000001E-2</v>
      </c>
      <c r="I9004" s="94">
        <v>7.7879999999999998E-3</v>
      </c>
    </row>
    <row r="9005" spans="1:9" s="97" customFormat="1" ht="11.25" customHeight="1" x14ac:dyDescent="0.25">
      <c r="A9005" s="77">
        <v>8999</v>
      </c>
      <c r="B9005" s="76" t="s">
        <v>5416</v>
      </c>
      <c r="C9005" s="98" t="s">
        <v>1633</v>
      </c>
      <c r="D9005" s="77" t="s">
        <v>1586</v>
      </c>
      <c r="E9005" s="76" t="s">
        <v>5414</v>
      </c>
      <c r="F9005" s="94" t="s">
        <v>1596</v>
      </c>
      <c r="G9005" s="94">
        <v>0.16</v>
      </c>
      <c r="H9005" s="94">
        <v>9.3199999999999991E-2</v>
      </c>
      <c r="I9005" s="94">
        <v>6.305920000000001E-2</v>
      </c>
    </row>
    <row r="9006" spans="1:9" s="97" customFormat="1" ht="11.25" customHeight="1" x14ac:dyDescent="0.25">
      <c r="A9006" s="77">
        <v>9000</v>
      </c>
      <c r="B9006" s="76" t="s">
        <v>4919</v>
      </c>
      <c r="C9006" s="98" t="s">
        <v>1627</v>
      </c>
      <c r="D9006" s="77" t="s">
        <v>1586</v>
      </c>
      <c r="E9006" s="76" t="s">
        <v>9415</v>
      </c>
      <c r="F9006" s="94" t="s">
        <v>1596</v>
      </c>
      <c r="G9006" s="94">
        <v>6.3E-2</v>
      </c>
      <c r="H9006" s="94">
        <v>1.2800000000000001E-2</v>
      </c>
      <c r="I9006" s="94">
        <v>4.7388800000000002E-2</v>
      </c>
    </row>
    <row r="9007" spans="1:9" s="97" customFormat="1" ht="11.25" customHeight="1" x14ac:dyDescent="0.25">
      <c r="A9007" s="77">
        <v>9001</v>
      </c>
      <c r="B9007" s="76" t="s">
        <v>1294</v>
      </c>
      <c r="C9007" s="98" t="s">
        <v>1610</v>
      </c>
      <c r="D9007" s="77" t="s">
        <v>1586</v>
      </c>
      <c r="E9007" s="76" t="s">
        <v>7601</v>
      </c>
      <c r="F9007" s="94" t="s">
        <v>1596</v>
      </c>
      <c r="G9007" s="94">
        <v>2.5000000000000001E-2</v>
      </c>
      <c r="H9007" s="94">
        <v>1.95E-2</v>
      </c>
      <c r="I9007" s="94">
        <v>5.1920000000000004E-3</v>
      </c>
    </row>
    <row r="9008" spans="1:9" s="97" customFormat="1" ht="11.25" customHeight="1" x14ac:dyDescent="0.25">
      <c r="A9008" s="77">
        <v>9002</v>
      </c>
      <c r="B9008" s="76" t="s">
        <v>7600</v>
      </c>
      <c r="C9008" s="98" t="s">
        <v>1701</v>
      </c>
      <c r="D9008" s="77" t="s">
        <v>1586</v>
      </c>
      <c r="E9008" s="76" t="s">
        <v>307</v>
      </c>
      <c r="F9008" s="94" t="s">
        <v>1596</v>
      </c>
      <c r="G9008" s="94">
        <v>0.4</v>
      </c>
      <c r="H9008" s="94">
        <v>0.27800000000000002</v>
      </c>
      <c r="I9008" s="94">
        <v>0.11516799999999999</v>
      </c>
    </row>
    <row r="9009" spans="1:9" s="97" customFormat="1" ht="11.25" customHeight="1" x14ac:dyDescent="0.25">
      <c r="A9009" s="77">
        <v>9003</v>
      </c>
      <c r="B9009" s="76" t="s">
        <v>7313</v>
      </c>
      <c r="C9009" s="98" t="s">
        <v>9414</v>
      </c>
      <c r="D9009" s="77" t="s">
        <v>1586</v>
      </c>
      <c r="E9009" s="76" t="s">
        <v>1713</v>
      </c>
      <c r="F9009" s="94" t="s">
        <v>1596</v>
      </c>
      <c r="G9009" s="94">
        <v>6.3E-2</v>
      </c>
      <c r="H9009" s="94">
        <v>3.9169999999999996E-2</v>
      </c>
      <c r="I9009" s="94">
        <v>2.2495520000000001E-2</v>
      </c>
    </row>
    <row r="9010" spans="1:9" s="97" customFormat="1" ht="11.25" customHeight="1" x14ac:dyDescent="0.25">
      <c r="A9010" s="77">
        <v>9004</v>
      </c>
      <c r="B9010" s="76" t="s">
        <v>7599</v>
      </c>
      <c r="C9010" s="98" t="s">
        <v>1714</v>
      </c>
      <c r="D9010" s="77" t="s">
        <v>1586</v>
      </c>
      <c r="E9010" s="76" t="s">
        <v>9413</v>
      </c>
      <c r="F9010" s="94" t="s">
        <v>1596</v>
      </c>
      <c r="G9010" s="94">
        <v>0.1</v>
      </c>
      <c r="H9010" s="94">
        <v>1.9789144471347862E-2</v>
      </c>
      <c r="I9010" s="94">
        <v>7.5719047619047616E-2</v>
      </c>
    </row>
    <row r="9011" spans="1:9" s="97" customFormat="1" ht="11.25" customHeight="1" x14ac:dyDescent="0.25">
      <c r="A9011" s="77">
        <v>9005</v>
      </c>
      <c r="B9011" s="76" t="s">
        <v>3642</v>
      </c>
      <c r="C9011" s="98" t="s">
        <v>1604</v>
      </c>
      <c r="D9011" s="77" t="s">
        <v>1586</v>
      </c>
      <c r="E9011" s="76" t="s">
        <v>9412</v>
      </c>
      <c r="F9011" s="94" t="s">
        <v>1596</v>
      </c>
      <c r="G9011" s="94">
        <v>0.04</v>
      </c>
      <c r="H9011" s="94">
        <v>7.4152542372881358E-3</v>
      </c>
      <c r="I9011" s="94">
        <v>3.0759999999999996E-2</v>
      </c>
    </row>
    <row r="9012" spans="1:9" s="97" customFormat="1" ht="11.25" customHeight="1" x14ac:dyDescent="0.25">
      <c r="A9012" s="77">
        <v>9006</v>
      </c>
      <c r="B9012" s="76" t="s">
        <v>5785</v>
      </c>
      <c r="C9012" s="98" t="s">
        <v>1639</v>
      </c>
      <c r="D9012" s="77" t="s">
        <v>1586</v>
      </c>
      <c r="E9012" s="76" t="s">
        <v>9411</v>
      </c>
      <c r="F9012" s="94" t="s">
        <v>1596</v>
      </c>
      <c r="G9012" s="94">
        <v>6.3E-2</v>
      </c>
      <c r="H9012" s="94">
        <v>3.4759999999999999E-2</v>
      </c>
      <c r="I9012" s="94">
        <v>2.6658560000000001E-2</v>
      </c>
    </row>
    <row r="9013" spans="1:9" s="97" customFormat="1" ht="11.25" customHeight="1" x14ac:dyDescent="0.25">
      <c r="A9013" s="77">
        <v>9007</v>
      </c>
      <c r="B9013" s="76" t="s">
        <v>7598</v>
      </c>
      <c r="C9013" s="98" t="s">
        <v>1621</v>
      </c>
      <c r="D9013" s="77" t="s">
        <v>1586</v>
      </c>
      <c r="E9013" s="76" t="s">
        <v>9392</v>
      </c>
      <c r="F9013" s="94" t="s">
        <v>1596</v>
      </c>
      <c r="G9013" s="94">
        <v>0.04</v>
      </c>
      <c r="H9013" s="94">
        <v>2.7600000000000003E-2</v>
      </c>
      <c r="I9013" s="94">
        <v>1.1705599999999998E-2</v>
      </c>
    </row>
    <row r="9014" spans="1:9" s="97" customFormat="1" ht="11.25" customHeight="1" x14ac:dyDescent="0.25">
      <c r="A9014" s="77">
        <v>9008</v>
      </c>
      <c r="B9014" s="76" t="s">
        <v>2709</v>
      </c>
      <c r="C9014" s="98" t="s">
        <v>1638</v>
      </c>
      <c r="D9014" s="77" t="s">
        <v>1586</v>
      </c>
      <c r="E9014" s="96" t="s">
        <v>9410</v>
      </c>
      <c r="F9014" s="94" t="s">
        <v>1596</v>
      </c>
      <c r="G9014" s="94">
        <v>6.3E-2</v>
      </c>
      <c r="H9014" s="94">
        <v>1.6495157384987896E-2</v>
      </c>
      <c r="I9014" s="94">
        <v>4.3900571428571435E-2</v>
      </c>
    </row>
    <row r="9015" spans="1:9" s="97" customFormat="1" ht="11.25" customHeight="1" x14ac:dyDescent="0.25">
      <c r="A9015" s="77">
        <v>9009</v>
      </c>
      <c r="B9015" s="76" t="s">
        <v>7597</v>
      </c>
      <c r="C9015" s="98" t="s">
        <v>1621</v>
      </c>
      <c r="D9015" s="77" t="s">
        <v>1586</v>
      </c>
      <c r="E9015" s="76" t="s">
        <v>9392</v>
      </c>
      <c r="F9015" s="94" t="s">
        <v>1596</v>
      </c>
      <c r="G9015" s="94">
        <v>0.04</v>
      </c>
      <c r="H9015" s="94">
        <v>2.5999999999999999E-2</v>
      </c>
      <c r="I9015" s="94">
        <v>1.3215999999999999E-2</v>
      </c>
    </row>
    <row r="9016" spans="1:9" s="97" customFormat="1" ht="11.25" customHeight="1" x14ac:dyDescent="0.25">
      <c r="A9016" s="77">
        <v>9010</v>
      </c>
      <c r="B9016" s="76" t="s">
        <v>5535</v>
      </c>
      <c r="C9016" s="98" t="s">
        <v>1621</v>
      </c>
      <c r="D9016" s="77" t="s">
        <v>1586</v>
      </c>
      <c r="E9016" s="76" t="s">
        <v>9392</v>
      </c>
      <c r="F9016" s="94" t="s">
        <v>1596</v>
      </c>
      <c r="G9016" s="94">
        <v>0.04</v>
      </c>
      <c r="H9016" s="94">
        <v>0.03</v>
      </c>
      <c r="I9016" s="94">
        <v>9.4399999999999987E-3</v>
      </c>
    </row>
    <row r="9017" spans="1:9" s="97" customFormat="1" ht="11.25" customHeight="1" x14ac:dyDescent="0.25">
      <c r="A9017" s="77">
        <v>9011</v>
      </c>
      <c r="B9017" s="76" t="s">
        <v>2705</v>
      </c>
      <c r="C9017" s="98" t="s">
        <v>1638</v>
      </c>
      <c r="D9017" s="77" t="s">
        <v>1586</v>
      </c>
      <c r="E9017" s="96" t="s">
        <v>9409</v>
      </c>
      <c r="F9017" s="94" t="s">
        <v>1596</v>
      </c>
      <c r="G9017" s="94">
        <v>6.3E-2</v>
      </c>
      <c r="H9017" s="94">
        <v>4.2320000000000003E-2</v>
      </c>
      <c r="I9017" s="94">
        <v>1.9521919999999998E-2</v>
      </c>
    </row>
    <row r="9018" spans="1:9" s="97" customFormat="1" ht="11.25" customHeight="1" x14ac:dyDescent="0.25">
      <c r="A9018" s="77">
        <v>9012</v>
      </c>
      <c r="B9018" s="76" t="s">
        <v>1790</v>
      </c>
      <c r="C9018" s="98" t="s">
        <v>1621</v>
      </c>
      <c r="D9018" s="77" t="s">
        <v>1586</v>
      </c>
      <c r="E9018" s="76" t="s">
        <v>9392</v>
      </c>
      <c r="F9018" s="94" t="s">
        <v>1596</v>
      </c>
      <c r="G9018" s="94">
        <v>0.04</v>
      </c>
      <c r="H9018" s="94">
        <v>2.4799999999999996E-2</v>
      </c>
      <c r="I9018" s="94">
        <v>1.4348800000000002E-2</v>
      </c>
    </row>
    <row r="9019" spans="1:9" s="97" customFormat="1" ht="11.25" customHeight="1" x14ac:dyDescent="0.25">
      <c r="A9019" s="77">
        <v>9013</v>
      </c>
      <c r="B9019" s="76" t="s">
        <v>1728</v>
      </c>
      <c r="C9019" s="98" t="s">
        <v>1712</v>
      </c>
      <c r="D9019" s="77" t="s">
        <v>1586</v>
      </c>
      <c r="E9019" s="76" t="s">
        <v>9408</v>
      </c>
      <c r="F9019" s="94" t="s">
        <v>1596</v>
      </c>
      <c r="G9019" s="94">
        <v>2.5000000000000001E-2</v>
      </c>
      <c r="H9019" s="94">
        <v>1.7999999999999999E-2</v>
      </c>
      <c r="I9019" s="94">
        <v>6.6079999999999993E-3</v>
      </c>
    </row>
    <row r="9020" spans="1:9" s="97" customFormat="1" ht="11.25" customHeight="1" x14ac:dyDescent="0.25">
      <c r="A9020" s="77">
        <v>9014</v>
      </c>
      <c r="B9020" s="76" t="s">
        <v>2987</v>
      </c>
      <c r="C9020" s="98" t="s">
        <v>1638</v>
      </c>
      <c r="D9020" s="77" t="s">
        <v>1586</v>
      </c>
      <c r="E9020" s="96" t="s">
        <v>7541</v>
      </c>
      <c r="F9020" s="94" t="s">
        <v>1596</v>
      </c>
      <c r="G9020" s="94">
        <v>0.16</v>
      </c>
      <c r="H9020" s="94">
        <v>9.4799999999999995E-2</v>
      </c>
      <c r="I9020" s="94">
        <v>6.1548800000000001E-2</v>
      </c>
    </row>
    <row r="9021" spans="1:9" s="97" customFormat="1" ht="11.25" customHeight="1" x14ac:dyDescent="0.25">
      <c r="A9021" s="77">
        <v>9015</v>
      </c>
      <c r="B9021" s="76" t="s">
        <v>1730</v>
      </c>
      <c r="C9021" s="98" t="s">
        <v>1712</v>
      </c>
      <c r="D9021" s="77" t="s">
        <v>1586</v>
      </c>
      <c r="E9021" s="76" t="s">
        <v>9407</v>
      </c>
      <c r="F9021" s="94" t="s">
        <v>1596</v>
      </c>
      <c r="G9021" s="94">
        <v>6.3E-2</v>
      </c>
      <c r="H9021" s="94">
        <v>3.7909999999999999E-2</v>
      </c>
      <c r="I9021" s="94">
        <v>2.3684960000000001E-2</v>
      </c>
    </row>
    <row r="9022" spans="1:9" s="97" customFormat="1" ht="11.25" customHeight="1" x14ac:dyDescent="0.25">
      <c r="A9022" s="77">
        <v>9016</v>
      </c>
      <c r="B9022" s="76" t="s">
        <v>6569</v>
      </c>
      <c r="C9022" s="98" t="s">
        <v>1699</v>
      </c>
      <c r="D9022" s="77" t="s">
        <v>1586</v>
      </c>
      <c r="E9022" s="96" t="s">
        <v>9152</v>
      </c>
      <c r="F9022" s="94" t="s">
        <v>1596</v>
      </c>
      <c r="G9022" s="94">
        <v>0.1</v>
      </c>
      <c r="H9022" s="94">
        <v>2.112590799031477E-2</v>
      </c>
      <c r="I9022" s="94">
        <v>7.4457142857142861E-2</v>
      </c>
    </row>
    <row r="9023" spans="1:9" s="97" customFormat="1" ht="11.25" customHeight="1" x14ac:dyDescent="0.25">
      <c r="A9023" s="77">
        <v>9017</v>
      </c>
      <c r="B9023" s="76" t="s">
        <v>1725</v>
      </c>
      <c r="C9023" s="98" t="s">
        <v>1712</v>
      </c>
      <c r="D9023" s="77" t="s">
        <v>1586</v>
      </c>
      <c r="E9023" s="76" t="s">
        <v>9406</v>
      </c>
      <c r="F9023" s="94" t="s">
        <v>1596</v>
      </c>
      <c r="G9023" s="94">
        <v>2.5000000000000001E-2</v>
      </c>
      <c r="H9023" s="94">
        <v>1.4999999999999999E-2</v>
      </c>
      <c r="I9023" s="94">
        <v>9.4399999999999987E-3</v>
      </c>
    </row>
    <row r="9024" spans="1:9" s="97" customFormat="1" ht="11.25" customHeight="1" x14ac:dyDescent="0.25">
      <c r="A9024" s="77">
        <v>9018</v>
      </c>
      <c r="B9024" s="76" t="s">
        <v>5784</v>
      </c>
      <c r="C9024" s="98" t="s">
        <v>1639</v>
      </c>
      <c r="D9024" s="77" t="s">
        <v>1586</v>
      </c>
      <c r="E9024" s="76" t="s">
        <v>9405</v>
      </c>
      <c r="F9024" s="94" t="s">
        <v>1596</v>
      </c>
      <c r="G9024" s="94">
        <v>0.04</v>
      </c>
      <c r="H9024" s="94">
        <v>2.7600000000000003E-2</v>
      </c>
      <c r="I9024" s="94">
        <v>1.1705599999999998E-2</v>
      </c>
    </row>
    <row r="9025" spans="1:9" s="97" customFormat="1" ht="11.25" customHeight="1" x14ac:dyDescent="0.25">
      <c r="A9025" s="77">
        <v>9019</v>
      </c>
      <c r="B9025" s="76" t="s">
        <v>5783</v>
      </c>
      <c r="C9025" s="98" t="s">
        <v>1639</v>
      </c>
      <c r="D9025" s="77" t="s">
        <v>1586</v>
      </c>
      <c r="E9025" s="76" t="s">
        <v>9404</v>
      </c>
      <c r="F9025" s="94" t="s">
        <v>1596</v>
      </c>
      <c r="G9025" s="94">
        <v>1</v>
      </c>
      <c r="H9025" s="94">
        <v>0.622</v>
      </c>
      <c r="I9025" s="94">
        <v>0.35683199999999998</v>
      </c>
    </row>
    <row r="9026" spans="1:9" s="97" customFormat="1" ht="11.25" customHeight="1" x14ac:dyDescent="0.25">
      <c r="A9026" s="77">
        <v>9020</v>
      </c>
      <c r="B9026" s="76" t="s">
        <v>7595</v>
      </c>
      <c r="C9026" s="98" t="s">
        <v>1638</v>
      </c>
      <c r="D9026" s="77" t="s">
        <v>1586</v>
      </c>
      <c r="E9026" s="96" t="s">
        <v>7541</v>
      </c>
      <c r="F9026" s="94" t="s">
        <v>1596</v>
      </c>
      <c r="G9026" s="94">
        <v>2</v>
      </c>
      <c r="H9026" s="94">
        <v>0.16400000000000001</v>
      </c>
      <c r="I9026" s="94">
        <v>0.789184</v>
      </c>
    </row>
    <row r="9027" spans="1:9" s="97" customFormat="1" ht="11.25" customHeight="1" x14ac:dyDescent="0.25">
      <c r="A9027" s="77">
        <v>9021</v>
      </c>
      <c r="B9027" s="76" t="s">
        <v>7594</v>
      </c>
      <c r="C9027" s="98" t="s">
        <v>1638</v>
      </c>
      <c r="D9027" s="77" t="s">
        <v>1586</v>
      </c>
      <c r="E9027" s="96" t="s">
        <v>7541</v>
      </c>
      <c r="F9027" s="94" t="s">
        <v>1596</v>
      </c>
      <c r="G9027" s="94">
        <v>2</v>
      </c>
      <c r="H9027" s="94">
        <v>0.32400000000000001</v>
      </c>
      <c r="I9027" s="94">
        <v>0.63814400000000004</v>
      </c>
    </row>
    <row r="9028" spans="1:9" s="97" customFormat="1" ht="11.25" customHeight="1" x14ac:dyDescent="0.25">
      <c r="A9028" s="77">
        <v>9022</v>
      </c>
      <c r="B9028" s="76" t="s">
        <v>7593</v>
      </c>
      <c r="C9028" s="98" t="s">
        <v>1638</v>
      </c>
      <c r="D9028" s="77" t="s">
        <v>1586</v>
      </c>
      <c r="E9028" s="96" t="s">
        <v>7541</v>
      </c>
      <c r="F9028" s="94" t="s">
        <v>1596</v>
      </c>
      <c r="G9028" s="94">
        <v>2</v>
      </c>
      <c r="H9028" s="94">
        <v>0.184</v>
      </c>
      <c r="I9028" s="94">
        <v>0.77030399999999999</v>
      </c>
    </row>
    <row r="9029" spans="1:9" s="97" customFormat="1" ht="11.25" customHeight="1" x14ac:dyDescent="0.25">
      <c r="A9029" s="77">
        <v>9023</v>
      </c>
      <c r="B9029" s="76" t="s">
        <v>7592</v>
      </c>
      <c r="C9029" s="98" t="s">
        <v>1638</v>
      </c>
      <c r="D9029" s="77" t="s">
        <v>1586</v>
      </c>
      <c r="E9029" s="96" t="s">
        <v>7541</v>
      </c>
      <c r="F9029" s="94" t="s">
        <v>1596</v>
      </c>
      <c r="G9029" s="94">
        <v>2</v>
      </c>
      <c r="H9029" s="94">
        <v>0.24399999999999999</v>
      </c>
      <c r="I9029" s="94">
        <v>0.71366399999999997</v>
      </c>
    </row>
    <row r="9030" spans="1:9" s="97" customFormat="1" ht="11.25" customHeight="1" x14ac:dyDescent="0.25">
      <c r="A9030" s="77">
        <v>9024</v>
      </c>
      <c r="B9030" s="76" t="s">
        <v>7591</v>
      </c>
      <c r="C9030" s="98" t="s">
        <v>1638</v>
      </c>
      <c r="D9030" s="77" t="s">
        <v>1586</v>
      </c>
      <c r="E9030" s="96" t="s">
        <v>7541</v>
      </c>
      <c r="F9030" s="94" t="s">
        <v>1596</v>
      </c>
      <c r="G9030" s="94">
        <v>2</v>
      </c>
      <c r="H9030" s="94">
        <v>0.16400000000000001</v>
      </c>
      <c r="I9030" s="94">
        <v>0.789184</v>
      </c>
    </row>
    <row r="9031" spans="1:9" s="97" customFormat="1" ht="11.25" customHeight="1" x14ac:dyDescent="0.25">
      <c r="A9031" s="77">
        <v>9025</v>
      </c>
      <c r="B9031" s="76" t="s">
        <v>3987</v>
      </c>
      <c r="C9031" s="98" t="s">
        <v>1607</v>
      </c>
      <c r="D9031" s="77" t="s">
        <v>1586</v>
      </c>
      <c r="E9031" s="76" t="s">
        <v>9403</v>
      </c>
      <c r="F9031" s="94" t="s">
        <v>1596</v>
      </c>
      <c r="G9031" s="94">
        <v>0.04</v>
      </c>
      <c r="H9031" s="94">
        <v>2.3600000000000003E-2</v>
      </c>
      <c r="I9031" s="94">
        <v>1.5481599999999998E-2</v>
      </c>
    </row>
    <row r="9032" spans="1:9" s="97" customFormat="1" ht="11.25" customHeight="1" x14ac:dyDescent="0.25">
      <c r="A9032" s="77">
        <v>9026</v>
      </c>
      <c r="B9032" s="76" t="s">
        <v>6568</v>
      </c>
      <c r="C9032" s="98" t="s">
        <v>1699</v>
      </c>
      <c r="D9032" s="77" t="s">
        <v>1586</v>
      </c>
      <c r="E9032" s="96" t="s">
        <v>9402</v>
      </c>
      <c r="F9032" s="94" t="s">
        <v>1596</v>
      </c>
      <c r="G9032" s="94">
        <v>2.5000000000000001E-2</v>
      </c>
      <c r="H9032" s="94">
        <v>1.6500000000000001E-2</v>
      </c>
      <c r="I9032" s="94">
        <v>8.0239999999999999E-3</v>
      </c>
    </row>
    <row r="9033" spans="1:9" s="97" customFormat="1" ht="11.25" customHeight="1" x14ac:dyDescent="0.25">
      <c r="A9033" s="77">
        <v>9027</v>
      </c>
      <c r="B9033" s="76" t="s">
        <v>1295</v>
      </c>
      <c r="C9033" s="98" t="s">
        <v>1610</v>
      </c>
      <c r="D9033" s="77" t="s">
        <v>1586</v>
      </c>
      <c r="E9033" s="76" t="s">
        <v>7590</v>
      </c>
      <c r="F9033" s="94" t="s">
        <v>1596</v>
      </c>
      <c r="G9033" s="94">
        <v>0.04</v>
      </c>
      <c r="H9033" s="94">
        <v>2.6800000000000001E-2</v>
      </c>
      <c r="I9033" s="94">
        <v>1.2460799999999999E-2</v>
      </c>
    </row>
    <row r="9034" spans="1:9" s="97" customFormat="1" ht="11.25" customHeight="1" x14ac:dyDescent="0.25">
      <c r="A9034" s="77">
        <v>9028</v>
      </c>
      <c r="B9034" s="76" t="s">
        <v>2211</v>
      </c>
      <c r="C9034" s="98" t="s">
        <v>1610</v>
      </c>
      <c r="D9034" s="77" t="s">
        <v>1586</v>
      </c>
      <c r="E9034" s="76" t="s">
        <v>7589</v>
      </c>
      <c r="F9034" s="94" t="s">
        <v>1596</v>
      </c>
      <c r="G9034" s="94">
        <v>0.04</v>
      </c>
      <c r="H9034" s="94">
        <v>2.4400000000000002E-2</v>
      </c>
      <c r="I9034" s="94">
        <v>1.4726399999999997E-2</v>
      </c>
    </row>
    <row r="9035" spans="1:9" s="97" customFormat="1" ht="11.25" customHeight="1" x14ac:dyDescent="0.25">
      <c r="A9035" s="77">
        <v>9029</v>
      </c>
      <c r="B9035" s="76" t="s">
        <v>2196</v>
      </c>
      <c r="C9035" s="98" t="s">
        <v>1610</v>
      </c>
      <c r="D9035" s="77" t="s">
        <v>1586</v>
      </c>
      <c r="E9035" s="76" t="s">
        <v>7588</v>
      </c>
      <c r="F9035" s="94" t="s">
        <v>1596</v>
      </c>
      <c r="G9035" s="94">
        <v>0.04</v>
      </c>
      <c r="H9035" s="94">
        <v>2.3200000000000002E-2</v>
      </c>
      <c r="I9035" s="94">
        <v>1.5859199999999997E-2</v>
      </c>
    </row>
    <row r="9036" spans="1:9" s="97" customFormat="1" ht="11.25" customHeight="1" x14ac:dyDescent="0.25">
      <c r="A9036" s="77">
        <v>9030</v>
      </c>
      <c r="B9036" s="76" t="s">
        <v>6567</v>
      </c>
      <c r="C9036" s="98" t="s">
        <v>1699</v>
      </c>
      <c r="D9036" s="77" t="s">
        <v>1586</v>
      </c>
      <c r="E9036" s="96" t="s">
        <v>9401</v>
      </c>
      <c r="F9036" s="94" t="s">
        <v>1596</v>
      </c>
      <c r="G9036" s="94">
        <v>6.3E-2</v>
      </c>
      <c r="H9036" s="94">
        <v>1.7191283292978209E-2</v>
      </c>
      <c r="I9036" s="94">
        <v>4.3243428571428565E-2</v>
      </c>
    </row>
    <row r="9037" spans="1:9" s="97" customFormat="1" ht="11.25" customHeight="1" x14ac:dyDescent="0.25">
      <c r="A9037" s="77">
        <v>9031</v>
      </c>
      <c r="B9037" s="76" t="s">
        <v>6566</v>
      </c>
      <c r="C9037" s="98" t="s">
        <v>1699</v>
      </c>
      <c r="D9037" s="77" t="s">
        <v>1586</v>
      </c>
      <c r="E9037" s="96" t="s">
        <v>9400</v>
      </c>
      <c r="F9037" s="94" t="s">
        <v>1596</v>
      </c>
      <c r="G9037" s="94">
        <v>2.5000000000000001E-2</v>
      </c>
      <c r="H9037" s="94">
        <v>1.7250000000000001E-2</v>
      </c>
      <c r="I9037" s="94">
        <v>7.3159999999999996E-3</v>
      </c>
    </row>
    <row r="9038" spans="1:9" s="97" customFormat="1" ht="11.25" customHeight="1" x14ac:dyDescent="0.25">
      <c r="A9038" s="77">
        <v>9032</v>
      </c>
      <c r="B9038" s="76" t="s">
        <v>1736</v>
      </c>
      <c r="C9038" s="98" t="s">
        <v>1610</v>
      </c>
      <c r="D9038" s="77" t="s">
        <v>1586</v>
      </c>
      <c r="E9038" s="76" t="s">
        <v>2952</v>
      </c>
      <c r="F9038" s="94" t="s">
        <v>1596</v>
      </c>
      <c r="G9038" s="94">
        <v>0.1</v>
      </c>
      <c r="H9038" s="94">
        <v>5.2999999999999999E-2</v>
      </c>
      <c r="I9038" s="94">
        <v>4.4367999999999998E-2</v>
      </c>
    </row>
    <row r="9039" spans="1:9" s="97" customFormat="1" ht="11.25" customHeight="1" x14ac:dyDescent="0.25">
      <c r="A9039" s="77">
        <v>9033</v>
      </c>
      <c r="B9039" s="76" t="s">
        <v>9399</v>
      </c>
      <c r="C9039" s="98" t="s">
        <v>1699</v>
      </c>
      <c r="D9039" s="77" t="s">
        <v>1586</v>
      </c>
      <c r="E9039" s="96" t="s">
        <v>9398</v>
      </c>
      <c r="F9039" s="94" t="s">
        <v>1596</v>
      </c>
      <c r="G9039" s="94">
        <v>6.3E-2</v>
      </c>
      <c r="H9039" s="94">
        <v>3.4759999999999999E-2</v>
      </c>
      <c r="I9039" s="94">
        <v>2.6658560000000001E-2</v>
      </c>
    </row>
    <row r="9040" spans="1:9" s="97" customFormat="1" ht="11.25" customHeight="1" x14ac:dyDescent="0.25">
      <c r="A9040" s="77">
        <v>9034</v>
      </c>
      <c r="B9040" s="76" t="s">
        <v>7587</v>
      </c>
      <c r="C9040" s="98" t="s">
        <v>1714</v>
      </c>
      <c r="D9040" s="77" t="s">
        <v>1586</v>
      </c>
      <c r="E9040" s="76" t="s">
        <v>9397</v>
      </c>
      <c r="F9040" s="94" t="s">
        <v>1596</v>
      </c>
      <c r="G9040" s="94">
        <v>2.5000000000000001E-2</v>
      </c>
      <c r="H9040" s="94">
        <v>1.525E-2</v>
      </c>
      <c r="I9040" s="94">
        <v>9.2039999999999986E-3</v>
      </c>
    </row>
    <row r="9041" spans="1:9" s="97" customFormat="1" ht="11.25" customHeight="1" x14ac:dyDescent="0.25">
      <c r="A9041" s="77">
        <v>9035</v>
      </c>
      <c r="B9041" s="76" t="s">
        <v>1733</v>
      </c>
      <c r="C9041" s="98" t="s">
        <v>1610</v>
      </c>
      <c r="D9041" s="77" t="s">
        <v>1586</v>
      </c>
      <c r="E9041" s="76" t="s">
        <v>7585</v>
      </c>
      <c r="F9041" s="94" t="s">
        <v>1596</v>
      </c>
      <c r="G9041" s="94">
        <v>1.6E-2</v>
      </c>
      <c r="H9041" s="94">
        <v>1.064E-2</v>
      </c>
      <c r="I9041" s="94">
        <v>5.0598399999999995E-3</v>
      </c>
    </row>
    <row r="9042" spans="1:9" s="97" customFormat="1" ht="11.25" customHeight="1" x14ac:dyDescent="0.25">
      <c r="A9042" s="77">
        <v>9036</v>
      </c>
      <c r="B9042" s="76" t="s">
        <v>5415</v>
      </c>
      <c r="C9042" s="98" t="s">
        <v>1633</v>
      </c>
      <c r="D9042" s="77" t="s">
        <v>1586</v>
      </c>
      <c r="E9042" s="76" t="s">
        <v>9396</v>
      </c>
      <c r="F9042" s="94" t="s">
        <v>1596</v>
      </c>
      <c r="G9042" s="94">
        <v>2.5000000000000001E-2</v>
      </c>
      <c r="H9042" s="94">
        <v>1.575E-2</v>
      </c>
      <c r="I9042" s="94">
        <v>8.7319999999999967E-3</v>
      </c>
    </row>
    <row r="9043" spans="1:9" s="97" customFormat="1" ht="11.25" customHeight="1" x14ac:dyDescent="0.25">
      <c r="A9043" s="77">
        <v>9037</v>
      </c>
      <c r="B9043" s="76" t="s">
        <v>9395</v>
      </c>
      <c r="C9043" s="98" t="s">
        <v>1633</v>
      </c>
      <c r="D9043" s="77" t="s">
        <v>1586</v>
      </c>
      <c r="E9043" s="76" t="s">
        <v>9394</v>
      </c>
      <c r="F9043" s="94" t="s">
        <v>1596</v>
      </c>
      <c r="G9043" s="94">
        <v>0.16</v>
      </c>
      <c r="H9043" s="94">
        <v>9.1600000000000015E-2</v>
      </c>
      <c r="I9043" s="94">
        <v>6.4569599999999991E-2</v>
      </c>
    </row>
    <row r="9044" spans="1:9" s="97" customFormat="1" ht="11.25" customHeight="1" x14ac:dyDescent="0.25">
      <c r="A9044" s="77">
        <v>9038</v>
      </c>
      <c r="B9044" s="76" t="s">
        <v>4622</v>
      </c>
      <c r="C9044" s="98" t="s">
        <v>1621</v>
      </c>
      <c r="D9044" s="77" t="s">
        <v>1586</v>
      </c>
      <c r="E9044" s="76" t="s">
        <v>9392</v>
      </c>
      <c r="F9044" s="94" t="s">
        <v>1596</v>
      </c>
      <c r="G9044" s="94">
        <v>0.16</v>
      </c>
      <c r="H9044" s="94">
        <v>9.3199999999999991E-2</v>
      </c>
      <c r="I9044" s="94">
        <v>6.305920000000001E-2</v>
      </c>
    </row>
    <row r="9045" spans="1:9" s="97" customFormat="1" ht="11.25" customHeight="1" x14ac:dyDescent="0.25">
      <c r="A9045" s="77">
        <v>9039</v>
      </c>
      <c r="B9045" s="76" t="s">
        <v>4621</v>
      </c>
      <c r="C9045" s="98" t="s">
        <v>1621</v>
      </c>
      <c r="D9045" s="77" t="s">
        <v>1586</v>
      </c>
      <c r="E9045" s="76" t="s">
        <v>9392</v>
      </c>
      <c r="F9045" s="94" t="s">
        <v>1596</v>
      </c>
      <c r="G9045" s="94">
        <v>0.16</v>
      </c>
      <c r="H9045" s="94">
        <v>9.4799999999999995E-2</v>
      </c>
      <c r="I9045" s="94">
        <v>6.1548800000000001E-2</v>
      </c>
    </row>
    <row r="9046" spans="1:9" s="97" customFormat="1" ht="11.25" customHeight="1" x14ac:dyDescent="0.25">
      <c r="A9046" s="77">
        <v>9040</v>
      </c>
      <c r="B9046" s="76" t="s">
        <v>5061</v>
      </c>
      <c r="C9046" s="98" t="s">
        <v>1631</v>
      </c>
      <c r="D9046" s="77" t="s">
        <v>1586</v>
      </c>
      <c r="E9046" s="76" t="s">
        <v>7621</v>
      </c>
      <c r="F9046" s="94" t="s">
        <v>1596</v>
      </c>
      <c r="G9046" s="94">
        <v>1.6E-2</v>
      </c>
      <c r="H9046" s="94">
        <v>7.1277239709443101E-3</v>
      </c>
      <c r="I9046" s="94">
        <v>8.3754285714285719E-3</v>
      </c>
    </row>
    <row r="9047" spans="1:9" s="97" customFormat="1" ht="11.25" customHeight="1" x14ac:dyDescent="0.25">
      <c r="A9047" s="77">
        <v>9041</v>
      </c>
      <c r="B9047" s="76" t="s">
        <v>7584</v>
      </c>
      <c r="C9047" s="98" t="s">
        <v>1638</v>
      </c>
      <c r="D9047" s="77" t="s">
        <v>1586</v>
      </c>
      <c r="E9047" s="96" t="s">
        <v>7541</v>
      </c>
      <c r="F9047" s="94" t="s">
        <v>1596</v>
      </c>
      <c r="G9047" s="94">
        <v>1.26</v>
      </c>
      <c r="H9047" s="94">
        <v>0.13</v>
      </c>
      <c r="I9047" s="94">
        <v>0.47199999999999998</v>
      </c>
    </row>
    <row r="9048" spans="1:9" s="97" customFormat="1" ht="11.25" customHeight="1" x14ac:dyDescent="0.25">
      <c r="A9048" s="77">
        <v>9042</v>
      </c>
      <c r="B9048" s="76" t="s">
        <v>4619</v>
      </c>
      <c r="C9048" s="98" t="s">
        <v>1621</v>
      </c>
      <c r="D9048" s="77" t="s">
        <v>1586</v>
      </c>
      <c r="E9048" s="76" t="s">
        <v>9393</v>
      </c>
      <c r="F9048" s="94" t="s">
        <v>1596</v>
      </c>
      <c r="G9048" s="94">
        <v>6.3E-2</v>
      </c>
      <c r="H9048" s="94">
        <v>4.0430000000000001E-2</v>
      </c>
      <c r="I9048" s="94">
        <v>2.1306079999999998E-2</v>
      </c>
    </row>
    <row r="9049" spans="1:9" s="97" customFormat="1" ht="11.25" customHeight="1" x14ac:dyDescent="0.25">
      <c r="A9049" s="77">
        <v>9043</v>
      </c>
      <c r="B9049" s="76" t="s">
        <v>4618</v>
      </c>
      <c r="C9049" s="98" t="s">
        <v>1621</v>
      </c>
      <c r="D9049" s="77" t="s">
        <v>1586</v>
      </c>
      <c r="E9049" s="76" t="s">
        <v>9392</v>
      </c>
      <c r="F9049" s="94" t="s">
        <v>1596</v>
      </c>
      <c r="G9049" s="94">
        <v>0.25</v>
      </c>
      <c r="H9049" s="94">
        <v>0.157</v>
      </c>
      <c r="I9049" s="94">
        <v>8.7791999999999995E-2</v>
      </c>
    </row>
    <row r="9050" spans="1:9" s="97" customFormat="1" ht="11.25" customHeight="1" x14ac:dyDescent="0.25">
      <c r="A9050" s="77">
        <v>9044</v>
      </c>
      <c r="B9050" s="76" t="s">
        <v>7537</v>
      </c>
      <c r="C9050" s="98" t="s">
        <v>1638</v>
      </c>
      <c r="D9050" s="77" t="s">
        <v>1586</v>
      </c>
      <c r="E9050" s="96" t="s">
        <v>7541</v>
      </c>
      <c r="F9050" s="94" t="s">
        <v>1596</v>
      </c>
      <c r="G9050" s="94">
        <v>6.3E-2</v>
      </c>
      <c r="H9050" s="94">
        <v>2.1625302663438258E-2</v>
      </c>
      <c r="I9050" s="94">
        <v>3.9057714285714279E-2</v>
      </c>
    </row>
    <row r="9051" spans="1:9" s="97" customFormat="1" ht="11.25" customHeight="1" x14ac:dyDescent="0.25">
      <c r="A9051" s="77">
        <v>9045</v>
      </c>
      <c r="B9051" s="76" t="s">
        <v>7583</v>
      </c>
      <c r="C9051" s="98" t="s">
        <v>1633</v>
      </c>
      <c r="D9051" s="77" t="s">
        <v>1586</v>
      </c>
      <c r="E9051" s="76" t="s">
        <v>9391</v>
      </c>
      <c r="F9051" s="94" t="s">
        <v>1596</v>
      </c>
      <c r="G9051" s="94">
        <v>0.1</v>
      </c>
      <c r="H9051" s="94">
        <v>6.6000000000000003E-2</v>
      </c>
      <c r="I9051" s="94">
        <v>3.2096E-2</v>
      </c>
    </row>
    <row r="9052" spans="1:9" s="97" customFormat="1" ht="11.25" customHeight="1" x14ac:dyDescent="0.25">
      <c r="A9052" s="77">
        <v>9046</v>
      </c>
      <c r="B9052" s="76" t="s">
        <v>7535</v>
      </c>
      <c r="C9052" s="98" t="s">
        <v>1642</v>
      </c>
      <c r="D9052" s="77" t="s">
        <v>1586</v>
      </c>
      <c r="E9052" s="76" t="s">
        <v>9390</v>
      </c>
      <c r="F9052" s="94" t="s">
        <v>1596</v>
      </c>
      <c r="G9052" s="94">
        <v>0.16</v>
      </c>
      <c r="H9052" s="94">
        <v>0.106</v>
      </c>
      <c r="I9052" s="94">
        <v>5.0976E-2</v>
      </c>
    </row>
    <row r="9053" spans="1:9" s="97" customFormat="1" ht="11.25" customHeight="1" x14ac:dyDescent="0.25">
      <c r="A9053" s="77">
        <v>9047</v>
      </c>
      <c r="B9053" s="76" t="s">
        <v>7536</v>
      </c>
      <c r="C9053" s="98" t="s">
        <v>1642</v>
      </c>
      <c r="D9053" s="77" t="s">
        <v>1586</v>
      </c>
      <c r="E9053" s="76" t="s">
        <v>9389</v>
      </c>
      <c r="F9053" s="94" t="s">
        <v>1596</v>
      </c>
      <c r="G9053" s="94">
        <v>6.3E-2</v>
      </c>
      <c r="H9053" s="94">
        <v>4.3580000000000008E-2</v>
      </c>
      <c r="I9053" s="94">
        <v>1.8332479999999995E-2</v>
      </c>
    </row>
    <row r="9054" spans="1:9" s="97" customFormat="1" ht="11.25" customHeight="1" x14ac:dyDescent="0.25">
      <c r="A9054" s="77">
        <v>9048</v>
      </c>
      <c r="B9054" s="76" t="s">
        <v>7582</v>
      </c>
      <c r="C9054" s="98" t="s">
        <v>1607</v>
      </c>
      <c r="D9054" s="77" t="s">
        <v>1586</v>
      </c>
      <c r="E9054" s="76" t="s">
        <v>9388</v>
      </c>
      <c r="F9054" s="94" t="s">
        <v>1596</v>
      </c>
      <c r="G9054" s="94">
        <v>2.5000000000000001E-2</v>
      </c>
      <c r="H9054" s="94">
        <v>1.8749999999999999E-2</v>
      </c>
      <c r="I9054" s="94">
        <v>5.8999999999999999E-3</v>
      </c>
    </row>
    <row r="9055" spans="1:9" s="97" customFormat="1" ht="11.25" customHeight="1" x14ac:dyDescent="0.25">
      <c r="A9055" s="77">
        <v>9049</v>
      </c>
      <c r="B9055" s="76" t="s">
        <v>7580</v>
      </c>
      <c r="C9055" s="98" t="s">
        <v>1638</v>
      </c>
      <c r="D9055" s="77" t="s">
        <v>1586</v>
      </c>
      <c r="E9055" s="96" t="s">
        <v>7541</v>
      </c>
      <c r="F9055" s="94" t="s">
        <v>1596</v>
      </c>
      <c r="G9055" s="94">
        <v>0.25</v>
      </c>
      <c r="H9055" s="94">
        <v>0.25</v>
      </c>
      <c r="I9055" s="94">
        <v>0</v>
      </c>
    </row>
    <row r="9056" spans="1:9" s="97" customFormat="1" ht="11.25" customHeight="1" x14ac:dyDescent="0.25">
      <c r="A9056" s="77">
        <v>9050</v>
      </c>
      <c r="B9056" s="76" t="s">
        <v>7579</v>
      </c>
      <c r="C9056" s="98" t="s">
        <v>1699</v>
      </c>
      <c r="D9056" s="77" t="s">
        <v>1586</v>
      </c>
      <c r="E9056" s="96" t="s">
        <v>9387</v>
      </c>
      <c r="F9056" s="94" t="s">
        <v>1596</v>
      </c>
      <c r="G9056" s="94">
        <v>0.1</v>
      </c>
      <c r="H9056" s="94">
        <v>5.0998789346246978E-2</v>
      </c>
      <c r="I9056" s="94">
        <v>4.6257142857142844E-2</v>
      </c>
    </row>
    <row r="9057" spans="1:9" s="97" customFormat="1" ht="11.25" customHeight="1" x14ac:dyDescent="0.25">
      <c r="A9057" s="77">
        <v>9051</v>
      </c>
      <c r="B9057" s="76" t="s">
        <v>9386</v>
      </c>
      <c r="C9057" s="98" t="s">
        <v>1604</v>
      </c>
      <c r="D9057" s="77" t="s">
        <v>1586</v>
      </c>
      <c r="E9057" s="76" t="s">
        <v>9385</v>
      </c>
      <c r="F9057" s="94" t="s">
        <v>1596</v>
      </c>
      <c r="G9057" s="94">
        <v>6.3E-2</v>
      </c>
      <c r="H9057" s="94">
        <v>4.6099999999999995E-2</v>
      </c>
      <c r="I9057" s="94">
        <v>1.5953600000000005E-2</v>
      </c>
    </row>
    <row r="9058" spans="1:9" s="97" customFormat="1" ht="11.25" customHeight="1" x14ac:dyDescent="0.25">
      <c r="A9058" s="77">
        <v>9052</v>
      </c>
      <c r="B9058" s="76" t="s">
        <v>7578</v>
      </c>
      <c r="C9058" s="98" t="s">
        <v>1609</v>
      </c>
      <c r="D9058" s="77" t="s">
        <v>1586</v>
      </c>
      <c r="E9058" s="76" t="s">
        <v>9384</v>
      </c>
      <c r="F9058" s="94" t="s">
        <v>1596</v>
      </c>
      <c r="G9058" s="94">
        <v>0.16</v>
      </c>
      <c r="H9058" s="94">
        <v>3.8382768361581922E-2</v>
      </c>
      <c r="I9058" s="94">
        <v>0.11480666666666665</v>
      </c>
    </row>
    <row r="9059" spans="1:9" s="97" customFormat="1" ht="11.25" customHeight="1" x14ac:dyDescent="0.25">
      <c r="A9059" s="77">
        <v>9053</v>
      </c>
      <c r="B9059" s="76" t="s">
        <v>327</v>
      </c>
      <c r="C9059" s="98" t="s">
        <v>1701</v>
      </c>
      <c r="D9059" s="77" t="s">
        <v>1586</v>
      </c>
      <c r="E9059" s="76" t="s">
        <v>307</v>
      </c>
      <c r="F9059" s="94" t="s">
        <v>1596</v>
      </c>
      <c r="G9059" s="94">
        <v>0.16</v>
      </c>
      <c r="H9059" s="94">
        <v>0.16</v>
      </c>
      <c r="I9059" s="94">
        <v>0</v>
      </c>
    </row>
    <row r="9060" spans="1:9" s="97" customFormat="1" ht="11.25" customHeight="1" x14ac:dyDescent="0.25">
      <c r="A9060" s="77">
        <v>9054</v>
      </c>
      <c r="B9060" s="76" t="s">
        <v>7577</v>
      </c>
      <c r="C9060" s="98" t="s">
        <v>1638</v>
      </c>
      <c r="D9060" s="77" t="s">
        <v>1586</v>
      </c>
      <c r="E9060" s="96" t="s">
        <v>7541</v>
      </c>
      <c r="F9060" s="94" t="s">
        <v>1596</v>
      </c>
      <c r="G9060" s="94">
        <v>2.52</v>
      </c>
      <c r="H9060" s="94">
        <v>0.45969027441485083</v>
      </c>
      <c r="I9060" s="94">
        <v>0.7554923809523808</v>
      </c>
    </row>
    <row r="9061" spans="1:9" s="97" customFormat="1" ht="11.25" customHeight="1" x14ac:dyDescent="0.25">
      <c r="A9061" s="77">
        <v>9055</v>
      </c>
      <c r="B9061" s="76" t="s">
        <v>7576</v>
      </c>
      <c r="C9061" s="98" t="s">
        <v>1638</v>
      </c>
      <c r="D9061" s="77" t="s">
        <v>1586</v>
      </c>
      <c r="E9061" s="96" t="s">
        <v>7541</v>
      </c>
      <c r="F9061" s="94" t="s">
        <v>1596</v>
      </c>
      <c r="G9061" s="94">
        <v>2.52</v>
      </c>
      <c r="H9061" s="94">
        <v>0.49614608555286532</v>
      </c>
      <c r="I9061" s="94">
        <v>0.72107809523809507</v>
      </c>
    </row>
    <row r="9062" spans="1:9" s="97" customFormat="1" ht="11.25" customHeight="1" x14ac:dyDescent="0.25">
      <c r="A9062" s="77">
        <v>9056</v>
      </c>
      <c r="B9062" s="76" t="s">
        <v>7575</v>
      </c>
      <c r="C9062" s="98" t="s">
        <v>1638</v>
      </c>
      <c r="D9062" s="77" t="s">
        <v>1586</v>
      </c>
      <c r="E9062" s="96" t="s">
        <v>7541</v>
      </c>
      <c r="F9062" s="94" t="s">
        <v>1596</v>
      </c>
      <c r="G9062" s="94">
        <v>2.52</v>
      </c>
      <c r="H9062" s="94">
        <v>0.55861581920903958</v>
      </c>
      <c r="I9062" s="94">
        <v>0.66210666666666662</v>
      </c>
    </row>
    <row r="9063" spans="1:9" s="97" customFormat="1" ht="11.25" customHeight="1" x14ac:dyDescent="0.25">
      <c r="A9063" s="77">
        <v>9057</v>
      </c>
      <c r="B9063" s="76" t="s">
        <v>7574</v>
      </c>
      <c r="C9063" s="98" t="s">
        <v>1638</v>
      </c>
      <c r="D9063" s="77" t="s">
        <v>1586</v>
      </c>
      <c r="E9063" s="96" t="s">
        <v>7541</v>
      </c>
      <c r="F9063" s="94" t="s">
        <v>1596</v>
      </c>
      <c r="G9063" s="94">
        <v>2.52</v>
      </c>
      <c r="H9063" s="94">
        <v>0.50412631154156573</v>
      </c>
      <c r="I9063" s="94">
        <v>0.7135447619047619</v>
      </c>
    </row>
    <row r="9064" spans="1:9" s="97" customFormat="1" ht="11.25" customHeight="1" x14ac:dyDescent="0.25">
      <c r="A9064" s="77">
        <v>9058</v>
      </c>
      <c r="B9064" s="76" t="s">
        <v>7573</v>
      </c>
      <c r="C9064" s="98" t="s">
        <v>1638</v>
      </c>
      <c r="D9064" s="77" t="s">
        <v>1586</v>
      </c>
      <c r="E9064" s="96" t="s">
        <v>7541</v>
      </c>
      <c r="F9064" s="94" t="s">
        <v>1596</v>
      </c>
      <c r="G9064" s="94">
        <v>2.52</v>
      </c>
      <c r="H9064" s="94">
        <v>0.54320268361581914</v>
      </c>
      <c r="I9064" s="94">
        <v>0.67665666666666668</v>
      </c>
    </row>
    <row r="9065" spans="1:9" s="97" customFormat="1" ht="11.25" customHeight="1" x14ac:dyDescent="0.25">
      <c r="A9065" s="77">
        <v>9059</v>
      </c>
      <c r="B9065" s="76" t="s">
        <v>7572</v>
      </c>
      <c r="C9065" s="98" t="s">
        <v>1638</v>
      </c>
      <c r="D9065" s="77" t="s">
        <v>1586</v>
      </c>
      <c r="E9065" s="96" t="s">
        <v>7541</v>
      </c>
      <c r="F9065" s="94" t="s">
        <v>1596</v>
      </c>
      <c r="G9065" s="94">
        <v>2</v>
      </c>
      <c r="H9065" s="94">
        <v>0.25404055690072641</v>
      </c>
      <c r="I9065" s="94">
        <v>0.70418571428571419</v>
      </c>
    </row>
    <row r="9066" spans="1:9" s="97" customFormat="1" ht="11.25" customHeight="1" x14ac:dyDescent="0.25">
      <c r="A9066" s="77">
        <v>9060</v>
      </c>
      <c r="B9066" s="76" t="s">
        <v>9383</v>
      </c>
      <c r="C9066" s="98" t="s">
        <v>1626</v>
      </c>
      <c r="D9066" s="77" t="s">
        <v>1586</v>
      </c>
      <c r="E9066" s="76" t="s">
        <v>9382</v>
      </c>
      <c r="F9066" s="94" t="s">
        <v>1596</v>
      </c>
      <c r="G9066" s="94">
        <v>0.01</v>
      </c>
      <c r="H9066" s="94">
        <v>8.5000000000000006E-3</v>
      </c>
      <c r="I9066" s="94">
        <v>1.4159999999999999E-3</v>
      </c>
    </row>
    <row r="9067" spans="1:9" s="97" customFormat="1" ht="11.25" customHeight="1" x14ac:dyDescent="0.25">
      <c r="A9067" s="77">
        <v>9061</v>
      </c>
      <c r="B9067" s="76" t="s">
        <v>7571</v>
      </c>
      <c r="C9067" s="98" t="s">
        <v>1638</v>
      </c>
      <c r="D9067" s="77" t="s">
        <v>1586</v>
      </c>
      <c r="E9067" s="96" t="s">
        <v>7541</v>
      </c>
      <c r="F9067" s="94" t="s">
        <v>1596</v>
      </c>
      <c r="G9067" s="94">
        <v>2.52</v>
      </c>
      <c r="H9067" s="94">
        <v>0.19269874899112188</v>
      </c>
      <c r="I9067" s="94">
        <v>1.0075323809523808</v>
      </c>
    </row>
    <row r="9068" spans="1:9" s="97" customFormat="1" ht="11.25" customHeight="1" x14ac:dyDescent="0.25">
      <c r="A9068" s="77">
        <v>9062</v>
      </c>
      <c r="B9068" s="76" t="s">
        <v>7570</v>
      </c>
      <c r="C9068" s="98" t="s">
        <v>1638</v>
      </c>
      <c r="D9068" s="77" t="s">
        <v>1586</v>
      </c>
      <c r="E9068" s="96" t="s">
        <v>7541</v>
      </c>
      <c r="F9068" s="94" t="s">
        <v>1596</v>
      </c>
      <c r="G9068" s="94">
        <v>2.52</v>
      </c>
      <c r="H9068" s="94">
        <v>0.51154408797417272</v>
      </c>
      <c r="I9068" s="94">
        <v>0.70654238095238087</v>
      </c>
    </row>
    <row r="9069" spans="1:9" s="97" customFormat="1" ht="11.25" customHeight="1" x14ac:dyDescent="0.25">
      <c r="A9069" s="77">
        <v>9063</v>
      </c>
      <c r="B9069" s="76" t="s">
        <v>7569</v>
      </c>
      <c r="C9069" s="98" t="s">
        <v>1638</v>
      </c>
      <c r="D9069" s="77" t="s">
        <v>1586</v>
      </c>
      <c r="E9069" s="96" t="s">
        <v>7541</v>
      </c>
      <c r="F9069" s="94" t="s">
        <v>1596</v>
      </c>
      <c r="G9069" s="94">
        <v>2.52</v>
      </c>
      <c r="H9069" s="94">
        <v>0.41479267554479415</v>
      </c>
      <c r="I9069" s="94">
        <v>0.79787571428571424</v>
      </c>
    </row>
    <row r="9070" spans="1:9" s="97" customFormat="1" ht="11.25" customHeight="1" x14ac:dyDescent="0.25">
      <c r="A9070" s="77">
        <v>9064</v>
      </c>
      <c r="B9070" s="76" t="s">
        <v>7568</v>
      </c>
      <c r="C9070" s="98" t="s">
        <v>1638</v>
      </c>
      <c r="D9070" s="77" t="s">
        <v>1586</v>
      </c>
      <c r="E9070" s="96" t="s">
        <v>7541</v>
      </c>
      <c r="F9070" s="94" t="s">
        <v>1596</v>
      </c>
      <c r="G9070" s="94">
        <v>2</v>
      </c>
      <c r="H9070" s="94">
        <v>0.38400000000000001</v>
      </c>
      <c r="I9070" s="94">
        <v>0.58150400000000002</v>
      </c>
    </row>
    <row r="9071" spans="1:9" s="97" customFormat="1" ht="11.25" customHeight="1" x14ac:dyDescent="0.25">
      <c r="A9071" s="77">
        <v>9065</v>
      </c>
      <c r="B9071" s="76" t="s">
        <v>7567</v>
      </c>
      <c r="C9071" s="98" t="s">
        <v>1638</v>
      </c>
      <c r="D9071" s="77" t="s">
        <v>1586</v>
      </c>
      <c r="E9071" s="96" t="s">
        <v>7541</v>
      </c>
      <c r="F9071" s="94" t="s">
        <v>1596</v>
      </c>
      <c r="G9071" s="94">
        <v>2.52</v>
      </c>
      <c r="H9071" s="94">
        <v>0.26046963276836166</v>
      </c>
      <c r="I9071" s="94">
        <v>0.9435566666666666</v>
      </c>
    </row>
    <row r="9072" spans="1:9" s="97" customFormat="1" ht="11.25" customHeight="1" x14ac:dyDescent="0.25">
      <c r="A9072" s="77">
        <v>9066</v>
      </c>
      <c r="B9072" s="76" t="s">
        <v>7566</v>
      </c>
      <c r="C9072" s="98" t="s">
        <v>1638</v>
      </c>
      <c r="D9072" s="77" t="s">
        <v>1586</v>
      </c>
      <c r="E9072" s="96" t="s">
        <v>7541</v>
      </c>
      <c r="F9072" s="94" t="s">
        <v>1596</v>
      </c>
      <c r="G9072" s="94">
        <v>2.52</v>
      </c>
      <c r="H9072" s="94">
        <v>0.32594582324455201</v>
      </c>
      <c r="I9072" s="94">
        <v>0.88174714285714284</v>
      </c>
    </row>
    <row r="9073" spans="1:9" s="97" customFormat="1" ht="11.25" customHeight="1" x14ac:dyDescent="0.25">
      <c r="A9073" s="77">
        <v>9067</v>
      </c>
      <c r="B9073" s="76" t="s">
        <v>7565</v>
      </c>
      <c r="C9073" s="98" t="s">
        <v>1638</v>
      </c>
      <c r="D9073" s="77" t="s">
        <v>1586</v>
      </c>
      <c r="E9073" s="96" t="s">
        <v>7541</v>
      </c>
      <c r="F9073" s="94" t="s">
        <v>1596</v>
      </c>
      <c r="G9073" s="94">
        <v>2.52</v>
      </c>
      <c r="H9073" s="94">
        <v>0.23299031476997584</v>
      </c>
      <c r="I9073" s="94">
        <v>0.96949714285714272</v>
      </c>
    </row>
    <row r="9074" spans="1:9" s="97" customFormat="1" ht="11.25" customHeight="1" x14ac:dyDescent="0.25">
      <c r="A9074" s="77">
        <v>9068</v>
      </c>
      <c r="B9074" s="76" t="s">
        <v>7564</v>
      </c>
      <c r="C9074" s="98" t="s">
        <v>1638</v>
      </c>
      <c r="D9074" s="77" t="s">
        <v>1586</v>
      </c>
      <c r="E9074" s="96" t="s">
        <v>7541</v>
      </c>
      <c r="F9074" s="94" t="s">
        <v>1596</v>
      </c>
      <c r="G9074" s="94">
        <v>2.52</v>
      </c>
      <c r="H9074" s="94">
        <v>0.34528147699757894</v>
      </c>
      <c r="I9074" s="94">
        <v>0.86349428571428544</v>
      </c>
    </row>
    <row r="9075" spans="1:9" s="97" customFormat="1" ht="11.25" customHeight="1" x14ac:dyDescent="0.25">
      <c r="A9075" s="77">
        <v>9069</v>
      </c>
      <c r="B9075" s="76" t="s">
        <v>7563</v>
      </c>
      <c r="C9075" s="98" t="s">
        <v>1638</v>
      </c>
      <c r="D9075" s="77" t="s">
        <v>1586</v>
      </c>
      <c r="E9075" s="96" t="s">
        <v>7541</v>
      </c>
      <c r="F9075" s="94" t="s">
        <v>1596</v>
      </c>
      <c r="G9075" s="94">
        <v>2.52</v>
      </c>
      <c r="H9075" s="94">
        <v>0.42098214285714292</v>
      </c>
      <c r="I9075" s="94">
        <v>0.79203285714285709</v>
      </c>
    </row>
    <row r="9076" spans="1:9" s="97" customFormat="1" ht="11.25" customHeight="1" x14ac:dyDescent="0.25">
      <c r="A9076" s="77">
        <v>9070</v>
      </c>
      <c r="B9076" s="76" t="s">
        <v>7562</v>
      </c>
      <c r="C9076" s="98" t="s">
        <v>1638</v>
      </c>
      <c r="D9076" s="77" t="s">
        <v>1586</v>
      </c>
      <c r="E9076" s="96" t="s">
        <v>7541</v>
      </c>
      <c r="F9076" s="94" t="s">
        <v>1596</v>
      </c>
      <c r="G9076" s="94">
        <v>2.52</v>
      </c>
      <c r="H9076" s="94">
        <v>0.33280871670702183</v>
      </c>
      <c r="I9076" s="94">
        <v>0.8752685714285714</v>
      </c>
    </row>
    <row r="9077" spans="1:9" s="97" customFormat="1" ht="11.25" customHeight="1" x14ac:dyDescent="0.25">
      <c r="A9077" s="77">
        <v>9071</v>
      </c>
      <c r="B9077" s="76" t="s">
        <v>7561</v>
      </c>
      <c r="C9077" s="98" t="s">
        <v>1638</v>
      </c>
      <c r="D9077" s="77" t="s">
        <v>1586</v>
      </c>
      <c r="E9077" s="96" t="s">
        <v>7541</v>
      </c>
      <c r="F9077" s="94" t="s">
        <v>1596</v>
      </c>
      <c r="G9077" s="94">
        <v>2.52</v>
      </c>
      <c r="H9077" s="94">
        <v>0.38323496771589999</v>
      </c>
      <c r="I9077" s="94">
        <v>0.82766619047619039</v>
      </c>
    </row>
    <row r="9078" spans="1:9" s="97" customFormat="1" ht="11.25" customHeight="1" x14ac:dyDescent="0.25">
      <c r="A9078" s="77">
        <v>9072</v>
      </c>
      <c r="B9078" s="76" t="s">
        <v>7560</v>
      </c>
      <c r="C9078" s="98" t="s">
        <v>1638</v>
      </c>
      <c r="D9078" s="77" t="s">
        <v>1586</v>
      </c>
      <c r="E9078" s="96" t="s">
        <v>7541</v>
      </c>
      <c r="F9078" s="94" t="s">
        <v>1596</v>
      </c>
      <c r="G9078" s="94">
        <v>2.52</v>
      </c>
      <c r="H9078" s="94">
        <v>0.32513115415657784</v>
      </c>
      <c r="I9078" s="94">
        <v>0.88251619047619045</v>
      </c>
    </row>
    <row r="9079" spans="1:9" s="97" customFormat="1" ht="11.25" customHeight="1" x14ac:dyDescent="0.25">
      <c r="A9079" s="77">
        <v>9073</v>
      </c>
      <c r="B9079" s="76" t="s">
        <v>7559</v>
      </c>
      <c r="C9079" s="98" t="s">
        <v>1638</v>
      </c>
      <c r="D9079" s="77" t="s">
        <v>1586</v>
      </c>
      <c r="E9079" s="96" t="s">
        <v>7541</v>
      </c>
      <c r="F9079" s="94" t="s">
        <v>1596</v>
      </c>
      <c r="G9079" s="94">
        <v>2</v>
      </c>
      <c r="H9079" s="94">
        <v>0.27945419693301049</v>
      </c>
      <c r="I9079" s="94">
        <v>0.68019523809523808</v>
      </c>
    </row>
    <row r="9080" spans="1:9" s="97" customFormat="1" ht="11.25" customHeight="1" x14ac:dyDescent="0.25">
      <c r="A9080" s="77">
        <v>9074</v>
      </c>
      <c r="B9080" s="76" t="s">
        <v>7558</v>
      </c>
      <c r="C9080" s="98" t="s">
        <v>1638</v>
      </c>
      <c r="D9080" s="77" t="s">
        <v>1586</v>
      </c>
      <c r="E9080" s="96" t="s">
        <v>7541</v>
      </c>
      <c r="F9080" s="94" t="s">
        <v>1596</v>
      </c>
      <c r="G9080" s="94">
        <v>2.52</v>
      </c>
      <c r="H9080" s="94">
        <v>0.44368442292171106</v>
      </c>
      <c r="I9080" s="94">
        <v>0.77060190476190471</v>
      </c>
    </row>
    <row r="9081" spans="1:9" s="97" customFormat="1" ht="11.25" customHeight="1" x14ac:dyDescent="0.25">
      <c r="A9081" s="77">
        <v>9075</v>
      </c>
      <c r="B9081" s="76" t="s">
        <v>7557</v>
      </c>
      <c r="C9081" s="98" t="s">
        <v>1638</v>
      </c>
      <c r="D9081" s="77" t="s">
        <v>1586</v>
      </c>
      <c r="E9081" s="96" t="s">
        <v>7541</v>
      </c>
      <c r="F9081" s="94" t="s">
        <v>1596</v>
      </c>
      <c r="G9081" s="94">
        <v>2.52</v>
      </c>
      <c r="H9081" s="94">
        <v>0.42064669087974177</v>
      </c>
      <c r="I9081" s="94">
        <v>0.79234952380952373</v>
      </c>
    </row>
    <row r="9082" spans="1:9" s="97" customFormat="1" ht="11.25" customHeight="1" x14ac:dyDescent="0.25">
      <c r="A9082" s="77">
        <v>9076</v>
      </c>
      <c r="B9082" s="76" t="s">
        <v>7556</v>
      </c>
      <c r="C9082" s="98" t="s">
        <v>1638</v>
      </c>
      <c r="D9082" s="77" t="s">
        <v>1586</v>
      </c>
      <c r="E9082" s="96" t="s">
        <v>7541</v>
      </c>
      <c r="F9082" s="94" t="s">
        <v>1596</v>
      </c>
      <c r="G9082" s="94">
        <v>2.52</v>
      </c>
      <c r="H9082" s="94">
        <v>0.44280922114608551</v>
      </c>
      <c r="I9082" s="94">
        <v>0.77142809523809519</v>
      </c>
    </row>
    <row r="9083" spans="1:9" s="97" customFormat="1" ht="11.25" customHeight="1" x14ac:dyDescent="0.25">
      <c r="A9083" s="77">
        <v>9077</v>
      </c>
      <c r="B9083" s="76" t="s">
        <v>7555</v>
      </c>
      <c r="C9083" s="98" t="s">
        <v>1638</v>
      </c>
      <c r="D9083" s="77" t="s">
        <v>1586</v>
      </c>
      <c r="E9083" s="96" t="s">
        <v>7541</v>
      </c>
      <c r="F9083" s="94" t="s">
        <v>1596</v>
      </c>
      <c r="G9083" s="94">
        <v>2.52</v>
      </c>
      <c r="H9083" s="94">
        <v>0.39162883373688462</v>
      </c>
      <c r="I9083" s="94">
        <v>0.81974238095238083</v>
      </c>
    </row>
    <row r="9084" spans="1:9" s="97" customFormat="1" ht="11.25" customHeight="1" x14ac:dyDescent="0.25">
      <c r="A9084" s="77">
        <v>9078</v>
      </c>
      <c r="B9084" s="76" t="s">
        <v>7554</v>
      </c>
      <c r="C9084" s="98" t="s">
        <v>1638</v>
      </c>
      <c r="D9084" s="77" t="s">
        <v>1586</v>
      </c>
      <c r="E9084" s="96" t="s">
        <v>7541</v>
      </c>
      <c r="F9084" s="94" t="s">
        <v>1596</v>
      </c>
      <c r="G9084" s="94">
        <v>1.26</v>
      </c>
      <c r="H9084" s="94">
        <v>0.49071535393818544</v>
      </c>
      <c r="I9084" s="94">
        <v>0.13148470588235292</v>
      </c>
    </row>
    <row r="9085" spans="1:9" s="97" customFormat="1" ht="11.25" customHeight="1" x14ac:dyDescent="0.25">
      <c r="A9085" s="77">
        <v>9079</v>
      </c>
      <c r="B9085" s="76" t="s">
        <v>7553</v>
      </c>
      <c r="C9085" s="98" t="s">
        <v>1638</v>
      </c>
      <c r="D9085" s="77" t="s">
        <v>1586</v>
      </c>
      <c r="E9085" s="96" t="s">
        <v>7541</v>
      </c>
      <c r="F9085" s="94" t="s">
        <v>1596</v>
      </c>
      <c r="G9085" s="94">
        <v>2</v>
      </c>
      <c r="H9085" s="94">
        <v>0.18379237288135597</v>
      </c>
      <c r="I9085" s="94">
        <v>0.77049999999999985</v>
      </c>
    </row>
    <row r="9086" spans="1:9" s="97" customFormat="1" ht="11.25" customHeight="1" x14ac:dyDescent="0.25">
      <c r="A9086" s="77">
        <v>9080</v>
      </c>
      <c r="B9086" s="76" t="s">
        <v>7552</v>
      </c>
      <c r="C9086" s="98" t="s">
        <v>1638</v>
      </c>
      <c r="D9086" s="77" t="s">
        <v>1586</v>
      </c>
      <c r="E9086" s="96" t="s">
        <v>7541</v>
      </c>
      <c r="F9086" s="94" t="s">
        <v>1596</v>
      </c>
      <c r="G9086" s="94">
        <v>0.5</v>
      </c>
      <c r="H9086" s="94">
        <v>4.4768966908797413E-2</v>
      </c>
      <c r="I9086" s="94">
        <v>0.19373809523809524</v>
      </c>
    </row>
    <row r="9087" spans="1:9" s="97" customFormat="1" ht="11.25" customHeight="1" x14ac:dyDescent="0.25">
      <c r="A9087" s="77">
        <v>9081</v>
      </c>
      <c r="B9087" s="76" t="s">
        <v>7551</v>
      </c>
      <c r="C9087" s="98" t="s">
        <v>1638</v>
      </c>
      <c r="D9087" s="77" t="s">
        <v>1586</v>
      </c>
      <c r="E9087" s="96" t="s">
        <v>7541</v>
      </c>
      <c r="F9087" s="94" t="s">
        <v>1596</v>
      </c>
      <c r="G9087" s="94">
        <v>0.5</v>
      </c>
      <c r="H9087" s="94">
        <v>9.6953188054882955E-2</v>
      </c>
      <c r="I9087" s="94">
        <v>0.14447619047619048</v>
      </c>
    </row>
    <row r="9088" spans="1:9" s="97" customFormat="1" ht="11.25" customHeight="1" x14ac:dyDescent="0.25">
      <c r="A9088" s="77">
        <v>9082</v>
      </c>
      <c r="B9088" s="76" t="s">
        <v>7550</v>
      </c>
      <c r="C9088" s="98" t="s">
        <v>1638</v>
      </c>
      <c r="D9088" s="77" t="s">
        <v>1586</v>
      </c>
      <c r="E9088" s="96" t="s">
        <v>7541</v>
      </c>
      <c r="F9088" s="94" t="s">
        <v>1596</v>
      </c>
      <c r="G9088" s="94">
        <v>0.5</v>
      </c>
      <c r="H9088" s="94">
        <v>0.10599778046811947</v>
      </c>
      <c r="I9088" s="94">
        <v>0.13593809523809522</v>
      </c>
    </row>
    <row r="9089" spans="1:9" s="97" customFormat="1" ht="11.25" customHeight="1" x14ac:dyDescent="0.25">
      <c r="A9089" s="77">
        <v>9083</v>
      </c>
      <c r="B9089" s="76" t="s">
        <v>7549</v>
      </c>
      <c r="C9089" s="98" t="s">
        <v>1638</v>
      </c>
      <c r="D9089" s="77" t="s">
        <v>1586</v>
      </c>
      <c r="E9089" s="96" t="s">
        <v>7541</v>
      </c>
      <c r="F9089" s="94" t="s">
        <v>1596</v>
      </c>
      <c r="G9089" s="94">
        <v>2</v>
      </c>
      <c r="H9089" s="94">
        <v>0.16313559322033894</v>
      </c>
      <c r="I9089" s="94">
        <v>0.79</v>
      </c>
    </row>
    <row r="9090" spans="1:9" s="97" customFormat="1" ht="11.25" customHeight="1" x14ac:dyDescent="0.25">
      <c r="A9090" s="77">
        <v>9084</v>
      </c>
      <c r="B9090" s="76" t="s">
        <v>7548</v>
      </c>
      <c r="C9090" s="98" t="s">
        <v>1638</v>
      </c>
      <c r="D9090" s="77" t="s">
        <v>1586</v>
      </c>
      <c r="E9090" s="96" t="s">
        <v>7541</v>
      </c>
      <c r="F9090" s="94" t="s">
        <v>1596</v>
      </c>
      <c r="G9090" s="94">
        <v>2</v>
      </c>
      <c r="H9090" s="94">
        <v>0.16084039548022599</v>
      </c>
      <c r="I9090" s="94">
        <v>0.79216666666666657</v>
      </c>
    </row>
    <row r="9091" spans="1:9" s="97" customFormat="1" ht="11.25" customHeight="1" x14ac:dyDescent="0.25">
      <c r="A9091" s="77">
        <v>9085</v>
      </c>
      <c r="B9091" s="76" t="s">
        <v>7547</v>
      </c>
      <c r="C9091" s="98" t="s">
        <v>1638</v>
      </c>
      <c r="D9091" s="77" t="s">
        <v>1586</v>
      </c>
      <c r="E9091" s="96" t="s">
        <v>7541</v>
      </c>
      <c r="F9091" s="94" t="s">
        <v>1596</v>
      </c>
      <c r="G9091" s="94">
        <v>1.26</v>
      </c>
      <c r="H9091" s="94">
        <v>0.13543179983857953</v>
      </c>
      <c r="I9091" s="94">
        <v>0.46687238095238087</v>
      </c>
    </row>
    <row r="9092" spans="1:9" s="97" customFormat="1" ht="11.25" customHeight="1" x14ac:dyDescent="0.25">
      <c r="A9092" s="77">
        <v>9086</v>
      </c>
      <c r="B9092" s="76" t="s">
        <v>7546</v>
      </c>
      <c r="C9092" s="98" t="s">
        <v>1638</v>
      </c>
      <c r="D9092" s="77" t="s">
        <v>1586</v>
      </c>
      <c r="E9092" s="96" t="s">
        <v>7541</v>
      </c>
      <c r="F9092" s="94" t="s">
        <v>1596</v>
      </c>
      <c r="G9092" s="94">
        <v>2.52</v>
      </c>
      <c r="H9092" s="94">
        <v>0.38875353107344629</v>
      </c>
      <c r="I9092" s="94">
        <v>0.82245666666666661</v>
      </c>
    </row>
    <row r="9093" spans="1:9" s="97" customFormat="1" ht="11.25" customHeight="1" x14ac:dyDescent="0.25">
      <c r="A9093" s="77">
        <v>9087</v>
      </c>
      <c r="B9093" s="76" t="s">
        <v>7545</v>
      </c>
      <c r="C9093" s="98" t="s">
        <v>1638</v>
      </c>
      <c r="D9093" s="77" t="s">
        <v>1586</v>
      </c>
      <c r="E9093" s="96" t="s">
        <v>7541</v>
      </c>
      <c r="F9093" s="94" t="s">
        <v>1596</v>
      </c>
      <c r="G9093" s="94">
        <v>2.52</v>
      </c>
      <c r="H9093" s="94">
        <v>0.35879999999999995</v>
      </c>
      <c r="I9093" s="94">
        <v>0.85073279999999996</v>
      </c>
    </row>
    <row r="9094" spans="1:9" s="97" customFormat="1" ht="11.25" customHeight="1" x14ac:dyDescent="0.25">
      <c r="A9094" s="77">
        <v>9088</v>
      </c>
      <c r="B9094" s="76" t="s">
        <v>7544</v>
      </c>
      <c r="C9094" s="98" t="s">
        <v>1638</v>
      </c>
      <c r="D9094" s="77" t="s">
        <v>1586</v>
      </c>
      <c r="E9094" s="96" t="s">
        <v>7541</v>
      </c>
      <c r="F9094" s="94" t="s">
        <v>1596</v>
      </c>
      <c r="G9094" s="94">
        <v>2.52</v>
      </c>
      <c r="H9094" s="94">
        <v>0.25766747376916876</v>
      </c>
      <c r="I9094" s="94">
        <v>0.94620190476190469</v>
      </c>
    </row>
    <row r="9095" spans="1:9" s="97" customFormat="1" ht="11.25" customHeight="1" x14ac:dyDescent="0.25">
      <c r="A9095" s="77">
        <v>9089</v>
      </c>
      <c r="B9095" s="76" t="s">
        <v>9381</v>
      </c>
      <c r="C9095" s="98" t="s">
        <v>1604</v>
      </c>
      <c r="D9095" s="77" t="s">
        <v>1586</v>
      </c>
      <c r="E9095" s="76" t="s">
        <v>7611</v>
      </c>
      <c r="F9095" s="94" t="s">
        <v>1596</v>
      </c>
      <c r="G9095" s="94">
        <v>6.3E-2</v>
      </c>
      <c r="H9095" s="94">
        <v>2.9661016949152543E-2</v>
      </c>
      <c r="I9095" s="94">
        <v>3.1472E-2</v>
      </c>
    </row>
    <row r="9096" spans="1:9" s="97" customFormat="1" ht="11.25" customHeight="1" x14ac:dyDescent="0.25">
      <c r="A9096" s="77">
        <v>9090</v>
      </c>
      <c r="B9096" s="76" t="s">
        <v>7543</v>
      </c>
      <c r="C9096" s="98" t="s">
        <v>1638</v>
      </c>
      <c r="D9096" s="77" t="s">
        <v>1586</v>
      </c>
      <c r="E9096" s="96" t="s">
        <v>7541</v>
      </c>
      <c r="F9096" s="94" t="s">
        <v>1596</v>
      </c>
      <c r="G9096" s="94">
        <v>2.52</v>
      </c>
      <c r="H9096" s="94">
        <v>0.34475635593220338</v>
      </c>
      <c r="I9096" s="94">
        <v>0.86398999999999992</v>
      </c>
    </row>
    <row r="9097" spans="1:9" s="97" customFormat="1" ht="11.25" customHeight="1" x14ac:dyDescent="0.25">
      <c r="A9097" s="77">
        <v>9091</v>
      </c>
      <c r="B9097" s="76" t="s">
        <v>7542</v>
      </c>
      <c r="C9097" s="98" t="s">
        <v>1638</v>
      </c>
      <c r="D9097" s="77" t="s">
        <v>1586</v>
      </c>
      <c r="E9097" s="96" t="s">
        <v>7541</v>
      </c>
      <c r="F9097" s="94" t="s">
        <v>1596</v>
      </c>
      <c r="G9097" s="94">
        <v>2.52</v>
      </c>
      <c r="H9097" s="94">
        <v>0.96371535213853032</v>
      </c>
      <c r="I9097" s="94">
        <v>0.27969270758122733</v>
      </c>
    </row>
    <row r="9098" spans="1:9" s="97" customFormat="1" ht="11.25" customHeight="1" x14ac:dyDescent="0.25">
      <c r="A9098" s="77">
        <v>9092</v>
      </c>
      <c r="B9098" s="76" t="s">
        <v>9380</v>
      </c>
      <c r="C9098" s="98" t="s">
        <v>1699</v>
      </c>
      <c r="D9098" s="77" t="s">
        <v>1586</v>
      </c>
      <c r="E9098" s="96" t="s">
        <v>9152</v>
      </c>
      <c r="F9098" s="94" t="s">
        <v>1596</v>
      </c>
      <c r="G9098" s="94">
        <v>0.4</v>
      </c>
      <c r="H9098" s="94">
        <v>0.27800000000000002</v>
      </c>
      <c r="I9098" s="94">
        <v>0.11516799999999999</v>
      </c>
    </row>
    <row r="9099" spans="1:9" s="97" customFormat="1" ht="11.25" customHeight="1" x14ac:dyDescent="0.25">
      <c r="A9099" s="77">
        <v>9093</v>
      </c>
      <c r="B9099" s="76" t="s">
        <v>9379</v>
      </c>
      <c r="C9099" s="98" t="s">
        <v>1699</v>
      </c>
      <c r="D9099" s="77" t="s">
        <v>1586</v>
      </c>
      <c r="E9099" s="96" t="s">
        <v>9152</v>
      </c>
      <c r="F9099" s="94" t="s">
        <v>1596</v>
      </c>
      <c r="G9099" s="94">
        <v>1.26</v>
      </c>
      <c r="H9099" s="94">
        <v>0.25600000000000001</v>
      </c>
      <c r="I9099" s="94">
        <v>0.35305599999999998</v>
      </c>
    </row>
    <row r="9100" spans="1:9" s="97" customFormat="1" ht="11.25" customHeight="1" x14ac:dyDescent="0.25">
      <c r="A9100" s="77">
        <v>9094</v>
      </c>
      <c r="B9100" s="76" t="s">
        <v>9378</v>
      </c>
      <c r="C9100" s="98" t="s">
        <v>1699</v>
      </c>
      <c r="D9100" s="77" t="s">
        <v>1586</v>
      </c>
      <c r="E9100" s="96" t="s">
        <v>9152</v>
      </c>
      <c r="F9100" s="94" t="s">
        <v>1596</v>
      </c>
      <c r="G9100" s="94">
        <v>1.26</v>
      </c>
      <c r="H9100" s="94">
        <v>1.6600000000000024E-2</v>
      </c>
      <c r="I9100" s="94">
        <v>0.57904959999999994</v>
      </c>
    </row>
    <row r="9101" spans="1:9" s="97" customFormat="1" ht="11.25" customHeight="1" x14ac:dyDescent="0.25">
      <c r="A9101" s="77">
        <v>9095</v>
      </c>
      <c r="B9101" s="76" t="s">
        <v>9377</v>
      </c>
      <c r="C9101" s="98" t="s">
        <v>1699</v>
      </c>
      <c r="D9101" s="77" t="s">
        <v>1586</v>
      </c>
      <c r="E9101" s="96" t="s">
        <v>9152</v>
      </c>
      <c r="F9101" s="94" t="s">
        <v>1596</v>
      </c>
      <c r="G9101" s="94">
        <v>1.26</v>
      </c>
      <c r="H9101" s="94">
        <v>2.9200000000000045E-2</v>
      </c>
      <c r="I9101" s="94">
        <v>0.56715519999999997</v>
      </c>
    </row>
    <row r="9102" spans="1:9" s="97" customFormat="1" ht="11.25" customHeight="1" x14ac:dyDescent="0.25">
      <c r="A9102" s="77">
        <v>9096</v>
      </c>
      <c r="B9102" s="76" t="s">
        <v>9376</v>
      </c>
      <c r="C9102" s="98" t="s">
        <v>1699</v>
      </c>
      <c r="D9102" s="77" t="s">
        <v>1586</v>
      </c>
      <c r="E9102" s="96" t="s">
        <v>9152</v>
      </c>
      <c r="F9102" s="94" t="s">
        <v>1596</v>
      </c>
      <c r="G9102" s="94">
        <v>1.26</v>
      </c>
      <c r="H9102" s="94">
        <v>4.8864003228409961E-2</v>
      </c>
      <c r="I9102" s="94">
        <v>0.54859238095238094</v>
      </c>
    </row>
    <row r="9103" spans="1:9" s="97" customFormat="1" ht="11.25" customHeight="1" x14ac:dyDescent="0.25">
      <c r="A9103" s="77">
        <v>9097</v>
      </c>
      <c r="B9103" s="76" t="s">
        <v>9375</v>
      </c>
      <c r="C9103" s="98" t="s">
        <v>1699</v>
      </c>
      <c r="D9103" s="77" t="s">
        <v>1586</v>
      </c>
      <c r="E9103" s="96" t="s">
        <v>9152</v>
      </c>
      <c r="F9103" s="94" t="s">
        <v>1596</v>
      </c>
      <c r="G9103" s="94">
        <v>0.32</v>
      </c>
      <c r="H9103" s="94">
        <v>0.1219363492257042</v>
      </c>
      <c r="I9103" s="94">
        <v>3.5932086330935226E-2</v>
      </c>
    </row>
    <row r="9104" spans="1:9" s="97" customFormat="1" ht="11.25" customHeight="1" x14ac:dyDescent="0.25">
      <c r="A9104" s="77">
        <v>9098</v>
      </c>
      <c r="B9104" s="76" t="s">
        <v>9374</v>
      </c>
      <c r="C9104" s="98" t="s">
        <v>1699</v>
      </c>
      <c r="D9104" s="77" t="s">
        <v>1586</v>
      </c>
      <c r="E9104" s="96" t="s">
        <v>9152</v>
      </c>
      <c r="F9104" s="94" t="s">
        <v>1596</v>
      </c>
      <c r="G9104" s="94">
        <v>0.25</v>
      </c>
      <c r="H9104" s="94">
        <v>0.13950000000000001</v>
      </c>
      <c r="I9104" s="94">
        <v>0.104312</v>
      </c>
    </row>
    <row r="9105" spans="1:9" s="97" customFormat="1" ht="11.25" customHeight="1" x14ac:dyDescent="0.25">
      <c r="A9105" s="77">
        <v>9099</v>
      </c>
      <c r="B9105" s="76" t="s">
        <v>9373</v>
      </c>
      <c r="C9105" s="98" t="s">
        <v>1699</v>
      </c>
      <c r="D9105" s="77" t="s">
        <v>1586</v>
      </c>
      <c r="E9105" s="96" t="s">
        <v>9152</v>
      </c>
      <c r="F9105" s="94" t="s">
        <v>1596</v>
      </c>
      <c r="G9105" s="94">
        <v>2</v>
      </c>
      <c r="H9105" s="94">
        <v>0.124</v>
      </c>
      <c r="I9105" s="94">
        <v>0.82694400000000001</v>
      </c>
    </row>
    <row r="9106" spans="1:9" s="97" customFormat="1" ht="11.25" customHeight="1" x14ac:dyDescent="0.25">
      <c r="A9106" s="77">
        <v>9100</v>
      </c>
      <c r="B9106" s="76" t="s">
        <v>9372</v>
      </c>
      <c r="C9106" s="98" t="s">
        <v>1699</v>
      </c>
      <c r="D9106" s="77" t="s">
        <v>1586</v>
      </c>
      <c r="E9106" s="96" t="s">
        <v>9152</v>
      </c>
      <c r="F9106" s="94" t="s">
        <v>1596</v>
      </c>
      <c r="G9106" s="94">
        <v>2</v>
      </c>
      <c r="H9106" s="94">
        <v>0.29193654156577897</v>
      </c>
      <c r="I9106" s="94">
        <v>0.66841190476190471</v>
      </c>
    </row>
    <row r="9107" spans="1:9" s="97" customFormat="1" ht="11.25" customHeight="1" x14ac:dyDescent="0.25">
      <c r="A9107" s="77">
        <v>9101</v>
      </c>
      <c r="B9107" s="76" t="s">
        <v>9371</v>
      </c>
      <c r="C9107" s="98" t="s">
        <v>1638</v>
      </c>
      <c r="D9107" s="77" t="s">
        <v>1586</v>
      </c>
      <c r="E9107" s="96" t="s">
        <v>7541</v>
      </c>
      <c r="F9107" s="94" t="s">
        <v>1596</v>
      </c>
      <c r="G9107" s="94">
        <v>2</v>
      </c>
      <c r="H9107" s="94">
        <v>0.14753833736884586</v>
      </c>
      <c r="I9107" s="94">
        <v>0.8047238095238094</v>
      </c>
    </row>
    <row r="9108" spans="1:9" s="97" customFormat="1" ht="11.25" customHeight="1" x14ac:dyDescent="0.25">
      <c r="A9108" s="77">
        <v>9102</v>
      </c>
      <c r="B9108" s="76" t="s">
        <v>9370</v>
      </c>
      <c r="C9108" s="98" t="s">
        <v>1699</v>
      </c>
      <c r="D9108" s="77" t="s">
        <v>1586</v>
      </c>
      <c r="E9108" s="96" t="s">
        <v>9152</v>
      </c>
      <c r="F9108" s="94" t="s">
        <v>1596</v>
      </c>
      <c r="G9108" s="94">
        <v>1.26</v>
      </c>
      <c r="H9108" s="94">
        <v>0.11739999999999996</v>
      </c>
      <c r="I9108" s="94">
        <v>0.4838944</v>
      </c>
    </row>
    <row r="9109" spans="1:9" s="97" customFormat="1" ht="11.25" customHeight="1" x14ac:dyDescent="0.25">
      <c r="A9109" s="77">
        <v>9103</v>
      </c>
      <c r="B9109" s="76" t="s">
        <v>9369</v>
      </c>
      <c r="C9109" s="98" t="s">
        <v>1633</v>
      </c>
      <c r="D9109" s="77" t="s">
        <v>1586</v>
      </c>
      <c r="E9109" s="76" t="s">
        <v>9244</v>
      </c>
      <c r="F9109" s="94" t="s">
        <v>1596</v>
      </c>
      <c r="G9109" s="94">
        <v>1.26</v>
      </c>
      <c r="H9109" s="94">
        <v>0.48360353721444371</v>
      </c>
      <c r="I9109" s="94">
        <v>0.13819826086956516</v>
      </c>
    </row>
    <row r="9110" spans="1:9" s="97" customFormat="1" ht="11.25" customHeight="1" x14ac:dyDescent="0.25">
      <c r="A9110" s="77">
        <v>9104</v>
      </c>
      <c r="B9110" s="76" t="s">
        <v>9368</v>
      </c>
      <c r="C9110" s="98" t="s">
        <v>1633</v>
      </c>
      <c r="D9110" s="77" t="s">
        <v>1586</v>
      </c>
      <c r="E9110" s="76" t="s">
        <v>9244</v>
      </c>
      <c r="F9110" s="94" t="s">
        <v>1596</v>
      </c>
      <c r="G9110" s="94">
        <v>0.8</v>
      </c>
      <c r="H9110" s="94">
        <v>0.12025827280064573</v>
      </c>
      <c r="I9110" s="94">
        <v>0.26407619047619046</v>
      </c>
    </row>
    <row r="9111" spans="1:9" s="97" customFormat="1" ht="11.25" customHeight="1" x14ac:dyDescent="0.25">
      <c r="A9111" s="77">
        <v>9105</v>
      </c>
      <c r="B9111" s="76" t="s">
        <v>9367</v>
      </c>
      <c r="C9111" s="98" t="s">
        <v>1633</v>
      </c>
      <c r="D9111" s="77" t="s">
        <v>1586</v>
      </c>
      <c r="E9111" s="76" t="s">
        <v>9244</v>
      </c>
      <c r="F9111" s="94" t="s">
        <v>1596</v>
      </c>
      <c r="G9111" s="94">
        <v>0.8</v>
      </c>
      <c r="H9111" s="94">
        <v>6.2797619047619088E-2</v>
      </c>
      <c r="I9111" s="94">
        <v>0.31831904761904756</v>
      </c>
    </row>
    <row r="9112" spans="1:9" s="97" customFormat="1" ht="11.25" customHeight="1" x14ac:dyDescent="0.25">
      <c r="A9112" s="77">
        <v>9106</v>
      </c>
      <c r="B9112" s="76" t="s">
        <v>9366</v>
      </c>
      <c r="C9112" s="98" t="s">
        <v>1633</v>
      </c>
      <c r="D9112" s="77" t="s">
        <v>1586</v>
      </c>
      <c r="E9112" s="76" t="s">
        <v>9244</v>
      </c>
      <c r="F9112" s="94" t="s">
        <v>1596</v>
      </c>
      <c r="G9112" s="94">
        <v>1.26</v>
      </c>
      <c r="H9112" s="94">
        <v>0.30858555286521389</v>
      </c>
      <c r="I9112" s="94">
        <v>0.30341523809523807</v>
      </c>
    </row>
    <row r="9113" spans="1:9" s="97" customFormat="1" ht="11.25" customHeight="1" x14ac:dyDescent="0.25">
      <c r="A9113" s="77">
        <v>9107</v>
      </c>
      <c r="B9113" s="76" t="s">
        <v>9365</v>
      </c>
      <c r="C9113" s="98" t="s">
        <v>1633</v>
      </c>
      <c r="D9113" s="77" t="s">
        <v>1586</v>
      </c>
      <c r="E9113" s="76" t="s">
        <v>9244</v>
      </c>
      <c r="F9113" s="94" t="s">
        <v>1596</v>
      </c>
      <c r="G9113" s="94">
        <v>0.8</v>
      </c>
      <c r="H9113" s="94">
        <v>4.3296004842615046E-2</v>
      </c>
      <c r="I9113" s="94">
        <v>0.33672857142857138</v>
      </c>
    </row>
    <row r="9114" spans="1:9" s="97" customFormat="1" ht="11.25" customHeight="1" x14ac:dyDescent="0.25">
      <c r="A9114" s="77">
        <v>9108</v>
      </c>
      <c r="B9114" s="76" t="s">
        <v>9364</v>
      </c>
      <c r="C9114" s="98" t="s">
        <v>1633</v>
      </c>
      <c r="D9114" s="77" t="s">
        <v>1586</v>
      </c>
      <c r="E9114" s="76" t="s">
        <v>9244</v>
      </c>
      <c r="F9114" s="94" t="s">
        <v>1596</v>
      </c>
      <c r="G9114" s="94">
        <v>0.8</v>
      </c>
      <c r="H9114" s="94">
        <v>0.4</v>
      </c>
      <c r="I9114" s="94">
        <v>0</v>
      </c>
    </row>
    <row r="9115" spans="1:9" s="97" customFormat="1" ht="11.25" customHeight="1" x14ac:dyDescent="0.25">
      <c r="A9115" s="77">
        <v>9109</v>
      </c>
      <c r="B9115" s="76" t="s">
        <v>9363</v>
      </c>
      <c r="C9115" s="98" t="s">
        <v>1633</v>
      </c>
      <c r="D9115" s="77" t="s">
        <v>1586</v>
      </c>
      <c r="E9115" s="76" t="s">
        <v>9244</v>
      </c>
      <c r="F9115" s="94" t="s">
        <v>1596</v>
      </c>
      <c r="G9115" s="94">
        <v>1.26</v>
      </c>
      <c r="H9115" s="94">
        <v>0.25011097659402748</v>
      </c>
      <c r="I9115" s="94">
        <v>0.35861523809523804</v>
      </c>
    </row>
    <row r="9116" spans="1:9" s="97" customFormat="1" ht="11.25" customHeight="1" x14ac:dyDescent="0.25">
      <c r="A9116" s="77">
        <v>9110</v>
      </c>
      <c r="B9116" s="76" t="s">
        <v>9362</v>
      </c>
      <c r="C9116" s="98" t="s">
        <v>1633</v>
      </c>
      <c r="D9116" s="77" t="s">
        <v>1586</v>
      </c>
      <c r="E9116" s="76" t="s">
        <v>9244</v>
      </c>
      <c r="F9116" s="94" t="s">
        <v>1596</v>
      </c>
      <c r="G9116" s="94">
        <v>1.26</v>
      </c>
      <c r="H9116" s="94">
        <v>0.24165153349475382</v>
      </c>
      <c r="I9116" s="94">
        <v>0.36660095238095236</v>
      </c>
    </row>
    <row r="9117" spans="1:9" s="97" customFormat="1" ht="11.25" customHeight="1" x14ac:dyDescent="0.25">
      <c r="A9117" s="77">
        <v>9111</v>
      </c>
      <c r="B9117" s="76" t="s">
        <v>9361</v>
      </c>
      <c r="C9117" s="98" t="s">
        <v>1633</v>
      </c>
      <c r="D9117" s="77" t="s">
        <v>1586</v>
      </c>
      <c r="E9117" s="76" t="s">
        <v>9244</v>
      </c>
      <c r="F9117" s="94" t="s">
        <v>1596</v>
      </c>
      <c r="G9117" s="94">
        <v>1.26</v>
      </c>
      <c r="H9117" s="94">
        <v>0.3031527441485069</v>
      </c>
      <c r="I9117" s="94">
        <v>0.3085438095238095</v>
      </c>
    </row>
    <row r="9118" spans="1:9" s="97" customFormat="1" ht="11.25" customHeight="1" x14ac:dyDescent="0.25">
      <c r="A9118" s="77">
        <v>9112</v>
      </c>
      <c r="B9118" s="76" t="s">
        <v>9360</v>
      </c>
      <c r="C9118" s="98" t="s">
        <v>1633</v>
      </c>
      <c r="D9118" s="77" t="s">
        <v>1586</v>
      </c>
      <c r="E9118" s="76" t="s">
        <v>9244</v>
      </c>
      <c r="F9118" s="94" t="s">
        <v>1596</v>
      </c>
      <c r="G9118" s="94">
        <v>1.26</v>
      </c>
      <c r="H9118" s="94">
        <v>0.16073849878934629</v>
      </c>
      <c r="I9118" s="94">
        <v>0.44298285714285707</v>
      </c>
    </row>
    <row r="9119" spans="1:9" s="97" customFormat="1" ht="11.25" customHeight="1" x14ac:dyDescent="0.25">
      <c r="A9119" s="77">
        <v>9113</v>
      </c>
      <c r="B9119" s="76" t="s">
        <v>9359</v>
      </c>
      <c r="C9119" s="98" t="s">
        <v>1633</v>
      </c>
      <c r="D9119" s="77" t="s">
        <v>1586</v>
      </c>
      <c r="E9119" s="76" t="s">
        <v>9244</v>
      </c>
      <c r="F9119" s="94" t="s">
        <v>1596</v>
      </c>
      <c r="G9119" s="94">
        <v>1.26</v>
      </c>
      <c r="H9119" s="94">
        <v>9.7315375302663487E-2</v>
      </c>
      <c r="I9119" s="94">
        <v>0.5028542857142857</v>
      </c>
    </row>
    <row r="9120" spans="1:9" s="97" customFormat="1" ht="11.25" customHeight="1" x14ac:dyDescent="0.25">
      <c r="A9120" s="77">
        <v>9114</v>
      </c>
      <c r="B9120" s="76" t="s">
        <v>9358</v>
      </c>
      <c r="C9120" s="98" t="s">
        <v>1633</v>
      </c>
      <c r="D9120" s="77" t="s">
        <v>1586</v>
      </c>
      <c r="E9120" s="76" t="s">
        <v>9244</v>
      </c>
      <c r="F9120" s="94" t="s">
        <v>1596</v>
      </c>
      <c r="G9120" s="94">
        <v>1.26</v>
      </c>
      <c r="H9120" s="94">
        <v>0.21191232849071831</v>
      </c>
      <c r="I9120" s="94">
        <v>0.39467476190476192</v>
      </c>
    </row>
    <row r="9121" spans="1:9" s="97" customFormat="1" ht="11.25" customHeight="1" x14ac:dyDescent="0.25">
      <c r="A9121" s="77">
        <v>9115</v>
      </c>
      <c r="B9121" s="76" t="s">
        <v>9357</v>
      </c>
      <c r="C9121" s="98" t="s">
        <v>1633</v>
      </c>
      <c r="D9121" s="77" t="s">
        <v>1586</v>
      </c>
      <c r="E9121" s="76" t="s">
        <v>9244</v>
      </c>
      <c r="F9121" s="94" t="s">
        <v>1596</v>
      </c>
      <c r="G9121" s="94">
        <v>1.26</v>
      </c>
      <c r="H9121" s="94">
        <v>0.31206113801452784</v>
      </c>
      <c r="I9121" s="94">
        <v>0.30013428571428569</v>
      </c>
    </row>
    <row r="9122" spans="1:9" s="97" customFormat="1" ht="11.25" customHeight="1" x14ac:dyDescent="0.25">
      <c r="A9122" s="77">
        <v>9116</v>
      </c>
      <c r="B9122" s="76" t="s">
        <v>7540</v>
      </c>
      <c r="C9122" s="98" t="s">
        <v>1701</v>
      </c>
      <c r="D9122" s="77" t="s">
        <v>1586</v>
      </c>
      <c r="E9122" s="76" t="s">
        <v>307</v>
      </c>
      <c r="F9122" s="94" t="s">
        <v>1596</v>
      </c>
      <c r="G9122" s="94">
        <v>0.16</v>
      </c>
      <c r="H9122" s="94">
        <v>0.16</v>
      </c>
      <c r="I9122" s="94">
        <v>0</v>
      </c>
    </row>
    <row r="9123" spans="1:9" s="97" customFormat="1" ht="11.25" customHeight="1" x14ac:dyDescent="0.25">
      <c r="A9123" s="77">
        <v>9117</v>
      </c>
      <c r="B9123" s="76" t="s">
        <v>9356</v>
      </c>
      <c r="C9123" s="98" t="s">
        <v>1633</v>
      </c>
      <c r="D9123" s="77" t="s">
        <v>1586</v>
      </c>
      <c r="E9123" s="76" t="s">
        <v>9244</v>
      </c>
      <c r="F9123" s="94" t="s">
        <v>1596</v>
      </c>
      <c r="G9123" s="94">
        <v>1.26</v>
      </c>
      <c r="H9123" s="94">
        <v>0.19263266747376917</v>
      </c>
      <c r="I9123" s="94">
        <v>0.41287476190476191</v>
      </c>
    </row>
    <row r="9124" spans="1:9" s="97" customFormat="1" ht="11.25" customHeight="1" x14ac:dyDescent="0.25">
      <c r="A9124" s="77">
        <v>9118</v>
      </c>
      <c r="B9124" s="76" t="s">
        <v>9355</v>
      </c>
      <c r="C9124" s="98" t="s">
        <v>1633</v>
      </c>
      <c r="D9124" s="77" t="s">
        <v>1586</v>
      </c>
      <c r="E9124" s="76" t="s">
        <v>9244</v>
      </c>
      <c r="F9124" s="94" t="s">
        <v>1596</v>
      </c>
      <c r="G9124" s="94">
        <v>2</v>
      </c>
      <c r="H9124" s="94">
        <v>0.19940728410008068</v>
      </c>
      <c r="I9124" s="94">
        <v>0.75575952380952383</v>
      </c>
    </row>
    <row r="9125" spans="1:9" s="97" customFormat="1" ht="11.25" customHeight="1" x14ac:dyDescent="0.25">
      <c r="A9125" s="77">
        <v>9119</v>
      </c>
      <c r="B9125" s="76" t="s">
        <v>9354</v>
      </c>
      <c r="C9125" s="98" t="s">
        <v>1633</v>
      </c>
      <c r="D9125" s="77" t="s">
        <v>1586</v>
      </c>
      <c r="E9125" s="76" t="s">
        <v>9244</v>
      </c>
      <c r="F9125" s="94" t="s">
        <v>1596</v>
      </c>
      <c r="G9125" s="94">
        <v>0.63</v>
      </c>
      <c r="H9125" s="94">
        <v>0.20991222760290557</v>
      </c>
      <c r="I9125" s="94">
        <v>0.39656285714285711</v>
      </c>
    </row>
    <row r="9126" spans="1:9" s="97" customFormat="1" ht="11.25" customHeight="1" x14ac:dyDescent="0.25">
      <c r="A9126" s="77">
        <v>9120</v>
      </c>
      <c r="B9126" s="76" t="s">
        <v>9353</v>
      </c>
      <c r="C9126" s="98" t="s">
        <v>1633</v>
      </c>
      <c r="D9126" s="77" t="s">
        <v>1586</v>
      </c>
      <c r="E9126" s="76" t="s">
        <v>9244</v>
      </c>
      <c r="F9126" s="94" t="s">
        <v>1596</v>
      </c>
      <c r="G9126" s="94">
        <v>1.26</v>
      </c>
      <c r="H9126" s="94">
        <v>0.14659755851493139</v>
      </c>
      <c r="I9126" s="94">
        <v>0.45633190476190477</v>
      </c>
    </row>
    <row r="9127" spans="1:9" s="97" customFormat="1" ht="11.25" customHeight="1" x14ac:dyDescent="0.25">
      <c r="A9127" s="77">
        <v>9121</v>
      </c>
      <c r="B9127" s="76" t="s">
        <v>9352</v>
      </c>
      <c r="C9127" s="98" t="s">
        <v>1633</v>
      </c>
      <c r="D9127" s="77" t="s">
        <v>1586</v>
      </c>
      <c r="E9127" s="76" t="s">
        <v>9244</v>
      </c>
      <c r="F9127" s="94" t="s">
        <v>1596</v>
      </c>
      <c r="G9127" s="94">
        <v>1.26</v>
      </c>
      <c r="H9127" s="94">
        <v>0.34676049233252626</v>
      </c>
      <c r="I9127" s="94">
        <v>0.26737809523809519</v>
      </c>
    </row>
    <row r="9128" spans="1:9" s="97" customFormat="1" ht="11.25" customHeight="1" x14ac:dyDescent="0.25">
      <c r="A9128" s="77">
        <v>9122</v>
      </c>
      <c r="B9128" s="76" t="s">
        <v>9351</v>
      </c>
      <c r="C9128" s="98" t="s">
        <v>1633</v>
      </c>
      <c r="D9128" s="77" t="s">
        <v>1586</v>
      </c>
      <c r="E9128" s="76" t="s">
        <v>9244</v>
      </c>
      <c r="F9128" s="94" t="s">
        <v>1596</v>
      </c>
      <c r="G9128" s="94">
        <v>1.26</v>
      </c>
      <c r="H9128" s="94">
        <v>0.16618644067796617</v>
      </c>
      <c r="I9128" s="94">
        <v>0.4378399999999999</v>
      </c>
    </row>
    <row r="9129" spans="1:9" s="97" customFormat="1" ht="11.25" customHeight="1" x14ac:dyDescent="0.25">
      <c r="A9129" s="77">
        <v>9123</v>
      </c>
      <c r="B9129" s="76" t="s">
        <v>9350</v>
      </c>
      <c r="C9129" s="98" t="s">
        <v>1633</v>
      </c>
      <c r="D9129" s="77" t="s">
        <v>1586</v>
      </c>
      <c r="E9129" s="76" t="s">
        <v>9244</v>
      </c>
      <c r="F9129" s="94" t="s">
        <v>1596</v>
      </c>
      <c r="G9129" s="94">
        <v>1.26</v>
      </c>
      <c r="H9129" s="94">
        <v>0.15159806295399517</v>
      </c>
      <c r="I9129" s="94">
        <v>0.4516114285714285</v>
      </c>
    </row>
    <row r="9130" spans="1:9" s="97" customFormat="1" ht="11.25" customHeight="1" x14ac:dyDescent="0.25">
      <c r="A9130" s="77">
        <v>9124</v>
      </c>
      <c r="B9130" s="76" t="s">
        <v>9349</v>
      </c>
      <c r="C9130" s="98" t="s">
        <v>1633</v>
      </c>
      <c r="D9130" s="77" t="s">
        <v>1586</v>
      </c>
      <c r="E9130" s="76" t="s">
        <v>9244</v>
      </c>
      <c r="F9130" s="94" t="s">
        <v>1596</v>
      </c>
      <c r="G9130" s="94">
        <v>1.26</v>
      </c>
      <c r="H9130" s="94">
        <v>0.23681900726392252</v>
      </c>
      <c r="I9130" s="94">
        <v>0.37116285714285713</v>
      </c>
    </row>
    <row r="9131" spans="1:9" s="97" customFormat="1" ht="11.25" customHeight="1" x14ac:dyDescent="0.25">
      <c r="A9131" s="77">
        <v>9125</v>
      </c>
      <c r="B9131" s="76" t="s">
        <v>9348</v>
      </c>
      <c r="C9131" s="98" t="s">
        <v>1633</v>
      </c>
      <c r="D9131" s="77" t="s">
        <v>1586</v>
      </c>
      <c r="E9131" s="76" t="s">
        <v>9244</v>
      </c>
      <c r="F9131" s="94" t="s">
        <v>1596</v>
      </c>
      <c r="G9131" s="94">
        <v>0.8</v>
      </c>
      <c r="H9131" s="94">
        <v>8.6647497982243749E-2</v>
      </c>
      <c r="I9131" s="94">
        <v>0.2958047619047619</v>
      </c>
    </row>
    <row r="9132" spans="1:9" s="97" customFormat="1" ht="11.25" customHeight="1" x14ac:dyDescent="0.25">
      <c r="A9132" s="77">
        <v>9126</v>
      </c>
      <c r="B9132" s="76" t="s">
        <v>9347</v>
      </c>
      <c r="C9132" s="98" t="s">
        <v>1633</v>
      </c>
      <c r="D9132" s="77" t="s">
        <v>1586</v>
      </c>
      <c r="E9132" s="76" t="s">
        <v>9244</v>
      </c>
      <c r="F9132" s="94" t="s">
        <v>1596</v>
      </c>
      <c r="G9132" s="94">
        <v>0.32</v>
      </c>
      <c r="H9132" s="94">
        <v>3.6117836965294602E-2</v>
      </c>
      <c r="I9132" s="94">
        <v>0.11694476190476188</v>
      </c>
    </row>
    <row r="9133" spans="1:9" s="97" customFormat="1" ht="11.25" customHeight="1" x14ac:dyDescent="0.25">
      <c r="A9133" s="77">
        <v>9127</v>
      </c>
      <c r="B9133" s="76" t="s">
        <v>9346</v>
      </c>
      <c r="C9133" s="98" t="s">
        <v>1633</v>
      </c>
      <c r="D9133" s="77" t="s">
        <v>1586</v>
      </c>
      <c r="E9133" s="76" t="s">
        <v>9244</v>
      </c>
      <c r="F9133" s="94" t="s">
        <v>1596</v>
      </c>
      <c r="G9133" s="94">
        <v>0.8</v>
      </c>
      <c r="H9133" s="94">
        <v>0.3048408730642605</v>
      </c>
      <c r="I9133" s="94">
        <v>8.9830215827338078E-2</v>
      </c>
    </row>
    <row r="9134" spans="1:9" s="97" customFormat="1" ht="11.25" customHeight="1" x14ac:dyDescent="0.25">
      <c r="A9134" s="77">
        <v>9128</v>
      </c>
      <c r="B9134" s="76" t="s">
        <v>9345</v>
      </c>
      <c r="C9134" s="98" t="s">
        <v>1633</v>
      </c>
      <c r="D9134" s="77" t="s">
        <v>1586</v>
      </c>
      <c r="E9134" s="76" t="s">
        <v>9244</v>
      </c>
      <c r="F9134" s="94" t="s">
        <v>1596</v>
      </c>
      <c r="G9134" s="94">
        <v>0.8</v>
      </c>
      <c r="H9134" s="94">
        <v>8.3999192897498007E-2</v>
      </c>
      <c r="I9134" s="94">
        <v>0.29830476190476185</v>
      </c>
    </row>
    <row r="9135" spans="1:9" s="97" customFormat="1" ht="11.25" customHeight="1" x14ac:dyDescent="0.25">
      <c r="A9135" s="77">
        <v>9129</v>
      </c>
      <c r="B9135" s="76" t="s">
        <v>9344</v>
      </c>
      <c r="C9135" s="98" t="s">
        <v>1633</v>
      </c>
      <c r="D9135" s="77" t="s">
        <v>1586</v>
      </c>
      <c r="E9135" s="76" t="s">
        <v>9244</v>
      </c>
      <c r="F9135" s="94" t="s">
        <v>1596</v>
      </c>
      <c r="G9135" s="94">
        <v>0.5</v>
      </c>
      <c r="H9135" s="94">
        <v>0.1905255456651628</v>
      </c>
      <c r="I9135" s="94">
        <v>5.6143884892086306E-2</v>
      </c>
    </row>
    <row r="9136" spans="1:9" s="97" customFormat="1" ht="11.25" customHeight="1" x14ac:dyDescent="0.25">
      <c r="A9136" s="77">
        <v>9130</v>
      </c>
      <c r="B9136" s="76" t="s">
        <v>9343</v>
      </c>
      <c r="C9136" s="98" t="s">
        <v>1633</v>
      </c>
      <c r="D9136" s="77" t="s">
        <v>1586</v>
      </c>
      <c r="E9136" s="76" t="s">
        <v>9244</v>
      </c>
      <c r="F9136" s="94" t="s">
        <v>1596</v>
      </c>
      <c r="G9136" s="94">
        <v>1.26</v>
      </c>
      <c r="H9136" s="94">
        <v>0.17055589184826475</v>
      </c>
      <c r="I9136" s="94">
        <v>0.43371523809523804</v>
      </c>
    </row>
    <row r="9137" spans="1:9" s="97" customFormat="1" ht="11.25" customHeight="1" x14ac:dyDescent="0.25">
      <c r="A9137" s="77">
        <v>9131</v>
      </c>
      <c r="B9137" s="76" t="s">
        <v>9342</v>
      </c>
      <c r="C9137" s="98" t="s">
        <v>1633</v>
      </c>
      <c r="D9137" s="77" t="s">
        <v>1586</v>
      </c>
      <c r="E9137" s="76" t="s">
        <v>9244</v>
      </c>
      <c r="F9137" s="94" t="s">
        <v>1596</v>
      </c>
      <c r="G9137" s="94">
        <v>0.5</v>
      </c>
      <c r="H9137" s="94">
        <v>1.9E-2</v>
      </c>
      <c r="I9137" s="94">
        <v>0.21806399999999998</v>
      </c>
    </row>
    <row r="9138" spans="1:9" s="97" customFormat="1" ht="11.25" customHeight="1" x14ac:dyDescent="0.25">
      <c r="A9138" s="77">
        <v>9132</v>
      </c>
      <c r="B9138" s="76" t="s">
        <v>9341</v>
      </c>
      <c r="C9138" s="98" t="s">
        <v>1633</v>
      </c>
      <c r="D9138" s="77" t="s">
        <v>1586</v>
      </c>
      <c r="E9138" s="76" t="s">
        <v>9244</v>
      </c>
      <c r="F9138" s="94" t="s">
        <v>1596</v>
      </c>
      <c r="G9138" s="94">
        <v>0.5</v>
      </c>
      <c r="H9138" s="94">
        <v>2.4E-2</v>
      </c>
      <c r="I9138" s="94">
        <v>0.21334400000000001</v>
      </c>
    </row>
    <row r="9139" spans="1:9" s="97" customFormat="1" ht="11.25" customHeight="1" x14ac:dyDescent="0.25">
      <c r="A9139" s="77">
        <v>9133</v>
      </c>
      <c r="B9139" s="76" t="s">
        <v>9340</v>
      </c>
      <c r="C9139" s="98" t="s">
        <v>1633</v>
      </c>
      <c r="D9139" s="77" t="s">
        <v>1586</v>
      </c>
      <c r="E9139" s="76" t="s">
        <v>9244</v>
      </c>
      <c r="F9139" s="94" t="s">
        <v>1596</v>
      </c>
      <c r="G9139" s="94">
        <v>1.26</v>
      </c>
      <c r="H9139" s="94">
        <v>0.12901029055690072</v>
      </c>
      <c r="I9139" s="94">
        <v>0.4729342857142857</v>
      </c>
    </row>
    <row r="9140" spans="1:9" s="97" customFormat="1" ht="11.25" customHeight="1" x14ac:dyDescent="0.25">
      <c r="A9140" s="77">
        <v>9134</v>
      </c>
      <c r="B9140" s="76" t="s">
        <v>9339</v>
      </c>
      <c r="C9140" s="98" t="s">
        <v>1633</v>
      </c>
      <c r="D9140" s="77" t="s">
        <v>1586</v>
      </c>
      <c r="E9140" s="76" t="s">
        <v>9244</v>
      </c>
      <c r="F9140" s="94" t="s">
        <v>1596</v>
      </c>
      <c r="G9140" s="94">
        <v>0.4</v>
      </c>
      <c r="H9140" s="94">
        <v>0.26250000000000001</v>
      </c>
      <c r="I9140" s="94">
        <v>0.12979999999999997</v>
      </c>
    </row>
    <row r="9141" spans="1:9" s="97" customFormat="1" ht="11.25" customHeight="1" x14ac:dyDescent="0.25">
      <c r="A9141" s="77">
        <v>9135</v>
      </c>
      <c r="B9141" s="76" t="s">
        <v>9338</v>
      </c>
      <c r="C9141" s="98" t="s">
        <v>1633</v>
      </c>
      <c r="D9141" s="77" t="s">
        <v>1586</v>
      </c>
      <c r="E9141" s="76" t="s">
        <v>9244</v>
      </c>
      <c r="F9141" s="94" t="s">
        <v>1596</v>
      </c>
      <c r="G9141" s="94">
        <v>1.26</v>
      </c>
      <c r="H9141" s="94">
        <v>0.62999999999999989</v>
      </c>
      <c r="I9141" s="94">
        <v>0</v>
      </c>
    </row>
    <row r="9142" spans="1:9" s="97" customFormat="1" ht="11.25" customHeight="1" x14ac:dyDescent="0.25">
      <c r="A9142" s="77">
        <v>9136</v>
      </c>
      <c r="B9142" s="76" t="s">
        <v>9337</v>
      </c>
      <c r="C9142" s="98" t="s">
        <v>1633</v>
      </c>
      <c r="D9142" s="77" t="s">
        <v>1586</v>
      </c>
      <c r="E9142" s="76" t="s">
        <v>9244</v>
      </c>
      <c r="F9142" s="94" t="s">
        <v>1596</v>
      </c>
      <c r="G9142" s="94">
        <v>0.4</v>
      </c>
      <c r="H9142" s="94">
        <v>9.8668280871670715E-3</v>
      </c>
      <c r="I9142" s="94">
        <v>0.36828571428571427</v>
      </c>
    </row>
    <row r="9143" spans="1:9" s="97" customFormat="1" ht="11.25" customHeight="1" x14ac:dyDescent="0.25">
      <c r="A9143" s="77">
        <v>9137</v>
      </c>
      <c r="B9143" s="76" t="s">
        <v>9336</v>
      </c>
      <c r="C9143" s="98" t="s">
        <v>1633</v>
      </c>
      <c r="D9143" s="77" t="s">
        <v>1586</v>
      </c>
      <c r="E9143" s="76" t="s">
        <v>9244</v>
      </c>
      <c r="F9143" s="94" t="s">
        <v>1596</v>
      </c>
      <c r="G9143" s="94">
        <v>1.26</v>
      </c>
      <c r="H9143" s="94">
        <v>0.17165052461662633</v>
      </c>
      <c r="I9143" s="94">
        <v>0.43268190476190471</v>
      </c>
    </row>
    <row r="9144" spans="1:9" s="97" customFormat="1" ht="11.25" customHeight="1" x14ac:dyDescent="0.25">
      <c r="A9144" s="77">
        <v>9138</v>
      </c>
      <c r="B9144" s="76" t="s">
        <v>9335</v>
      </c>
      <c r="C9144" s="98" t="s">
        <v>1633</v>
      </c>
      <c r="D9144" s="77" t="s">
        <v>1586</v>
      </c>
      <c r="E9144" s="76" t="s">
        <v>9244</v>
      </c>
      <c r="F9144" s="94" t="s">
        <v>1596</v>
      </c>
      <c r="G9144" s="94">
        <v>0.4</v>
      </c>
      <c r="H9144" s="94">
        <v>0.4</v>
      </c>
      <c r="I9144" s="94">
        <v>0</v>
      </c>
    </row>
    <row r="9145" spans="1:9" s="97" customFormat="1" ht="11.25" customHeight="1" x14ac:dyDescent="0.25">
      <c r="A9145" s="77">
        <v>9139</v>
      </c>
      <c r="B9145" s="76" t="s">
        <v>9334</v>
      </c>
      <c r="C9145" s="98" t="s">
        <v>1633</v>
      </c>
      <c r="D9145" s="77" t="s">
        <v>1586</v>
      </c>
      <c r="E9145" s="76" t="s">
        <v>9244</v>
      </c>
      <c r="F9145" s="94" t="s">
        <v>1596</v>
      </c>
      <c r="G9145" s="94">
        <v>2</v>
      </c>
      <c r="H9145" s="94">
        <v>0.13447841000807126</v>
      </c>
      <c r="I9145" s="94">
        <v>0.81705238095238064</v>
      </c>
    </row>
    <row r="9146" spans="1:9" s="97" customFormat="1" ht="11.25" customHeight="1" x14ac:dyDescent="0.25">
      <c r="A9146" s="77">
        <v>9140</v>
      </c>
      <c r="B9146" s="76" t="s">
        <v>9333</v>
      </c>
      <c r="C9146" s="98" t="s">
        <v>1633</v>
      </c>
      <c r="D9146" s="77" t="s">
        <v>1586</v>
      </c>
      <c r="E9146" s="76" t="s">
        <v>9244</v>
      </c>
      <c r="F9146" s="94" t="s">
        <v>1596</v>
      </c>
      <c r="G9146" s="94">
        <v>0.4</v>
      </c>
      <c r="H9146" s="94">
        <v>5.3198143664245363E-2</v>
      </c>
      <c r="I9146" s="94">
        <v>0.32738095238095233</v>
      </c>
    </row>
    <row r="9147" spans="1:9" s="97" customFormat="1" ht="11.25" customHeight="1" x14ac:dyDescent="0.25">
      <c r="A9147" s="77">
        <v>9141</v>
      </c>
      <c r="B9147" s="76" t="s">
        <v>9332</v>
      </c>
      <c r="C9147" s="98" t="s">
        <v>1633</v>
      </c>
      <c r="D9147" s="77" t="s">
        <v>1586</v>
      </c>
      <c r="E9147" s="76" t="s">
        <v>9244</v>
      </c>
      <c r="F9147" s="94" t="s">
        <v>1596</v>
      </c>
      <c r="G9147" s="94">
        <v>0.8</v>
      </c>
      <c r="H9147" s="94">
        <v>0.108</v>
      </c>
      <c r="I9147" s="94">
        <v>0.27564799999999995</v>
      </c>
    </row>
    <row r="9148" spans="1:9" s="97" customFormat="1" ht="11.25" customHeight="1" x14ac:dyDescent="0.25">
      <c r="A9148" s="77">
        <v>9142</v>
      </c>
      <c r="B9148" s="76" t="s">
        <v>9331</v>
      </c>
      <c r="C9148" s="98" t="s">
        <v>1633</v>
      </c>
      <c r="D9148" s="77" t="s">
        <v>1586</v>
      </c>
      <c r="E9148" s="76" t="s">
        <v>9244</v>
      </c>
      <c r="F9148" s="94" t="s">
        <v>1596</v>
      </c>
      <c r="G9148" s="94">
        <v>0.4</v>
      </c>
      <c r="H9148" s="94">
        <v>0.10412126715092816</v>
      </c>
      <c r="I9148" s="94">
        <v>0.27930952380952384</v>
      </c>
    </row>
    <row r="9149" spans="1:9" s="97" customFormat="1" ht="11.25" customHeight="1" x14ac:dyDescent="0.25">
      <c r="A9149" s="77">
        <v>9143</v>
      </c>
      <c r="B9149" s="76" t="s">
        <v>9330</v>
      </c>
      <c r="C9149" s="98" t="s">
        <v>1633</v>
      </c>
      <c r="D9149" s="77" t="s">
        <v>1586</v>
      </c>
      <c r="E9149" s="76" t="s">
        <v>9244</v>
      </c>
      <c r="F9149" s="94" t="s">
        <v>1596</v>
      </c>
      <c r="G9149" s="94">
        <v>1.26</v>
      </c>
      <c r="H9149" s="94">
        <v>0.2580029257465698</v>
      </c>
      <c r="I9149" s="94">
        <v>0.35116523809523809</v>
      </c>
    </row>
    <row r="9150" spans="1:9" s="97" customFormat="1" ht="11.25" customHeight="1" x14ac:dyDescent="0.25">
      <c r="A9150" s="77">
        <v>9144</v>
      </c>
      <c r="B9150" s="76" t="s">
        <v>9329</v>
      </c>
      <c r="C9150" s="98" t="s">
        <v>1633</v>
      </c>
      <c r="D9150" s="77" t="s">
        <v>1586</v>
      </c>
      <c r="E9150" s="76" t="s">
        <v>9244</v>
      </c>
      <c r="F9150" s="94" t="s">
        <v>1596</v>
      </c>
      <c r="G9150" s="94">
        <v>0.4</v>
      </c>
      <c r="H9150" s="94">
        <v>8.5330912025827294E-2</v>
      </c>
      <c r="I9150" s="94">
        <v>0.29704761904761906</v>
      </c>
    </row>
    <row r="9151" spans="1:9" s="97" customFormat="1" ht="11.25" customHeight="1" x14ac:dyDescent="0.25">
      <c r="A9151" s="77">
        <v>9145</v>
      </c>
      <c r="B9151" s="76" t="s">
        <v>9328</v>
      </c>
      <c r="C9151" s="98" t="s">
        <v>1633</v>
      </c>
      <c r="D9151" s="77" t="s">
        <v>1586</v>
      </c>
      <c r="E9151" s="76" t="s">
        <v>9244</v>
      </c>
      <c r="F9151" s="94" t="s">
        <v>1596</v>
      </c>
      <c r="G9151" s="94">
        <v>0.25</v>
      </c>
      <c r="H9151" s="94">
        <v>0.25</v>
      </c>
      <c r="I9151" s="94">
        <v>0</v>
      </c>
    </row>
    <row r="9152" spans="1:9" s="97" customFormat="1" ht="11.25" customHeight="1" x14ac:dyDescent="0.25">
      <c r="A9152" s="77">
        <v>9146</v>
      </c>
      <c r="B9152" s="76" t="s">
        <v>9327</v>
      </c>
      <c r="C9152" s="98" t="s">
        <v>1633</v>
      </c>
      <c r="D9152" s="77" t="s">
        <v>1586</v>
      </c>
      <c r="E9152" s="76" t="s">
        <v>9244</v>
      </c>
      <c r="F9152" s="94" t="s">
        <v>1596</v>
      </c>
      <c r="G9152" s="94">
        <v>0.25</v>
      </c>
      <c r="H9152" s="94">
        <v>0.17199999999999999</v>
      </c>
      <c r="I9152" s="94">
        <v>7.3631999999999989E-2</v>
      </c>
    </row>
    <row r="9153" spans="1:9" s="97" customFormat="1" ht="11.25" customHeight="1" x14ac:dyDescent="0.25">
      <c r="A9153" s="77">
        <v>9147</v>
      </c>
      <c r="B9153" s="76" t="s">
        <v>9326</v>
      </c>
      <c r="C9153" s="98" t="s">
        <v>1633</v>
      </c>
      <c r="D9153" s="77" t="s">
        <v>1586</v>
      </c>
      <c r="E9153" s="76" t="s">
        <v>9244</v>
      </c>
      <c r="F9153" s="94" t="s">
        <v>1596</v>
      </c>
      <c r="G9153" s="94">
        <v>1.26</v>
      </c>
      <c r="H9153" s="94">
        <v>0.49990478004189681</v>
      </c>
      <c r="I9153" s="94">
        <v>0.12280988764044942</v>
      </c>
    </row>
    <row r="9154" spans="1:9" s="97" customFormat="1" ht="11.25" customHeight="1" x14ac:dyDescent="0.25">
      <c r="A9154" s="77">
        <v>9148</v>
      </c>
      <c r="B9154" s="76" t="s">
        <v>9325</v>
      </c>
      <c r="C9154" s="98" t="s">
        <v>1633</v>
      </c>
      <c r="D9154" s="77" t="s">
        <v>1586</v>
      </c>
      <c r="E9154" s="76" t="s">
        <v>9244</v>
      </c>
      <c r="F9154" s="94" t="s">
        <v>1596</v>
      </c>
      <c r="G9154" s="94">
        <v>1.26</v>
      </c>
      <c r="H9154" s="94">
        <v>0.51534585432890523</v>
      </c>
      <c r="I9154" s="94">
        <v>0.10823351351351343</v>
      </c>
    </row>
    <row r="9155" spans="1:9" s="97" customFormat="1" ht="11.25" customHeight="1" x14ac:dyDescent="0.25">
      <c r="A9155" s="77">
        <v>9149</v>
      </c>
      <c r="B9155" s="76" t="s">
        <v>9324</v>
      </c>
      <c r="C9155" s="98" t="s">
        <v>1633</v>
      </c>
      <c r="D9155" s="77" t="s">
        <v>1586</v>
      </c>
      <c r="E9155" s="76" t="s">
        <v>9244</v>
      </c>
      <c r="F9155" s="94" t="s">
        <v>1596</v>
      </c>
      <c r="G9155" s="94">
        <v>1.26</v>
      </c>
      <c r="H9155" s="94">
        <v>0.14013317191283295</v>
      </c>
      <c r="I9155" s="94">
        <v>0.46243428571428569</v>
      </c>
    </row>
    <row r="9156" spans="1:9" s="97" customFormat="1" ht="11.25" customHeight="1" x14ac:dyDescent="0.25">
      <c r="A9156" s="77">
        <v>9150</v>
      </c>
      <c r="B9156" s="76" t="s">
        <v>9323</v>
      </c>
      <c r="C9156" s="98" t="s">
        <v>1633</v>
      </c>
      <c r="D9156" s="77" t="s">
        <v>1586</v>
      </c>
      <c r="E9156" s="76" t="s">
        <v>9244</v>
      </c>
      <c r="F9156" s="94" t="s">
        <v>1596</v>
      </c>
      <c r="G9156" s="94">
        <v>0.16</v>
      </c>
      <c r="H9156" s="94">
        <v>3.6319612590799033E-3</v>
      </c>
      <c r="I9156" s="94">
        <v>0.14761142857142859</v>
      </c>
    </row>
    <row r="9157" spans="1:9" s="97" customFormat="1" ht="11.25" customHeight="1" x14ac:dyDescent="0.25">
      <c r="A9157" s="77">
        <v>9151</v>
      </c>
      <c r="B9157" s="76" t="s">
        <v>9322</v>
      </c>
      <c r="C9157" s="98" t="s">
        <v>1633</v>
      </c>
      <c r="D9157" s="77" t="s">
        <v>1586</v>
      </c>
      <c r="E9157" s="76" t="s">
        <v>9244</v>
      </c>
      <c r="F9157" s="94" t="s">
        <v>1596</v>
      </c>
      <c r="G9157" s="94">
        <v>0.5</v>
      </c>
      <c r="H9157" s="94">
        <v>4.9000000000000002E-2</v>
      </c>
      <c r="I9157" s="94">
        <v>0.189744</v>
      </c>
    </row>
    <row r="9158" spans="1:9" s="97" customFormat="1" ht="11.25" customHeight="1" x14ac:dyDescent="0.25">
      <c r="A9158" s="77">
        <v>9152</v>
      </c>
      <c r="B9158" s="76" t="s">
        <v>9321</v>
      </c>
      <c r="C9158" s="98" t="s">
        <v>1633</v>
      </c>
      <c r="D9158" s="77" t="s">
        <v>1586</v>
      </c>
      <c r="E9158" s="76" t="s">
        <v>9244</v>
      </c>
      <c r="F9158" s="94" t="s">
        <v>1596</v>
      </c>
      <c r="G9158" s="94">
        <v>1.26</v>
      </c>
      <c r="H9158" s="94">
        <v>0.16461763518966904</v>
      </c>
      <c r="I9158" s="94">
        <v>0.43932095238095242</v>
      </c>
    </row>
    <row r="9159" spans="1:9" s="97" customFormat="1" ht="11.25" customHeight="1" x14ac:dyDescent="0.25">
      <c r="A9159" s="77">
        <v>9153</v>
      </c>
      <c r="B9159" s="76" t="s">
        <v>9320</v>
      </c>
      <c r="C9159" s="98" t="s">
        <v>1633</v>
      </c>
      <c r="D9159" s="77" t="s">
        <v>1586</v>
      </c>
      <c r="E9159" s="76" t="s">
        <v>9244</v>
      </c>
      <c r="F9159" s="94" t="s">
        <v>1596</v>
      </c>
      <c r="G9159" s="94">
        <v>0.4</v>
      </c>
      <c r="H9159" s="94">
        <v>0.36613196125907987</v>
      </c>
      <c r="I9159" s="94">
        <v>3.1971428571428574E-2</v>
      </c>
    </row>
    <row r="9160" spans="1:9" s="97" customFormat="1" ht="11.25" customHeight="1" x14ac:dyDescent="0.25">
      <c r="A9160" s="77">
        <v>9154</v>
      </c>
      <c r="B9160" s="76" t="s">
        <v>9319</v>
      </c>
      <c r="C9160" s="98" t="s">
        <v>1633</v>
      </c>
      <c r="D9160" s="77" t="s">
        <v>1586</v>
      </c>
      <c r="E9160" s="76" t="s">
        <v>9244</v>
      </c>
      <c r="F9160" s="94" t="s">
        <v>1596</v>
      </c>
      <c r="G9160" s="94">
        <v>0.8</v>
      </c>
      <c r="H9160" s="94">
        <v>0.22944410815173535</v>
      </c>
      <c r="I9160" s="94">
        <v>0.16100476190476185</v>
      </c>
    </row>
    <row r="9161" spans="1:9" s="97" customFormat="1" ht="11.25" customHeight="1" x14ac:dyDescent="0.25">
      <c r="A9161" s="77">
        <v>9155</v>
      </c>
      <c r="B9161" s="76" t="s">
        <v>9318</v>
      </c>
      <c r="C9161" s="98" t="s">
        <v>1633</v>
      </c>
      <c r="D9161" s="77" t="s">
        <v>1586</v>
      </c>
      <c r="E9161" s="76" t="s">
        <v>9244</v>
      </c>
      <c r="F9161" s="94" t="s">
        <v>1596</v>
      </c>
      <c r="G9161" s="94">
        <v>0.8</v>
      </c>
      <c r="H9161" s="94">
        <v>1.6596045197740127E-2</v>
      </c>
      <c r="I9161" s="94">
        <v>0.36193333333333327</v>
      </c>
    </row>
    <row r="9162" spans="1:9" s="97" customFormat="1" ht="11.25" customHeight="1" x14ac:dyDescent="0.25">
      <c r="A9162" s="77">
        <v>9156</v>
      </c>
      <c r="B9162" s="76" t="s">
        <v>9317</v>
      </c>
      <c r="C9162" s="98" t="s">
        <v>1633</v>
      </c>
      <c r="D9162" s="77" t="s">
        <v>1586</v>
      </c>
      <c r="E9162" s="76" t="s">
        <v>9244</v>
      </c>
      <c r="F9162" s="94" t="s">
        <v>1596</v>
      </c>
      <c r="G9162" s="94">
        <v>0.8</v>
      </c>
      <c r="H9162" s="94">
        <v>0.13597911622276035</v>
      </c>
      <c r="I9162" s="94">
        <v>0.2492357142857142</v>
      </c>
    </row>
    <row r="9163" spans="1:9" s="97" customFormat="1" ht="11.25" customHeight="1" x14ac:dyDescent="0.25">
      <c r="A9163" s="77">
        <v>9157</v>
      </c>
      <c r="B9163" s="76" t="s">
        <v>9316</v>
      </c>
      <c r="C9163" s="98" t="s">
        <v>1633</v>
      </c>
      <c r="D9163" s="77" t="s">
        <v>1586</v>
      </c>
      <c r="E9163" s="76" t="s">
        <v>9244</v>
      </c>
      <c r="F9163" s="94" t="s">
        <v>1596</v>
      </c>
      <c r="G9163" s="94">
        <v>0.25</v>
      </c>
      <c r="H9163" s="94">
        <v>0.25</v>
      </c>
      <c r="I9163" s="94">
        <v>0</v>
      </c>
    </row>
    <row r="9164" spans="1:9" s="97" customFormat="1" ht="11.25" customHeight="1" x14ac:dyDescent="0.25">
      <c r="A9164" s="77">
        <v>9158</v>
      </c>
      <c r="B9164" s="76" t="s">
        <v>9315</v>
      </c>
      <c r="C9164" s="98" t="s">
        <v>1633</v>
      </c>
      <c r="D9164" s="77" t="s">
        <v>1586</v>
      </c>
      <c r="E9164" s="76" t="s">
        <v>9244</v>
      </c>
      <c r="F9164" s="94" t="s">
        <v>1596</v>
      </c>
      <c r="G9164" s="94">
        <v>0.8</v>
      </c>
      <c r="H9164" s="94">
        <v>0.17501008878127522</v>
      </c>
      <c r="I9164" s="94">
        <v>0.21239047619047619</v>
      </c>
    </row>
    <row r="9165" spans="1:9" s="97" customFormat="1" ht="11.25" customHeight="1" x14ac:dyDescent="0.25">
      <c r="A9165" s="77">
        <v>9159</v>
      </c>
      <c r="B9165" s="76" t="s">
        <v>9314</v>
      </c>
      <c r="C9165" s="98" t="s">
        <v>1633</v>
      </c>
      <c r="D9165" s="77" t="s">
        <v>1586</v>
      </c>
      <c r="E9165" s="76" t="s">
        <v>9244</v>
      </c>
      <c r="F9165" s="94" t="s">
        <v>1596</v>
      </c>
      <c r="G9165" s="94">
        <v>0.8</v>
      </c>
      <c r="H9165" s="94">
        <v>0.18531073446327684</v>
      </c>
      <c r="I9165" s="94">
        <v>0.20266666666666666</v>
      </c>
    </row>
    <row r="9166" spans="1:9" s="97" customFormat="1" ht="11.25" customHeight="1" x14ac:dyDescent="0.25">
      <c r="A9166" s="77">
        <v>9160</v>
      </c>
      <c r="B9166" s="76" t="s">
        <v>9313</v>
      </c>
      <c r="C9166" s="98" t="s">
        <v>1633</v>
      </c>
      <c r="D9166" s="77" t="s">
        <v>1586</v>
      </c>
      <c r="E9166" s="76" t="s">
        <v>9244</v>
      </c>
      <c r="F9166" s="94" t="s">
        <v>1596</v>
      </c>
      <c r="G9166" s="94">
        <v>1.26</v>
      </c>
      <c r="H9166" s="94">
        <v>6.6035108958837782E-2</v>
      </c>
      <c r="I9166" s="94">
        <v>0.53238285714285716</v>
      </c>
    </row>
    <row r="9167" spans="1:9" s="97" customFormat="1" ht="11.25" customHeight="1" x14ac:dyDescent="0.25">
      <c r="A9167" s="77">
        <v>9161</v>
      </c>
      <c r="B9167" s="76" t="s">
        <v>9312</v>
      </c>
      <c r="C9167" s="98" t="s">
        <v>1633</v>
      </c>
      <c r="D9167" s="77" t="s">
        <v>1586</v>
      </c>
      <c r="E9167" s="76" t="s">
        <v>9244</v>
      </c>
      <c r="F9167" s="94" t="s">
        <v>1596</v>
      </c>
      <c r="G9167" s="94">
        <v>0.25</v>
      </c>
      <c r="H9167" s="94">
        <v>0.17449999999999999</v>
      </c>
      <c r="I9167" s="94">
        <v>7.1271999999999988E-2</v>
      </c>
    </row>
    <row r="9168" spans="1:9" s="97" customFormat="1" ht="11.25" customHeight="1" x14ac:dyDescent="0.25">
      <c r="A9168" s="77">
        <v>9162</v>
      </c>
      <c r="B9168" s="76" t="s">
        <v>9311</v>
      </c>
      <c r="C9168" s="98" t="s">
        <v>1633</v>
      </c>
      <c r="D9168" s="77" t="s">
        <v>1586</v>
      </c>
      <c r="E9168" s="76" t="s">
        <v>9244</v>
      </c>
      <c r="F9168" s="94" t="s">
        <v>1596</v>
      </c>
      <c r="G9168" s="94">
        <v>1.26</v>
      </c>
      <c r="H9168" s="94">
        <v>6.5016142050040346E-2</v>
      </c>
      <c r="I9168" s="94">
        <v>0.53334476190476188</v>
      </c>
    </row>
    <row r="9169" spans="1:9" s="97" customFormat="1" ht="11.25" customHeight="1" x14ac:dyDescent="0.25">
      <c r="A9169" s="77">
        <v>9163</v>
      </c>
      <c r="B9169" s="76" t="s">
        <v>9310</v>
      </c>
      <c r="C9169" s="98" t="s">
        <v>1633</v>
      </c>
      <c r="D9169" s="77" t="s">
        <v>1586</v>
      </c>
      <c r="E9169" s="76" t="s">
        <v>9244</v>
      </c>
      <c r="F9169" s="94" t="s">
        <v>1596</v>
      </c>
      <c r="G9169" s="94">
        <v>1.26</v>
      </c>
      <c r="H9169" s="94">
        <v>0.20424989911218727</v>
      </c>
      <c r="I9169" s="94">
        <v>0.40190809523809518</v>
      </c>
    </row>
    <row r="9170" spans="1:9" s="97" customFormat="1" ht="11.25" customHeight="1" x14ac:dyDescent="0.25">
      <c r="A9170" s="77">
        <v>9164</v>
      </c>
      <c r="B9170" s="76" t="s">
        <v>9309</v>
      </c>
      <c r="C9170" s="98" t="s">
        <v>1633</v>
      </c>
      <c r="D9170" s="77" t="s">
        <v>1586</v>
      </c>
      <c r="E9170" s="76" t="s">
        <v>9244</v>
      </c>
      <c r="F9170" s="94" t="s">
        <v>1596</v>
      </c>
      <c r="G9170" s="94">
        <v>1.26</v>
      </c>
      <c r="H9170" s="94">
        <v>1.4007263922518177E-2</v>
      </c>
      <c r="I9170" s="94">
        <v>0.58149714285714271</v>
      </c>
    </row>
    <row r="9171" spans="1:9" s="97" customFormat="1" ht="11.25" customHeight="1" x14ac:dyDescent="0.25">
      <c r="A9171" s="77">
        <v>9165</v>
      </c>
      <c r="B9171" s="76" t="s">
        <v>9308</v>
      </c>
      <c r="C9171" s="98" t="s">
        <v>1633</v>
      </c>
      <c r="D9171" s="77" t="s">
        <v>1586</v>
      </c>
      <c r="E9171" s="76" t="s">
        <v>9244</v>
      </c>
      <c r="F9171" s="94" t="s">
        <v>1596</v>
      </c>
      <c r="G9171" s="94">
        <v>1.26</v>
      </c>
      <c r="H9171" s="94">
        <v>0.28431698950766748</v>
      </c>
      <c r="I9171" s="94">
        <v>0.3263247619047619</v>
      </c>
    </row>
    <row r="9172" spans="1:9" s="97" customFormat="1" ht="11.25" customHeight="1" x14ac:dyDescent="0.25">
      <c r="A9172" s="77">
        <v>9166</v>
      </c>
      <c r="B9172" s="76" t="s">
        <v>9307</v>
      </c>
      <c r="C9172" s="98" t="s">
        <v>1633</v>
      </c>
      <c r="D9172" s="77" t="s">
        <v>1586</v>
      </c>
      <c r="E9172" s="76" t="s">
        <v>9244</v>
      </c>
      <c r="F9172" s="94" t="s">
        <v>1596</v>
      </c>
      <c r="G9172" s="94">
        <v>1.26</v>
      </c>
      <c r="H9172" s="94">
        <v>0.16023002421307506</v>
      </c>
      <c r="I9172" s="94">
        <v>0.4434628571428571</v>
      </c>
    </row>
    <row r="9173" spans="1:9" s="97" customFormat="1" ht="11.25" customHeight="1" x14ac:dyDescent="0.25">
      <c r="A9173" s="77">
        <v>9167</v>
      </c>
      <c r="B9173" s="76" t="s">
        <v>9306</v>
      </c>
      <c r="C9173" s="98" t="s">
        <v>1633</v>
      </c>
      <c r="D9173" s="77" t="s">
        <v>1586</v>
      </c>
      <c r="E9173" s="76" t="s">
        <v>9244</v>
      </c>
      <c r="F9173" s="94" t="s">
        <v>1596</v>
      </c>
      <c r="G9173" s="94">
        <v>0.8</v>
      </c>
      <c r="H9173" s="94">
        <v>0.1474298829701372</v>
      </c>
      <c r="I9173" s="94">
        <v>0.23842619047619046</v>
      </c>
    </row>
    <row r="9174" spans="1:9" s="97" customFormat="1" ht="11.25" customHeight="1" x14ac:dyDescent="0.25">
      <c r="A9174" s="77">
        <v>9168</v>
      </c>
      <c r="B9174" s="76" t="s">
        <v>9305</v>
      </c>
      <c r="C9174" s="98" t="s">
        <v>1633</v>
      </c>
      <c r="D9174" s="77" t="s">
        <v>1586</v>
      </c>
      <c r="E9174" s="76" t="s">
        <v>9244</v>
      </c>
      <c r="F9174" s="94" t="s">
        <v>1596</v>
      </c>
      <c r="G9174" s="94">
        <v>0.4</v>
      </c>
      <c r="H9174" s="94">
        <v>0.19459745762711864</v>
      </c>
      <c r="I9174" s="94">
        <v>0.19389999999999999</v>
      </c>
    </row>
    <row r="9175" spans="1:9" s="97" customFormat="1" ht="11.25" customHeight="1" x14ac:dyDescent="0.25">
      <c r="A9175" s="77">
        <v>9169</v>
      </c>
      <c r="B9175" s="76" t="s">
        <v>9304</v>
      </c>
      <c r="C9175" s="98" t="s">
        <v>1633</v>
      </c>
      <c r="D9175" s="77" t="s">
        <v>1586</v>
      </c>
      <c r="E9175" s="76" t="s">
        <v>9244</v>
      </c>
      <c r="F9175" s="94" t="s">
        <v>1596</v>
      </c>
      <c r="G9175" s="94">
        <v>0.8</v>
      </c>
      <c r="H9175" s="94">
        <v>0.14978561339790156</v>
      </c>
      <c r="I9175" s="94">
        <v>0.23620238095238091</v>
      </c>
    </row>
    <row r="9176" spans="1:9" s="97" customFormat="1" ht="11.25" customHeight="1" x14ac:dyDescent="0.25">
      <c r="A9176" s="77">
        <v>9170</v>
      </c>
      <c r="B9176" s="76" t="s">
        <v>9303</v>
      </c>
      <c r="C9176" s="98" t="s">
        <v>1633</v>
      </c>
      <c r="D9176" s="77" t="s">
        <v>1586</v>
      </c>
      <c r="E9176" s="76" t="s">
        <v>9244</v>
      </c>
      <c r="F9176" s="94" t="s">
        <v>1596</v>
      </c>
      <c r="G9176" s="94">
        <v>1.26</v>
      </c>
      <c r="H9176" s="94">
        <v>0.1852426351896691</v>
      </c>
      <c r="I9176" s="94">
        <v>0.41985095238095232</v>
      </c>
    </row>
    <row r="9177" spans="1:9" s="97" customFormat="1" ht="11.25" customHeight="1" x14ac:dyDescent="0.25">
      <c r="A9177" s="77">
        <v>9171</v>
      </c>
      <c r="B9177" s="76" t="s">
        <v>9302</v>
      </c>
      <c r="C9177" s="98" t="s">
        <v>1633</v>
      </c>
      <c r="D9177" s="77" t="s">
        <v>1586</v>
      </c>
      <c r="E9177" s="76" t="s">
        <v>9244</v>
      </c>
      <c r="F9177" s="94" t="s">
        <v>1596</v>
      </c>
      <c r="G9177" s="94">
        <v>0.8</v>
      </c>
      <c r="H9177" s="94">
        <v>0.19722306295399517</v>
      </c>
      <c r="I9177" s="94">
        <v>0.19142142857142855</v>
      </c>
    </row>
    <row r="9178" spans="1:9" s="97" customFormat="1" ht="11.25" customHeight="1" x14ac:dyDescent="0.25">
      <c r="A9178" s="77">
        <v>9172</v>
      </c>
      <c r="B9178" s="76" t="s">
        <v>9301</v>
      </c>
      <c r="C9178" s="98" t="s">
        <v>1633</v>
      </c>
      <c r="D9178" s="77" t="s">
        <v>1586</v>
      </c>
      <c r="E9178" s="76" t="s">
        <v>9244</v>
      </c>
      <c r="F9178" s="94" t="s">
        <v>1596</v>
      </c>
      <c r="G9178" s="94">
        <v>0.8</v>
      </c>
      <c r="H9178" s="94">
        <v>7.4371973365617461E-2</v>
      </c>
      <c r="I9178" s="94">
        <v>0.30739285714285713</v>
      </c>
    </row>
    <row r="9179" spans="1:9" s="97" customFormat="1" ht="11.25" customHeight="1" x14ac:dyDescent="0.25">
      <c r="A9179" s="77">
        <v>9173</v>
      </c>
      <c r="B9179" s="76" t="s">
        <v>9300</v>
      </c>
      <c r="C9179" s="98" t="s">
        <v>1633</v>
      </c>
      <c r="D9179" s="77" t="s">
        <v>1586</v>
      </c>
      <c r="E9179" s="76" t="s">
        <v>9244</v>
      </c>
      <c r="F9179" s="94" t="s">
        <v>1596</v>
      </c>
      <c r="G9179" s="94">
        <v>1.26</v>
      </c>
      <c r="H9179" s="94">
        <v>0.19740718321226797</v>
      </c>
      <c r="I9179" s="94">
        <v>0.40836761904761903</v>
      </c>
    </row>
    <row r="9180" spans="1:9" s="97" customFormat="1" ht="11.25" customHeight="1" x14ac:dyDescent="0.25">
      <c r="A9180" s="77">
        <v>9174</v>
      </c>
      <c r="B9180" s="76" t="s">
        <v>9299</v>
      </c>
      <c r="C9180" s="98" t="s">
        <v>1633</v>
      </c>
      <c r="D9180" s="77" t="s">
        <v>1586</v>
      </c>
      <c r="E9180" s="76" t="s">
        <v>9244</v>
      </c>
      <c r="F9180" s="94" t="s">
        <v>1596</v>
      </c>
      <c r="G9180" s="94">
        <v>0.8</v>
      </c>
      <c r="H9180" s="94">
        <v>0.13836006860371264</v>
      </c>
      <c r="I9180" s="94">
        <v>0.24698809523809523</v>
      </c>
    </row>
    <row r="9181" spans="1:9" s="97" customFormat="1" ht="11.25" customHeight="1" x14ac:dyDescent="0.25">
      <c r="A9181" s="77">
        <v>9175</v>
      </c>
      <c r="B9181" s="76" t="s">
        <v>9298</v>
      </c>
      <c r="C9181" s="98" t="s">
        <v>1633</v>
      </c>
      <c r="D9181" s="77" t="s">
        <v>1586</v>
      </c>
      <c r="E9181" s="76" t="s">
        <v>9244</v>
      </c>
      <c r="F9181" s="94" t="s">
        <v>1596</v>
      </c>
      <c r="G9181" s="94">
        <v>0.8</v>
      </c>
      <c r="H9181" s="94">
        <v>0.19482949959644869</v>
      </c>
      <c r="I9181" s="94">
        <v>0.19368095238095243</v>
      </c>
    </row>
    <row r="9182" spans="1:9" s="97" customFormat="1" ht="11.25" customHeight="1" x14ac:dyDescent="0.25">
      <c r="A9182" s="77">
        <v>9176</v>
      </c>
      <c r="B9182" s="76" t="s">
        <v>9297</v>
      </c>
      <c r="C9182" s="98" t="s">
        <v>1633</v>
      </c>
      <c r="D9182" s="77" t="s">
        <v>1586</v>
      </c>
      <c r="E9182" s="76" t="s">
        <v>9244</v>
      </c>
      <c r="F9182" s="94" t="s">
        <v>1596</v>
      </c>
      <c r="G9182" s="94">
        <v>0.8</v>
      </c>
      <c r="H9182" s="94">
        <v>0.10811642453591605</v>
      </c>
      <c r="I9182" s="94">
        <v>0.27553809523809525</v>
      </c>
    </row>
    <row r="9183" spans="1:9" s="97" customFormat="1" ht="11.25" customHeight="1" x14ac:dyDescent="0.25">
      <c r="A9183" s="77">
        <v>9177</v>
      </c>
      <c r="B9183" s="76" t="s">
        <v>9296</v>
      </c>
      <c r="C9183" s="98" t="s">
        <v>1633</v>
      </c>
      <c r="D9183" s="77" t="s">
        <v>1586</v>
      </c>
      <c r="E9183" s="76" t="s">
        <v>9244</v>
      </c>
      <c r="F9183" s="94" t="s">
        <v>1596</v>
      </c>
      <c r="G9183" s="94">
        <v>2</v>
      </c>
      <c r="H9183" s="94">
        <v>0.7676246622451488</v>
      </c>
      <c r="I9183" s="94">
        <v>0.21936231884057955</v>
      </c>
    </row>
    <row r="9184" spans="1:9" s="97" customFormat="1" ht="11.25" customHeight="1" x14ac:dyDescent="0.25">
      <c r="A9184" s="77">
        <v>9178</v>
      </c>
      <c r="B9184" s="76" t="s">
        <v>9295</v>
      </c>
      <c r="C9184" s="98" t="s">
        <v>1633</v>
      </c>
      <c r="D9184" s="77" t="s">
        <v>1586</v>
      </c>
      <c r="E9184" s="76" t="s">
        <v>9244</v>
      </c>
      <c r="F9184" s="94" t="s">
        <v>1596</v>
      </c>
      <c r="G9184" s="94">
        <v>1.26</v>
      </c>
      <c r="H9184" s="94">
        <v>2.3924535916061359E-2</v>
      </c>
      <c r="I9184" s="94">
        <v>0.57213523809523803</v>
      </c>
    </row>
    <row r="9185" spans="1:9" s="97" customFormat="1" ht="11.25" customHeight="1" x14ac:dyDescent="0.25">
      <c r="A9185" s="77">
        <v>9179</v>
      </c>
      <c r="B9185" s="76" t="s">
        <v>9294</v>
      </c>
      <c r="C9185" s="98" t="s">
        <v>1633</v>
      </c>
      <c r="D9185" s="77" t="s">
        <v>1586</v>
      </c>
      <c r="E9185" s="76" t="s">
        <v>9244</v>
      </c>
      <c r="F9185" s="94" t="s">
        <v>1596</v>
      </c>
      <c r="G9185" s="94">
        <v>0.4</v>
      </c>
      <c r="H9185" s="94">
        <v>0.4</v>
      </c>
      <c r="I9185" s="94">
        <v>0</v>
      </c>
    </row>
    <row r="9186" spans="1:9" s="97" customFormat="1" ht="11.25" customHeight="1" x14ac:dyDescent="0.25">
      <c r="A9186" s="77">
        <v>9180</v>
      </c>
      <c r="B9186" s="76" t="s">
        <v>9293</v>
      </c>
      <c r="C9186" s="98" t="s">
        <v>1633</v>
      </c>
      <c r="D9186" s="77" t="s">
        <v>1586</v>
      </c>
      <c r="E9186" s="76" t="s">
        <v>9244</v>
      </c>
      <c r="F9186" s="94" t="s">
        <v>1596</v>
      </c>
      <c r="G9186" s="94">
        <v>0.25</v>
      </c>
      <c r="H9186" s="94">
        <v>0.25</v>
      </c>
      <c r="I9186" s="94">
        <v>0</v>
      </c>
    </row>
    <row r="9187" spans="1:9" s="97" customFormat="1" ht="11.25" customHeight="1" x14ac:dyDescent="0.25">
      <c r="A9187" s="77">
        <v>9181</v>
      </c>
      <c r="B9187" s="76" t="s">
        <v>9292</v>
      </c>
      <c r="C9187" s="98" t="s">
        <v>1633</v>
      </c>
      <c r="D9187" s="77" t="s">
        <v>1586</v>
      </c>
      <c r="E9187" s="76" t="s">
        <v>9244</v>
      </c>
      <c r="F9187" s="94" t="s">
        <v>1596</v>
      </c>
      <c r="G9187" s="94">
        <v>1.26</v>
      </c>
      <c r="H9187" s="94">
        <v>0.14260000000000003</v>
      </c>
      <c r="I9187" s="94">
        <v>0.4601056</v>
      </c>
    </row>
    <row r="9188" spans="1:9" s="97" customFormat="1" ht="11.25" customHeight="1" x14ac:dyDescent="0.25">
      <c r="A9188" s="77">
        <v>9182</v>
      </c>
      <c r="B9188" s="76" t="s">
        <v>9291</v>
      </c>
      <c r="C9188" s="98" t="s">
        <v>1633</v>
      </c>
      <c r="D9188" s="77" t="s">
        <v>1586</v>
      </c>
      <c r="E9188" s="76" t="s">
        <v>9244</v>
      </c>
      <c r="F9188" s="94" t="s">
        <v>1596</v>
      </c>
      <c r="G9188" s="94">
        <v>0.8</v>
      </c>
      <c r="H9188" s="94">
        <v>0.1</v>
      </c>
      <c r="I9188" s="94">
        <v>0.28320000000000001</v>
      </c>
    </row>
    <row r="9189" spans="1:9" s="97" customFormat="1" ht="11.25" customHeight="1" x14ac:dyDescent="0.25">
      <c r="A9189" s="77">
        <v>9183</v>
      </c>
      <c r="B9189" s="76" t="s">
        <v>9290</v>
      </c>
      <c r="C9189" s="98" t="s">
        <v>1633</v>
      </c>
      <c r="D9189" s="77" t="s">
        <v>1586</v>
      </c>
      <c r="E9189" s="76" t="s">
        <v>9244</v>
      </c>
      <c r="F9189" s="94" t="s">
        <v>1596</v>
      </c>
      <c r="G9189" s="94">
        <v>0.25</v>
      </c>
      <c r="H9189" s="94">
        <v>0.17134786117836967</v>
      </c>
      <c r="I9189" s="94">
        <v>7.4247619047619021E-2</v>
      </c>
    </row>
    <row r="9190" spans="1:9" s="97" customFormat="1" ht="11.25" customHeight="1" x14ac:dyDescent="0.25">
      <c r="A9190" s="77">
        <v>9184</v>
      </c>
      <c r="B9190" s="76" t="s">
        <v>9289</v>
      </c>
      <c r="C9190" s="98" t="s">
        <v>1633</v>
      </c>
      <c r="D9190" s="77" t="s">
        <v>1586</v>
      </c>
      <c r="E9190" s="76" t="s">
        <v>9244</v>
      </c>
      <c r="F9190" s="94" t="s">
        <v>1596</v>
      </c>
      <c r="G9190" s="94">
        <v>0.63</v>
      </c>
      <c r="H9190" s="94">
        <v>6.0149313962873284E-2</v>
      </c>
      <c r="I9190" s="94">
        <v>0.53793904761904754</v>
      </c>
    </row>
    <row r="9191" spans="1:9" s="97" customFormat="1" ht="11.25" customHeight="1" x14ac:dyDescent="0.25">
      <c r="A9191" s="77">
        <v>9185</v>
      </c>
      <c r="B9191" s="76" t="s">
        <v>9288</v>
      </c>
      <c r="C9191" s="98" t="s">
        <v>1633</v>
      </c>
      <c r="D9191" s="77" t="s">
        <v>1586</v>
      </c>
      <c r="E9191" s="76" t="s">
        <v>9244</v>
      </c>
      <c r="F9191" s="94" t="s">
        <v>1596</v>
      </c>
      <c r="G9191" s="94">
        <v>1.26</v>
      </c>
      <c r="H9191" s="94">
        <v>0.14688761097659403</v>
      </c>
      <c r="I9191" s="94">
        <v>0.45605809523809521</v>
      </c>
    </row>
    <row r="9192" spans="1:9" s="97" customFormat="1" ht="11.25" customHeight="1" x14ac:dyDescent="0.25">
      <c r="A9192" s="77">
        <v>9186</v>
      </c>
      <c r="B9192" s="76" t="s">
        <v>9287</v>
      </c>
      <c r="C9192" s="98" t="s">
        <v>1699</v>
      </c>
      <c r="D9192" s="77" t="s">
        <v>1586</v>
      </c>
      <c r="E9192" s="96" t="s">
        <v>9152</v>
      </c>
      <c r="F9192" s="94" t="s">
        <v>1596</v>
      </c>
      <c r="G9192" s="94">
        <v>0.8</v>
      </c>
      <c r="H9192" s="94">
        <v>0.13200000000000001</v>
      </c>
      <c r="I9192" s="94">
        <v>0.25299199999999999</v>
      </c>
    </row>
    <row r="9193" spans="1:9" s="97" customFormat="1" ht="11.25" customHeight="1" x14ac:dyDescent="0.25">
      <c r="A9193" s="77">
        <v>9187</v>
      </c>
      <c r="B9193" s="76" t="s">
        <v>9286</v>
      </c>
      <c r="C9193" s="98" t="s">
        <v>1633</v>
      </c>
      <c r="D9193" s="77" t="s">
        <v>1586</v>
      </c>
      <c r="E9193" s="76" t="s">
        <v>9244</v>
      </c>
      <c r="F9193" s="94" t="s">
        <v>1596</v>
      </c>
      <c r="G9193" s="94">
        <v>0.5</v>
      </c>
      <c r="H9193" s="94">
        <v>8.8999999999999996E-2</v>
      </c>
      <c r="I9193" s="94">
        <v>0.15198399999999998</v>
      </c>
    </row>
    <row r="9194" spans="1:9" s="97" customFormat="1" ht="11.25" customHeight="1" x14ac:dyDescent="0.25">
      <c r="A9194" s="77">
        <v>9188</v>
      </c>
      <c r="B9194" s="76" t="s">
        <v>9285</v>
      </c>
      <c r="C9194" s="98" t="s">
        <v>1633</v>
      </c>
      <c r="D9194" s="77" t="s">
        <v>1586</v>
      </c>
      <c r="E9194" s="76" t="s">
        <v>9244</v>
      </c>
      <c r="F9194" s="94" t="s">
        <v>1596</v>
      </c>
      <c r="G9194" s="94">
        <v>1.4</v>
      </c>
      <c r="H9194" s="94">
        <v>0.35281981436642446</v>
      </c>
      <c r="I9194" s="94">
        <v>0.32773809523809527</v>
      </c>
    </row>
    <row r="9195" spans="1:9" s="97" customFormat="1" ht="11.25" customHeight="1" x14ac:dyDescent="0.25">
      <c r="A9195" s="77">
        <v>9189</v>
      </c>
      <c r="B9195" s="76" t="s">
        <v>9284</v>
      </c>
      <c r="C9195" s="98" t="s">
        <v>1699</v>
      </c>
      <c r="D9195" s="77" t="s">
        <v>1586</v>
      </c>
      <c r="E9195" s="96" t="s">
        <v>9152</v>
      </c>
      <c r="F9195" s="94" t="s">
        <v>1596</v>
      </c>
      <c r="G9195" s="94">
        <v>0.8</v>
      </c>
      <c r="H9195" s="94">
        <v>0.156</v>
      </c>
      <c r="I9195" s="94">
        <v>0.23033599999999999</v>
      </c>
    </row>
    <row r="9196" spans="1:9" s="97" customFormat="1" ht="11.25" customHeight="1" x14ac:dyDescent="0.25">
      <c r="A9196" s="77">
        <v>9190</v>
      </c>
      <c r="B9196" s="76" t="s">
        <v>9283</v>
      </c>
      <c r="C9196" s="98" t="s">
        <v>1699</v>
      </c>
      <c r="D9196" s="77" t="s">
        <v>1586</v>
      </c>
      <c r="E9196" s="96" t="s">
        <v>9152</v>
      </c>
      <c r="F9196" s="94" t="s">
        <v>1596</v>
      </c>
      <c r="G9196" s="94">
        <v>1.26</v>
      </c>
      <c r="H9196" s="94">
        <v>0.25600000000000001</v>
      </c>
      <c r="I9196" s="94">
        <v>0.35305599999999998</v>
      </c>
    </row>
    <row r="9197" spans="1:9" s="97" customFormat="1" ht="11.25" customHeight="1" x14ac:dyDescent="0.25">
      <c r="A9197" s="77">
        <v>9191</v>
      </c>
      <c r="B9197" s="76" t="s">
        <v>9282</v>
      </c>
      <c r="C9197" s="98" t="s">
        <v>1699</v>
      </c>
      <c r="D9197" s="77" t="s">
        <v>1586</v>
      </c>
      <c r="E9197" s="96" t="s">
        <v>9152</v>
      </c>
      <c r="F9197" s="94" t="s">
        <v>1596</v>
      </c>
      <c r="G9197" s="94">
        <v>1.03</v>
      </c>
      <c r="H9197" s="94">
        <v>1.4299999999999955E-2</v>
      </c>
      <c r="I9197" s="94">
        <v>0.47266079999999999</v>
      </c>
    </row>
    <row r="9198" spans="1:9" s="97" customFormat="1" ht="11.25" customHeight="1" x14ac:dyDescent="0.25">
      <c r="A9198" s="77">
        <v>9192</v>
      </c>
      <c r="B9198" s="76" t="s">
        <v>9281</v>
      </c>
      <c r="C9198" s="98" t="s">
        <v>1699</v>
      </c>
      <c r="D9198" s="77" t="s">
        <v>1586</v>
      </c>
      <c r="E9198" s="96" t="s">
        <v>9152</v>
      </c>
      <c r="F9198" s="94" t="s">
        <v>1596</v>
      </c>
      <c r="G9198" s="94">
        <v>0.8</v>
      </c>
      <c r="H9198" s="94">
        <v>0.02</v>
      </c>
      <c r="I9198" s="94">
        <v>0.35871999999999998</v>
      </c>
    </row>
    <row r="9199" spans="1:9" s="97" customFormat="1" ht="11.25" customHeight="1" x14ac:dyDescent="0.25">
      <c r="A9199" s="77">
        <v>9193</v>
      </c>
      <c r="B9199" s="76" t="s">
        <v>9280</v>
      </c>
      <c r="C9199" s="98" t="s">
        <v>1699</v>
      </c>
      <c r="D9199" s="77" t="s">
        <v>1586</v>
      </c>
      <c r="E9199" s="96" t="s">
        <v>9152</v>
      </c>
      <c r="F9199" s="94" t="s">
        <v>1596</v>
      </c>
      <c r="G9199" s="94">
        <v>2</v>
      </c>
      <c r="H9199" s="94">
        <v>6.4000000000000001E-2</v>
      </c>
      <c r="I9199" s="94">
        <v>0.88358399999999993</v>
      </c>
    </row>
    <row r="9200" spans="1:9" s="97" customFormat="1" ht="11.25" customHeight="1" x14ac:dyDescent="0.25">
      <c r="A9200" s="77">
        <v>9194</v>
      </c>
      <c r="B9200" s="76" t="s">
        <v>9279</v>
      </c>
      <c r="C9200" s="98" t="s">
        <v>1699</v>
      </c>
      <c r="D9200" s="77" t="s">
        <v>1586</v>
      </c>
      <c r="E9200" s="96" t="s">
        <v>9152</v>
      </c>
      <c r="F9200" s="94" t="s">
        <v>1596</v>
      </c>
      <c r="G9200" s="94">
        <v>0.8</v>
      </c>
      <c r="H9200" s="94">
        <v>3.599999999999999E-2</v>
      </c>
      <c r="I9200" s="94">
        <v>0.34361599999999998</v>
      </c>
    </row>
    <row r="9201" spans="1:9" s="97" customFormat="1" ht="11.25" customHeight="1" x14ac:dyDescent="0.25">
      <c r="A9201" s="77">
        <v>9195</v>
      </c>
      <c r="B9201" s="76" t="s">
        <v>9278</v>
      </c>
      <c r="C9201" s="98" t="s">
        <v>1699</v>
      </c>
      <c r="D9201" s="77" t="s">
        <v>1586</v>
      </c>
      <c r="E9201" s="96" t="s">
        <v>9152</v>
      </c>
      <c r="F9201" s="94" t="s">
        <v>1596</v>
      </c>
      <c r="G9201" s="94">
        <v>1.26</v>
      </c>
      <c r="H9201" s="94">
        <v>6.7000000000000004E-2</v>
      </c>
      <c r="I9201" s="94">
        <v>0.53147199999999994</v>
      </c>
    </row>
    <row r="9202" spans="1:9" s="97" customFormat="1" ht="11.25" customHeight="1" x14ac:dyDescent="0.25">
      <c r="A9202" s="77">
        <v>9196</v>
      </c>
      <c r="B9202" s="76" t="s">
        <v>9277</v>
      </c>
      <c r="C9202" s="98" t="s">
        <v>1699</v>
      </c>
      <c r="D9202" s="77" t="s">
        <v>1586</v>
      </c>
      <c r="E9202" s="96" t="s">
        <v>9152</v>
      </c>
      <c r="F9202" s="94" t="s">
        <v>1596</v>
      </c>
      <c r="G9202" s="94">
        <v>0.8</v>
      </c>
      <c r="H9202" s="94">
        <v>5.200000000000006E-2</v>
      </c>
      <c r="I9202" s="94">
        <v>0.32851199999999997</v>
      </c>
    </row>
    <row r="9203" spans="1:9" s="97" customFormat="1" ht="11.25" customHeight="1" x14ac:dyDescent="0.25">
      <c r="A9203" s="77">
        <v>9197</v>
      </c>
      <c r="B9203" s="76" t="s">
        <v>9276</v>
      </c>
      <c r="C9203" s="98" t="s">
        <v>1699</v>
      </c>
      <c r="D9203" s="77" t="s">
        <v>1586</v>
      </c>
      <c r="E9203" s="96" t="s">
        <v>9152</v>
      </c>
      <c r="F9203" s="94" t="s">
        <v>1596</v>
      </c>
      <c r="G9203" s="94">
        <v>1.03</v>
      </c>
      <c r="H9203" s="94">
        <v>7.6099999999999904E-2</v>
      </c>
      <c r="I9203" s="94">
        <v>0.41432160000000007</v>
      </c>
    </row>
    <row r="9204" spans="1:9" s="97" customFormat="1" ht="11.25" customHeight="1" x14ac:dyDescent="0.25">
      <c r="A9204" s="77">
        <v>9198</v>
      </c>
      <c r="B9204" s="76" t="s">
        <v>9275</v>
      </c>
      <c r="C9204" s="98" t="s">
        <v>1699</v>
      </c>
      <c r="D9204" s="77" t="s">
        <v>1586</v>
      </c>
      <c r="E9204" s="96" t="s">
        <v>9152</v>
      </c>
      <c r="F9204" s="94" t="s">
        <v>1596</v>
      </c>
      <c r="G9204" s="94">
        <v>1.26</v>
      </c>
      <c r="H9204" s="94">
        <v>0.10479999999999995</v>
      </c>
      <c r="I9204" s="94">
        <v>0.49578880000000003</v>
      </c>
    </row>
    <row r="9205" spans="1:9" s="97" customFormat="1" ht="11.25" customHeight="1" x14ac:dyDescent="0.25">
      <c r="A9205" s="77">
        <v>9199</v>
      </c>
      <c r="B9205" s="76" t="s">
        <v>9274</v>
      </c>
      <c r="C9205" s="98" t="s">
        <v>1699</v>
      </c>
      <c r="D9205" s="77" t="s">
        <v>1586</v>
      </c>
      <c r="E9205" s="96" t="s">
        <v>9152</v>
      </c>
      <c r="F9205" s="94" t="s">
        <v>1596</v>
      </c>
      <c r="G9205" s="94">
        <v>0.8</v>
      </c>
      <c r="H9205" s="94">
        <v>7.5999999999999998E-2</v>
      </c>
      <c r="I9205" s="94">
        <v>0.30585600000000002</v>
      </c>
    </row>
    <row r="9206" spans="1:9" s="97" customFormat="1" ht="11.25" customHeight="1" x14ac:dyDescent="0.25">
      <c r="A9206" s="77">
        <v>9200</v>
      </c>
      <c r="B9206" s="76" t="s">
        <v>9273</v>
      </c>
      <c r="C9206" s="98" t="s">
        <v>1699</v>
      </c>
      <c r="D9206" s="77" t="s">
        <v>1586</v>
      </c>
      <c r="E9206" s="96" t="s">
        <v>9152</v>
      </c>
      <c r="F9206" s="94" t="s">
        <v>1596</v>
      </c>
      <c r="G9206" s="94">
        <v>1.26</v>
      </c>
      <c r="H9206" s="94">
        <v>0.13</v>
      </c>
      <c r="I9206" s="94">
        <v>0.47199999999999998</v>
      </c>
    </row>
    <row r="9207" spans="1:9" s="97" customFormat="1" ht="11.25" customHeight="1" x14ac:dyDescent="0.25">
      <c r="A9207" s="77">
        <v>9201</v>
      </c>
      <c r="B9207" s="76" t="s">
        <v>9272</v>
      </c>
      <c r="C9207" s="98" t="s">
        <v>1699</v>
      </c>
      <c r="D9207" s="77" t="s">
        <v>1586</v>
      </c>
      <c r="E9207" s="96" t="s">
        <v>9152</v>
      </c>
      <c r="F9207" s="94" t="s">
        <v>1596</v>
      </c>
      <c r="G9207" s="94">
        <v>0.32</v>
      </c>
      <c r="H9207" s="94">
        <v>3.9199999999999992E-2</v>
      </c>
      <c r="I9207" s="94">
        <v>0.1140352</v>
      </c>
    </row>
    <row r="9208" spans="1:9" s="97" customFormat="1" ht="11.25" customHeight="1" x14ac:dyDescent="0.25">
      <c r="A9208" s="77">
        <v>9202</v>
      </c>
      <c r="B9208" s="76" t="s">
        <v>9271</v>
      </c>
      <c r="C9208" s="98" t="s">
        <v>1699</v>
      </c>
      <c r="D9208" s="77" t="s">
        <v>1586</v>
      </c>
      <c r="E9208" s="96" t="s">
        <v>9152</v>
      </c>
      <c r="F9208" s="94" t="s">
        <v>1596</v>
      </c>
      <c r="G9208" s="94">
        <v>0.5</v>
      </c>
      <c r="H9208" s="94">
        <v>6.4000000000000001E-2</v>
      </c>
      <c r="I9208" s="94">
        <v>0.17558399999999999</v>
      </c>
    </row>
    <row r="9209" spans="1:9" s="97" customFormat="1" ht="11.25" customHeight="1" x14ac:dyDescent="0.25">
      <c r="A9209" s="77">
        <v>9203</v>
      </c>
      <c r="B9209" s="76" t="s">
        <v>9270</v>
      </c>
      <c r="C9209" s="98" t="s">
        <v>1641</v>
      </c>
      <c r="D9209" s="77" t="s">
        <v>1586</v>
      </c>
      <c r="E9209" s="76" t="s">
        <v>317</v>
      </c>
      <c r="F9209" s="94" t="s">
        <v>1596</v>
      </c>
      <c r="G9209" s="94">
        <v>0.25</v>
      </c>
      <c r="H9209" s="94">
        <v>0.1595</v>
      </c>
      <c r="I9209" s="94">
        <v>8.5432000000000008E-2</v>
      </c>
    </row>
    <row r="9210" spans="1:9" s="97" customFormat="1" ht="11.25" customHeight="1" x14ac:dyDescent="0.25">
      <c r="A9210" s="77">
        <v>9204</v>
      </c>
      <c r="B9210" s="76" t="s">
        <v>9269</v>
      </c>
      <c r="C9210" s="98" t="s">
        <v>1699</v>
      </c>
      <c r="D9210" s="77" t="s">
        <v>1586</v>
      </c>
      <c r="E9210" s="96" t="s">
        <v>9152</v>
      </c>
      <c r="F9210" s="94" t="s">
        <v>1596</v>
      </c>
      <c r="G9210" s="94">
        <v>0.8</v>
      </c>
      <c r="H9210" s="94">
        <v>0.11600000000000001</v>
      </c>
      <c r="I9210" s="94">
        <v>0.268096</v>
      </c>
    </row>
    <row r="9211" spans="1:9" s="97" customFormat="1" ht="11.25" customHeight="1" x14ac:dyDescent="0.25">
      <c r="A9211" s="77">
        <v>9205</v>
      </c>
      <c r="B9211" s="76" t="s">
        <v>9268</v>
      </c>
      <c r="C9211" s="98" t="s">
        <v>1699</v>
      </c>
      <c r="D9211" s="77" t="s">
        <v>1586</v>
      </c>
      <c r="E9211" s="96" t="s">
        <v>9152</v>
      </c>
      <c r="F9211" s="94" t="s">
        <v>1596</v>
      </c>
      <c r="G9211" s="94">
        <v>1.03</v>
      </c>
      <c r="H9211" s="94">
        <v>0.1585</v>
      </c>
      <c r="I9211" s="94">
        <v>0.336536</v>
      </c>
    </row>
    <row r="9212" spans="1:9" s="97" customFormat="1" ht="11.25" customHeight="1" x14ac:dyDescent="0.25">
      <c r="A9212" s="77">
        <v>9206</v>
      </c>
      <c r="B9212" s="76" t="s">
        <v>9267</v>
      </c>
      <c r="C9212" s="98" t="s">
        <v>1699</v>
      </c>
      <c r="D9212" s="77" t="s">
        <v>1586</v>
      </c>
      <c r="E9212" s="96" t="s">
        <v>9152</v>
      </c>
      <c r="F9212" s="94" t="s">
        <v>1596</v>
      </c>
      <c r="G9212" s="94">
        <v>0.32</v>
      </c>
      <c r="H9212" s="94">
        <v>5.520000000000002E-2</v>
      </c>
      <c r="I9212" s="94">
        <v>9.8931199999999969E-2</v>
      </c>
    </row>
    <row r="9213" spans="1:9" s="97" customFormat="1" ht="11.25" customHeight="1" x14ac:dyDescent="0.25">
      <c r="A9213" s="77">
        <v>9207</v>
      </c>
      <c r="B9213" s="76" t="s">
        <v>9266</v>
      </c>
      <c r="C9213" s="98" t="s">
        <v>1699</v>
      </c>
      <c r="D9213" s="77" t="s">
        <v>1586</v>
      </c>
      <c r="E9213" s="96" t="s">
        <v>9152</v>
      </c>
      <c r="F9213" s="94" t="s">
        <v>1596</v>
      </c>
      <c r="G9213" s="94">
        <v>0.8</v>
      </c>
      <c r="H9213" s="94">
        <v>1.2E-2</v>
      </c>
      <c r="I9213" s="94">
        <v>0.36627199999999999</v>
      </c>
    </row>
    <row r="9214" spans="1:9" s="97" customFormat="1" ht="11.25" customHeight="1" x14ac:dyDescent="0.25">
      <c r="A9214" s="77">
        <v>9208</v>
      </c>
      <c r="B9214" s="76" t="s">
        <v>9265</v>
      </c>
      <c r="C9214" s="98" t="s">
        <v>1699</v>
      </c>
      <c r="D9214" s="77" t="s">
        <v>1586</v>
      </c>
      <c r="E9214" s="96" t="s">
        <v>9152</v>
      </c>
      <c r="F9214" s="94" t="s">
        <v>1596</v>
      </c>
      <c r="G9214" s="94">
        <v>0.8</v>
      </c>
      <c r="H9214" s="94">
        <v>0.02</v>
      </c>
      <c r="I9214" s="94">
        <v>0.35871999999999998</v>
      </c>
    </row>
    <row r="9215" spans="1:9" s="97" customFormat="1" ht="11.25" customHeight="1" x14ac:dyDescent="0.25">
      <c r="A9215" s="77">
        <v>9209</v>
      </c>
      <c r="B9215" s="76" t="s">
        <v>9264</v>
      </c>
      <c r="C9215" s="98" t="s">
        <v>1699</v>
      </c>
      <c r="D9215" s="77" t="s">
        <v>1586</v>
      </c>
      <c r="E9215" s="96" t="s">
        <v>9152</v>
      </c>
      <c r="F9215" s="94" t="s">
        <v>1596</v>
      </c>
      <c r="G9215" s="94">
        <v>0.8</v>
      </c>
      <c r="H9215" s="94">
        <v>2.8000000000000001E-2</v>
      </c>
      <c r="I9215" s="94">
        <v>0.35116799999999998</v>
      </c>
    </row>
    <row r="9216" spans="1:9" s="97" customFormat="1" ht="11.25" customHeight="1" x14ac:dyDescent="0.25">
      <c r="A9216" s="77">
        <v>9210</v>
      </c>
      <c r="B9216" s="76" t="s">
        <v>9263</v>
      </c>
      <c r="C9216" s="98" t="s">
        <v>1699</v>
      </c>
      <c r="D9216" s="77" t="s">
        <v>1586</v>
      </c>
      <c r="E9216" s="96" t="s">
        <v>9152</v>
      </c>
      <c r="F9216" s="94" t="s">
        <v>1596</v>
      </c>
      <c r="G9216" s="94">
        <v>1.26</v>
      </c>
      <c r="H9216" s="94">
        <v>5.4400000000000094E-2</v>
      </c>
      <c r="I9216" s="94">
        <v>0.54336639999999992</v>
      </c>
    </row>
    <row r="9217" spans="1:9" s="97" customFormat="1" ht="11.25" customHeight="1" x14ac:dyDescent="0.25">
      <c r="A9217" s="77">
        <v>9211</v>
      </c>
      <c r="B9217" s="76" t="s">
        <v>9262</v>
      </c>
      <c r="C9217" s="98" t="s">
        <v>1699</v>
      </c>
      <c r="D9217" s="77" t="s">
        <v>1586</v>
      </c>
      <c r="E9217" s="96" t="s">
        <v>9152</v>
      </c>
      <c r="F9217" s="94" t="s">
        <v>1596</v>
      </c>
      <c r="G9217" s="94">
        <v>0.8</v>
      </c>
      <c r="H9217" s="94">
        <v>4.400000000000006E-2</v>
      </c>
      <c r="I9217" s="94">
        <v>0.33606399999999992</v>
      </c>
    </row>
    <row r="9218" spans="1:9" s="97" customFormat="1" ht="11.25" customHeight="1" x14ac:dyDescent="0.25">
      <c r="A9218" s="77">
        <v>9212</v>
      </c>
      <c r="B9218" s="76" t="s">
        <v>9261</v>
      </c>
      <c r="C9218" s="98" t="s">
        <v>1633</v>
      </c>
      <c r="D9218" s="77" t="s">
        <v>1586</v>
      </c>
      <c r="E9218" s="76" t="s">
        <v>9244</v>
      </c>
      <c r="F9218" s="94" t="s">
        <v>1596</v>
      </c>
      <c r="G9218" s="94">
        <v>1.26</v>
      </c>
      <c r="H9218" s="94">
        <v>0.70860000000000001</v>
      </c>
      <c r="I9218" s="94">
        <v>0.52052159999999992</v>
      </c>
    </row>
    <row r="9219" spans="1:9" s="97" customFormat="1" ht="11.25" customHeight="1" x14ac:dyDescent="0.25">
      <c r="A9219" s="77">
        <v>9213</v>
      </c>
      <c r="B9219" s="76" t="s">
        <v>9260</v>
      </c>
      <c r="C9219" s="98" t="s">
        <v>1633</v>
      </c>
      <c r="D9219" s="77" t="s">
        <v>1586</v>
      </c>
      <c r="E9219" s="76" t="s">
        <v>9244</v>
      </c>
      <c r="F9219" s="94" t="s">
        <v>1596</v>
      </c>
      <c r="G9219" s="94">
        <v>0.8</v>
      </c>
      <c r="H9219" s="94">
        <v>8.0188155770782879E-2</v>
      </c>
      <c r="I9219" s="94">
        <v>0.30190238095238098</v>
      </c>
    </row>
    <row r="9220" spans="1:9" s="97" customFormat="1" ht="11.25" customHeight="1" x14ac:dyDescent="0.25">
      <c r="A9220" s="77">
        <v>9214</v>
      </c>
      <c r="B9220" s="76" t="s">
        <v>9259</v>
      </c>
      <c r="C9220" s="98" t="s">
        <v>1633</v>
      </c>
      <c r="D9220" s="77" t="s">
        <v>1586</v>
      </c>
      <c r="E9220" s="76" t="s">
        <v>9244</v>
      </c>
      <c r="F9220" s="94" t="s">
        <v>1596</v>
      </c>
      <c r="G9220" s="94">
        <v>0.8</v>
      </c>
      <c r="H9220" s="94">
        <v>6.7999999999999935E-2</v>
      </c>
      <c r="I9220" s="94">
        <v>0.31340800000000002</v>
      </c>
    </row>
    <row r="9221" spans="1:9" s="97" customFormat="1" ht="11.25" customHeight="1" x14ac:dyDescent="0.25">
      <c r="A9221" s="77">
        <v>9215</v>
      </c>
      <c r="B9221" s="76" t="s">
        <v>9258</v>
      </c>
      <c r="C9221" s="98" t="s">
        <v>1633</v>
      </c>
      <c r="D9221" s="77" t="s">
        <v>1586</v>
      </c>
      <c r="E9221" s="76" t="s">
        <v>9244</v>
      </c>
      <c r="F9221" s="94" t="s">
        <v>1596</v>
      </c>
      <c r="G9221" s="94">
        <v>0.4</v>
      </c>
      <c r="H9221" s="94">
        <v>0.23799999999999999</v>
      </c>
      <c r="I9221" s="94">
        <v>0.15292800000000001</v>
      </c>
    </row>
    <row r="9222" spans="1:9" s="97" customFormat="1" ht="11.25" customHeight="1" x14ac:dyDescent="0.25">
      <c r="A9222" s="77">
        <v>9216</v>
      </c>
      <c r="B9222" s="76" t="s">
        <v>9257</v>
      </c>
      <c r="C9222" s="98" t="s">
        <v>1633</v>
      </c>
      <c r="D9222" s="77" t="s">
        <v>1586</v>
      </c>
      <c r="E9222" s="76" t="s">
        <v>9244</v>
      </c>
      <c r="F9222" s="94" t="s">
        <v>1596</v>
      </c>
      <c r="G9222" s="94">
        <v>0.8</v>
      </c>
      <c r="H9222" s="94">
        <v>8.4000000000000005E-2</v>
      </c>
      <c r="I9222" s="94">
        <v>0.29830399999999996</v>
      </c>
    </row>
    <row r="9223" spans="1:9" s="97" customFormat="1" ht="11.25" customHeight="1" x14ac:dyDescent="0.25">
      <c r="A9223" s="77">
        <v>9217</v>
      </c>
      <c r="B9223" s="76" t="s">
        <v>9256</v>
      </c>
      <c r="C9223" s="98" t="s">
        <v>1633</v>
      </c>
      <c r="D9223" s="77" t="s">
        <v>1586</v>
      </c>
      <c r="E9223" s="76" t="s">
        <v>9244</v>
      </c>
      <c r="F9223" s="94" t="s">
        <v>1596</v>
      </c>
      <c r="G9223" s="94">
        <v>0.1</v>
      </c>
      <c r="H9223" s="94">
        <v>6.3E-2</v>
      </c>
      <c r="I9223" s="94">
        <v>3.4928000000000001E-2</v>
      </c>
    </row>
    <row r="9224" spans="1:9" s="97" customFormat="1" ht="11.25" customHeight="1" x14ac:dyDescent="0.25">
      <c r="A9224" s="77">
        <v>9218</v>
      </c>
      <c r="B9224" s="76" t="s">
        <v>9255</v>
      </c>
      <c r="C9224" s="98" t="s">
        <v>1633</v>
      </c>
      <c r="D9224" s="77" t="s">
        <v>1586</v>
      </c>
      <c r="E9224" s="76" t="s">
        <v>9244</v>
      </c>
      <c r="F9224" s="94" t="s">
        <v>1596</v>
      </c>
      <c r="G9224" s="94">
        <v>0.4</v>
      </c>
      <c r="H9224" s="94">
        <v>0.25</v>
      </c>
      <c r="I9224" s="94">
        <v>0.1416</v>
      </c>
    </row>
    <row r="9225" spans="1:9" s="97" customFormat="1" ht="11.25" customHeight="1" x14ac:dyDescent="0.25">
      <c r="A9225" s="77">
        <v>9219</v>
      </c>
      <c r="B9225" s="76" t="s">
        <v>9254</v>
      </c>
      <c r="C9225" s="98" t="s">
        <v>1633</v>
      </c>
      <c r="D9225" s="77" t="s">
        <v>1586</v>
      </c>
      <c r="E9225" s="76" t="s">
        <v>9244</v>
      </c>
      <c r="F9225" s="94" t="s">
        <v>1596</v>
      </c>
      <c r="G9225" s="94">
        <v>0.4</v>
      </c>
      <c r="H9225" s="94">
        <v>0.254</v>
      </c>
      <c r="I9225" s="94">
        <v>0.13782399999999997</v>
      </c>
    </row>
    <row r="9226" spans="1:9" s="97" customFormat="1" ht="11.25" customHeight="1" x14ac:dyDescent="0.25">
      <c r="A9226" s="77">
        <v>9220</v>
      </c>
      <c r="B9226" s="76" t="s">
        <v>9253</v>
      </c>
      <c r="C9226" s="98" t="s">
        <v>1633</v>
      </c>
      <c r="D9226" s="77" t="s">
        <v>1586</v>
      </c>
      <c r="E9226" s="76" t="s">
        <v>9244</v>
      </c>
      <c r="F9226" s="94" t="s">
        <v>1596</v>
      </c>
      <c r="G9226" s="94">
        <v>0.4</v>
      </c>
      <c r="H9226" s="94">
        <v>0.25800000000000001</v>
      </c>
      <c r="I9226" s="94">
        <v>0.134048</v>
      </c>
    </row>
    <row r="9227" spans="1:9" s="97" customFormat="1" ht="11.25" customHeight="1" x14ac:dyDescent="0.25">
      <c r="A9227" s="77">
        <v>9221</v>
      </c>
      <c r="B9227" s="76" t="s">
        <v>9252</v>
      </c>
      <c r="C9227" s="98" t="s">
        <v>1633</v>
      </c>
      <c r="D9227" s="77" t="s">
        <v>1586</v>
      </c>
      <c r="E9227" s="76" t="s">
        <v>9244</v>
      </c>
      <c r="F9227" s="94" t="s">
        <v>1596</v>
      </c>
      <c r="G9227" s="94">
        <v>2</v>
      </c>
      <c r="H9227" s="94">
        <v>0.7648534540781986</v>
      </c>
      <c r="I9227" s="94">
        <v>0.22197833935018046</v>
      </c>
    </row>
    <row r="9228" spans="1:9" s="97" customFormat="1" ht="11.25" customHeight="1" x14ac:dyDescent="0.25">
      <c r="A9228" s="77">
        <v>9222</v>
      </c>
      <c r="B9228" s="76" t="s">
        <v>9251</v>
      </c>
      <c r="C9228" s="98" t="s">
        <v>1633</v>
      </c>
      <c r="D9228" s="77" t="s">
        <v>1586</v>
      </c>
      <c r="E9228" s="76" t="s">
        <v>9244</v>
      </c>
      <c r="F9228" s="94" t="s">
        <v>1596</v>
      </c>
      <c r="G9228" s="94">
        <v>2</v>
      </c>
      <c r="H9228" s="94">
        <v>0.32400000000000001</v>
      </c>
      <c r="I9228" s="94">
        <v>0.63814400000000004</v>
      </c>
    </row>
    <row r="9229" spans="1:9" s="97" customFormat="1" ht="11.25" customHeight="1" x14ac:dyDescent="0.25">
      <c r="A9229" s="77">
        <v>9223</v>
      </c>
      <c r="B9229" s="76" t="s">
        <v>9250</v>
      </c>
      <c r="C9229" s="98" t="s">
        <v>1633</v>
      </c>
      <c r="D9229" s="77" t="s">
        <v>1586</v>
      </c>
      <c r="E9229" s="76" t="s">
        <v>9244</v>
      </c>
      <c r="F9229" s="94" t="s">
        <v>1596</v>
      </c>
      <c r="G9229" s="94">
        <v>2</v>
      </c>
      <c r="H9229" s="94">
        <v>0.34399999999999997</v>
      </c>
      <c r="I9229" s="94">
        <v>0.61926400000000004</v>
      </c>
    </row>
    <row r="9230" spans="1:9" s="97" customFormat="1" ht="11.25" customHeight="1" x14ac:dyDescent="0.25">
      <c r="A9230" s="77">
        <v>9224</v>
      </c>
      <c r="B9230" s="76" t="s">
        <v>9249</v>
      </c>
      <c r="C9230" s="98" t="s">
        <v>1633</v>
      </c>
      <c r="D9230" s="77" t="s">
        <v>1586</v>
      </c>
      <c r="E9230" s="76" t="s">
        <v>9244</v>
      </c>
      <c r="F9230" s="94" t="s">
        <v>1596</v>
      </c>
      <c r="G9230" s="94">
        <v>0.4</v>
      </c>
      <c r="H9230" s="94">
        <v>4.9076876513317193E-2</v>
      </c>
      <c r="I9230" s="94">
        <v>0.33127142857142855</v>
      </c>
    </row>
    <row r="9231" spans="1:9" s="97" customFormat="1" ht="11.25" customHeight="1" x14ac:dyDescent="0.25">
      <c r="A9231" s="77">
        <v>9225</v>
      </c>
      <c r="B9231" s="76" t="s">
        <v>9248</v>
      </c>
      <c r="C9231" s="98" t="s">
        <v>1633</v>
      </c>
      <c r="D9231" s="77" t="s">
        <v>1586</v>
      </c>
      <c r="E9231" s="76" t="s">
        <v>9244</v>
      </c>
      <c r="F9231" s="94" t="s">
        <v>1596</v>
      </c>
      <c r="G9231" s="94">
        <v>6.3E-2</v>
      </c>
      <c r="H9231" s="94">
        <v>4.5469999999999997E-2</v>
      </c>
      <c r="I9231" s="94">
        <v>1.6548320000000002E-2</v>
      </c>
    </row>
    <row r="9232" spans="1:9" s="97" customFormat="1" ht="11.25" customHeight="1" x14ac:dyDescent="0.25">
      <c r="A9232" s="77">
        <v>9226</v>
      </c>
      <c r="B9232" s="76" t="s">
        <v>9247</v>
      </c>
      <c r="C9232" s="98" t="s">
        <v>1633</v>
      </c>
      <c r="D9232" s="77" t="s">
        <v>1586</v>
      </c>
      <c r="E9232" s="76" t="s">
        <v>9244</v>
      </c>
      <c r="F9232" s="94" t="s">
        <v>1596</v>
      </c>
      <c r="G9232" s="94">
        <v>0.4</v>
      </c>
      <c r="H9232" s="94">
        <v>0.28199999999999997</v>
      </c>
      <c r="I9232" s="94">
        <v>0.11139199999999999</v>
      </c>
    </row>
    <row r="9233" spans="1:9" s="97" customFormat="1" ht="11.25" customHeight="1" x14ac:dyDescent="0.25">
      <c r="A9233" s="77">
        <v>9227</v>
      </c>
      <c r="B9233" s="76" t="s">
        <v>9246</v>
      </c>
      <c r="C9233" s="98" t="s">
        <v>1633</v>
      </c>
      <c r="D9233" s="77" t="s">
        <v>1586</v>
      </c>
      <c r="E9233" s="76" t="s">
        <v>9244</v>
      </c>
      <c r="F9233" s="94" t="s">
        <v>1596</v>
      </c>
      <c r="G9233" s="94">
        <v>0.4</v>
      </c>
      <c r="H9233" s="94">
        <v>0.22999999999999998</v>
      </c>
      <c r="I9233" s="94">
        <v>0.16048000000000001</v>
      </c>
    </row>
    <row r="9234" spans="1:9" s="97" customFormat="1" ht="11.25" customHeight="1" x14ac:dyDescent="0.25">
      <c r="A9234" s="77">
        <v>9228</v>
      </c>
      <c r="B9234" s="76" t="s">
        <v>9245</v>
      </c>
      <c r="C9234" s="98" t="s">
        <v>1633</v>
      </c>
      <c r="D9234" s="77" t="s">
        <v>1586</v>
      </c>
      <c r="E9234" s="76" t="s">
        <v>9244</v>
      </c>
      <c r="F9234" s="94" t="s">
        <v>1596</v>
      </c>
      <c r="G9234" s="94">
        <v>0.8</v>
      </c>
      <c r="H9234" s="94">
        <v>0.32720371703422557</v>
      </c>
      <c r="I9234" s="94">
        <v>6.8719691119691048E-2</v>
      </c>
    </row>
    <row r="9235" spans="1:9" s="97" customFormat="1" ht="11.25" customHeight="1" x14ac:dyDescent="0.25">
      <c r="A9235" s="77">
        <v>9229</v>
      </c>
      <c r="B9235" s="76" t="s">
        <v>9243</v>
      </c>
      <c r="C9235" s="98" t="s">
        <v>1699</v>
      </c>
      <c r="D9235" s="77" t="s">
        <v>1586</v>
      </c>
      <c r="E9235" s="96" t="s">
        <v>9242</v>
      </c>
      <c r="F9235" s="94" t="s">
        <v>1596</v>
      </c>
      <c r="G9235" s="94">
        <v>0.1</v>
      </c>
      <c r="H9235" s="94">
        <v>6.0999999999999999E-2</v>
      </c>
      <c r="I9235" s="94">
        <v>3.6815999999999995E-2</v>
      </c>
    </row>
    <row r="9236" spans="1:9" s="97" customFormat="1" ht="11.25" customHeight="1" x14ac:dyDescent="0.25">
      <c r="A9236" s="77">
        <v>9230</v>
      </c>
      <c r="B9236" s="76" t="s">
        <v>1761</v>
      </c>
      <c r="C9236" s="98" t="s">
        <v>1611</v>
      </c>
      <c r="D9236" s="77" t="s">
        <v>1586</v>
      </c>
      <c r="E9236" s="76" t="s">
        <v>4454</v>
      </c>
      <c r="F9236" s="94" t="s">
        <v>1596</v>
      </c>
      <c r="G9236" s="94">
        <v>0.16</v>
      </c>
      <c r="H9236" s="94">
        <v>9.8000000000000004E-2</v>
      </c>
      <c r="I9236" s="94">
        <v>5.8527999999999997E-2</v>
      </c>
    </row>
    <row r="9237" spans="1:9" s="92" customFormat="1" ht="11.25" customHeight="1" x14ac:dyDescent="0.25">
      <c r="A9237" s="77">
        <v>9231</v>
      </c>
      <c r="B9237" s="95" t="s">
        <v>9241</v>
      </c>
      <c r="C9237" s="95" t="s">
        <v>1699</v>
      </c>
      <c r="D9237" s="77" t="s">
        <v>1586</v>
      </c>
      <c r="E9237" s="96" t="s">
        <v>9152</v>
      </c>
      <c r="F9237" s="94" t="s">
        <v>1596</v>
      </c>
      <c r="G9237" s="94">
        <v>0.1</v>
      </c>
      <c r="H9237" s="94">
        <v>6.3E-2</v>
      </c>
      <c r="I9237" s="93">
        <v>3.4928000000000001E-2</v>
      </c>
    </row>
    <row r="9238" spans="1:9" s="92" customFormat="1" ht="11.25" customHeight="1" x14ac:dyDescent="0.25">
      <c r="A9238" s="77">
        <v>9232</v>
      </c>
      <c r="B9238" s="95" t="s">
        <v>9240</v>
      </c>
      <c r="C9238" s="95" t="s">
        <v>1699</v>
      </c>
      <c r="D9238" s="77" t="s">
        <v>1586</v>
      </c>
      <c r="E9238" s="96" t="s">
        <v>9152</v>
      </c>
      <c r="F9238" s="94" t="s">
        <v>1596</v>
      </c>
      <c r="G9238" s="94">
        <v>2</v>
      </c>
      <c r="H9238" s="94">
        <v>0.24399999999999999</v>
      </c>
      <c r="I9238" s="93">
        <v>0.71366399999999997</v>
      </c>
    </row>
    <row r="9239" spans="1:9" s="92" customFormat="1" ht="11.25" customHeight="1" x14ac:dyDescent="0.25">
      <c r="A9239" s="77">
        <v>9233</v>
      </c>
      <c r="B9239" s="95" t="s">
        <v>9239</v>
      </c>
      <c r="C9239" s="95" t="s">
        <v>1699</v>
      </c>
      <c r="D9239" s="77" t="s">
        <v>1586</v>
      </c>
      <c r="E9239" s="96" t="s">
        <v>9152</v>
      </c>
      <c r="F9239" s="94" t="s">
        <v>1596</v>
      </c>
      <c r="G9239" s="94">
        <v>0.5</v>
      </c>
      <c r="H9239" s="94">
        <v>6.9000000000000006E-2</v>
      </c>
      <c r="I9239" s="93">
        <v>0.17086400000000002</v>
      </c>
    </row>
    <row r="9240" spans="1:9" s="92" customFormat="1" ht="11.25" customHeight="1" x14ac:dyDescent="0.25">
      <c r="A9240" s="77">
        <v>9234</v>
      </c>
      <c r="B9240" s="95" t="s">
        <v>9238</v>
      </c>
      <c r="C9240" s="95" t="s">
        <v>1608</v>
      </c>
      <c r="D9240" s="77" t="s">
        <v>1586</v>
      </c>
      <c r="E9240" s="95" t="s">
        <v>9237</v>
      </c>
      <c r="F9240" s="94" t="s">
        <v>1596</v>
      </c>
      <c r="G9240" s="94">
        <v>6.3E-2</v>
      </c>
      <c r="H9240" s="94">
        <v>4.2320000000000003E-2</v>
      </c>
      <c r="I9240" s="93">
        <v>1.9521919999999998E-2</v>
      </c>
    </row>
    <row r="9241" spans="1:9" s="92" customFormat="1" ht="11.25" customHeight="1" x14ac:dyDescent="0.25">
      <c r="A9241" s="77">
        <v>9235</v>
      </c>
      <c r="B9241" s="95" t="s">
        <v>4453</v>
      </c>
      <c r="C9241" s="95" t="s">
        <v>1611</v>
      </c>
      <c r="D9241" s="77" t="s">
        <v>1586</v>
      </c>
      <c r="E9241" s="95" t="s">
        <v>2546</v>
      </c>
      <c r="F9241" s="94" t="s">
        <v>1596</v>
      </c>
      <c r="G9241" s="94">
        <v>0.01</v>
      </c>
      <c r="H9241" s="94">
        <v>8.5000000000000006E-3</v>
      </c>
      <c r="I9241" s="93">
        <v>1.4159999999999999E-3</v>
      </c>
    </row>
  </sheetData>
  <autoFilter ref="A6:I9220"/>
  <mergeCells count="6">
    <mergeCell ref="A2:I2"/>
    <mergeCell ref="A4:A5"/>
    <mergeCell ref="B4:B5"/>
    <mergeCell ref="C4:C5"/>
    <mergeCell ref="D4:E4"/>
    <mergeCell ref="F4:I4"/>
  </mergeCells>
  <conditionalFormatting sqref="B8636">
    <cfRule type="duplicateValues" dxfId="4" priority="1"/>
  </conditionalFormatting>
  <pageMargins left="0.7" right="0.7" top="0.75" bottom="0.75" header="0.3" footer="0.3"/>
  <pageSetup paperSize="9" scale="7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21"/>
  <sheetViews>
    <sheetView view="pageBreakPreview" zoomScale="90" zoomScaleNormal="100" zoomScaleSheetLayoutView="90" workbookViewId="0">
      <pane ySplit="3" topLeftCell="A4" activePane="bottomLeft" state="frozen"/>
      <selection pane="bottomLeft" activeCell="A4" sqref="A4"/>
    </sheetView>
  </sheetViews>
  <sheetFormatPr defaultRowHeight="15" x14ac:dyDescent="0.25"/>
  <cols>
    <col min="1" max="1" width="28.5703125" bestFit="1" customWidth="1"/>
    <col min="4" max="4" width="9.7109375" bestFit="1" customWidth="1"/>
    <col min="6" max="6" width="32.85546875" customWidth="1"/>
    <col min="7" max="9" width="2.7109375" customWidth="1"/>
    <col min="10" max="10" width="20.7109375" style="8" customWidth="1"/>
    <col min="11" max="11" width="16.28515625" bestFit="1" customWidth="1"/>
    <col min="12" max="12" width="19.28515625" bestFit="1" customWidth="1"/>
    <col min="13" max="13" width="17.28515625" bestFit="1" customWidth="1"/>
    <col min="14" max="14" width="19.28515625" customWidth="1"/>
    <col min="15" max="15" width="20.7109375" customWidth="1"/>
    <col min="16" max="16" width="16.28515625" style="8" bestFit="1" customWidth="1"/>
    <col min="17" max="17" width="17.7109375" style="8" customWidth="1"/>
    <col min="18" max="18" width="15.42578125" customWidth="1"/>
    <col min="19" max="19" width="17.7109375" customWidth="1"/>
    <col min="23" max="23" width="32.85546875" customWidth="1"/>
  </cols>
  <sheetData>
    <row r="1" spans="1:24" x14ac:dyDescent="0.25">
      <c r="D1" s="11"/>
      <c r="E1" s="10"/>
      <c r="F1" s="10"/>
      <c r="G1" s="11"/>
      <c r="H1" s="11"/>
      <c r="I1" s="11"/>
      <c r="J1" s="41"/>
      <c r="K1" s="12"/>
      <c r="L1" s="12"/>
      <c r="M1" s="12"/>
      <c r="N1" s="12"/>
      <c r="O1" s="11"/>
      <c r="P1" s="23"/>
      <c r="Q1" s="23"/>
      <c r="R1" s="11"/>
      <c r="S1" s="11"/>
      <c r="W1" s="10"/>
    </row>
    <row r="2" spans="1:24" x14ac:dyDescent="0.25">
      <c r="F2" s="13" t="s">
        <v>929</v>
      </c>
      <c r="J2" s="36">
        <f t="shared" ref="J2:R2" si="0">SUBTOTAL(9,J4:J948)</f>
        <v>55.557018000000014</v>
      </c>
      <c r="K2" s="14">
        <f t="shared" si="0"/>
        <v>12.543137999999997</v>
      </c>
      <c r="L2" s="14">
        <f t="shared" si="0"/>
        <v>43.013879999999993</v>
      </c>
      <c r="M2" s="14">
        <f t="shared" si="0"/>
        <v>18.292237999999998</v>
      </c>
      <c r="N2" s="14">
        <f t="shared" si="0"/>
        <v>37.264780000000002</v>
      </c>
      <c r="O2" s="14">
        <f t="shared" si="0"/>
        <v>170.35105299999998</v>
      </c>
      <c r="P2" s="36">
        <f t="shared" si="0"/>
        <v>85.922772999999879</v>
      </c>
      <c r="Q2" s="36">
        <f t="shared" si="0"/>
        <v>84.428280000000001</v>
      </c>
      <c r="R2" s="14">
        <f t="shared" si="0"/>
        <v>100.52635299999984</v>
      </c>
      <c r="S2" s="14">
        <f>SUBTOTAL(9,S4:S421)</f>
        <v>69.824699999999993</v>
      </c>
      <c r="W2" s="13"/>
    </row>
    <row r="3" spans="1:24" x14ac:dyDescent="0.25">
      <c r="A3" s="7" t="s">
        <v>819</v>
      </c>
      <c r="B3" s="7"/>
      <c r="D3" s="9" t="s">
        <v>839</v>
      </c>
      <c r="E3" s="9" t="s">
        <v>840</v>
      </c>
      <c r="F3" s="9" t="s">
        <v>820</v>
      </c>
      <c r="G3" s="9" t="s">
        <v>303</v>
      </c>
      <c r="H3" s="9" t="s">
        <v>304</v>
      </c>
      <c r="I3" s="9" t="s">
        <v>841</v>
      </c>
      <c r="J3" s="37" t="s">
        <v>821</v>
      </c>
      <c r="K3" s="18" t="s">
        <v>824</v>
      </c>
      <c r="L3" s="18" t="s">
        <v>825</v>
      </c>
      <c r="M3" s="18" t="s">
        <v>822</v>
      </c>
      <c r="N3" s="18" t="s">
        <v>823</v>
      </c>
      <c r="O3" s="18" t="s">
        <v>842</v>
      </c>
      <c r="P3" s="37" t="s">
        <v>843</v>
      </c>
      <c r="Q3" s="37" t="s">
        <v>844</v>
      </c>
      <c r="R3" s="18" t="s">
        <v>845</v>
      </c>
      <c r="S3" s="18" t="s">
        <v>846</v>
      </c>
      <c r="W3" s="15" t="s">
        <v>820</v>
      </c>
      <c r="X3" s="15" t="s">
        <v>839</v>
      </c>
    </row>
    <row r="4" spans="1:24" x14ac:dyDescent="0.25">
      <c r="A4" t="e">
        <f>#REF!</f>
        <v>#REF!</v>
      </c>
      <c r="B4">
        <v>1</v>
      </c>
      <c r="C4" t="e">
        <f>A4=F4</f>
        <v>#REF!</v>
      </c>
      <c r="D4" s="11">
        <v>1</v>
      </c>
      <c r="E4" s="10" t="s">
        <v>827</v>
      </c>
      <c r="F4" s="10" t="s">
        <v>10</v>
      </c>
      <c r="G4" s="11" t="s">
        <v>826</v>
      </c>
      <c r="H4" s="11" t="s">
        <v>826</v>
      </c>
      <c r="I4" s="11" t="s">
        <v>826</v>
      </c>
      <c r="J4" s="42"/>
      <c r="K4" s="19"/>
      <c r="L4" s="19"/>
      <c r="M4" s="19"/>
      <c r="N4" s="19"/>
      <c r="O4" s="20">
        <v>5.3100000000000001E-2</v>
      </c>
      <c r="P4" s="38">
        <v>5.3100000000000001E-2</v>
      </c>
      <c r="Q4" s="38">
        <v>0</v>
      </c>
      <c r="R4" s="20">
        <v>5.3100000000000001E-2</v>
      </c>
      <c r="S4" s="20">
        <v>0</v>
      </c>
      <c r="T4" t="e">
        <f t="shared" ref="T4:T67" si="1">A4=W4</f>
        <v>#REF!</v>
      </c>
      <c r="U4" t="b">
        <f t="shared" ref="U4:U67" si="2">W4=F4</f>
        <v>1</v>
      </c>
      <c r="V4" t="b">
        <f t="shared" ref="V4:V67" si="3">X4=D4</f>
        <v>1</v>
      </c>
      <c r="W4" s="17" t="s">
        <v>10</v>
      </c>
      <c r="X4" s="16">
        <v>1</v>
      </c>
    </row>
    <row r="5" spans="1:24" x14ac:dyDescent="0.25">
      <c r="A5" s="29" t="e">
        <f>#REF!</f>
        <v>#REF!</v>
      </c>
      <c r="B5" s="29">
        <v>2</v>
      </c>
      <c r="C5" t="e">
        <f>A42=F5</f>
        <v>#REF!</v>
      </c>
      <c r="D5" s="26"/>
      <c r="E5" s="26"/>
      <c r="F5" s="26"/>
      <c r="G5" s="25"/>
      <c r="H5" s="25"/>
      <c r="I5" s="25"/>
      <c r="J5" s="23"/>
      <c r="K5" s="25"/>
      <c r="L5" s="25"/>
      <c r="M5" s="25"/>
      <c r="N5" s="25"/>
      <c r="O5" s="25"/>
      <c r="P5" s="23"/>
      <c r="Q5" s="39"/>
      <c r="R5" s="25"/>
      <c r="S5" s="26"/>
      <c r="T5" t="e">
        <f t="shared" si="1"/>
        <v>#REF!</v>
      </c>
      <c r="U5" t="b">
        <f t="shared" si="2"/>
        <v>1</v>
      </c>
      <c r="V5" t="b">
        <f t="shared" si="3"/>
        <v>1</v>
      </c>
      <c r="W5" s="17"/>
      <c r="X5" s="21"/>
    </row>
    <row r="6" spans="1:24" x14ac:dyDescent="0.25">
      <c r="A6" s="8" t="e">
        <f>#REF!</f>
        <v>#REF!</v>
      </c>
      <c r="B6" s="8">
        <v>3</v>
      </c>
      <c r="C6" t="e">
        <f>A43=F6</f>
        <v>#REF!</v>
      </c>
      <c r="D6" s="10"/>
      <c r="E6" s="10"/>
      <c r="F6" s="10"/>
      <c r="G6" s="11"/>
      <c r="H6" s="11"/>
      <c r="I6" s="11"/>
      <c r="J6" s="23"/>
      <c r="K6" s="11"/>
      <c r="L6" s="11"/>
      <c r="M6" s="11"/>
      <c r="N6" s="11"/>
      <c r="O6" s="11"/>
      <c r="P6" s="23"/>
      <c r="Q6" s="39"/>
      <c r="R6" s="11"/>
      <c r="S6" s="10"/>
      <c r="T6" t="e">
        <f t="shared" si="1"/>
        <v>#REF!</v>
      </c>
      <c r="U6" t="b">
        <f t="shared" si="2"/>
        <v>1</v>
      </c>
      <c r="V6" t="b">
        <f t="shared" si="3"/>
        <v>1</v>
      </c>
      <c r="W6" s="17"/>
      <c r="X6" s="21"/>
    </row>
    <row r="7" spans="1:24" x14ac:dyDescent="0.25">
      <c r="A7" t="e">
        <f>#REF!</f>
        <v>#REF!</v>
      </c>
      <c r="B7">
        <v>4</v>
      </c>
      <c r="C7" t="e">
        <f>A7=F7</f>
        <v>#REF!</v>
      </c>
      <c r="D7" s="11">
        <v>2</v>
      </c>
      <c r="E7" s="10" t="s">
        <v>827</v>
      </c>
      <c r="F7" s="10" t="s">
        <v>11</v>
      </c>
      <c r="G7" s="11" t="s">
        <v>826</v>
      </c>
      <c r="H7" s="11" t="s">
        <v>826</v>
      </c>
      <c r="I7" s="11" t="s">
        <v>826</v>
      </c>
      <c r="J7" s="38">
        <v>0.21249999999999999</v>
      </c>
      <c r="K7" s="20">
        <v>0.21249999999999999</v>
      </c>
      <c r="L7" s="20">
        <v>0</v>
      </c>
      <c r="M7" s="20">
        <v>0.21249999999999999</v>
      </c>
      <c r="N7" s="20">
        <v>0</v>
      </c>
      <c r="O7" s="20">
        <v>1.4604999999999999</v>
      </c>
      <c r="P7" s="38">
        <v>1.1455</v>
      </c>
      <c r="Q7" s="38">
        <v>0.315</v>
      </c>
      <c r="R7" s="20">
        <v>1.2755000000000001</v>
      </c>
      <c r="S7" s="20">
        <v>0.185</v>
      </c>
      <c r="T7" t="e">
        <f t="shared" si="1"/>
        <v>#REF!</v>
      </c>
      <c r="U7" t="b">
        <f t="shared" si="2"/>
        <v>1</v>
      </c>
      <c r="V7" t="b">
        <f t="shared" si="3"/>
        <v>1</v>
      </c>
      <c r="W7" s="17" t="s">
        <v>11</v>
      </c>
      <c r="X7" s="16">
        <v>2</v>
      </c>
    </row>
    <row r="8" spans="1:24" x14ac:dyDescent="0.25">
      <c r="A8" s="29" t="e">
        <f>#REF!</f>
        <v>#REF!</v>
      </c>
      <c r="B8" s="29">
        <v>5</v>
      </c>
      <c r="C8" t="e">
        <f>A45=F8</f>
        <v>#REF!</v>
      </c>
      <c r="D8" s="26"/>
      <c r="E8" s="26"/>
      <c r="F8" s="26"/>
      <c r="G8" s="25"/>
      <c r="H8" s="25"/>
      <c r="I8" s="25"/>
      <c r="J8" s="23"/>
      <c r="K8" s="25"/>
      <c r="L8" s="25"/>
      <c r="M8" s="25"/>
      <c r="N8" s="25"/>
      <c r="O8" s="25"/>
      <c r="P8" s="23"/>
      <c r="Q8" s="39"/>
      <c r="R8" s="25"/>
      <c r="S8" s="26"/>
      <c r="T8" t="e">
        <f t="shared" si="1"/>
        <v>#REF!</v>
      </c>
      <c r="U8" t="b">
        <f t="shared" si="2"/>
        <v>1</v>
      </c>
      <c r="V8" t="b">
        <f t="shared" si="3"/>
        <v>1</v>
      </c>
      <c r="W8" s="17"/>
      <c r="X8" s="21"/>
    </row>
    <row r="9" spans="1:24" x14ac:dyDescent="0.25">
      <c r="A9" s="8" t="e">
        <f>#REF!</f>
        <v>#REF!</v>
      </c>
      <c r="B9" s="8">
        <v>6</v>
      </c>
      <c r="C9" t="e">
        <f>A46=F9</f>
        <v>#REF!</v>
      </c>
      <c r="D9" s="10"/>
      <c r="E9" s="10"/>
      <c r="F9" s="10"/>
      <c r="G9" s="11"/>
      <c r="H9" s="11"/>
      <c r="I9" s="11"/>
      <c r="J9" s="23"/>
      <c r="K9" s="11"/>
      <c r="L9" s="11"/>
      <c r="M9" s="11"/>
      <c r="N9" s="11"/>
      <c r="O9" s="11"/>
      <c r="P9" s="23"/>
      <c r="Q9" s="39"/>
      <c r="R9" s="11"/>
      <c r="S9" s="10"/>
      <c r="T9" t="e">
        <f t="shared" si="1"/>
        <v>#REF!</v>
      </c>
      <c r="U9" t="b">
        <f t="shared" si="2"/>
        <v>1</v>
      </c>
      <c r="V9" t="b">
        <f t="shared" si="3"/>
        <v>1</v>
      </c>
      <c r="W9" s="17"/>
      <c r="X9" s="21"/>
    </row>
    <row r="10" spans="1:24" x14ac:dyDescent="0.25">
      <c r="A10" t="e">
        <f>#REF!</f>
        <v>#REF!</v>
      </c>
      <c r="B10">
        <v>7</v>
      </c>
      <c r="C10" t="e">
        <f>A10=F10</f>
        <v>#REF!</v>
      </c>
      <c r="D10" s="11">
        <v>3</v>
      </c>
      <c r="E10" s="10" t="s">
        <v>828</v>
      </c>
      <c r="F10" s="10" t="s">
        <v>12</v>
      </c>
      <c r="G10" s="11" t="s">
        <v>826</v>
      </c>
      <c r="H10" s="11" t="s">
        <v>826</v>
      </c>
      <c r="I10" s="11" t="s">
        <v>826</v>
      </c>
      <c r="J10" s="38">
        <v>2.5000000000000001E-2</v>
      </c>
      <c r="K10" s="20">
        <v>2.5000000000000001E-2</v>
      </c>
      <c r="L10" s="20">
        <v>0</v>
      </c>
      <c r="M10" s="20">
        <v>2.5000000000000001E-2</v>
      </c>
      <c r="N10" s="20">
        <v>0</v>
      </c>
      <c r="O10" s="20">
        <v>0.158583</v>
      </c>
      <c r="P10" s="38">
        <v>0.158583</v>
      </c>
      <c r="Q10" s="38">
        <v>0</v>
      </c>
      <c r="R10" s="20">
        <v>0.158583</v>
      </c>
      <c r="S10" s="20">
        <v>0</v>
      </c>
      <c r="T10" t="e">
        <f t="shared" si="1"/>
        <v>#REF!</v>
      </c>
      <c r="U10" t="b">
        <f t="shared" si="2"/>
        <v>1</v>
      </c>
      <c r="V10" t="b">
        <f t="shared" si="3"/>
        <v>1</v>
      </c>
      <c r="W10" s="17" t="s">
        <v>12</v>
      </c>
      <c r="X10" s="16">
        <v>3</v>
      </c>
    </row>
    <row r="11" spans="1:24" x14ac:dyDescent="0.25">
      <c r="A11" t="e">
        <f>#REF!</f>
        <v>#REF!</v>
      </c>
      <c r="B11">
        <v>8</v>
      </c>
      <c r="C11" t="e">
        <f>A11=F11</f>
        <v>#REF!</v>
      </c>
      <c r="D11" s="11">
        <v>4</v>
      </c>
      <c r="E11" s="10" t="s">
        <v>829</v>
      </c>
      <c r="F11" s="10" t="s">
        <v>13</v>
      </c>
      <c r="G11" s="11" t="s">
        <v>826</v>
      </c>
      <c r="H11" s="11" t="s">
        <v>826</v>
      </c>
      <c r="I11" s="11" t="s">
        <v>826</v>
      </c>
      <c r="J11" s="42">
        <v>1.4999999999999999E-2</v>
      </c>
      <c r="K11" s="19">
        <v>1.4999999999999999E-2</v>
      </c>
      <c r="L11" s="19">
        <v>0</v>
      </c>
      <c r="M11" s="19">
        <v>1.4999999999999999E-2</v>
      </c>
      <c r="N11" s="19">
        <v>0</v>
      </c>
      <c r="O11" s="20">
        <v>5.8099999999999999E-2</v>
      </c>
      <c r="P11" s="38">
        <v>5.8099999999999999E-2</v>
      </c>
      <c r="Q11" s="38">
        <v>0</v>
      </c>
      <c r="R11" s="20">
        <v>5.8099999999999999E-2</v>
      </c>
      <c r="S11" s="20">
        <v>0</v>
      </c>
      <c r="T11" t="e">
        <f t="shared" si="1"/>
        <v>#REF!</v>
      </c>
      <c r="U11" t="b">
        <f t="shared" si="2"/>
        <v>1</v>
      </c>
      <c r="V11" t="b">
        <f t="shared" si="3"/>
        <v>1</v>
      </c>
      <c r="W11" s="17" t="s">
        <v>13</v>
      </c>
      <c r="X11" s="16">
        <v>4</v>
      </c>
    </row>
    <row r="12" spans="1:24" x14ac:dyDescent="0.25">
      <c r="A12" t="e">
        <f>#REF!</f>
        <v>#REF!</v>
      </c>
      <c r="B12">
        <v>9</v>
      </c>
      <c r="C12" t="e">
        <f>A12=F12</f>
        <v>#REF!</v>
      </c>
      <c r="D12" s="11">
        <v>5</v>
      </c>
      <c r="E12" s="10" t="s">
        <v>827</v>
      </c>
      <c r="F12" s="10" t="s">
        <v>14</v>
      </c>
      <c r="G12" s="11" t="s">
        <v>826</v>
      </c>
      <c r="H12" s="11" t="s">
        <v>826</v>
      </c>
      <c r="I12" s="11" t="s">
        <v>826</v>
      </c>
      <c r="J12" s="42"/>
      <c r="K12" s="19"/>
      <c r="L12" s="19"/>
      <c r="M12" s="19"/>
      <c r="N12" s="19"/>
      <c r="O12" s="20">
        <v>2.3E-2</v>
      </c>
      <c r="P12" s="38">
        <v>2.3E-2</v>
      </c>
      <c r="Q12" s="38">
        <v>0</v>
      </c>
      <c r="R12" s="20">
        <v>2.3E-2</v>
      </c>
      <c r="S12" s="20">
        <v>0</v>
      </c>
      <c r="T12" t="e">
        <f t="shared" si="1"/>
        <v>#REF!</v>
      </c>
      <c r="U12" t="b">
        <f t="shared" si="2"/>
        <v>1</v>
      </c>
      <c r="V12" t="b">
        <f t="shared" si="3"/>
        <v>1</v>
      </c>
      <c r="W12" s="17" t="s">
        <v>14</v>
      </c>
      <c r="X12" s="16">
        <v>5</v>
      </c>
    </row>
    <row r="13" spans="1:24" x14ac:dyDescent="0.25">
      <c r="A13" s="29" t="e">
        <f>#REF!</f>
        <v>#REF!</v>
      </c>
      <c r="B13" s="29">
        <v>10</v>
      </c>
      <c r="C13" t="e">
        <f>A50=F13</f>
        <v>#REF!</v>
      </c>
      <c r="D13" s="26"/>
      <c r="E13" s="26"/>
      <c r="F13" s="26"/>
      <c r="G13" s="25"/>
      <c r="H13" s="25"/>
      <c r="I13" s="25"/>
      <c r="J13" s="23"/>
      <c r="K13" s="25"/>
      <c r="L13" s="25"/>
      <c r="M13" s="25"/>
      <c r="N13" s="25"/>
      <c r="O13" s="25"/>
      <c r="P13" s="23"/>
      <c r="Q13" s="39"/>
      <c r="R13" s="25"/>
      <c r="S13" s="26"/>
      <c r="T13" t="e">
        <f t="shared" si="1"/>
        <v>#REF!</v>
      </c>
      <c r="U13" t="b">
        <f t="shared" si="2"/>
        <v>1</v>
      </c>
      <c r="V13" t="b">
        <f t="shared" si="3"/>
        <v>1</v>
      </c>
      <c r="W13" s="17"/>
      <c r="X13" s="21"/>
    </row>
    <row r="14" spans="1:24" x14ac:dyDescent="0.25">
      <c r="A14" s="8" t="e">
        <f>#REF!</f>
        <v>#REF!</v>
      </c>
      <c r="B14" s="8">
        <v>11</v>
      </c>
      <c r="C14" t="e">
        <f>A51=F14</f>
        <v>#REF!</v>
      </c>
      <c r="D14" s="10"/>
      <c r="E14" s="10"/>
      <c r="F14" s="10"/>
      <c r="G14" s="11"/>
      <c r="H14" s="11"/>
      <c r="I14" s="11"/>
      <c r="J14" s="23"/>
      <c r="K14" s="11"/>
      <c r="L14" s="11"/>
      <c r="M14" s="11"/>
      <c r="N14" s="11"/>
      <c r="O14" s="11"/>
      <c r="P14" s="23"/>
      <c r="Q14" s="39"/>
      <c r="R14" s="11"/>
      <c r="S14" s="10"/>
      <c r="T14" t="e">
        <f t="shared" si="1"/>
        <v>#REF!</v>
      </c>
      <c r="U14" t="b">
        <f t="shared" si="2"/>
        <v>1</v>
      </c>
      <c r="V14" t="b">
        <f t="shared" si="3"/>
        <v>1</v>
      </c>
      <c r="W14" s="17"/>
      <c r="X14" s="21"/>
    </row>
    <row r="15" spans="1:24" x14ac:dyDescent="0.25">
      <c r="A15" t="e">
        <f>#REF!</f>
        <v>#REF!</v>
      </c>
      <c r="B15">
        <v>12</v>
      </c>
      <c r="C15" t="e">
        <f>A15=F15</f>
        <v>#REF!</v>
      </c>
      <c r="D15" s="11">
        <v>6</v>
      </c>
      <c r="E15" s="10" t="s">
        <v>831</v>
      </c>
      <c r="F15" s="10" t="s">
        <v>15</v>
      </c>
      <c r="G15" s="11" t="s">
        <v>826</v>
      </c>
      <c r="H15" s="11" t="s">
        <v>826</v>
      </c>
      <c r="I15" s="11" t="s">
        <v>826</v>
      </c>
      <c r="J15" s="42"/>
      <c r="K15" s="19"/>
      <c r="L15" s="19"/>
      <c r="M15" s="19"/>
      <c r="N15" s="19"/>
      <c r="O15" s="20">
        <v>1.6000000000000001E-3</v>
      </c>
      <c r="P15" s="38">
        <v>1.6000000000000001E-3</v>
      </c>
      <c r="Q15" s="38">
        <v>0</v>
      </c>
      <c r="R15" s="20">
        <v>1.6000000000000001E-3</v>
      </c>
      <c r="S15" s="20">
        <v>0</v>
      </c>
      <c r="T15" t="e">
        <f t="shared" si="1"/>
        <v>#REF!</v>
      </c>
      <c r="U15" t="b">
        <f t="shared" si="2"/>
        <v>1</v>
      </c>
      <c r="V15" t="b">
        <f t="shared" si="3"/>
        <v>1</v>
      </c>
      <c r="W15" s="17" t="s">
        <v>15</v>
      </c>
      <c r="X15" s="16">
        <v>6</v>
      </c>
    </row>
    <row r="16" spans="1:24" x14ac:dyDescent="0.25">
      <c r="A16" t="e">
        <f>#REF!</f>
        <v>#REF!</v>
      </c>
      <c r="B16">
        <v>13</v>
      </c>
      <c r="C16" t="e">
        <f>A16=F16</f>
        <v>#REF!</v>
      </c>
      <c r="D16" s="11">
        <v>7</v>
      </c>
      <c r="E16" s="10" t="s">
        <v>828</v>
      </c>
      <c r="F16" s="10" t="s">
        <v>16</v>
      </c>
      <c r="G16" s="11" t="s">
        <v>826</v>
      </c>
      <c r="H16" s="11" t="s">
        <v>826</v>
      </c>
      <c r="I16" s="11" t="s">
        <v>826</v>
      </c>
      <c r="J16" s="42"/>
      <c r="K16" s="19"/>
      <c r="L16" s="19"/>
      <c r="M16" s="19"/>
      <c r="N16" s="19"/>
      <c r="O16" s="20"/>
      <c r="P16" s="38"/>
      <c r="Q16" s="38"/>
      <c r="R16" s="20"/>
      <c r="S16" s="20"/>
      <c r="T16" t="e">
        <f t="shared" si="1"/>
        <v>#REF!</v>
      </c>
      <c r="U16" t="b">
        <f t="shared" si="2"/>
        <v>1</v>
      </c>
      <c r="V16" t="b">
        <f t="shared" si="3"/>
        <v>1</v>
      </c>
      <c r="W16" s="17" t="s">
        <v>16</v>
      </c>
      <c r="X16" s="16">
        <v>7</v>
      </c>
    </row>
    <row r="17" spans="1:24" x14ac:dyDescent="0.25">
      <c r="A17" t="e">
        <f>#REF!</f>
        <v>#REF!</v>
      </c>
      <c r="B17">
        <v>14</v>
      </c>
      <c r="C17" t="e">
        <f>A17=F17</f>
        <v>#REF!</v>
      </c>
      <c r="D17" s="11">
        <v>8</v>
      </c>
      <c r="E17" s="10" t="s">
        <v>831</v>
      </c>
      <c r="F17" s="10" t="s">
        <v>17</v>
      </c>
      <c r="G17" s="11" t="s">
        <v>826</v>
      </c>
      <c r="H17" s="11" t="s">
        <v>826</v>
      </c>
      <c r="I17" s="11" t="s">
        <v>826</v>
      </c>
      <c r="J17" s="42"/>
      <c r="K17" s="19"/>
      <c r="L17" s="19"/>
      <c r="M17" s="19"/>
      <c r="N17" s="19"/>
      <c r="O17" s="20">
        <v>5.4999999999999997E-3</v>
      </c>
      <c r="P17" s="38">
        <v>5.4999999999999997E-3</v>
      </c>
      <c r="Q17" s="38">
        <v>0</v>
      </c>
      <c r="R17" s="20">
        <v>5.4999999999999997E-3</v>
      </c>
      <c r="S17" s="20">
        <v>0</v>
      </c>
      <c r="T17" t="e">
        <f t="shared" si="1"/>
        <v>#REF!</v>
      </c>
      <c r="U17" t="b">
        <f t="shared" si="2"/>
        <v>1</v>
      </c>
      <c r="V17" t="b">
        <f t="shared" si="3"/>
        <v>1</v>
      </c>
      <c r="W17" s="17" t="s">
        <v>17</v>
      </c>
      <c r="X17" s="16">
        <v>8</v>
      </c>
    </row>
    <row r="18" spans="1:24" x14ac:dyDescent="0.25">
      <c r="A18" s="29" t="e">
        <f>#REF!</f>
        <v>#REF!</v>
      </c>
      <c r="B18" s="29">
        <v>15</v>
      </c>
      <c r="C18" t="e">
        <f>A55=F18</f>
        <v>#REF!</v>
      </c>
      <c r="D18" s="26"/>
      <c r="E18" s="26"/>
      <c r="F18" s="26"/>
      <c r="G18" s="25"/>
      <c r="H18" s="25"/>
      <c r="I18" s="25"/>
      <c r="J18" s="23"/>
      <c r="K18" s="25"/>
      <c r="L18" s="25"/>
      <c r="M18" s="25"/>
      <c r="N18" s="25"/>
      <c r="O18" s="25"/>
      <c r="P18" s="23"/>
      <c r="Q18" s="39"/>
      <c r="R18" s="25"/>
      <c r="S18" s="26"/>
      <c r="T18" t="e">
        <f t="shared" si="1"/>
        <v>#REF!</v>
      </c>
      <c r="U18" t="b">
        <f t="shared" si="2"/>
        <v>1</v>
      </c>
      <c r="V18" t="b">
        <f t="shared" si="3"/>
        <v>1</v>
      </c>
      <c r="W18" s="17"/>
      <c r="X18" s="21"/>
    </row>
    <row r="19" spans="1:24" x14ac:dyDescent="0.25">
      <c r="A19" s="8" t="e">
        <f>#REF!</f>
        <v>#REF!</v>
      </c>
      <c r="B19" s="8">
        <v>16</v>
      </c>
      <c r="C19" t="e">
        <f>A56=F19</f>
        <v>#REF!</v>
      </c>
      <c r="D19" s="10"/>
      <c r="E19" s="10"/>
      <c r="F19" s="10"/>
      <c r="G19" s="11"/>
      <c r="H19" s="11"/>
      <c r="I19" s="11"/>
      <c r="J19" s="23"/>
      <c r="K19" s="11"/>
      <c r="L19" s="11"/>
      <c r="M19" s="11"/>
      <c r="N19" s="11"/>
      <c r="O19" s="11"/>
      <c r="P19" s="23"/>
      <c r="Q19" s="39"/>
      <c r="R19" s="11"/>
      <c r="S19" s="10"/>
      <c r="T19" t="e">
        <f t="shared" si="1"/>
        <v>#REF!</v>
      </c>
      <c r="U19" t="b">
        <f t="shared" si="2"/>
        <v>1</v>
      </c>
      <c r="V19" t="b">
        <f t="shared" si="3"/>
        <v>1</v>
      </c>
      <c r="W19" s="17"/>
      <c r="X19" s="21"/>
    </row>
    <row r="20" spans="1:24" x14ac:dyDescent="0.25">
      <c r="A20" t="e">
        <f>#REF!</f>
        <v>#REF!</v>
      </c>
      <c r="B20">
        <v>17</v>
      </c>
      <c r="C20" t="e">
        <f>A20=F20</f>
        <v>#REF!</v>
      </c>
      <c r="D20" s="11">
        <v>9</v>
      </c>
      <c r="E20" s="10" t="s">
        <v>828</v>
      </c>
      <c r="F20" s="10" t="s">
        <v>18</v>
      </c>
      <c r="G20" s="11" t="s">
        <v>826</v>
      </c>
      <c r="H20" s="11" t="s">
        <v>826</v>
      </c>
      <c r="I20" s="11" t="s">
        <v>826</v>
      </c>
      <c r="J20" s="38">
        <v>0.29899999999999999</v>
      </c>
      <c r="K20" s="20">
        <v>0</v>
      </c>
      <c r="L20" s="20">
        <v>0.29899999999999999</v>
      </c>
      <c r="M20" s="20">
        <v>4.9000000000000002E-2</v>
      </c>
      <c r="N20" s="20">
        <v>0.25</v>
      </c>
      <c r="O20" s="20">
        <v>0.95244300000000004</v>
      </c>
      <c r="P20" s="38">
        <v>3.4429999999999999E-3</v>
      </c>
      <c r="Q20" s="38">
        <v>0.94899999999999995</v>
      </c>
      <c r="R20" s="20">
        <v>0.20244300000000001</v>
      </c>
      <c r="S20" s="20">
        <v>0.75</v>
      </c>
      <c r="T20" t="e">
        <f t="shared" si="1"/>
        <v>#REF!</v>
      </c>
      <c r="U20" t="b">
        <f t="shared" si="2"/>
        <v>1</v>
      </c>
      <c r="V20" t="b">
        <f t="shared" si="3"/>
        <v>1</v>
      </c>
      <c r="W20" s="17" t="s">
        <v>18</v>
      </c>
      <c r="X20" s="16">
        <v>9</v>
      </c>
    </row>
    <row r="21" spans="1:24" x14ac:dyDescent="0.25">
      <c r="A21" t="e">
        <f>#REF!</f>
        <v>#REF!</v>
      </c>
      <c r="B21">
        <v>18</v>
      </c>
      <c r="C21" t="e">
        <f>A21=F21</f>
        <v>#REF!</v>
      </c>
      <c r="D21" s="11">
        <v>10</v>
      </c>
      <c r="E21" s="10" t="s">
        <v>829</v>
      </c>
      <c r="F21" s="10" t="s">
        <v>19</v>
      </c>
      <c r="G21" s="11" t="s">
        <v>826</v>
      </c>
      <c r="H21" s="11" t="s">
        <v>826</v>
      </c>
      <c r="I21" s="11" t="s">
        <v>826</v>
      </c>
      <c r="J21" s="38">
        <v>1.4999999999999999E-2</v>
      </c>
      <c r="K21" s="20">
        <v>1.4999999999999999E-2</v>
      </c>
      <c r="L21" s="20">
        <v>0</v>
      </c>
      <c r="M21" s="20">
        <v>1.4999999999999999E-2</v>
      </c>
      <c r="N21" s="20">
        <v>0</v>
      </c>
      <c r="O21" s="20">
        <v>2.5000000000000001E-2</v>
      </c>
      <c r="P21" s="38">
        <v>2.5000000000000001E-2</v>
      </c>
      <c r="Q21" s="38">
        <v>0</v>
      </c>
      <c r="R21" s="20">
        <v>2.5000000000000001E-2</v>
      </c>
      <c r="S21" s="20">
        <v>0</v>
      </c>
      <c r="T21" t="e">
        <f t="shared" si="1"/>
        <v>#REF!</v>
      </c>
      <c r="U21" t="b">
        <f t="shared" si="2"/>
        <v>1</v>
      </c>
      <c r="V21" t="b">
        <f t="shared" si="3"/>
        <v>1</v>
      </c>
      <c r="W21" s="17" t="s">
        <v>19</v>
      </c>
      <c r="X21" s="16">
        <v>10</v>
      </c>
    </row>
    <row r="22" spans="1:24" x14ac:dyDescent="0.25">
      <c r="A22" t="e">
        <f>#REF!</f>
        <v>#REF!</v>
      </c>
      <c r="B22">
        <v>19</v>
      </c>
      <c r="C22" t="e">
        <f>A22=F22</f>
        <v>#REF!</v>
      </c>
      <c r="D22" s="11">
        <v>11</v>
      </c>
      <c r="E22" s="10" t="s">
        <v>831</v>
      </c>
      <c r="F22" s="10" t="s">
        <v>20</v>
      </c>
      <c r="G22" s="11" t="s">
        <v>826</v>
      </c>
      <c r="H22" s="11" t="s">
        <v>826</v>
      </c>
      <c r="I22" s="11" t="s">
        <v>826</v>
      </c>
      <c r="J22" s="42"/>
      <c r="K22" s="19"/>
      <c r="L22" s="19"/>
      <c r="M22" s="19"/>
      <c r="N22" s="19"/>
      <c r="O22" s="20">
        <v>4.8500000000000001E-2</v>
      </c>
      <c r="P22" s="38">
        <v>4.8500000000000001E-2</v>
      </c>
      <c r="Q22" s="38">
        <v>0</v>
      </c>
      <c r="R22" s="20">
        <v>4.8500000000000001E-2</v>
      </c>
      <c r="S22" s="20">
        <v>0</v>
      </c>
      <c r="T22" t="e">
        <f t="shared" si="1"/>
        <v>#REF!</v>
      </c>
      <c r="U22" t="b">
        <f t="shared" si="2"/>
        <v>1</v>
      </c>
      <c r="V22" t="b">
        <f t="shared" si="3"/>
        <v>1</v>
      </c>
      <c r="W22" s="17" t="s">
        <v>20</v>
      </c>
      <c r="X22" s="16">
        <v>11</v>
      </c>
    </row>
    <row r="23" spans="1:24" x14ac:dyDescent="0.25">
      <c r="A23" s="29" t="e">
        <f>#REF!</f>
        <v>#REF!</v>
      </c>
      <c r="B23" s="29">
        <v>20</v>
      </c>
      <c r="C23" t="e">
        <f>A60=F23</f>
        <v>#REF!</v>
      </c>
      <c r="D23" s="26"/>
      <c r="E23" s="26"/>
      <c r="F23" s="26"/>
      <c r="G23" s="25"/>
      <c r="H23" s="25"/>
      <c r="I23" s="25"/>
      <c r="J23" s="23"/>
      <c r="K23" s="25"/>
      <c r="L23" s="25"/>
      <c r="M23" s="25"/>
      <c r="N23" s="25"/>
      <c r="O23" s="25"/>
      <c r="P23" s="23"/>
      <c r="Q23" s="39"/>
      <c r="R23" s="25"/>
      <c r="S23" s="26"/>
      <c r="T23" t="e">
        <f t="shared" si="1"/>
        <v>#REF!</v>
      </c>
      <c r="U23" t="b">
        <f t="shared" si="2"/>
        <v>1</v>
      </c>
      <c r="V23" t="b">
        <f t="shared" si="3"/>
        <v>1</v>
      </c>
      <c r="W23" s="17"/>
      <c r="X23" s="21"/>
    </row>
    <row r="24" spans="1:24" x14ac:dyDescent="0.25">
      <c r="A24" s="8" t="e">
        <f>#REF!</f>
        <v>#REF!</v>
      </c>
      <c r="B24" s="8">
        <v>21</v>
      </c>
      <c r="C24" t="e">
        <f>A61=F24</f>
        <v>#REF!</v>
      </c>
      <c r="D24" s="10"/>
      <c r="E24" s="10"/>
      <c r="F24" s="10"/>
      <c r="G24" s="11"/>
      <c r="H24" s="11"/>
      <c r="I24" s="11"/>
      <c r="J24" s="23"/>
      <c r="K24" s="11"/>
      <c r="L24" s="11"/>
      <c r="M24" s="11"/>
      <c r="N24" s="11"/>
      <c r="O24" s="11"/>
      <c r="P24" s="23"/>
      <c r="Q24" s="39"/>
      <c r="R24" s="11"/>
      <c r="S24" s="10"/>
      <c r="T24" t="e">
        <f t="shared" si="1"/>
        <v>#REF!</v>
      </c>
      <c r="U24" t="b">
        <f t="shared" si="2"/>
        <v>1</v>
      </c>
      <c r="V24" t="b">
        <f t="shared" si="3"/>
        <v>1</v>
      </c>
      <c r="W24" s="17"/>
      <c r="X24" s="21"/>
    </row>
    <row r="25" spans="1:24" x14ac:dyDescent="0.25">
      <c r="A25" t="e">
        <f>#REF!</f>
        <v>#REF!</v>
      </c>
      <c r="B25">
        <v>22</v>
      </c>
      <c r="C25" t="e">
        <f>A25=F25</f>
        <v>#REF!</v>
      </c>
      <c r="D25" s="11">
        <v>12</v>
      </c>
      <c r="E25" s="10" t="s">
        <v>830</v>
      </c>
      <c r="F25" s="10" t="s">
        <v>21</v>
      </c>
      <c r="G25" s="11" t="s">
        <v>826</v>
      </c>
      <c r="H25" s="11" t="s">
        <v>826</v>
      </c>
      <c r="I25" s="11" t="s">
        <v>826</v>
      </c>
      <c r="J25" s="38">
        <v>0.01</v>
      </c>
      <c r="K25" s="20">
        <v>0.01</v>
      </c>
      <c r="L25" s="20">
        <v>0</v>
      </c>
      <c r="M25" s="20">
        <v>0.01</v>
      </c>
      <c r="N25" s="20">
        <v>0</v>
      </c>
      <c r="O25" s="20">
        <v>0.113</v>
      </c>
      <c r="P25" s="38">
        <v>0.113</v>
      </c>
      <c r="Q25" s="38">
        <v>0</v>
      </c>
      <c r="R25" s="20">
        <v>0.113</v>
      </c>
      <c r="S25" s="20">
        <v>0</v>
      </c>
      <c r="T25" t="e">
        <f t="shared" si="1"/>
        <v>#REF!</v>
      </c>
      <c r="U25" t="b">
        <f t="shared" si="2"/>
        <v>1</v>
      </c>
      <c r="V25" t="b">
        <f t="shared" si="3"/>
        <v>1</v>
      </c>
      <c r="W25" s="17" t="s">
        <v>21</v>
      </c>
      <c r="X25" s="16">
        <v>12</v>
      </c>
    </row>
    <row r="26" spans="1:24" x14ac:dyDescent="0.25">
      <c r="A26" t="e">
        <f>#REF!</f>
        <v>#REF!</v>
      </c>
      <c r="B26">
        <v>23</v>
      </c>
      <c r="C26" t="e">
        <f>A26=F26</f>
        <v>#REF!</v>
      </c>
      <c r="D26" s="11">
        <v>13</v>
      </c>
      <c r="E26" s="10" t="s">
        <v>830</v>
      </c>
      <c r="F26" s="10" t="s">
        <v>22</v>
      </c>
      <c r="G26" s="11" t="s">
        <v>826</v>
      </c>
      <c r="H26" s="11" t="s">
        <v>826</v>
      </c>
      <c r="I26" s="11" t="s">
        <v>826</v>
      </c>
      <c r="J26" s="38">
        <v>5.5940000000000003</v>
      </c>
      <c r="K26" s="20">
        <v>4.3999999999999997E-2</v>
      </c>
      <c r="L26" s="20">
        <v>5.55</v>
      </c>
      <c r="M26" s="20">
        <v>4.3999999999999997E-2</v>
      </c>
      <c r="N26" s="20">
        <v>5.55</v>
      </c>
      <c r="O26" s="20">
        <v>0.15052299999999999</v>
      </c>
      <c r="P26" s="38">
        <v>9.5522999999999997E-2</v>
      </c>
      <c r="Q26" s="38">
        <v>5.5E-2</v>
      </c>
      <c r="R26" s="20">
        <v>0.15052299999999999</v>
      </c>
      <c r="S26" s="20">
        <v>0</v>
      </c>
      <c r="T26" t="e">
        <f t="shared" si="1"/>
        <v>#REF!</v>
      </c>
      <c r="U26" t="b">
        <f t="shared" si="2"/>
        <v>1</v>
      </c>
      <c r="V26" t="b">
        <f t="shared" si="3"/>
        <v>1</v>
      </c>
      <c r="W26" s="17" t="s">
        <v>22</v>
      </c>
      <c r="X26" s="16">
        <v>13</v>
      </c>
    </row>
    <row r="27" spans="1:24" x14ac:dyDescent="0.25">
      <c r="A27" s="29" t="e">
        <f>#REF!</f>
        <v>#REF!</v>
      </c>
      <c r="B27" s="29">
        <v>24</v>
      </c>
      <c r="C27" t="e">
        <f>A64=F27</f>
        <v>#REF!</v>
      </c>
      <c r="D27" s="26"/>
      <c r="E27" s="26"/>
      <c r="F27" s="26"/>
      <c r="G27" s="25"/>
      <c r="H27" s="25"/>
      <c r="I27" s="25"/>
      <c r="J27" s="23"/>
      <c r="K27" s="25"/>
      <c r="L27" s="25"/>
      <c r="M27" s="25"/>
      <c r="N27" s="25"/>
      <c r="O27" s="25"/>
      <c r="P27" s="23"/>
      <c r="Q27" s="39"/>
      <c r="R27" s="25"/>
      <c r="S27" s="26"/>
      <c r="T27" t="e">
        <f t="shared" si="1"/>
        <v>#REF!</v>
      </c>
      <c r="U27" t="b">
        <f t="shared" si="2"/>
        <v>1</v>
      </c>
      <c r="V27" t="b">
        <f t="shared" si="3"/>
        <v>1</v>
      </c>
      <c r="W27" s="17"/>
      <c r="X27" s="21"/>
    </row>
    <row r="28" spans="1:24" x14ac:dyDescent="0.25">
      <c r="A28" s="8" t="e">
        <f>#REF!</f>
        <v>#REF!</v>
      </c>
      <c r="B28" s="8">
        <v>25</v>
      </c>
      <c r="C28" t="e">
        <f>A65=F28</f>
        <v>#REF!</v>
      </c>
      <c r="D28" s="10"/>
      <c r="E28" s="10"/>
      <c r="F28" s="10"/>
      <c r="G28" s="11"/>
      <c r="H28" s="11"/>
      <c r="I28" s="11"/>
      <c r="J28" s="23"/>
      <c r="K28" s="11"/>
      <c r="L28" s="11"/>
      <c r="M28" s="11"/>
      <c r="N28" s="11"/>
      <c r="O28" s="11"/>
      <c r="P28" s="23"/>
      <c r="Q28" s="39"/>
      <c r="R28" s="11"/>
      <c r="S28" s="10"/>
      <c r="T28" t="e">
        <f t="shared" si="1"/>
        <v>#REF!</v>
      </c>
      <c r="U28" t="b">
        <f t="shared" si="2"/>
        <v>1</v>
      </c>
      <c r="V28" t="b">
        <f t="shared" si="3"/>
        <v>1</v>
      </c>
      <c r="W28" s="17"/>
      <c r="X28" s="21"/>
    </row>
    <row r="29" spans="1:24" x14ac:dyDescent="0.25">
      <c r="A29" t="e">
        <f>#REF!</f>
        <v>#REF!</v>
      </c>
      <c r="B29">
        <v>26</v>
      </c>
      <c r="C29" t="e">
        <f t="shared" ref="C29:C60" si="4">A29=F29</f>
        <v>#REF!</v>
      </c>
      <c r="D29" s="11">
        <v>14</v>
      </c>
      <c r="E29" s="10" t="s">
        <v>827</v>
      </c>
      <c r="F29" s="10" t="s">
        <v>23</v>
      </c>
      <c r="G29" s="11" t="s">
        <v>826</v>
      </c>
      <c r="H29" s="11" t="s">
        <v>826</v>
      </c>
      <c r="I29" s="11" t="s">
        <v>826</v>
      </c>
      <c r="J29" s="42">
        <v>1.4999999999999999E-2</v>
      </c>
      <c r="K29" s="19">
        <v>1.4999999999999999E-2</v>
      </c>
      <c r="L29" s="19">
        <v>0</v>
      </c>
      <c r="M29" s="19">
        <v>1.4999999999999999E-2</v>
      </c>
      <c r="N29" s="19">
        <v>0</v>
      </c>
      <c r="O29" s="20">
        <v>0.48399999999999999</v>
      </c>
      <c r="P29" s="38">
        <v>3.5999999999999997E-2</v>
      </c>
      <c r="Q29" s="38">
        <v>0.44800000000000001</v>
      </c>
      <c r="R29" s="20">
        <v>3.5999999999999997E-2</v>
      </c>
      <c r="S29" s="20">
        <v>0.44800000000000001</v>
      </c>
      <c r="T29" t="e">
        <f t="shared" si="1"/>
        <v>#REF!</v>
      </c>
      <c r="U29" t="b">
        <f t="shared" si="2"/>
        <v>1</v>
      </c>
      <c r="V29" t="b">
        <f t="shared" si="3"/>
        <v>1</v>
      </c>
      <c r="W29" s="17" t="s">
        <v>23</v>
      </c>
      <c r="X29" s="16">
        <v>14</v>
      </c>
    </row>
    <row r="30" spans="1:24" x14ac:dyDescent="0.25">
      <c r="A30" t="str">
        <f>F30</f>
        <v>ПС 35/10 Агроном</v>
      </c>
      <c r="B30">
        <v>27</v>
      </c>
      <c r="C30" t="b">
        <f t="shared" si="4"/>
        <v>1</v>
      </c>
      <c r="D30" s="23">
        <v>15.1</v>
      </c>
      <c r="E30" s="10" t="s">
        <v>828</v>
      </c>
      <c r="F30" s="10" t="s">
        <v>24</v>
      </c>
      <c r="G30" s="11"/>
      <c r="H30" s="11"/>
      <c r="I30" s="11"/>
      <c r="J30" s="38">
        <v>1.4999999999999999E-2</v>
      </c>
      <c r="K30" s="20">
        <v>1.4999999999999999E-2</v>
      </c>
      <c r="L30" s="20">
        <v>0</v>
      </c>
      <c r="M30" s="20">
        <v>1.4999999999999999E-2</v>
      </c>
      <c r="N30" s="20">
        <v>0</v>
      </c>
      <c r="O30" s="20">
        <v>3.0460000000000001E-3</v>
      </c>
      <c r="P30" s="38">
        <v>3.0460000000000001E-3</v>
      </c>
      <c r="Q30" s="38">
        <v>0</v>
      </c>
      <c r="R30" s="20">
        <v>3.0460000000000001E-3</v>
      </c>
      <c r="S30" s="20">
        <v>0</v>
      </c>
      <c r="T30" t="b">
        <f t="shared" si="1"/>
        <v>1</v>
      </c>
      <c r="U30" t="b">
        <f t="shared" si="2"/>
        <v>1</v>
      </c>
      <c r="V30" t="b">
        <f t="shared" si="3"/>
        <v>1</v>
      </c>
      <c r="W30" s="17" t="s">
        <v>24</v>
      </c>
      <c r="X30" s="16">
        <f>D30</f>
        <v>15.1</v>
      </c>
    </row>
    <row r="31" spans="1:24" x14ac:dyDescent="0.25">
      <c r="A31" t="e">
        <f>#REF!</f>
        <v>#REF!</v>
      </c>
      <c r="B31">
        <v>28</v>
      </c>
      <c r="C31" t="e">
        <f t="shared" si="4"/>
        <v>#REF!</v>
      </c>
      <c r="D31" s="11">
        <v>16</v>
      </c>
      <c r="E31" s="10" t="s">
        <v>829</v>
      </c>
      <c r="F31" s="10" t="s">
        <v>25</v>
      </c>
      <c r="G31" s="11" t="s">
        <v>826</v>
      </c>
      <c r="H31" s="11" t="s">
        <v>826</v>
      </c>
      <c r="I31" s="11" t="s">
        <v>826</v>
      </c>
      <c r="J31" s="42"/>
      <c r="K31" s="19"/>
      <c r="L31" s="19"/>
      <c r="M31" s="19"/>
      <c r="N31" s="19"/>
      <c r="O31" s="20">
        <v>4.4999999999999998E-2</v>
      </c>
      <c r="P31" s="38">
        <v>4.4999999999999998E-2</v>
      </c>
      <c r="Q31" s="38">
        <v>0</v>
      </c>
      <c r="R31" s="20">
        <v>4.4999999999999998E-2</v>
      </c>
      <c r="S31" s="20">
        <v>0</v>
      </c>
      <c r="T31" t="e">
        <f t="shared" si="1"/>
        <v>#REF!</v>
      </c>
      <c r="U31" t="b">
        <f t="shared" si="2"/>
        <v>1</v>
      </c>
      <c r="V31" t="b">
        <f t="shared" si="3"/>
        <v>1</v>
      </c>
      <c r="W31" s="17" t="s">
        <v>25</v>
      </c>
      <c r="X31" s="16">
        <v>16</v>
      </c>
    </row>
    <row r="32" spans="1:24" x14ac:dyDescent="0.25">
      <c r="A32" t="e">
        <f>#REF!</f>
        <v>#REF!</v>
      </c>
      <c r="B32">
        <v>29</v>
      </c>
      <c r="C32" t="e">
        <f t="shared" si="4"/>
        <v>#REF!</v>
      </c>
      <c r="D32" s="11">
        <v>17</v>
      </c>
      <c r="E32" s="10" t="s">
        <v>831</v>
      </c>
      <c r="F32" s="10" t="s">
        <v>26</v>
      </c>
      <c r="G32" s="11" t="s">
        <v>826</v>
      </c>
      <c r="H32" s="11" t="s">
        <v>826</v>
      </c>
      <c r="I32" s="11" t="s">
        <v>826</v>
      </c>
      <c r="J32" s="42">
        <v>1.4999999999999999E-2</v>
      </c>
      <c r="K32" s="19">
        <v>1.4999999999999999E-2</v>
      </c>
      <c r="L32" s="19">
        <v>0</v>
      </c>
      <c r="M32" s="19">
        <v>1.4999999999999999E-2</v>
      </c>
      <c r="N32" s="19">
        <v>0</v>
      </c>
      <c r="O32" s="20">
        <v>1.4999999999999999E-2</v>
      </c>
      <c r="P32" s="38">
        <v>1.4999999999999999E-2</v>
      </c>
      <c r="Q32" s="38">
        <v>0</v>
      </c>
      <c r="R32" s="20">
        <v>1.4999999999999999E-2</v>
      </c>
      <c r="S32" s="20">
        <v>0</v>
      </c>
      <c r="T32" t="e">
        <f t="shared" si="1"/>
        <v>#REF!</v>
      </c>
      <c r="U32" t="b">
        <f t="shared" si="2"/>
        <v>1</v>
      </c>
      <c r="V32" t="b">
        <f t="shared" si="3"/>
        <v>1</v>
      </c>
      <c r="W32" s="17" t="s">
        <v>26</v>
      </c>
      <c r="X32" s="16">
        <v>17</v>
      </c>
    </row>
    <row r="33" spans="1:24" x14ac:dyDescent="0.25">
      <c r="A33" t="e">
        <f>#REF!</f>
        <v>#REF!</v>
      </c>
      <c r="B33">
        <v>30</v>
      </c>
      <c r="C33" t="e">
        <f t="shared" si="4"/>
        <v>#REF!</v>
      </c>
      <c r="D33" s="11">
        <v>18</v>
      </c>
      <c r="E33" s="10" t="s">
        <v>829</v>
      </c>
      <c r="F33" s="10" t="s">
        <v>27</v>
      </c>
      <c r="G33" s="11" t="s">
        <v>826</v>
      </c>
      <c r="H33" s="11" t="s">
        <v>826</v>
      </c>
      <c r="I33" s="11" t="s">
        <v>826</v>
      </c>
      <c r="J33" s="42">
        <v>0.13</v>
      </c>
      <c r="K33" s="19">
        <v>0</v>
      </c>
      <c r="L33" s="19">
        <v>0.13</v>
      </c>
      <c r="M33" s="19">
        <v>0.13</v>
      </c>
      <c r="N33" s="19">
        <v>0</v>
      </c>
      <c r="O33" s="20">
        <v>0.04</v>
      </c>
      <c r="P33" s="38">
        <v>0.04</v>
      </c>
      <c r="Q33" s="38">
        <v>0</v>
      </c>
      <c r="R33" s="20">
        <v>0.04</v>
      </c>
      <c r="S33" s="20">
        <v>0</v>
      </c>
      <c r="T33" t="e">
        <f t="shared" si="1"/>
        <v>#REF!</v>
      </c>
      <c r="U33" t="b">
        <f t="shared" si="2"/>
        <v>1</v>
      </c>
      <c r="V33" t="b">
        <f t="shared" si="3"/>
        <v>1</v>
      </c>
      <c r="W33" s="17" t="s">
        <v>27</v>
      </c>
      <c r="X33" s="16">
        <v>18</v>
      </c>
    </row>
    <row r="34" spans="1:24" x14ac:dyDescent="0.25">
      <c r="A34" t="e">
        <f>#REF!</f>
        <v>#REF!</v>
      </c>
      <c r="B34">
        <v>31</v>
      </c>
      <c r="C34" t="e">
        <f t="shared" si="4"/>
        <v>#REF!</v>
      </c>
      <c r="D34" s="11">
        <v>19</v>
      </c>
      <c r="E34" s="10" t="s">
        <v>829</v>
      </c>
      <c r="F34" s="10" t="s">
        <v>28</v>
      </c>
      <c r="G34" s="11" t="s">
        <v>826</v>
      </c>
      <c r="H34" s="11" t="s">
        <v>826</v>
      </c>
      <c r="I34" s="11" t="s">
        <v>826</v>
      </c>
      <c r="J34" s="42"/>
      <c r="K34" s="19"/>
      <c r="L34" s="19"/>
      <c r="M34" s="19"/>
      <c r="N34" s="19"/>
      <c r="O34" s="20">
        <v>1.1199999999999999E-3</v>
      </c>
      <c r="P34" s="38">
        <v>1.1199999999999999E-3</v>
      </c>
      <c r="Q34" s="38">
        <v>0</v>
      </c>
      <c r="R34" s="20">
        <v>1.1199999999999999E-3</v>
      </c>
      <c r="S34" s="20">
        <v>0</v>
      </c>
      <c r="T34" t="e">
        <f t="shared" si="1"/>
        <v>#REF!</v>
      </c>
      <c r="U34" t="b">
        <f t="shared" si="2"/>
        <v>1</v>
      </c>
      <c r="V34" t="b">
        <f t="shared" si="3"/>
        <v>1</v>
      </c>
      <c r="W34" s="17" t="s">
        <v>28</v>
      </c>
      <c r="X34" s="16">
        <v>19</v>
      </c>
    </row>
    <row r="35" spans="1:24" x14ac:dyDescent="0.25">
      <c r="A35" t="e">
        <f>#REF!</f>
        <v>#REF!</v>
      </c>
      <c r="B35">
        <v>32</v>
      </c>
      <c r="C35" t="e">
        <f t="shared" si="4"/>
        <v>#REF!</v>
      </c>
      <c r="D35" s="11">
        <v>20</v>
      </c>
      <c r="E35" s="10" t="s">
        <v>828</v>
      </c>
      <c r="F35" s="10" t="s">
        <v>29</v>
      </c>
      <c r="G35" s="11" t="s">
        <v>826</v>
      </c>
      <c r="H35" s="11" t="s">
        <v>826</v>
      </c>
      <c r="I35" s="11" t="s">
        <v>826</v>
      </c>
      <c r="J35" s="38">
        <v>7.4999999999999997E-2</v>
      </c>
      <c r="K35" s="20">
        <v>1.4999999999999999E-2</v>
      </c>
      <c r="L35" s="20">
        <v>0.06</v>
      </c>
      <c r="M35" s="20">
        <v>7.4999999999999997E-2</v>
      </c>
      <c r="N35" s="20">
        <v>0</v>
      </c>
      <c r="O35" s="20">
        <v>9.1499999999999998E-2</v>
      </c>
      <c r="P35" s="38">
        <v>9.1499999999999998E-2</v>
      </c>
      <c r="Q35" s="38">
        <v>0</v>
      </c>
      <c r="R35" s="20">
        <v>9.1499999999999998E-2</v>
      </c>
      <c r="S35" s="20">
        <v>0</v>
      </c>
      <c r="T35" t="e">
        <f t="shared" si="1"/>
        <v>#REF!</v>
      </c>
      <c r="U35" t="b">
        <f t="shared" si="2"/>
        <v>1</v>
      </c>
      <c r="V35" t="b">
        <f t="shared" si="3"/>
        <v>1</v>
      </c>
      <c r="W35" s="17" t="s">
        <v>29</v>
      </c>
      <c r="X35" s="16">
        <v>20</v>
      </c>
    </row>
    <row r="36" spans="1:24" x14ac:dyDescent="0.25">
      <c r="A36" t="e">
        <f>#REF!</f>
        <v>#REF!</v>
      </c>
      <c r="B36">
        <v>33</v>
      </c>
      <c r="C36" t="e">
        <f t="shared" si="4"/>
        <v>#REF!</v>
      </c>
      <c r="D36" s="11">
        <v>21</v>
      </c>
      <c r="E36" s="10" t="s">
        <v>829</v>
      </c>
      <c r="F36" s="10" t="s">
        <v>30</v>
      </c>
      <c r="G36" s="11" t="s">
        <v>826</v>
      </c>
      <c r="H36" s="11" t="s">
        <v>826</v>
      </c>
      <c r="I36" s="11" t="s">
        <v>826</v>
      </c>
      <c r="J36" s="42">
        <v>0.03</v>
      </c>
      <c r="K36" s="19">
        <v>0.03</v>
      </c>
      <c r="L36" s="19">
        <v>0</v>
      </c>
      <c r="M36" s="19">
        <v>0.03</v>
      </c>
      <c r="N36" s="19">
        <v>0</v>
      </c>
      <c r="O36" s="20">
        <v>9.5100000000000004E-2</v>
      </c>
      <c r="P36" s="38">
        <v>9.5100000000000004E-2</v>
      </c>
      <c r="Q36" s="38">
        <v>0</v>
      </c>
      <c r="R36" s="20">
        <v>9.5100000000000004E-2</v>
      </c>
      <c r="S36" s="20">
        <v>0</v>
      </c>
      <c r="T36" t="e">
        <f t="shared" si="1"/>
        <v>#REF!</v>
      </c>
      <c r="U36" t="b">
        <f t="shared" si="2"/>
        <v>1</v>
      </c>
      <c r="V36" t="b">
        <f t="shared" si="3"/>
        <v>1</v>
      </c>
      <c r="W36" s="17" t="s">
        <v>30</v>
      </c>
      <c r="X36" s="16">
        <v>21</v>
      </c>
    </row>
    <row r="37" spans="1:24" x14ac:dyDescent="0.25">
      <c r="A37" t="e">
        <f>#REF!</f>
        <v>#REF!</v>
      </c>
      <c r="B37">
        <v>34</v>
      </c>
      <c r="C37" t="e">
        <f t="shared" si="4"/>
        <v>#REF!</v>
      </c>
      <c r="D37" s="11">
        <v>22</v>
      </c>
      <c r="E37" s="10" t="s">
        <v>831</v>
      </c>
      <c r="F37" s="10" t="s">
        <v>31</v>
      </c>
      <c r="G37" s="11" t="s">
        <v>826</v>
      </c>
      <c r="H37" s="11" t="s">
        <v>826</v>
      </c>
      <c r="I37" s="11" t="s">
        <v>826</v>
      </c>
      <c r="J37" s="38">
        <v>4.2999999999999997E-2</v>
      </c>
      <c r="K37" s="20">
        <v>4.2999999999999997E-2</v>
      </c>
      <c r="L37" s="20">
        <v>0</v>
      </c>
      <c r="M37" s="20">
        <v>4.2999999999999997E-2</v>
      </c>
      <c r="N37" s="20">
        <v>0</v>
      </c>
      <c r="O37" s="20">
        <v>0.311</v>
      </c>
      <c r="P37" s="38">
        <v>0.311</v>
      </c>
      <c r="Q37" s="38">
        <v>0</v>
      </c>
      <c r="R37" s="20">
        <v>0.311</v>
      </c>
      <c r="S37" s="20">
        <v>0</v>
      </c>
      <c r="T37" t="e">
        <f t="shared" si="1"/>
        <v>#REF!</v>
      </c>
      <c r="U37" t="b">
        <f t="shared" si="2"/>
        <v>1</v>
      </c>
      <c r="V37" t="b">
        <f t="shared" si="3"/>
        <v>1</v>
      </c>
      <c r="W37" s="17" t="s">
        <v>31</v>
      </c>
      <c r="X37" s="16">
        <v>22</v>
      </c>
    </row>
    <row r="38" spans="1:24" x14ac:dyDescent="0.25">
      <c r="A38" t="e">
        <f>#REF!</f>
        <v>#REF!</v>
      </c>
      <c r="B38">
        <v>35</v>
      </c>
      <c r="C38" t="e">
        <f t="shared" si="4"/>
        <v>#REF!</v>
      </c>
      <c r="D38" s="11">
        <v>23</v>
      </c>
      <c r="E38" s="10" t="s">
        <v>831</v>
      </c>
      <c r="F38" s="10" t="s">
        <v>32</v>
      </c>
      <c r="G38" s="11" t="s">
        <v>826</v>
      </c>
      <c r="H38" s="11" t="s">
        <v>826</v>
      </c>
      <c r="I38" s="11" t="s">
        <v>826</v>
      </c>
      <c r="J38" s="42"/>
      <c r="K38" s="19"/>
      <c r="L38" s="19"/>
      <c r="M38" s="19"/>
      <c r="N38" s="19"/>
      <c r="O38" s="20">
        <v>2.7422999999999999E-2</v>
      </c>
      <c r="P38" s="38">
        <v>2.7422999999999999E-2</v>
      </c>
      <c r="Q38" s="38">
        <v>0</v>
      </c>
      <c r="R38" s="20">
        <v>2.7422999999999999E-2</v>
      </c>
      <c r="S38" s="20">
        <v>0</v>
      </c>
      <c r="T38" t="e">
        <f t="shared" si="1"/>
        <v>#REF!</v>
      </c>
      <c r="U38" t="b">
        <f t="shared" si="2"/>
        <v>1</v>
      </c>
      <c r="V38" t="b">
        <f t="shared" si="3"/>
        <v>1</v>
      </c>
      <c r="W38" s="17" t="s">
        <v>32</v>
      </c>
      <c r="X38" s="16">
        <v>23</v>
      </c>
    </row>
    <row r="39" spans="1:24" x14ac:dyDescent="0.25">
      <c r="A39" t="e">
        <f>#REF!</f>
        <v>#REF!</v>
      </c>
      <c r="B39">
        <v>36</v>
      </c>
      <c r="C39" t="e">
        <f t="shared" si="4"/>
        <v>#REF!</v>
      </c>
      <c r="D39" s="11">
        <v>24</v>
      </c>
      <c r="E39" s="10" t="s">
        <v>828</v>
      </c>
      <c r="F39" s="10" t="s">
        <v>33</v>
      </c>
      <c r="G39" s="11" t="s">
        <v>826</v>
      </c>
      <c r="H39" s="11" t="s">
        <v>826</v>
      </c>
      <c r="I39" s="11" t="s">
        <v>826</v>
      </c>
      <c r="J39" s="38">
        <v>0.03</v>
      </c>
      <c r="K39" s="20">
        <v>0.03</v>
      </c>
      <c r="L39" s="20">
        <v>0</v>
      </c>
      <c r="M39" s="20">
        <v>0.03</v>
      </c>
      <c r="N39" s="20">
        <v>0</v>
      </c>
      <c r="O39" s="20">
        <v>0.345383</v>
      </c>
      <c r="P39" s="38">
        <v>0.25538300000000003</v>
      </c>
      <c r="Q39" s="38">
        <v>0.09</v>
      </c>
      <c r="R39" s="20">
        <v>0.345383</v>
      </c>
      <c r="S39" s="20">
        <v>0</v>
      </c>
      <c r="T39" t="e">
        <f t="shared" si="1"/>
        <v>#REF!</v>
      </c>
      <c r="U39" t="b">
        <f t="shared" si="2"/>
        <v>1</v>
      </c>
      <c r="V39" t="b">
        <f t="shared" si="3"/>
        <v>1</v>
      </c>
      <c r="W39" s="17" t="s">
        <v>33</v>
      </c>
      <c r="X39" s="16">
        <v>24</v>
      </c>
    </row>
    <row r="40" spans="1:24" x14ac:dyDescent="0.25">
      <c r="A40" t="e">
        <f>#REF!</f>
        <v>#REF!</v>
      </c>
      <c r="B40">
        <v>37</v>
      </c>
      <c r="C40" t="e">
        <f t="shared" si="4"/>
        <v>#REF!</v>
      </c>
      <c r="D40" s="11">
        <v>25</v>
      </c>
      <c r="E40" s="10" t="s">
        <v>828</v>
      </c>
      <c r="F40" s="10" t="s">
        <v>34</v>
      </c>
      <c r="G40" s="11" t="s">
        <v>826</v>
      </c>
      <c r="H40" s="11" t="s">
        <v>826</v>
      </c>
      <c r="I40" s="11" t="s">
        <v>826</v>
      </c>
      <c r="J40" s="42"/>
      <c r="K40" s="19"/>
      <c r="L40" s="19"/>
      <c r="M40" s="19"/>
      <c r="N40" s="19"/>
      <c r="O40" s="20">
        <v>1.72E-2</v>
      </c>
      <c r="P40" s="38">
        <v>1.72E-2</v>
      </c>
      <c r="Q40" s="38">
        <v>0</v>
      </c>
      <c r="R40" s="20">
        <v>1.72E-2</v>
      </c>
      <c r="S40" s="20">
        <v>0</v>
      </c>
      <c r="T40" t="e">
        <f t="shared" si="1"/>
        <v>#REF!</v>
      </c>
      <c r="U40" t="b">
        <f t="shared" si="2"/>
        <v>1</v>
      </c>
      <c r="V40" t="b">
        <f t="shared" si="3"/>
        <v>1</v>
      </c>
      <c r="W40" s="17" t="s">
        <v>34</v>
      </c>
      <c r="X40" s="16">
        <v>25</v>
      </c>
    </row>
    <row r="41" spans="1:24" x14ac:dyDescent="0.25">
      <c r="A41" t="e">
        <f>#REF!</f>
        <v>#REF!</v>
      </c>
      <c r="B41">
        <v>38</v>
      </c>
      <c r="C41" t="e">
        <f t="shared" si="4"/>
        <v>#REF!</v>
      </c>
      <c r="D41" s="11">
        <v>26</v>
      </c>
      <c r="E41" s="10" t="s">
        <v>827</v>
      </c>
      <c r="F41" s="10" t="s">
        <v>35</v>
      </c>
      <c r="G41" s="11" t="s">
        <v>826</v>
      </c>
      <c r="H41" s="11" t="s">
        <v>826</v>
      </c>
      <c r="I41" s="11" t="s">
        <v>826</v>
      </c>
      <c r="J41" s="38"/>
      <c r="K41" s="20"/>
      <c r="L41" s="20"/>
      <c r="M41" s="20"/>
      <c r="N41" s="20"/>
      <c r="O41" s="20">
        <v>2.8879999999999999E-2</v>
      </c>
      <c r="P41" s="38">
        <v>2.8879999999999999E-2</v>
      </c>
      <c r="Q41" s="38">
        <v>0</v>
      </c>
      <c r="R41" s="20">
        <v>2.8879999999999999E-2</v>
      </c>
      <c r="S41" s="20">
        <v>0</v>
      </c>
      <c r="T41" t="e">
        <f t="shared" si="1"/>
        <v>#REF!</v>
      </c>
      <c r="U41" t="b">
        <f t="shared" si="2"/>
        <v>1</v>
      </c>
      <c r="V41" t="b">
        <f t="shared" si="3"/>
        <v>1</v>
      </c>
      <c r="W41" s="17" t="s">
        <v>35</v>
      </c>
      <c r="X41" s="16">
        <v>26</v>
      </c>
    </row>
    <row r="42" spans="1:24" x14ac:dyDescent="0.25">
      <c r="A42" t="e">
        <f>#REF!</f>
        <v>#REF!</v>
      </c>
      <c r="B42">
        <v>39</v>
      </c>
      <c r="C42" t="e">
        <f t="shared" si="4"/>
        <v>#REF!</v>
      </c>
      <c r="D42" s="11">
        <v>27</v>
      </c>
      <c r="E42" s="10" t="s">
        <v>829</v>
      </c>
      <c r="F42" s="10" t="s">
        <v>36</v>
      </c>
      <c r="G42" s="11" t="s">
        <v>826</v>
      </c>
      <c r="H42" s="11" t="s">
        <v>826</v>
      </c>
      <c r="I42" s="11" t="s">
        <v>826</v>
      </c>
      <c r="J42" s="42"/>
      <c r="K42" s="19"/>
      <c r="L42" s="19"/>
      <c r="M42" s="19"/>
      <c r="N42" s="19"/>
      <c r="O42" s="20">
        <v>1.2E-2</v>
      </c>
      <c r="P42" s="38">
        <v>1.2E-2</v>
      </c>
      <c r="Q42" s="38">
        <v>0</v>
      </c>
      <c r="R42" s="20">
        <v>1.2E-2</v>
      </c>
      <c r="S42" s="20">
        <v>0</v>
      </c>
      <c r="T42" t="e">
        <f t="shared" si="1"/>
        <v>#REF!</v>
      </c>
      <c r="U42" t="b">
        <f t="shared" si="2"/>
        <v>1</v>
      </c>
      <c r="V42" t="b">
        <f t="shared" si="3"/>
        <v>1</v>
      </c>
      <c r="W42" s="17" t="s">
        <v>36</v>
      </c>
      <c r="X42" s="16">
        <v>27</v>
      </c>
    </row>
    <row r="43" spans="1:24" x14ac:dyDescent="0.25">
      <c r="A43" t="e">
        <f>#REF!</f>
        <v>#REF!</v>
      </c>
      <c r="B43">
        <v>40</v>
      </c>
      <c r="C43" t="e">
        <f t="shared" si="4"/>
        <v>#REF!</v>
      </c>
      <c r="D43" s="11">
        <v>28</v>
      </c>
      <c r="E43" s="10" t="s">
        <v>829</v>
      </c>
      <c r="F43" s="10" t="s">
        <v>37</v>
      </c>
      <c r="G43" s="11" t="s">
        <v>826</v>
      </c>
      <c r="H43" s="11" t="s">
        <v>826</v>
      </c>
      <c r="I43" s="11" t="s">
        <v>826</v>
      </c>
      <c r="J43" s="42"/>
      <c r="K43" s="19"/>
      <c r="L43" s="19"/>
      <c r="M43" s="19"/>
      <c r="N43" s="19"/>
      <c r="O43" s="20"/>
      <c r="P43" s="38"/>
      <c r="Q43" s="38"/>
      <c r="R43" s="20"/>
      <c r="S43" s="20"/>
      <c r="T43" t="e">
        <f t="shared" si="1"/>
        <v>#REF!</v>
      </c>
      <c r="U43" t="b">
        <f t="shared" si="2"/>
        <v>1</v>
      </c>
      <c r="V43" t="b">
        <f t="shared" si="3"/>
        <v>1</v>
      </c>
      <c r="W43" s="17" t="s">
        <v>37</v>
      </c>
      <c r="X43" s="16">
        <v>28</v>
      </c>
    </row>
    <row r="44" spans="1:24" x14ac:dyDescent="0.25">
      <c r="A44" t="e">
        <f>#REF!</f>
        <v>#REF!</v>
      </c>
      <c r="B44">
        <v>41</v>
      </c>
      <c r="C44" t="e">
        <f t="shared" si="4"/>
        <v>#REF!</v>
      </c>
      <c r="D44" s="11">
        <v>29</v>
      </c>
      <c r="E44" s="10" t="s">
        <v>827</v>
      </c>
      <c r="F44" s="10" t="s">
        <v>38</v>
      </c>
      <c r="G44" s="11" t="s">
        <v>826</v>
      </c>
      <c r="H44" s="11" t="s">
        <v>826</v>
      </c>
      <c r="I44" s="11" t="s">
        <v>826</v>
      </c>
      <c r="J44" s="38">
        <v>0.1255</v>
      </c>
      <c r="K44" s="20">
        <v>0.1255</v>
      </c>
      <c r="L44" s="20">
        <v>0</v>
      </c>
      <c r="M44" s="20">
        <v>0.1255</v>
      </c>
      <c r="N44" s="20">
        <v>0</v>
      </c>
      <c r="O44" s="20">
        <v>1.1644000000000001</v>
      </c>
      <c r="P44" s="38">
        <v>1.1644000000000001</v>
      </c>
      <c r="Q44" s="38">
        <v>0</v>
      </c>
      <c r="R44" s="20">
        <v>1.1644000000000001</v>
      </c>
      <c r="S44" s="20">
        <v>0</v>
      </c>
      <c r="T44" t="e">
        <f t="shared" si="1"/>
        <v>#REF!</v>
      </c>
      <c r="U44" t="b">
        <f t="shared" si="2"/>
        <v>1</v>
      </c>
      <c r="V44" t="b">
        <f t="shared" si="3"/>
        <v>1</v>
      </c>
      <c r="W44" s="17" t="s">
        <v>38</v>
      </c>
      <c r="X44" s="16">
        <v>29</v>
      </c>
    </row>
    <row r="45" spans="1:24" x14ac:dyDescent="0.25">
      <c r="A45" t="e">
        <f>#REF!</f>
        <v>#REF!</v>
      </c>
      <c r="B45">
        <v>42</v>
      </c>
      <c r="C45" t="e">
        <f t="shared" si="4"/>
        <v>#REF!</v>
      </c>
      <c r="D45" s="11">
        <v>30</v>
      </c>
      <c r="E45" s="10" t="s">
        <v>829</v>
      </c>
      <c r="F45" s="10" t="s">
        <v>39</v>
      </c>
      <c r="G45" s="11" t="s">
        <v>826</v>
      </c>
      <c r="H45" s="11" t="s">
        <v>826</v>
      </c>
      <c r="I45" s="11" t="s">
        <v>826</v>
      </c>
      <c r="J45" s="42"/>
      <c r="K45" s="19"/>
      <c r="L45" s="19"/>
      <c r="M45" s="19"/>
      <c r="N45" s="19"/>
      <c r="O45" s="20">
        <v>3.3000000000000002E-2</v>
      </c>
      <c r="P45" s="38">
        <v>3.3000000000000002E-2</v>
      </c>
      <c r="Q45" s="38">
        <v>0</v>
      </c>
      <c r="R45" s="20">
        <v>3.3000000000000002E-2</v>
      </c>
      <c r="S45" s="20">
        <v>0</v>
      </c>
      <c r="T45" t="e">
        <f t="shared" si="1"/>
        <v>#REF!</v>
      </c>
      <c r="U45" t="b">
        <f t="shared" si="2"/>
        <v>1</v>
      </c>
      <c r="V45" t="b">
        <f t="shared" si="3"/>
        <v>1</v>
      </c>
      <c r="W45" s="17" t="s">
        <v>39</v>
      </c>
      <c r="X45" s="16">
        <v>30</v>
      </c>
    </row>
    <row r="46" spans="1:24" x14ac:dyDescent="0.25">
      <c r="A46" t="e">
        <f>#REF!</f>
        <v>#REF!</v>
      </c>
      <c r="B46">
        <v>43</v>
      </c>
      <c r="C46" t="e">
        <f t="shared" si="4"/>
        <v>#REF!</v>
      </c>
      <c r="D46" s="11">
        <v>31</v>
      </c>
      <c r="E46" s="10" t="s">
        <v>831</v>
      </c>
      <c r="F46" s="10" t="s">
        <v>40</v>
      </c>
      <c r="G46" s="11" t="s">
        <v>826</v>
      </c>
      <c r="H46" s="11" t="s">
        <v>826</v>
      </c>
      <c r="I46" s="11" t="s">
        <v>826</v>
      </c>
      <c r="J46" s="42">
        <v>0.01</v>
      </c>
      <c r="K46" s="19">
        <v>0.01</v>
      </c>
      <c r="L46" s="19">
        <v>0</v>
      </c>
      <c r="M46" s="19">
        <v>0.01</v>
      </c>
      <c r="N46" s="19">
        <v>0</v>
      </c>
      <c r="O46" s="20">
        <v>0.10100000000000001</v>
      </c>
      <c r="P46" s="38">
        <v>0.10100000000000001</v>
      </c>
      <c r="Q46" s="38">
        <v>0</v>
      </c>
      <c r="R46" s="20">
        <v>0.10100000000000001</v>
      </c>
      <c r="S46" s="20">
        <v>0</v>
      </c>
      <c r="T46" t="e">
        <f t="shared" si="1"/>
        <v>#REF!</v>
      </c>
      <c r="U46" t="b">
        <f t="shared" si="2"/>
        <v>1</v>
      </c>
      <c r="V46" t="b">
        <f t="shared" si="3"/>
        <v>1</v>
      </c>
      <c r="W46" s="17" t="s">
        <v>40</v>
      </c>
      <c r="X46" s="16">
        <v>31</v>
      </c>
    </row>
    <row r="47" spans="1:24" x14ac:dyDescent="0.25">
      <c r="A47" t="e">
        <f>#REF!</f>
        <v>#REF!</v>
      </c>
      <c r="B47">
        <v>44</v>
      </c>
      <c r="C47" t="e">
        <f t="shared" si="4"/>
        <v>#REF!</v>
      </c>
      <c r="D47" s="11">
        <v>32</v>
      </c>
      <c r="E47" s="10" t="s">
        <v>831</v>
      </c>
      <c r="F47" s="10" t="s">
        <v>41</v>
      </c>
      <c r="G47" s="11" t="s">
        <v>826</v>
      </c>
      <c r="H47" s="11" t="s">
        <v>826</v>
      </c>
      <c r="I47" s="11" t="s">
        <v>826</v>
      </c>
      <c r="J47" s="38"/>
      <c r="K47" s="20"/>
      <c r="L47" s="20"/>
      <c r="M47" s="20"/>
      <c r="N47" s="20"/>
      <c r="O47" s="20">
        <v>4.8099999999999997E-2</v>
      </c>
      <c r="P47" s="38">
        <v>4.8099999999999997E-2</v>
      </c>
      <c r="Q47" s="38">
        <v>0</v>
      </c>
      <c r="R47" s="20">
        <v>4.8099999999999997E-2</v>
      </c>
      <c r="S47" s="20">
        <v>0</v>
      </c>
      <c r="T47" t="e">
        <f t="shared" si="1"/>
        <v>#REF!</v>
      </c>
      <c r="U47" t="b">
        <f t="shared" si="2"/>
        <v>1</v>
      </c>
      <c r="V47" t="b">
        <f t="shared" si="3"/>
        <v>1</v>
      </c>
      <c r="W47" s="17" t="s">
        <v>41</v>
      </c>
      <c r="X47" s="16">
        <v>32</v>
      </c>
    </row>
    <row r="48" spans="1:24" x14ac:dyDescent="0.25">
      <c r="A48" t="e">
        <f>#REF!</f>
        <v>#REF!</v>
      </c>
      <c r="B48">
        <v>45</v>
      </c>
      <c r="C48" t="e">
        <f t="shared" si="4"/>
        <v>#REF!</v>
      </c>
      <c r="D48" s="11">
        <v>33</v>
      </c>
      <c r="E48" s="10" t="s">
        <v>827</v>
      </c>
      <c r="F48" s="10" t="s">
        <v>42</v>
      </c>
      <c r="G48" s="11" t="s">
        <v>826</v>
      </c>
      <c r="H48" s="11" t="s">
        <v>826</v>
      </c>
      <c r="I48" s="11" t="s">
        <v>826</v>
      </c>
      <c r="J48" s="38">
        <v>0.189</v>
      </c>
      <c r="K48" s="20">
        <v>2.9000000000000001E-2</v>
      </c>
      <c r="L48" s="20">
        <v>0.16</v>
      </c>
      <c r="M48" s="20">
        <v>2.9000000000000001E-2</v>
      </c>
      <c r="N48" s="20">
        <v>0.16</v>
      </c>
      <c r="O48" s="20">
        <v>0.42099999999999999</v>
      </c>
      <c r="P48" s="38">
        <v>0.14599999999999999</v>
      </c>
      <c r="Q48" s="38">
        <v>0.27500000000000002</v>
      </c>
      <c r="R48" s="20">
        <v>0.251</v>
      </c>
      <c r="S48" s="20">
        <v>0.17</v>
      </c>
      <c r="T48" t="e">
        <f t="shared" si="1"/>
        <v>#REF!</v>
      </c>
      <c r="U48" t="b">
        <f t="shared" si="2"/>
        <v>1</v>
      </c>
      <c r="V48" t="b">
        <f t="shared" si="3"/>
        <v>1</v>
      </c>
      <c r="W48" s="17" t="s">
        <v>42</v>
      </c>
      <c r="X48" s="16">
        <v>33</v>
      </c>
    </row>
    <row r="49" spans="1:24" x14ac:dyDescent="0.25">
      <c r="A49" t="e">
        <f>#REF!</f>
        <v>#REF!</v>
      </c>
      <c r="B49">
        <v>46</v>
      </c>
      <c r="C49" t="e">
        <f t="shared" si="4"/>
        <v>#REF!</v>
      </c>
      <c r="D49" s="11">
        <v>34</v>
      </c>
      <c r="E49" s="10" t="s">
        <v>829</v>
      </c>
      <c r="F49" s="10" t="s">
        <v>43</v>
      </c>
      <c r="G49" s="11" t="s">
        <v>826</v>
      </c>
      <c r="H49" s="11" t="s">
        <v>826</v>
      </c>
      <c r="I49" s="11" t="s">
        <v>826</v>
      </c>
      <c r="J49" s="42"/>
      <c r="K49" s="20">
        <v>0</v>
      </c>
      <c r="L49" s="19"/>
      <c r="M49" s="20">
        <v>0</v>
      </c>
      <c r="N49" s="19"/>
      <c r="O49" s="20">
        <v>0.50962300000000005</v>
      </c>
      <c r="P49" s="38">
        <v>9.6229999999999996E-3</v>
      </c>
      <c r="Q49" s="38">
        <v>0.5</v>
      </c>
      <c r="R49" s="20">
        <v>9.6229999999999996E-3</v>
      </c>
      <c r="S49" s="20">
        <v>0.5</v>
      </c>
      <c r="T49" t="e">
        <f t="shared" si="1"/>
        <v>#REF!</v>
      </c>
      <c r="U49" t="b">
        <f t="shared" si="2"/>
        <v>1</v>
      </c>
      <c r="V49" t="b">
        <f t="shared" si="3"/>
        <v>1</v>
      </c>
      <c r="W49" s="17" t="s">
        <v>43</v>
      </c>
      <c r="X49" s="16">
        <v>34</v>
      </c>
    </row>
    <row r="50" spans="1:24" x14ac:dyDescent="0.25">
      <c r="A50" t="e">
        <f>#REF!</f>
        <v>#REF!</v>
      </c>
      <c r="B50">
        <v>47</v>
      </c>
      <c r="C50" t="e">
        <f t="shared" si="4"/>
        <v>#REF!</v>
      </c>
      <c r="D50" s="11">
        <v>35</v>
      </c>
      <c r="E50" s="10" t="s">
        <v>827</v>
      </c>
      <c r="F50" s="10" t="s">
        <v>44</v>
      </c>
      <c r="G50" s="11" t="s">
        <v>826</v>
      </c>
      <c r="H50" s="11" t="s">
        <v>826</v>
      </c>
      <c r="I50" s="11" t="s">
        <v>826</v>
      </c>
      <c r="J50" s="38">
        <v>0.22950000000000001</v>
      </c>
      <c r="K50" s="20">
        <v>0.22950000000000001</v>
      </c>
      <c r="L50" s="20">
        <v>0</v>
      </c>
      <c r="M50" s="20">
        <v>0.22950000000000001</v>
      </c>
      <c r="N50" s="20">
        <v>0</v>
      </c>
      <c r="O50" s="20">
        <v>3.6739999999999902</v>
      </c>
      <c r="P50" s="38">
        <v>3.6739999999999902</v>
      </c>
      <c r="Q50" s="38">
        <v>0</v>
      </c>
      <c r="R50" s="20">
        <v>3.6739999999999902</v>
      </c>
      <c r="S50" s="20">
        <v>0</v>
      </c>
      <c r="T50" t="e">
        <f t="shared" si="1"/>
        <v>#REF!</v>
      </c>
      <c r="U50" t="b">
        <f t="shared" si="2"/>
        <v>1</v>
      </c>
      <c r="V50" t="b">
        <f t="shared" si="3"/>
        <v>1</v>
      </c>
      <c r="W50" s="17" t="s">
        <v>44</v>
      </c>
      <c r="X50" s="16">
        <v>35</v>
      </c>
    </row>
    <row r="51" spans="1:24" x14ac:dyDescent="0.25">
      <c r="A51" t="e">
        <f>#REF!</f>
        <v>#REF!</v>
      </c>
      <c r="B51">
        <v>48</v>
      </c>
      <c r="C51" t="e">
        <f t="shared" si="4"/>
        <v>#REF!</v>
      </c>
      <c r="D51" s="11">
        <v>36</v>
      </c>
      <c r="E51" s="10" t="s">
        <v>828</v>
      </c>
      <c r="F51" s="10" t="s">
        <v>45</v>
      </c>
      <c r="G51" s="11" t="s">
        <v>826</v>
      </c>
      <c r="H51" s="11" t="s">
        <v>826</v>
      </c>
      <c r="I51" s="11" t="s">
        <v>826</v>
      </c>
      <c r="J51" s="42">
        <v>1.4999999999999999E-2</v>
      </c>
      <c r="K51" s="19">
        <v>1.4999999999999999E-2</v>
      </c>
      <c r="L51" s="19">
        <v>0</v>
      </c>
      <c r="M51" s="19">
        <v>1.4999999999999999E-2</v>
      </c>
      <c r="N51" s="19">
        <v>0</v>
      </c>
      <c r="O51" s="20">
        <v>1.5422999999999999E-2</v>
      </c>
      <c r="P51" s="38">
        <v>1.5422999999999999E-2</v>
      </c>
      <c r="Q51" s="38">
        <v>0</v>
      </c>
      <c r="R51" s="20">
        <v>1.5422999999999999E-2</v>
      </c>
      <c r="S51" s="20">
        <v>0</v>
      </c>
      <c r="T51" t="e">
        <f t="shared" si="1"/>
        <v>#REF!</v>
      </c>
      <c r="U51" t="b">
        <f t="shared" si="2"/>
        <v>1</v>
      </c>
      <c r="V51" t="b">
        <f t="shared" si="3"/>
        <v>1</v>
      </c>
      <c r="W51" s="17" t="s">
        <v>45</v>
      </c>
      <c r="X51" s="16">
        <v>36</v>
      </c>
    </row>
    <row r="52" spans="1:24" x14ac:dyDescent="0.25">
      <c r="A52" t="e">
        <f>#REF!</f>
        <v>#REF!</v>
      </c>
      <c r="B52">
        <v>49</v>
      </c>
      <c r="C52" t="e">
        <f t="shared" si="4"/>
        <v>#REF!</v>
      </c>
      <c r="D52" s="11">
        <v>37</v>
      </c>
      <c r="E52" s="10" t="s">
        <v>827</v>
      </c>
      <c r="F52" s="10" t="s">
        <v>46</v>
      </c>
      <c r="G52" s="11" t="s">
        <v>826</v>
      </c>
      <c r="H52" s="11" t="s">
        <v>826</v>
      </c>
      <c r="I52" s="11" t="s">
        <v>826</v>
      </c>
      <c r="J52" s="38"/>
      <c r="K52" s="20"/>
      <c r="L52" s="20"/>
      <c r="M52" s="20"/>
      <c r="N52" s="20"/>
      <c r="O52" s="20">
        <v>6.6000000000000003E-2</v>
      </c>
      <c r="P52" s="38">
        <v>6.6000000000000003E-2</v>
      </c>
      <c r="Q52" s="38">
        <v>0</v>
      </c>
      <c r="R52" s="20">
        <v>6.6000000000000003E-2</v>
      </c>
      <c r="S52" s="20">
        <v>0</v>
      </c>
      <c r="T52" t="e">
        <f t="shared" si="1"/>
        <v>#REF!</v>
      </c>
      <c r="U52" t="b">
        <f t="shared" si="2"/>
        <v>1</v>
      </c>
      <c r="V52" t="b">
        <f t="shared" si="3"/>
        <v>1</v>
      </c>
      <c r="W52" s="17" t="s">
        <v>46</v>
      </c>
      <c r="X52" s="16">
        <v>37</v>
      </c>
    </row>
    <row r="53" spans="1:24" x14ac:dyDescent="0.25">
      <c r="A53" t="e">
        <f>#REF!</f>
        <v>#REF!</v>
      </c>
      <c r="B53">
        <v>50</v>
      </c>
      <c r="C53" t="e">
        <f t="shared" si="4"/>
        <v>#REF!</v>
      </c>
      <c r="D53" s="11">
        <v>38</v>
      </c>
      <c r="E53" s="10" t="s">
        <v>829</v>
      </c>
      <c r="F53" s="10" t="s">
        <v>47</v>
      </c>
      <c r="G53" s="11" t="s">
        <v>826</v>
      </c>
      <c r="H53" s="11" t="s">
        <v>826</v>
      </c>
      <c r="I53" s="11" t="s">
        <v>826</v>
      </c>
      <c r="J53" s="42"/>
      <c r="K53" s="19"/>
      <c r="L53" s="19"/>
      <c r="M53" s="19"/>
      <c r="N53" s="19"/>
      <c r="O53" s="20">
        <v>0.01</v>
      </c>
      <c r="P53" s="38">
        <v>0.01</v>
      </c>
      <c r="Q53" s="38">
        <v>0</v>
      </c>
      <c r="R53" s="20">
        <v>0.01</v>
      </c>
      <c r="S53" s="20">
        <v>0</v>
      </c>
      <c r="T53" t="e">
        <f t="shared" si="1"/>
        <v>#REF!</v>
      </c>
      <c r="U53" t="b">
        <f t="shared" si="2"/>
        <v>1</v>
      </c>
      <c r="V53" t="b">
        <f t="shared" si="3"/>
        <v>1</v>
      </c>
      <c r="W53" s="17" t="s">
        <v>47</v>
      </c>
      <c r="X53" s="16">
        <v>38</v>
      </c>
    </row>
    <row r="54" spans="1:24" x14ac:dyDescent="0.25">
      <c r="A54" t="e">
        <f>#REF!</f>
        <v>#REF!</v>
      </c>
      <c r="B54">
        <v>51</v>
      </c>
      <c r="C54" t="e">
        <f t="shared" si="4"/>
        <v>#REF!</v>
      </c>
      <c r="D54" s="11">
        <v>39</v>
      </c>
      <c r="E54" s="10" t="s">
        <v>831</v>
      </c>
      <c r="F54" s="10" t="s">
        <v>48</v>
      </c>
      <c r="G54" s="11" t="s">
        <v>826</v>
      </c>
      <c r="H54" s="11" t="s">
        <v>826</v>
      </c>
      <c r="I54" s="11" t="s">
        <v>826</v>
      </c>
      <c r="J54" s="42"/>
      <c r="K54" s="19"/>
      <c r="L54" s="19"/>
      <c r="M54" s="19"/>
      <c r="N54" s="19"/>
      <c r="O54" s="20">
        <v>7.0000000000000001E-3</v>
      </c>
      <c r="P54" s="38">
        <v>7.0000000000000001E-3</v>
      </c>
      <c r="Q54" s="38">
        <v>0</v>
      </c>
      <c r="R54" s="20">
        <v>7.0000000000000001E-3</v>
      </c>
      <c r="S54" s="20">
        <v>0</v>
      </c>
      <c r="T54" t="e">
        <f t="shared" si="1"/>
        <v>#REF!</v>
      </c>
      <c r="U54" t="b">
        <f t="shared" si="2"/>
        <v>1</v>
      </c>
      <c r="V54" t="b">
        <f t="shared" si="3"/>
        <v>1</v>
      </c>
      <c r="W54" s="17" t="s">
        <v>48</v>
      </c>
      <c r="X54" s="16">
        <v>39</v>
      </c>
    </row>
    <row r="55" spans="1:24" x14ac:dyDescent="0.25">
      <c r="A55" t="e">
        <f>#REF!</f>
        <v>#REF!</v>
      </c>
      <c r="B55">
        <v>52</v>
      </c>
      <c r="C55" t="e">
        <f t="shared" si="4"/>
        <v>#REF!</v>
      </c>
      <c r="D55" s="11">
        <v>40</v>
      </c>
      <c r="E55" s="10" t="s">
        <v>827</v>
      </c>
      <c r="F55" s="10" t="s">
        <v>49</v>
      </c>
      <c r="G55" s="11" t="s">
        <v>826</v>
      </c>
      <c r="H55" s="11" t="s">
        <v>826</v>
      </c>
      <c r="I55" s="11" t="s">
        <v>826</v>
      </c>
      <c r="J55" s="42"/>
      <c r="K55" s="19"/>
      <c r="L55" s="19"/>
      <c r="M55" s="19"/>
      <c r="N55" s="19"/>
      <c r="O55" s="20">
        <v>0.02</v>
      </c>
      <c r="P55" s="38">
        <v>0.02</v>
      </c>
      <c r="Q55" s="38">
        <v>0</v>
      </c>
      <c r="R55" s="20">
        <v>0.02</v>
      </c>
      <c r="S55" s="20">
        <v>0</v>
      </c>
      <c r="T55" t="e">
        <f t="shared" si="1"/>
        <v>#REF!</v>
      </c>
      <c r="U55" t="b">
        <f t="shared" si="2"/>
        <v>1</v>
      </c>
      <c r="V55" t="b">
        <f t="shared" si="3"/>
        <v>1</v>
      </c>
      <c r="W55" s="17" t="s">
        <v>49</v>
      </c>
      <c r="X55" s="16">
        <v>40</v>
      </c>
    </row>
    <row r="56" spans="1:24" x14ac:dyDescent="0.25">
      <c r="A56" t="e">
        <f>#REF!</f>
        <v>#REF!</v>
      </c>
      <c r="B56">
        <v>53</v>
      </c>
      <c r="C56" t="e">
        <f t="shared" si="4"/>
        <v>#REF!</v>
      </c>
      <c r="D56" s="11">
        <v>41</v>
      </c>
      <c r="E56" s="10" t="s">
        <v>830</v>
      </c>
      <c r="F56" s="10" t="s">
        <v>50</v>
      </c>
      <c r="G56" s="11" t="s">
        <v>826</v>
      </c>
      <c r="H56" s="11" t="s">
        <v>826</v>
      </c>
      <c r="I56" s="11" t="s">
        <v>826</v>
      </c>
      <c r="J56" s="42"/>
      <c r="K56" s="19"/>
      <c r="L56" s="19"/>
      <c r="M56" s="19"/>
      <c r="N56" s="19"/>
      <c r="O56" s="20">
        <v>7.4999999999999997E-3</v>
      </c>
      <c r="P56" s="38">
        <v>7.4999999999999997E-3</v>
      </c>
      <c r="Q56" s="38">
        <v>0</v>
      </c>
      <c r="R56" s="20">
        <v>7.4999999999999997E-3</v>
      </c>
      <c r="S56" s="20">
        <v>0</v>
      </c>
      <c r="T56" t="e">
        <f t="shared" si="1"/>
        <v>#REF!</v>
      </c>
      <c r="U56" t="b">
        <f t="shared" si="2"/>
        <v>1</v>
      </c>
      <c r="V56" t="b">
        <f t="shared" si="3"/>
        <v>1</v>
      </c>
      <c r="W56" s="17" t="s">
        <v>50</v>
      </c>
      <c r="X56" s="16">
        <v>41</v>
      </c>
    </row>
    <row r="57" spans="1:24" x14ac:dyDescent="0.25">
      <c r="A57" t="e">
        <f>#REF!</f>
        <v>#REF!</v>
      </c>
      <c r="B57">
        <v>54</v>
      </c>
      <c r="C57" t="e">
        <f t="shared" si="4"/>
        <v>#REF!</v>
      </c>
      <c r="D57" s="11">
        <v>42</v>
      </c>
      <c r="E57" s="10" t="s">
        <v>829</v>
      </c>
      <c r="F57" s="10" t="s">
        <v>51</v>
      </c>
      <c r="G57" s="11" t="s">
        <v>826</v>
      </c>
      <c r="H57" s="11" t="s">
        <v>826</v>
      </c>
      <c r="I57" s="11" t="s">
        <v>826</v>
      </c>
      <c r="J57" s="42"/>
      <c r="K57" s="19"/>
      <c r="L57" s="19"/>
      <c r="M57" s="19"/>
      <c r="N57" s="19"/>
      <c r="O57" s="20">
        <v>1.6000000000000001E-3</v>
      </c>
      <c r="P57" s="38">
        <v>1.6000000000000001E-3</v>
      </c>
      <c r="Q57" s="38">
        <v>0</v>
      </c>
      <c r="R57" s="20">
        <v>1.6000000000000001E-3</v>
      </c>
      <c r="S57" s="20">
        <v>0</v>
      </c>
      <c r="T57" t="e">
        <f t="shared" si="1"/>
        <v>#REF!</v>
      </c>
      <c r="U57" t="b">
        <f t="shared" si="2"/>
        <v>1</v>
      </c>
      <c r="V57" t="b">
        <f t="shared" si="3"/>
        <v>1</v>
      </c>
      <c r="W57" s="17" t="s">
        <v>51</v>
      </c>
      <c r="X57" s="16">
        <v>42</v>
      </c>
    </row>
    <row r="58" spans="1:24" x14ac:dyDescent="0.25">
      <c r="A58" t="e">
        <f>#REF!</f>
        <v>#REF!</v>
      </c>
      <c r="B58">
        <v>55</v>
      </c>
      <c r="C58" t="e">
        <f t="shared" si="4"/>
        <v>#REF!</v>
      </c>
      <c r="D58" s="11">
        <v>43</v>
      </c>
      <c r="E58" s="10" t="s">
        <v>830</v>
      </c>
      <c r="F58" s="10" t="s">
        <v>52</v>
      </c>
      <c r="G58" s="11" t="s">
        <v>826</v>
      </c>
      <c r="H58" s="11" t="s">
        <v>826</v>
      </c>
      <c r="I58" s="11" t="s">
        <v>826</v>
      </c>
      <c r="J58" s="38">
        <v>1.4999999999999999E-2</v>
      </c>
      <c r="K58" s="20">
        <v>1.4999999999999999E-2</v>
      </c>
      <c r="L58" s="20">
        <v>0</v>
      </c>
      <c r="M58" s="20">
        <v>1.4999999999999999E-2</v>
      </c>
      <c r="N58" s="20">
        <v>0</v>
      </c>
      <c r="O58" s="20">
        <v>7.2835999999999998E-2</v>
      </c>
      <c r="P58" s="38">
        <v>7.2835999999999998E-2</v>
      </c>
      <c r="Q58" s="38">
        <v>0</v>
      </c>
      <c r="R58" s="20">
        <v>7.2835999999999998E-2</v>
      </c>
      <c r="S58" s="20">
        <v>0</v>
      </c>
      <c r="T58" t="e">
        <f t="shared" si="1"/>
        <v>#REF!</v>
      </c>
      <c r="U58" t="b">
        <f t="shared" si="2"/>
        <v>1</v>
      </c>
      <c r="V58" t="b">
        <f t="shared" si="3"/>
        <v>1</v>
      </c>
      <c r="W58" s="17" t="s">
        <v>52</v>
      </c>
      <c r="X58" s="16">
        <v>43</v>
      </c>
    </row>
    <row r="59" spans="1:24" x14ac:dyDescent="0.25">
      <c r="A59" t="e">
        <f>#REF!</f>
        <v>#REF!</v>
      </c>
      <c r="B59">
        <v>56</v>
      </c>
      <c r="C59" t="e">
        <f t="shared" si="4"/>
        <v>#REF!</v>
      </c>
      <c r="D59" s="11">
        <v>44</v>
      </c>
      <c r="E59" s="10" t="s">
        <v>829</v>
      </c>
      <c r="F59" s="10" t="s">
        <v>53</v>
      </c>
      <c r="G59" s="11" t="s">
        <v>826</v>
      </c>
      <c r="H59" s="11" t="s">
        <v>826</v>
      </c>
      <c r="I59" s="11" t="s">
        <v>826</v>
      </c>
      <c r="J59" s="42">
        <v>5.0000000000000001E-3</v>
      </c>
      <c r="K59" s="19">
        <v>5.0000000000000001E-3</v>
      </c>
      <c r="L59" s="19">
        <v>0</v>
      </c>
      <c r="M59" s="19">
        <v>5.0000000000000001E-3</v>
      </c>
      <c r="N59" s="19">
        <v>0</v>
      </c>
      <c r="O59" s="20">
        <v>2.6229999999999999E-3</v>
      </c>
      <c r="P59" s="38">
        <v>2.6229999999999999E-3</v>
      </c>
      <c r="Q59" s="38">
        <v>0</v>
      </c>
      <c r="R59" s="20">
        <v>2.6229999999999999E-3</v>
      </c>
      <c r="S59" s="20">
        <v>0</v>
      </c>
      <c r="T59" t="e">
        <f t="shared" si="1"/>
        <v>#REF!</v>
      </c>
      <c r="U59" t="b">
        <f t="shared" si="2"/>
        <v>1</v>
      </c>
      <c r="V59" t="b">
        <f t="shared" si="3"/>
        <v>1</v>
      </c>
      <c r="W59" s="17" t="s">
        <v>53</v>
      </c>
      <c r="X59" s="16">
        <v>44</v>
      </c>
    </row>
    <row r="60" spans="1:24" x14ac:dyDescent="0.25">
      <c r="A60" t="e">
        <f>#REF!</f>
        <v>#REF!</v>
      </c>
      <c r="B60">
        <v>57</v>
      </c>
      <c r="C60" t="e">
        <f t="shared" si="4"/>
        <v>#REF!</v>
      </c>
      <c r="D60" s="11">
        <v>45</v>
      </c>
      <c r="E60" s="10" t="s">
        <v>829</v>
      </c>
      <c r="F60" s="10" t="s">
        <v>54</v>
      </c>
      <c r="G60" s="11" t="s">
        <v>826</v>
      </c>
      <c r="H60" s="11" t="s">
        <v>826</v>
      </c>
      <c r="I60" s="11" t="s">
        <v>826</v>
      </c>
      <c r="J60" s="38"/>
      <c r="K60" s="20"/>
      <c r="L60" s="20"/>
      <c r="M60" s="20"/>
      <c r="N60" s="20"/>
      <c r="O60" s="20">
        <v>6.0100000000000001E-2</v>
      </c>
      <c r="P60" s="38">
        <v>6.0100000000000001E-2</v>
      </c>
      <c r="Q60" s="38">
        <v>0</v>
      </c>
      <c r="R60" s="20">
        <v>6.0100000000000001E-2</v>
      </c>
      <c r="S60" s="20">
        <v>0</v>
      </c>
      <c r="T60" t="e">
        <f t="shared" si="1"/>
        <v>#REF!</v>
      </c>
      <c r="U60" t="b">
        <f t="shared" si="2"/>
        <v>1</v>
      </c>
      <c r="V60" t="b">
        <f t="shared" si="3"/>
        <v>1</v>
      </c>
      <c r="W60" s="17" t="s">
        <v>54</v>
      </c>
      <c r="X60" s="16">
        <v>45</v>
      </c>
    </row>
    <row r="61" spans="1:24" x14ac:dyDescent="0.25">
      <c r="A61" t="e">
        <f>#REF!</f>
        <v>#REF!</v>
      </c>
      <c r="B61">
        <v>58</v>
      </c>
      <c r="C61" t="e">
        <f t="shared" ref="C61:C92" si="5">A61=F61</f>
        <v>#REF!</v>
      </c>
      <c r="D61" s="11">
        <v>46</v>
      </c>
      <c r="E61" s="10" t="s">
        <v>828</v>
      </c>
      <c r="F61" s="10" t="s">
        <v>55</v>
      </c>
      <c r="G61" s="11" t="s">
        <v>826</v>
      </c>
      <c r="H61" s="11" t="s">
        <v>826</v>
      </c>
      <c r="I61" s="11" t="s">
        <v>826</v>
      </c>
      <c r="J61" s="38">
        <v>0.75</v>
      </c>
      <c r="K61" s="20">
        <v>0</v>
      </c>
      <c r="L61" s="20">
        <v>0.75</v>
      </c>
      <c r="M61" s="20">
        <v>0</v>
      </c>
      <c r="N61" s="20">
        <v>0.75</v>
      </c>
      <c r="O61" s="20">
        <v>0.23269999999999999</v>
      </c>
      <c r="P61" s="38">
        <v>8.2699999999999996E-2</v>
      </c>
      <c r="Q61" s="38">
        <v>0.15</v>
      </c>
      <c r="R61" s="20">
        <v>0.23269999999999999</v>
      </c>
      <c r="S61" s="20">
        <v>0</v>
      </c>
      <c r="T61" t="e">
        <f t="shared" si="1"/>
        <v>#REF!</v>
      </c>
      <c r="U61" t="b">
        <f t="shared" si="2"/>
        <v>1</v>
      </c>
      <c r="V61" t="b">
        <f t="shared" si="3"/>
        <v>1</v>
      </c>
      <c r="W61" s="17" t="s">
        <v>55</v>
      </c>
      <c r="X61" s="16">
        <v>46</v>
      </c>
    </row>
    <row r="62" spans="1:24" x14ac:dyDescent="0.25">
      <c r="A62" t="e">
        <f>#REF!</f>
        <v>#REF!</v>
      </c>
      <c r="B62">
        <v>59</v>
      </c>
      <c r="C62" t="e">
        <f t="shared" si="5"/>
        <v>#REF!</v>
      </c>
      <c r="D62" s="11">
        <v>47</v>
      </c>
      <c r="E62" s="10" t="s">
        <v>831</v>
      </c>
      <c r="F62" s="10" t="s">
        <v>56</v>
      </c>
      <c r="G62" s="11" t="s">
        <v>826</v>
      </c>
      <c r="H62" s="11" t="s">
        <v>826</v>
      </c>
      <c r="I62" s="11" t="s">
        <v>826</v>
      </c>
      <c r="J62" s="38">
        <v>0.15</v>
      </c>
      <c r="K62" s="20">
        <v>0</v>
      </c>
      <c r="L62" s="20">
        <v>0.15</v>
      </c>
      <c r="M62" s="20">
        <v>0.15</v>
      </c>
      <c r="N62" s="20">
        <v>0</v>
      </c>
      <c r="O62" s="20">
        <v>5.1900000000000002E-2</v>
      </c>
      <c r="P62" s="38">
        <v>5.1900000000000002E-2</v>
      </c>
      <c r="Q62" s="38">
        <v>0</v>
      </c>
      <c r="R62" s="20">
        <v>5.1900000000000002E-2</v>
      </c>
      <c r="S62" s="20">
        <v>0</v>
      </c>
      <c r="T62" t="e">
        <f t="shared" si="1"/>
        <v>#REF!</v>
      </c>
      <c r="U62" t="b">
        <f t="shared" si="2"/>
        <v>1</v>
      </c>
      <c r="V62" t="b">
        <f t="shared" si="3"/>
        <v>1</v>
      </c>
      <c r="W62" s="17" t="s">
        <v>56</v>
      </c>
      <c r="X62" s="16">
        <v>47</v>
      </c>
    </row>
    <row r="63" spans="1:24" x14ac:dyDescent="0.25">
      <c r="A63" t="e">
        <f>#REF!</f>
        <v>#REF!</v>
      </c>
      <c r="B63">
        <v>60</v>
      </c>
      <c r="C63" t="e">
        <f t="shared" si="5"/>
        <v>#REF!</v>
      </c>
      <c r="D63" s="11">
        <v>48</v>
      </c>
      <c r="E63" s="10" t="s">
        <v>831</v>
      </c>
      <c r="F63" s="10" t="s">
        <v>57</v>
      </c>
      <c r="G63" s="11" t="s">
        <v>826</v>
      </c>
      <c r="H63" s="11" t="s">
        <v>826</v>
      </c>
      <c r="I63" s="11" t="s">
        <v>826</v>
      </c>
      <c r="J63" s="42">
        <v>0.02</v>
      </c>
      <c r="K63" s="19">
        <v>0.02</v>
      </c>
      <c r="L63" s="19">
        <v>0</v>
      </c>
      <c r="M63" s="19">
        <v>0.02</v>
      </c>
      <c r="N63" s="19">
        <v>0</v>
      </c>
      <c r="O63" s="20">
        <v>5.62E-2</v>
      </c>
      <c r="P63" s="38">
        <v>5.62E-2</v>
      </c>
      <c r="Q63" s="38">
        <v>0</v>
      </c>
      <c r="R63" s="20">
        <v>5.62E-2</v>
      </c>
      <c r="S63" s="20">
        <v>0</v>
      </c>
      <c r="T63" t="e">
        <f t="shared" si="1"/>
        <v>#REF!</v>
      </c>
      <c r="U63" t="b">
        <f t="shared" si="2"/>
        <v>1</v>
      </c>
      <c r="V63" t="b">
        <f t="shared" si="3"/>
        <v>1</v>
      </c>
      <c r="W63" s="17" t="s">
        <v>57</v>
      </c>
      <c r="X63" s="16">
        <v>48</v>
      </c>
    </row>
    <row r="64" spans="1:24" x14ac:dyDescent="0.25">
      <c r="A64" t="e">
        <f>#REF!</f>
        <v>#REF!</v>
      </c>
      <c r="B64">
        <v>61</v>
      </c>
      <c r="C64" t="e">
        <f t="shared" si="5"/>
        <v>#REF!</v>
      </c>
      <c r="D64" s="11">
        <v>49</v>
      </c>
      <c r="E64" s="10" t="s">
        <v>831</v>
      </c>
      <c r="F64" s="10" t="s">
        <v>58</v>
      </c>
      <c r="G64" s="11" t="s">
        <v>826</v>
      </c>
      <c r="H64" s="11" t="s">
        <v>826</v>
      </c>
      <c r="I64" s="11" t="s">
        <v>826</v>
      </c>
      <c r="J64" s="38">
        <v>5.7349999999999996E-3</v>
      </c>
      <c r="K64" s="20">
        <v>5.7349999999999996E-3</v>
      </c>
      <c r="L64" s="20">
        <v>0</v>
      </c>
      <c r="M64" s="20">
        <v>5.7349999999999996E-3</v>
      </c>
      <c r="N64" s="20">
        <v>0</v>
      </c>
      <c r="O64" s="20">
        <v>0.18109800000000001</v>
      </c>
      <c r="P64" s="38">
        <v>3.1098000000000001E-2</v>
      </c>
      <c r="Q64" s="38">
        <v>0.15</v>
      </c>
      <c r="R64" s="20">
        <v>0.18109800000000001</v>
      </c>
      <c r="S64" s="20">
        <v>0</v>
      </c>
      <c r="T64" t="e">
        <f t="shared" si="1"/>
        <v>#REF!</v>
      </c>
      <c r="U64" t="b">
        <f t="shared" si="2"/>
        <v>1</v>
      </c>
      <c r="V64" t="b">
        <f t="shared" si="3"/>
        <v>1</v>
      </c>
      <c r="W64" s="17" t="s">
        <v>58</v>
      </c>
      <c r="X64" s="16">
        <v>49</v>
      </c>
    </row>
    <row r="65" spans="1:24" s="30" customFormat="1" x14ac:dyDescent="0.25">
      <c r="A65" t="e">
        <f>#REF!</f>
        <v>#REF!</v>
      </c>
      <c r="B65">
        <v>62</v>
      </c>
      <c r="C65" t="e">
        <f t="shared" si="5"/>
        <v>#REF!</v>
      </c>
      <c r="D65" s="11">
        <v>50</v>
      </c>
      <c r="E65" s="10" t="s">
        <v>829</v>
      </c>
      <c r="F65" s="10" t="s">
        <v>59</v>
      </c>
      <c r="G65" s="11" t="s">
        <v>826</v>
      </c>
      <c r="H65" s="11" t="s">
        <v>826</v>
      </c>
      <c r="I65" s="11" t="s">
        <v>826</v>
      </c>
      <c r="J65" s="42"/>
      <c r="K65" s="19"/>
      <c r="L65" s="19"/>
      <c r="M65" s="19"/>
      <c r="N65" s="19"/>
      <c r="O65" s="20">
        <v>2.1000000000000001E-2</v>
      </c>
      <c r="P65" s="38">
        <v>2.1000000000000001E-2</v>
      </c>
      <c r="Q65" s="38">
        <v>0</v>
      </c>
      <c r="R65" s="20">
        <v>2.1000000000000001E-2</v>
      </c>
      <c r="S65" s="20">
        <v>0</v>
      </c>
      <c r="T65" t="e">
        <f t="shared" si="1"/>
        <v>#REF!</v>
      </c>
      <c r="U65" t="b">
        <f t="shared" si="2"/>
        <v>1</v>
      </c>
      <c r="V65" t="b">
        <f t="shared" si="3"/>
        <v>1</v>
      </c>
      <c r="W65" s="17" t="s">
        <v>59</v>
      </c>
      <c r="X65" s="16">
        <v>50</v>
      </c>
    </row>
    <row r="66" spans="1:24" x14ac:dyDescent="0.25">
      <c r="A66" t="e">
        <f>#REF!</f>
        <v>#REF!</v>
      </c>
      <c r="B66">
        <v>63</v>
      </c>
      <c r="C66" t="e">
        <f t="shared" si="5"/>
        <v>#REF!</v>
      </c>
      <c r="D66" s="11">
        <v>51</v>
      </c>
      <c r="E66" s="10" t="s">
        <v>828</v>
      </c>
      <c r="F66" s="10" t="s">
        <v>60</v>
      </c>
      <c r="G66" s="11" t="s">
        <v>826</v>
      </c>
      <c r="H66" s="11" t="s">
        <v>826</v>
      </c>
      <c r="I66" s="11" t="s">
        <v>826</v>
      </c>
      <c r="J66" s="42"/>
      <c r="K66" s="19"/>
      <c r="L66" s="19"/>
      <c r="M66" s="19"/>
      <c r="N66" s="19"/>
      <c r="O66" s="20">
        <v>0.3</v>
      </c>
      <c r="P66" s="38">
        <v>0.04</v>
      </c>
      <c r="Q66" s="38">
        <v>0.26</v>
      </c>
      <c r="R66" s="20">
        <v>0.04</v>
      </c>
      <c r="S66" s="20">
        <v>0.26</v>
      </c>
      <c r="T66" t="e">
        <f t="shared" si="1"/>
        <v>#REF!</v>
      </c>
      <c r="U66" t="b">
        <f t="shared" si="2"/>
        <v>1</v>
      </c>
      <c r="V66" t="b">
        <f t="shared" si="3"/>
        <v>1</v>
      </c>
      <c r="W66" s="17" t="s">
        <v>60</v>
      </c>
      <c r="X66" s="16">
        <v>51</v>
      </c>
    </row>
    <row r="67" spans="1:24" x14ac:dyDescent="0.25">
      <c r="A67" t="e">
        <f>#REF!</f>
        <v>#REF!</v>
      </c>
      <c r="B67">
        <v>64</v>
      </c>
      <c r="C67" t="e">
        <f t="shared" si="5"/>
        <v>#REF!</v>
      </c>
      <c r="D67" s="11">
        <v>52</v>
      </c>
      <c r="E67" s="10" t="s">
        <v>827</v>
      </c>
      <c r="F67" s="10" t="s">
        <v>61</v>
      </c>
      <c r="G67" s="11" t="s">
        <v>826</v>
      </c>
      <c r="H67" s="11" t="s">
        <v>826</v>
      </c>
      <c r="I67" s="11" t="s">
        <v>826</v>
      </c>
      <c r="J67" s="42">
        <v>1.4999999999999999E-2</v>
      </c>
      <c r="K67" s="19">
        <v>1.4999999999999999E-2</v>
      </c>
      <c r="L67" s="19">
        <v>0</v>
      </c>
      <c r="M67" s="19">
        <v>1.4999999999999999E-2</v>
      </c>
      <c r="N67" s="19">
        <v>0</v>
      </c>
      <c r="O67" s="20">
        <v>0.34201999999999999</v>
      </c>
      <c r="P67" s="38">
        <v>4.2020000000000002E-2</v>
      </c>
      <c r="Q67" s="38">
        <v>0.3</v>
      </c>
      <c r="R67" s="20">
        <v>4.2020000000000002E-2</v>
      </c>
      <c r="S67" s="20">
        <v>0.3</v>
      </c>
      <c r="T67" t="e">
        <f t="shared" si="1"/>
        <v>#REF!</v>
      </c>
      <c r="U67" t="b">
        <f t="shared" si="2"/>
        <v>1</v>
      </c>
      <c r="V67" t="b">
        <f t="shared" si="3"/>
        <v>1</v>
      </c>
      <c r="W67" s="17" t="s">
        <v>61</v>
      </c>
      <c r="X67" s="16">
        <v>52</v>
      </c>
    </row>
    <row r="68" spans="1:24" x14ac:dyDescent="0.25">
      <c r="A68" t="e">
        <f>#REF!</f>
        <v>#REF!</v>
      </c>
      <c r="B68">
        <v>65</v>
      </c>
      <c r="C68" t="e">
        <f t="shared" si="5"/>
        <v>#REF!</v>
      </c>
      <c r="D68" s="11">
        <v>53</v>
      </c>
      <c r="E68" s="10" t="s">
        <v>831</v>
      </c>
      <c r="F68" s="10" t="s">
        <v>62</v>
      </c>
      <c r="G68" s="11" t="s">
        <v>826</v>
      </c>
      <c r="H68" s="11" t="s">
        <v>826</v>
      </c>
      <c r="I68" s="11" t="s">
        <v>826</v>
      </c>
      <c r="J68" s="38">
        <v>3.3E-3</v>
      </c>
      <c r="K68" s="20">
        <v>3.3E-3</v>
      </c>
      <c r="L68" s="20">
        <v>0</v>
      </c>
      <c r="M68" s="20">
        <v>3.3E-3</v>
      </c>
      <c r="N68" s="20">
        <v>0</v>
      </c>
      <c r="O68" s="20">
        <v>0.50267300000000004</v>
      </c>
      <c r="P68" s="38">
        <v>5.2672999999999998E-2</v>
      </c>
      <c r="Q68" s="38">
        <v>0.45</v>
      </c>
      <c r="R68" s="20">
        <v>5.2672999999999998E-2</v>
      </c>
      <c r="S68" s="20">
        <v>0.45</v>
      </c>
      <c r="T68" t="e">
        <f t="shared" ref="T68:T131" si="6">A68=W68</f>
        <v>#REF!</v>
      </c>
      <c r="U68" t="b">
        <f t="shared" ref="U68:U131" si="7">W68=F68</f>
        <v>1</v>
      </c>
      <c r="V68" t="b">
        <f t="shared" ref="V68:V131" si="8">X68=D68</f>
        <v>1</v>
      </c>
      <c r="W68" s="17" t="s">
        <v>62</v>
      </c>
      <c r="X68" s="16">
        <v>53</v>
      </c>
    </row>
    <row r="69" spans="1:24" x14ac:dyDescent="0.25">
      <c r="A69" t="e">
        <f>#REF!</f>
        <v>#REF!</v>
      </c>
      <c r="B69">
        <v>66</v>
      </c>
      <c r="C69" t="e">
        <f t="shared" si="5"/>
        <v>#REF!</v>
      </c>
      <c r="D69" s="11">
        <v>54</v>
      </c>
      <c r="E69" s="10" t="s">
        <v>830</v>
      </c>
      <c r="F69" s="10" t="s">
        <v>63</v>
      </c>
      <c r="G69" s="11" t="s">
        <v>826</v>
      </c>
      <c r="H69" s="11" t="s">
        <v>826</v>
      </c>
      <c r="I69" s="11" t="s">
        <v>826</v>
      </c>
      <c r="J69" s="42"/>
      <c r="K69" s="19"/>
      <c r="L69" s="19"/>
      <c r="M69" s="19"/>
      <c r="N69" s="19"/>
      <c r="O69" s="20">
        <v>2.0249999999999999</v>
      </c>
      <c r="P69" s="38">
        <v>2.5000000000000001E-2</v>
      </c>
      <c r="Q69" s="38">
        <v>2</v>
      </c>
      <c r="R69" s="20">
        <v>2.5000000000000001E-2</v>
      </c>
      <c r="S69" s="20">
        <v>2</v>
      </c>
      <c r="T69" t="e">
        <f t="shared" si="6"/>
        <v>#REF!</v>
      </c>
      <c r="U69" t="b">
        <f t="shared" si="7"/>
        <v>1</v>
      </c>
      <c r="V69" t="b">
        <f t="shared" si="8"/>
        <v>1</v>
      </c>
      <c r="W69" s="17" t="s">
        <v>63</v>
      </c>
      <c r="X69" s="16">
        <v>54</v>
      </c>
    </row>
    <row r="70" spans="1:24" x14ac:dyDescent="0.25">
      <c r="A70" t="e">
        <f>#REF!</f>
        <v>#REF!</v>
      </c>
      <c r="B70">
        <v>67</v>
      </c>
      <c r="C70" t="e">
        <f t="shared" si="5"/>
        <v>#REF!</v>
      </c>
      <c r="D70" s="11">
        <v>55</v>
      </c>
      <c r="E70" s="10" t="s">
        <v>831</v>
      </c>
      <c r="F70" s="10" t="s">
        <v>64</v>
      </c>
      <c r="G70" s="11" t="s">
        <v>826</v>
      </c>
      <c r="H70" s="11" t="s">
        <v>826</v>
      </c>
      <c r="I70" s="11" t="s">
        <v>826</v>
      </c>
      <c r="J70" s="42"/>
      <c r="K70" s="19"/>
      <c r="L70" s="20">
        <v>0</v>
      </c>
      <c r="M70" s="19"/>
      <c r="N70" s="20">
        <v>0</v>
      </c>
      <c r="O70" s="20">
        <v>4.5422999999999998E-2</v>
      </c>
      <c r="P70" s="38">
        <v>4.5422999999999998E-2</v>
      </c>
      <c r="Q70" s="38">
        <v>0</v>
      </c>
      <c r="R70" s="20">
        <v>4.5422999999999998E-2</v>
      </c>
      <c r="S70" s="20">
        <v>0</v>
      </c>
      <c r="T70" t="e">
        <f t="shared" si="6"/>
        <v>#REF!</v>
      </c>
      <c r="U70" t="b">
        <f t="shared" si="7"/>
        <v>1</v>
      </c>
      <c r="V70" t="b">
        <f t="shared" si="8"/>
        <v>1</v>
      </c>
      <c r="W70" s="17" t="s">
        <v>64</v>
      </c>
      <c r="X70" s="16">
        <v>55</v>
      </c>
    </row>
    <row r="71" spans="1:24" x14ac:dyDescent="0.25">
      <c r="A71" t="e">
        <f>#REF!</f>
        <v>#REF!</v>
      </c>
      <c r="B71">
        <v>68</v>
      </c>
      <c r="C71" t="e">
        <f t="shared" si="5"/>
        <v>#REF!</v>
      </c>
      <c r="D71" s="11">
        <v>56</v>
      </c>
      <c r="E71" s="10" t="s">
        <v>829</v>
      </c>
      <c r="F71" s="10" t="s">
        <v>65</v>
      </c>
      <c r="G71" s="11" t="s">
        <v>826</v>
      </c>
      <c r="H71" s="11" t="s">
        <v>826</v>
      </c>
      <c r="I71" s="11" t="s">
        <v>826</v>
      </c>
      <c r="J71" s="42"/>
      <c r="K71" s="19"/>
      <c r="L71" s="19"/>
      <c r="M71" s="19"/>
      <c r="N71" s="19"/>
      <c r="O71" s="20">
        <v>9.9599999999999994E-2</v>
      </c>
      <c r="P71" s="38">
        <v>9.9599999999999994E-2</v>
      </c>
      <c r="Q71" s="38">
        <v>0</v>
      </c>
      <c r="R71" s="20">
        <v>9.9599999999999994E-2</v>
      </c>
      <c r="S71" s="20">
        <v>0</v>
      </c>
      <c r="T71" t="e">
        <f t="shared" si="6"/>
        <v>#REF!</v>
      </c>
      <c r="U71" t="b">
        <f t="shared" si="7"/>
        <v>1</v>
      </c>
      <c r="V71" t="b">
        <f t="shared" si="8"/>
        <v>1</v>
      </c>
      <c r="W71" s="17" t="s">
        <v>65</v>
      </c>
      <c r="X71" s="16">
        <v>56</v>
      </c>
    </row>
    <row r="72" spans="1:24" x14ac:dyDescent="0.25">
      <c r="A72" t="e">
        <f>#REF!</f>
        <v>#REF!</v>
      </c>
      <c r="B72">
        <v>69</v>
      </c>
      <c r="C72" t="e">
        <f t="shared" si="5"/>
        <v>#REF!</v>
      </c>
      <c r="D72" s="11">
        <v>57</v>
      </c>
      <c r="E72" s="10" t="s">
        <v>831</v>
      </c>
      <c r="F72" s="10" t="s">
        <v>66</v>
      </c>
      <c r="G72" s="11" t="s">
        <v>826</v>
      </c>
      <c r="H72" s="11" t="s">
        <v>826</v>
      </c>
      <c r="I72" s="11" t="s">
        <v>826</v>
      </c>
      <c r="J72" s="42">
        <v>7.0000000000000001E-3</v>
      </c>
      <c r="K72" s="19">
        <v>7.0000000000000001E-3</v>
      </c>
      <c r="L72" s="19">
        <v>0</v>
      </c>
      <c r="M72" s="19">
        <v>7.0000000000000001E-3</v>
      </c>
      <c r="N72" s="19">
        <v>0</v>
      </c>
      <c r="O72" s="20">
        <v>0.50042299999999995</v>
      </c>
      <c r="P72" s="38">
        <v>5.0423000000000003E-2</v>
      </c>
      <c r="Q72" s="38">
        <v>0.45</v>
      </c>
      <c r="R72" s="20">
        <v>5.0423000000000003E-2</v>
      </c>
      <c r="S72" s="20">
        <v>0.45</v>
      </c>
      <c r="T72" t="e">
        <f t="shared" si="6"/>
        <v>#REF!</v>
      </c>
      <c r="U72" t="b">
        <f t="shared" si="7"/>
        <v>1</v>
      </c>
      <c r="V72" t="b">
        <f t="shared" si="8"/>
        <v>1</v>
      </c>
      <c r="W72" s="17" t="s">
        <v>66</v>
      </c>
      <c r="X72" s="16">
        <v>57</v>
      </c>
    </row>
    <row r="73" spans="1:24" x14ac:dyDescent="0.25">
      <c r="A73" t="e">
        <f>#REF!</f>
        <v>#REF!</v>
      </c>
      <c r="B73">
        <v>70</v>
      </c>
      <c r="C73" t="e">
        <f t="shared" si="5"/>
        <v>#REF!</v>
      </c>
      <c r="D73" s="11">
        <v>58</v>
      </c>
      <c r="E73" s="10" t="s">
        <v>827</v>
      </c>
      <c r="F73" s="10" t="s">
        <v>67</v>
      </c>
      <c r="G73" s="11" t="s">
        <v>826</v>
      </c>
      <c r="H73" s="11" t="s">
        <v>826</v>
      </c>
      <c r="I73" s="11" t="s">
        <v>826</v>
      </c>
      <c r="J73" s="38">
        <v>2.9499999999999998E-2</v>
      </c>
      <c r="K73" s="20">
        <v>2.9499999999999998E-2</v>
      </c>
      <c r="L73" s="20">
        <v>0</v>
      </c>
      <c r="M73" s="20">
        <v>2.9499999999999998E-2</v>
      </c>
      <c r="N73" s="20">
        <v>0</v>
      </c>
      <c r="O73" s="20">
        <v>0.11219999999999999</v>
      </c>
      <c r="P73" s="38">
        <v>0.11219999999999999</v>
      </c>
      <c r="Q73" s="38">
        <v>0</v>
      </c>
      <c r="R73" s="20">
        <v>0.11219999999999999</v>
      </c>
      <c r="S73" s="20">
        <v>0</v>
      </c>
      <c r="T73" t="e">
        <f t="shared" si="6"/>
        <v>#REF!</v>
      </c>
      <c r="U73" t="b">
        <f t="shared" si="7"/>
        <v>1</v>
      </c>
      <c r="V73" t="b">
        <f t="shared" si="8"/>
        <v>1</v>
      </c>
      <c r="W73" s="17" t="s">
        <v>67</v>
      </c>
      <c r="X73" s="16">
        <v>58</v>
      </c>
    </row>
    <row r="74" spans="1:24" x14ac:dyDescent="0.25">
      <c r="A74" t="e">
        <f>#REF!</f>
        <v>#REF!</v>
      </c>
      <c r="B74">
        <v>71</v>
      </c>
      <c r="C74" t="e">
        <f t="shared" si="5"/>
        <v>#REF!</v>
      </c>
      <c r="D74" s="11">
        <v>59</v>
      </c>
      <c r="E74" s="10" t="s">
        <v>827</v>
      </c>
      <c r="F74" s="10" t="s">
        <v>68</v>
      </c>
      <c r="G74" s="11" t="s">
        <v>826</v>
      </c>
      <c r="H74" s="11" t="s">
        <v>826</v>
      </c>
      <c r="I74" s="11" t="s">
        <v>826</v>
      </c>
      <c r="J74" s="38"/>
      <c r="K74" s="20"/>
      <c r="L74" s="20"/>
      <c r="M74" s="20"/>
      <c r="N74" s="20"/>
      <c r="O74" s="20">
        <v>1.9522999999999999E-2</v>
      </c>
      <c r="P74" s="38">
        <v>1.9522999999999999E-2</v>
      </c>
      <c r="Q74" s="38">
        <v>0</v>
      </c>
      <c r="R74" s="20">
        <v>1.9522999999999999E-2</v>
      </c>
      <c r="S74" s="20">
        <v>0</v>
      </c>
      <c r="T74" t="e">
        <f t="shared" si="6"/>
        <v>#REF!</v>
      </c>
      <c r="U74" t="b">
        <f t="shared" si="7"/>
        <v>1</v>
      </c>
      <c r="V74" t="b">
        <f t="shared" si="8"/>
        <v>1</v>
      </c>
      <c r="W74" s="17" t="s">
        <v>68</v>
      </c>
      <c r="X74" s="16">
        <v>59</v>
      </c>
    </row>
    <row r="75" spans="1:24" x14ac:dyDescent="0.25">
      <c r="A75" t="e">
        <f>#REF!</f>
        <v>#REF!</v>
      </c>
      <c r="B75">
        <v>72</v>
      </c>
      <c r="C75" t="e">
        <f t="shared" si="5"/>
        <v>#REF!</v>
      </c>
      <c r="D75" s="11">
        <v>60</v>
      </c>
      <c r="E75" s="10" t="s">
        <v>830</v>
      </c>
      <c r="F75" s="10" t="s">
        <v>69</v>
      </c>
      <c r="G75" s="11" t="s">
        <v>826</v>
      </c>
      <c r="H75" s="11" t="s">
        <v>826</v>
      </c>
      <c r="I75" s="11" t="s">
        <v>826</v>
      </c>
      <c r="J75" s="42"/>
      <c r="K75" s="20">
        <v>0</v>
      </c>
      <c r="L75" s="19"/>
      <c r="M75" s="19"/>
      <c r="N75" s="20">
        <v>0</v>
      </c>
      <c r="O75" s="20">
        <v>0.20042299999999999</v>
      </c>
      <c r="P75" s="38">
        <v>4.2299999999999998E-4</v>
      </c>
      <c r="Q75" s="38">
        <v>0.2</v>
      </c>
      <c r="R75" s="20">
        <v>4.2299999999999998E-4</v>
      </c>
      <c r="S75" s="20">
        <v>0.2</v>
      </c>
      <c r="T75" t="e">
        <f t="shared" si="6"/>
        <v>#REF!</v>
      </c>
      <c r="U75" t="b">
        <f t="shared" si="7"/>
        <v>1</v>
      </c>
      <c r="V75" t="b">
        <f t="shared" si="8"/>
        <v>1</v>
      </c>
      <c r="W75" s="17" t="s">
        <v>69</v>
      </c>
      <c r="X75" s="16">
        <v>60</v>
      </c>
    </row>
    <row r="76" spans="1:24" x14ac:dyDescent="0.25">
      <c r="A76" t="e">
        <f>#REF!</f>
        <v>#REF!</v>
      </c>
      <c r="B76">
        <v>73</v>
      </c>
      <c r="C76" t="e">
        <f t="shared" si="5"/>
        <v>#REF!</v>
      </c>
      <c r="D76" s="11">
        <v>61</v>
      </c>
      <c r="E76" s="10" t="s">
        <v>829</v>
      </c>
      <c r="F76" s="10" t="s">
        <v>70</v>
      </c>
      <c r="G76" s="11" t="s">
        <v>826</v>
      </c>
      <c r="H76" s="11" t="s">
        <v>826</v>
      </c>
      <c r="I76" s="11" t="s">
        <v>826</v>
      </c>
      <c r="J76" s="42">
        <v>4.0000000000000001E-3</v>
      </c>
      <c r="K76" s="19">
        <v>4.0000000000000001E-3</v>
      </c>
      <c r="L76" s="19">
        <v>0</v>
      </c>
      <c r="M76" s="19">
        <v>4.0000000000000001E-3</v>
      </c>
      <c r="N76" s="19">
        <v>0</v>
      </c>
      <c r="O76" s="20">
        <v>0.14149999999999999</v>
      </c>
      <c r="P76" s="38">
        <v>4.65E-2</v>
      </c>
      <c r="Q76" s="38">
        <v>9.5000000000000001E-2</v>
      </c>
      <c r="R76" s="20">
        <v>0.14149999999999999</v>
      </c>
      <c r="S76" s="20">
        <v>0</v>
      </c>
      <c r="T76" t="e">
        <f t="shared" si="6"/>
        <v>#REF!</v>
      </c>
      <c r="U76" t="b">
        <f t="shared" si="7"/>
        <v>1</v>
      </c>
      <c r="V76" t="b">
        <f t="shared" si="8"/>
        <v>1</v>
      </c>
      <c r="W76" s="17" t="s">
        <v>70</v>
      </c>
      <c r="X76" s="16">
        <v>61</v>
      </c>
    </row>
    <row r="77" spans="1:24" x14ac:dyDescent="0.25">
      <c r="A77" t="e">
        <f>#REF!</f>
        <v>#REF!</v>
      </c>
      <c r="B77">
        <v>74</v>
      </c>
      <c r="C77" t="e">
        <f t="shared" si="5"/>
        <v>#REF!</v>
      </c>
      <c r="D77" s="11">
        <v>62</v>
      </c>
      <c r="E77" s="10" t="s">
        <v>827</v>
      </c>
      <c r="F77" s="10" t="s">
        <v>71</v>
      </c>
      <c r="G77" s="11" t="s">
        <v>826</v>
      </c>
      <c r="H77" s="11" t="s">
        <v>826</v>
      </c>
      <c r="I77" s="11" t="s">
        <v>826</v>
      </c>
      <c r="J77" s="38"/>
      <c r="K77" s="20"/>
      <c r="L77" s="20"/>
      <c r="M77" s="20"/>
      <c r="N77" s="20"/>
      <c r="O77" s="20">
        <v>3.3943000000000001E-2</v>
      </c>
      <c r="P77" s="38">
        <v>3.3943000000000001E-2</v>
      </c>
      <c r="Q77" s="38">
        <v>0</v>
      </c>
      <c r="R77" s="20">
        <v>3.3943000000000001E-2</v>
      </c>
      <c r="S77" s="20">
        <v>0</v>
      </c>
      <c r="T77" t="e">
        <f t="shared" si="6"/>
        <v>#REF!</v>
      </c>
      <c r="U77" t="b">
        <f t="shared" si="7"/>
        <v>1</v>
      </c>
      <c r="V77" t="b">
        <f t="shared" si="8"/>
        <v>1</v>
      </c>
      <c r="W77" s="17" t="s">
        <v>71</v>
      </c>
      <c r="X77" s="16">
        <v>62</v>
      </c>
    </row>
    <row r="78" spans="1:24" x14ac:dyDescent="0.25">
      <c r="A78" t="e">
        <f>#REF!</f>
        <v>#REF!</v>
      </c>
      <c r="B78">
        <v>75</v>
      </c>
      <c r="C78" t="e">
        <f t="shared" si="5"/>
        <v>#REF!</v>
      </c>
      <c r="D78" s="11">
        <v>63</v>
      </c>
      <c r="E78" s="10" t="s">
        <v>829</v>
      </c>
      <c r="F78" s="10" t="s">
        <v>72</v>
      </c>
      <c r="G78" s="11" t="s">
        <v>826</v>
      </c>
      <c r="H78" s="11" t="s">
        <v>826</v>
      </c>
      <c r="I78" s="11" t="s">
        <v>826</v>
      </c>
      <c r="J78" s="38">
        <v>1.206</v>
      </c>
      <c r="K78" s="20">
        <v>6.0000000000000001E-3</v>
      </c>
      <c r="L78" s="20">
        <v>1.2</v>
      </c>
      <c r="M78" s="20">
        <v>6.0000000000000001E-3</v>
      </c>
      <c r="N78" s="20">
        <v>1.2</v>
      </c>
      <c r="O78" s="20">
        <v>5.3999999999999999E-2</v>
      </c>
      <c r="P78" s="38">
        <v>3.3000000000000002E-2</v>
      </c>
      <c r="Q78" s="38">
        <v>2.1000000000000001E-2</v>
      </c>
      <c r="R78" s="20">
        <v>5.3999999999999999E-2</v>
      </c>
      <c r="S78" s="20">
        <v>0</v>
      </c>
      <c r="T78" t="e">
        <f t="shared" si="6"/>
        <v>#REF!</v>
      </c>
      <c r="U78" t="b">
        <f t="shared" si="7"/>
        <v>1</v>
      </c>
      <c r="V78" t="b">
        <f t="shared" si="8"/>
        <v>1</v>
      </c>
      <c r="W78" s="17" t="s">
        <v>72</v>
      </c>
      <c r="X78" s="16">
        <v>63</v>
      </c>
    </row>
    <row r="79" spans="1:24" x14ac:dyDescent="0.25">
      <c r="A79" t="e">
        <f>#REF!</f>
        <v>#REF!</v>
      </c>
      <c r="B79">
        <v>76</v>
      </c>
      <c r="C79" t="e">
        <f t="shared" si="5"/>
        <v>#REF!</v>
      </c>
      <c r="D79" s="11">
        <v>64</v>
      </c>
      <c r="E79" s="10" t="s">
        <v>829</v>
      </c>
      <c r="F79" s="10" t="s">
        <v>73</v>
      </c>
      <c r="G79" s="11" t="s">
        <v>826</v>
      </c>
      <c r="H79" s="11" t="s">
        <v>826</v>
      </c>
      <c r="I79" s="11" t="s">
        <v>826</v>
      </c>
      <c r="J79" s="42"/>
      <c r="K79" s="19"/>
      <c r="L79" s="19"/>
      <c r="M79" s="19"/>
      <c r="N79" s="19"/>
      <c r="O79" s="20">
        <v>1.3599999999999999E-2</v>
      </c>
      <c r="P79" s="38">
        <v>1.3599999999999999E-2</v>
      </c>
      <c r="Q79" s="38">
        <v>0</v>
      </c>
      <c r="R79" s="20">
        <v>1.3599999999999999E-2</v>
      </c>
      <c r="S79" s="20">
        <v>0</v>
      </c>
      <c r="T79" t="e">
        <f t="shared" si="6"/>
        <v>#REF!</v>
      </c>
      <c r="U79" t="b">
        <f t="shared" si="7"/>
        <v>1</v>
      </c>
      <c r="V79" t="b">
        <f t="shared" si="8"/>
        <v>1</v>
      </c>
      <c r="W79" s="17" t="s">
        <v>73</v>
      </c>
      <c r="X79" s="16">
        <v>64</v>
      </c>
    </row>
    <row r="80" spans="1:24" x14ac:dyDescent="0.25">
      <c r="A80" t="e">
        <f>#REF!</f>
        <v>#REF!</v>
      </c>
      <c r="B80">
        <v>77</v>
      </c>
      <c r="C80" t="e">
        <f t="shared" si="5"/>
        <v>#REF!</v>
      </c>
      <c r="D80" s="11">
        <v>65</v>
      </c>
      <c r="E80" s="10" t="s">
        <v>828</v>
      </c>
      <c r="F80" s="10" t="s">
        <v>74</v>
      </c>
      <c r="G80" s="11" t="s">
        <v>826</v>
      </c>
      <c r="H80" s="11" t="s">
        <v>826</v>
      </c>
      <c r="I80" s="11" t="s">
        <v>826</v>
      </c>
      <c r="J80" s="42"/>
      <c r="K80" s="19"/>
      <c r="L80" s="19"/>
      <c r="M80" s="19"/>
      <c r="N80" s="19"/>
      <c r="O80" s="20">
        <v>2.64E-2</v>
      </c>
      <c r="P80" s="38">
        <v>2.64E-2</v>
      </c>
      <c r="Q80" s="38">
        <v>0</v>
      </c>
      <c r="R80" s="20">
        <v>2.64E-2</v>
      </c>
      <c r="S80" s="20">
        <v>0</v>
      </c>
      <c r="T80" t="e">
        <f t="shared" si="6"/>
        <v>#REF!</v>
      </c>
      <c r="U80" t="b">
        <f t="shared" si="7"/>
        <v>1</v>
      </c>
      <c r="V80" t="b">
        <f t="shared" si="8"/>
        <v>1</v>
      </c>
      <c r="W80" s="17" t="s">
        <v>74</v>
      </c>
      <c r="X80" s="16">
        <v>65</v>
      </c>
    </row>
    <row r="81" spans="1:24" x14ac:dyDescent="0.25">
      <c r="A81" t="e">
        <f>#REF!</f>
        <v>#REF!</v>
      </c>
      <c r="B81">
        <v>78</v>
      </c>
      <c r="C81" t="e">
        <f t="shared" si="5"/>
        <v>#REF!</v>
      </c>
      <c r="D81" s="11">
        <v>66</v>
      </c>
      <c r="E81" s="10" t="s">
        <v>829</v>
      </c>
      <c r="F81" s="10" t="s">
        <v>75</v>
      </c>
      <c r="G81" s="11" t="s">
        <v>826</v>
      </c>
      <c r="H81" s="11" t="s">
        <v>826</v>
      </c>
      <c r="I81" s="11" t="s">
        <v>826</v>
      </c>
      <c r="J81" s="42"/>
      <c r="K81" s="19"/>
      <c r="L81" s="19"/>
      <c r="M81" s="19"/>
      <c r="N81" s="19"/>
      <c r="O81" s="20">
        <v>1.67E-2</v>
      </c>
      <c r="P81" s="38">
        <v>1.67E-2</v>
      </c>
      <c r="Q81" s="38">
        <v>0</v>
      </c>
      <c r="R81" s="20">
        <v>1.67E-2</v>
      </c>
      <c r="S81" s="20">
        <v>0</v>
      </c>
      <c r="T81" t="e">
        <f t="shared" si="6"/>
        <v>#REF!</v>
      </c>
      <c r="U81" t="b">
        <f t="shared" si="7"/>
        <v>1</v>
      </c>
      <c r="V81" t="b">
        <f t="shared" si="8"/>
        <v>1</v>
      </c>
      <c r="W81" s="17" t="s">
        <v>75</v>
      </c>
      <c r="X81" s="16">
        <v>66</v>
      </c>
    </row>
    <row r="82" spans="1:24" x14ac:dyDescent="0.25">
      <c r="A82" t="e">
        <f>#REF!</f>
        <v>#REF!</v>
      </c>
      <c r="B82">
        <v>79</v>
      </c>
      <c r="C82" t="e">
        <f t="shared" si="5"/>
        <v>#REF!</v>
      </c>
      <c r="D82" s="11">
        <v>67</v>
      </c>
      <c r="E82" s="10" t="s">
        <v>831</v>
      </c>
      <c r="F82" s="10" t="s">
        <v>76</v>
      </c>
      <c r="G82" s="11" t="s">
        <v>826</v>
      </c>
      <c r="H82" s="11" t="s">
        <v>826</v>
      </c>
      <c r="I82" s="11" t="s">
        <v>826</v>
      </c>
      <c r="J82" s="42"/>
      <c r="K82" s="19"/>
      <c r="L82" s="19"/>
      <c r="M82" s="19"/>
      <c r="N82" s="19"/>
      <c r="O82" s="20">
        <v>0.01</v>
      </c>
      <c r="P82" s="38">
        <v>0.01</v>
      </c>
      <c r="Q82" s="38">
        <v>0</v>
      </c>
      <c r="R82" s="20">
        <v>0.01</v>
      </c>
      <c r="S82" s="20">
        <v>0</v>
      </c>
      <c r="T82" t="e">
        <f t="shared" si="6"/>
        <v>#REF!</v>
      </c>
      <c r="U82" t="b">
        <f t="shared" si="7"/>
        <v>1</v>
      </c>
      <c r="V82" t="b">
        <f t="shared" si="8"/>
        <v>1</v>
      </c>
      <c r="W82" s="17" t="s">
        <v>76</v>
      </c>
      <c r="X82" s="16">
        <v>67</v>
      </c>
    </row>
    <row r="83" spans="1:24" x14ac:dyDescent="0.25">
      <c r="A83" t="e">
        <f>#REF!</f>
        <v>#REF!</v>
      </c>
      <c r="B83">
        <v>80</v>
      </c>
      <c r="C83" t="e">
        <f t="shared" si="5"/>
        <v>#REF!</v>
      </c>
      <c r="D83" s="11">
        <v>68</v>
      </c>
      <c r="E83" s="10" t="s">
        <v>827</v>
      </c>
      <c r="F83" s="10" t="s">
        <v>77</v>
      </c>
      <c r="G83" s="11" t="s">
        <v>826</v>
      </c>
      <c r="H83" s="11" t="s">
        <v>826</v>
      </c>
      <c r="I83" s="11" t="s">
        <v>826</v>
      </c>
      <c r="J83" s="42">
        <v>1.7999999999999999E-2</v>
      </c>
      <c r="K83" s="19">
        <v>1.7999999999999999E-2</v>
      </c>
      <c r="L83" s="19">
        <v>0</v>
      </c>
      <c r="M83" s="19">
        <v>1.7999999999999999E-2</v>
      </c>
      <c r="N83" s="19">
        <v>0</v>
      </c>
      <c r="O83" s="20">
        <v>0.1565</v>
      </c>
      <c r="P83" s="38">
        <v>0.1565</v>
      </c>
      <c r="Q83" s="38">
        <v>0</v>
      </c>
      <c r="R83" s="20">
        <v>0.1565</v>
      </c>
      <c r="S83" s="20">
        <v>0</v>
      </c>
      <c r="T83" t="e">
        <f t="shared" si="6"/>
        <v>#REF!</v>
      </c>
      <c r="U83" t="b">
        <f t="shared" si="7"/>
        <v>1</v>
      </c>
      <c r="V83" t="b">
        <f t="shared" si="8"/>
        <v>1</v>
      </c>
      <c r="W83" s="17" t="s">
        <v>77</v>
      </c>
      <c r="X83" s="16">
        <v>68</v>
      </c>
    </row>
    <row r="84" spans="1:24" x14ac:dyDescent="0.25">
      <c r="A84" t="e">
        <f>#REF!</f>
        <v>#REF!</v>
      </c>
      <c r="B84">
        <v>81</v>
      </c>
      <c r="C84" t="e">
        <f t="shared" si="5"/>
        <v>#REF!</v>
      </c>
      <c r="D84" s="11">
        <v>69</v>
      </c>
      <c r="E84" s="10" t="s">
        <v>827</v>
      </c>
      <c r="F84" s="10" t="s">
        <v>78</v>
      </c>
      <c r="G84" s="11" t="s">
        <v>826</v>
      </c>
      <c r="H84" s="11" t="s">
        <v>826</v>
      </c>
      <c r="I84" s="11" t="s">
        <v>826</v>
      </c>
      <c r="J84" s="38">
        <v>1.1532450000000001</v>
      </c>
      <c r="K84" s="20">
        <v>5.7244999999999997E-2</v>
      </c>
      <c r="L84" s="20">
        <v>1.0960000000000001</v>
      </c>
      <c r="M84" s="20">
        <v>0.34224500000000002</v>
      </c>
      <c r="N84" s="20">
        <v>0.81100000000000005</v>
      </c>
      <c r="O84" s="20">
        <v>1.0740000000000001</v>
      </c>
      <c r="P84" s="38">
        <v>0.21299999999999999</v>
      </c>
      <c r="Q84" s="38">
        <v>0.86099999999999999</v>
      </c>
      <c r="R84" s="20">
        <v>0.21299999999999999</v>
      </c>
      <c r="S84" s="20">
        <v>0.86099999999999999</v>
      </c>
      <c r="T84" t="e">
        <f t="shared" si="6"/>
        <v>#REF!</v>
      </c>
      <c r="U84" t="b">
        <f t="shared" si="7"/>
        <v>1</v>
      </c>
      <c r="V84" t="b">
        <f t="shared" si="8"/>
        <v>1</v>
      </c>
      <c r="W84" s="17" t="s">
        <v>78</v>
      </c>
      <c r="X84" s="16">
        <v>69</v>
      </c>
    </row>
    <row r="85" spans="1:24" x14ac:dyDescent="0.25">
      <c r="A85" t="e">
        <f>#REF!</f>
        <v>#REF!</v>
      </c>
      <c r="B85">
        <v>82</v>
      </c>
      <c r="C85" t="e">
        <f t="shared" si="5"/>
        <v>#REF!</v>
      </c>
      <c r="D85" s="11">
        <v>70</v>
      </c>
      <c r="E85" s="10" t="s">
        <v>829</v>
      </c>
      <c r="F85" s="10" t="s">
        <v>79</v>
      </c>
      <c r="G85" s="11" t="s">
        <v>826</v>
      </c>
      <c r="H85" s="11" t="s">
        <v>826</v>
      </c>
      <c r="I85" s="11" t="s">
        <v>826</v>
      </c>
      <c r="J85" s="38">
        <v>1.4999999999999999E-2</v>
      </c>
      <c r="K85" s="20">
        <v>1.4999999999999999E-2</v>
      </c>
      <c r="L85" s="20">
        <v>0</v>
      </c>
      <c r="M85" s="20">
        <v>1.4999999999999999E-2</v>
      </c>
      <c r="N85" s="20">
        <v>0</v>
      </c>
      <c r="O85" s="20">
        <v>0.22309999999999999</v>
      </c>
      <c r="P85" s="38">
        <v>0.16309999999999999</v>
      </c>
      <c r="Q85" s="38">
        <v>0.06</v>
      </c>
      <c r="R85" s="20">
        <v>0.22309999999999999</v>
      </c>
      <c r="S85" s="20">
        <v>0</v>
      </c>
      <c r="T85" t="e">
        <f t="shared" si="6"/>
        <v>#REF!</v>
      </c>
      <c r="U85" t="b">
        <f t="shared" si="7"/>
        <v>1</v>
      </c>
      <c r="V85" t="b">
        <f t="shared" si="8"/>
        <v>1</v>
      </c>
      <c r="W85" s="17" t="s">
        <v>79</v>
      </c>
      <c r="X85" s="16">
        <v>70</v>
      </c>
    </row>
    <row r="86" spans="1:24" x14ac:dyDescent="0.25">
      <c r="A86" t="e">
        <f>#REF!</f>
        <v>#REF!</v>
      </c>
      <c r="B86">
        <v>83</v>
      </c>
      <c r="C86" t="e">
        <f t="shared" si="5"/>
        <v>#REF!</v>
      </c>
      <c r="D86" s="11">
        <v>71</v>
      </c>
      <c r="E86" s="10" t="s">
        <v>829</v>
      </c>
      <c r="F86" s="10" t="s">
        <v>80</v>
      </c>
      <c r="G86" s="11" t="s">
        <v>826</v>
      </c>
      <c r="H86" s="11" t="s">
        <v>826</v>
      </c>
      <c r="I86" s="11" t="s">
        <v>826</v>
      </c>
      <c r="J86" s="42">
        <v>0.03</v>
      </c>
      <c r="K86" s="19">
        <v>0.03</v>
      </c>
      <c r="L86" s="19">
        <v>0</v>
      </c>
      <c r="M86" s="19">
        <v>0.03</v>
      </c>
      <c r="N86" s="19">
        <v>0</v>
      </c>
      <c r="O86" s="20">
        <v>2.7422999999999999E-2</v>
      </c>
      <c r="P86" s="38">
        <v>2.7422999999999999E-2</v>
      </c>
      <c r="Q86" s="38">
        <v>0</v>
      </c>
      <c r="R86" s="20">
        <v>2.7422999999999999E-2</v>
      </c>
      <c r="S86" s="20">
        <v>0</v>
      </c>
      <c r="T86" t="e">
        <f t="shared" si="6"/>
        <v>#REF!</v>
      </c>
      <c r="U86" t="b">
        <f t="shared" si="7"/>
        <v>1</v>
      </c>
      <c r="V86" t="b">
        <f t="shared" si="8"/>
        <v>1</v>
      </c>
      <c r="W86" s="17" t="s">
        <v>80</v>
      </c>
      <c r="X86" s="16">
        <v>71</v>
      </c>
    </row>
    <row r="87" spans="1:24" x14ac:dyDescent="0.25">
      <c r="A87" t="e">
        <f>#REF!</f>
        <v>#REF!</v>
      </c>
      <c r="B87">
        <v>84</v>
      </c>
      <c r="C87" t="e">
        <f t="shared" si="5"/>
        <v>#REF!</v>
      </c>
      <c r="D87" s="11">
        <v>72</v>
      </c>
      <c r="E87" s="10" t="s">
        <v>828</v>
      </c>
      <c r="F87" s="10" t="s">
        <v>81</v>
      </c>
      <c r="G87" s="11" t="s">
        <v>826</v>
      </c>
      <c r="H87" s="11" t="s">
        <v>826</v>
      </c>
      <c r="I87" s="11" t="s">
        <v>826</v>
      </c>
      <c r="J87" s="38"/>
      <c r="K87" s="20"/>
      <c r="L87" s="20"/>
      <c r="M87" s="20"/>
      <c r="N87" s="20"/>
      <c r="O87" s="20">
        <v>7.9468999999999998E-2</v>
      </c>
      <c r="P87" s="38">
        <v>3.8469000000000003E-2</v>
      </c>
      <c r="Q87" s="38">
        <v>4.1000000000000002E-2</v>
      </c>
      <c r="R87" s="20">
        <v>7.9468999999999998E-2</v>
      </c>
      <c r="S87" s="20">
        <v>0</v>
      </c>
      <c r="T87" t="e">
        <f t="shared" si="6"/>
        <v>#REF!</v>
      </c>
      <c r="U87" t="b">
        <f t="shared" si="7"/>
        <v>1</v>
      </c>
      <c r="V87" t="b">
        <f t="shared" si="8"/>
        <v>1</v>
      </c>
      <c r="W87" s="17" t="s">
        <v>81</v>
      </c>
      <c r="X87" s="16">
        <v>72</v>
      </c>
    </row>
    <row r="88" spans="1:24" x14ac:dyDescent="0.25">
      <c r="A88" t="e">
        <f>#REF!</f>
        <v>#REF!</v>
      </c>
      <c r="B88">
        <v>85</v>
      </c>
      <c r="C88" t="e">
        <f t="shared" si="5"/>
        <v>#REF!</v>
      </c>
      <c r="D88" s="11">
        <v>73</v>
      </c>
      <c r="E88" s="10" t="s">
        <v>828</v>
      </c>
      <c r="F88" s="10" t="s">
        <v>82</v>
      </c>
      <c r="G88" s="11" t="s">
        <v>826</v>
      </c>
      <c r="H88" s="11" t="s">
        <v>826</v>
      </c>
      <c r="I88" s="11" t="s">
        <v>826</v>
      </c>
      <c r="J88" s="42"/>
      <c r="K88" s="19"/>
      <c r="L88" s="19"/>
      <c r="M88" s="19"/>
      <c r="N88" s="19"/>
      <c r="O88" s="20">
        <v>1.55E-2</v>
      </c>
      <c r="P88" s="38">
        <v>1.55E-2</v>
      </c>
      <c r="Q88" s="38">
        <v>0</v>
      </c>
      <c r="R88" s="20">
        <v>1.55E-2</v>
      </c>
      <c r="S88" s="20">
        <v>0</v>
      </c>
      <c r="T88" t="e">
        <f t="shared" si="6"/>
        <v>#REF!</v>
      </c>
      <c r="U88" t="b">
        <f t="shared" si="7"/>
        <v>1</v>
      </c>
      <c r="V88" t="b">
        <f t="shared" si="8"/>
        <v>1</v>
      </c>
      <c r="W88" s="17" t="s">
        <v>82</v>
      </c>
      <c r="X88" s="16">
        <v>73</v>
      </c>
    </row>
    <row r="89" spans="1:24" x14ac:dyDescent="0.25">
      <c r="A89" t="e">
        <f>#REF!</f>
        <v>#REF!</v>
      </c>
      <c r="B89">
        <v>86</v>
      </c>
      <c r="C89" t="e">
        <f t="shared" si="5"/>
        <v>#REF!</v>
      </c>
      <c r="D89" s="11">
        <v>74</v>
      </c>
      <c r="E89" s="10" t="s">
        <v>829</v>
      </c>
      <c r="F89" s="10" t="s">
        <v>83</v>
      </c>
      <c r="G89" s="11" t="s">
        <v>826</v>
      </c>
      <c r="H89" s="11" t="s">
        <v>826</v>
      </c>
      <c r="I89" s="11" t="s">
        <v>826</v>
      </c>
      <c r="J89" s="42">
        <v>2.4399999999999999E-3</v>
      </c>
      <c r="K89" s="19">
        <v>2.4399999999999999E-3</v>
      </c>
      <c r="L89" s="19">
        <v>0</v>
      </c>
      <c r="M89" s="19">
        <v>2.4399999999999999E-3</v>
      </c>
      <c r="N89" s="19">
        <v>0</v>
      </c>
      <c r="O89" s="20">
        <v>0.3322</v>
      </c>
      <c r="P89" s="38">
        <v>7.1999999999999998E-3</v>
      </c>
      <c r="Q89" s="38">
        <v>0.32500000000000001</v>
      </c>
      <c r="R89" s="20">
        <v>3.2199999999999999E-2</v>
      </c>
      <c r="S89" s="20">
        <v>0.3</v>
      </c>
      <c r="T89" t="e">
        <f t="shared" si="6"/>
        <v>#REF!</v>
      </c>
      <c r="U89" t="b">
        <f t="shared" si="7"/>
        <v>1</v>
      </c>
      <c r="V89" t="b">
        <f t="shared" si="8"/>
        <v>1</v>
      </c>
      <c r="W89" s="17" t="s">
        <v>83</v>
      </c>
      <c r="X89" s="16">
        <v>74</v>
      </c>
    </row>
    <row r="90" spans="1:24" x14ac:dyDescent="0.25">
      <c r="A90" t="e">
        <f>#REF!</f>
        <v>#REF!</v>
      </c>
      <c r="B90">
        <v>87</v>
      </c>
      <c r="C90" t="e">
        <f t="shared" si="5"/>
        <v>#REF!</v>
      </c>
      <c r="D90" s="11">
        <v>75</v>
      </c>
      <c r="E90" s="10" t="s">
        <v>828</v>
      </c>
      <c r="F90" s="10" t="s">
        <v>84</v>
      </c>
      <c r="G90" s="11" t="s">
        <v>826</v>
      </c>
      <c r="H90" s="11" t="s">
        <v>826</v>
      </c>
      <c r="I90" s="11" t="s">
        <v>826</v>
      </c>
      <c r="J90" s="42"/>
      <c r="K90" s="19"/>
      <c r="L90" s="19"/>
      <c r="M90" s="19"/>
      <c r="N90" s="19"/>
      <c r="O90" s="20">
        <v>3.3300000000000003E-2</v>
      </c>
      <c r="P90" s="38">
        <v>3.3300000000000003E-2</v>
      </c>
      <c r="Q90" s="38">
        <v>0</v>
      </c>
      <c r="R90" s="20">
        <v>3.3300000000000003E-2</v>
      </c>
      <c r="S90" s="20">
        <v>0</v>
      </c>
      <c r="T90" t="e">
        <f t="shared" si="6"/>
        <v>#REF!</v>
      </c>
      <c r="U90" t="b">
        <f t="shared" si="7"/>
        <v>1</v>
      </c>
      <c r="V90" t="b">
        <f t="shared" si="8"/>
        <v>1</v>
      </c>
      <c r="W90" s="17" t="s">
        <v>84</v>
      </c>
      <c r="X90" s="16">
        <v>75</v>
      </c>
    </row>
    <row r="91" spans="1:24" x14ac:dyDescent="0.25">
      <c r="A91" t="e">
        <f>#REF!</f>
        <v>#REF!</v>
      </c>
      <c r="B91">
        <v>88</v>
      </c>
      <c r="C91" t="e">
        <f t="shared" si="5"/>
        <v>#REF!</v>
      </c>
      <c r="D91" s="11">
        <v>76</v>
      </c>
      <c r="E91" s="10" t="s">
        <v>831</v>
      </c>
      <c r="F91" s="10" t="s">
        <v>85</v>
      </c>
      <c r="G91" s="11" t="s">
        <v>826</v>
      </c>
      <c r="H91" s="11" t="s">
        <v>826</v>
      </c>
      <c r="I91" s="11" t="s">
        <v>826</v>
      </c>
      <c r="J91" s="42"/>
      <c r="K91" s="20">
        <v>0</v>
      </c>
      <c r="L91" s="19"/>
      <c r="M91" s="20">
        <v>0</v>
      </c>
      <c r="N91" s="19"/>
      <c r="O91" s="20">
        <v>1.31</v>
      </c>
      <c r="P91" s="38">
        <v>0</v>
      </c>
      <c r="Q91" s="38">
        <v>1.31</v>
      </c>
      <c r="R91" s="20">
        <v>0</v>
      </c>
      <c r="S91" s="20">
        <v>1.31</v>
      </c>
      <c r="T91" t="e">
        <f t="shared" si="6"/>
        <v>#REF!</v>
      </c>
      <c r="U91" t="b">
        <f t="shared" si="7"/>
        <v>1</v>
      </c>
      <c r="V91" t="b">
        <f t="shared" si="8"/>
        <v>1</v>
      </c>
      <c r="W91" s="17" t="s">
        <v>85</v>
      </c>
      <c r="X91" s="16">
        <v>76</v>
      </c>
    </row>
    <row r="92" spans="1:24" x14ac:dyDescent="0.25">
      <c r="A92" t="e">
        <f>#REF!</f>
        <v>#REF!</v>
      </c>
      <c r="B92">
        <v>89</v>
      </c>
      <c r="C92" t="e">
        <f t="shared" si="5"/>
        <v>#REF!</v>
      </c>
      <c r="D92" s="11">
        <v>77</v>
      </c>
      <c r="E92" s="10" t="s">
        <v>829</v>
      </c>
      <c r="F92" s="10" t="s">
        <v>86</v>
      </c>
      <c r="G92" s="11" t="s">
        <v>826</v>
      </c>
      <c r="H92" s="11" t="s">
        <v>826</v>
      </c>
      <c r="I92" s="11" t="s">
        <v>826</v>
      </c>
      <c r="J92" s="38">
        <v>1.4999999999999999E-2</v>
      </c>
      <c r="K92" s="20">
        <v>1.4999999999999999E-2</v>
      </c>
      <c r="L92" s="20">
        <v>0</v>
      </c>
      <c r="M92" s="20">
        <v>1.4999999999999999E-2</v>
      </c>
      <c r="N92" s="20">
        <v>0</v>
      </c>
      <c r="O92" s="20">
        <v>4.1000000000000002E-2</v>
      </c>
      <c r="P92" s="38">
        <v>4.1000000000000002E-2</v>
      </c>
      <c r="Q92" s="38">
        <v>0</v>
      </c>
      <c r="R92" s="20">
        <v>4.1000000000000002E-2</v>
      </c>
      <c r="S92" s="20">
        <v>0</v>
      </c>
      <c r="T92" t="e">
        <f t="shared" si="6"/>
        <v>#REF!</v>
      </c>
      <c r="U92" t="b">
        <f t="shared" si="7"/>
        <v>1</v>
      </c>
      <c r="V92" t="b">
        <f t="shared" si="8"/>
        <v>1</v>
      </c>
      <c r="W92" s="17" t="s">
        <v>86</v>
      </c>
      <c r="X92" s="16">
        <v>77</v>
      </c>
    </row>
    <row r="93" spans="1:24" x14ac:dyDescent="0.25">
      <c r="A93" t="e">
        <f>#REF!</f>
        <v>#REF!</v>
      </c>
      <c r="B93">
        <v>90</v>
      </c>
      <c r="C93" t="e">
        <f t="shared" ref="C93:C124" si="9">A93=F93</f>
        <v>#REF!</v>
      </c>
      <c r="D93" s="11">
        <v>78</v>
      </c>
      <c r="E93" s="10" t="s">
        <v>829</v>
      </c>
      <c r="F93" s="10" t="s">
        <v>87</v>
      </c>
      <c r="G93" s="11" t="s">
        <v>826</v>
      </c>
      <c r="H93" s="11" t="s">
        <v>826</v>
      </c>
      <c r="I93" s="11" t="s">
        <v>826</v>
      </c>
      <c r="J93" s="42"/>
      <c r="K93" s="19"/>
      <c r="L93" s="19"/>
      <c r="M93" s="19"/>
      <c r="N93" s="19"/>
      <c r="O93" s="20">
        <v>1.7999999999999999E-2</v>
      </c>
      <c r="P93" s="38">
        <v>1.7999999999999999E-2</v>
      </c>
      <c r="Q93" s="38">
        <v>0</v>
      </c>
      <c r="R93" s="20">
        <v>1.7999999999999999E-2</v>
      </c>
      <c r="S93" s="20">
        <v>0</v>
      </c>
      <c r="T93" t="e">
        <f t="shared" si="6"/>
        <v>#REF!</v>
      </c>
      <c r="U93" t="b">
        <f t="shared" si="7"/>
        <v>1</v>
      </c>
      <c r="V93" t="b">
        <f t="shared" si="8"/>
        <v>1</v>
      </c>
      <c r="W93" s="17" t="s">
        <v>87</v>
      </c>
      <c r="X93" s="16">
        <v>78</v>
      </c>
    </row>
    <row r="94" spans="1:24" x14ac:dyDescent="0.25">
      <c r="A94" t="e">
        <f>#REF!</f>
        <v>#REF!</v>
      </c>
      <c r="B94">
        <v>91</v>
      </c>
      <c r="C94" t="e">
        <f t="shared" si="9"/>
        <v>#REF!</v>
      </c>
      <c r="D94" s="11">
        <v>79</v>
      </c>
      <c r="E94" s="10" t="s">
        <v>831</v>
      </c>
      <c r="F94" s="10" t="s">
        <v>88</v>
      </c>
      <c r="G94" s="11" t="s">
        <v>826</v>
      </c>
      <c r="H94" s="11" t="s">
        <v>826</v>
      </c>
      <c r="I94" s="11" t="s">
        <v>826</v>
      </c>
      <c r="J94" s="42">
        <v>0.03</v>
      </c>
      <c r="K94" s="19">
        <v>0.03</v>
      </c>
      <c r="L94" s="19">
        <v>0</v>
      </c>
      <c r="M94" s="19">
        <v>0.03</v>
      </c>
      <c r="N94" s="19">
        <v>0</v>
      </c>
      <c r="O94" s="20">
        <v>3.2599999999999997E-2</v>
      </c>
      <c r="P94" s="38">
        <v>3.2599999999999997E-2</v>
      </c>
      <c r="Q94" s="38">
        <v>0</v>
      </c>
      <c r="R94" s="20">
        <v>3.2599999999999997E-2</v>
      </c>
      <c r="S94" s="20">
        <v>0</v>
      </c>
      <c r="T94" t="e">
        <f t="shared" si="6"/>
        <v>#REF!</v>
      </c>
      <c r="U94" t="b">
        <f t="shared" si="7"/>
        <v>1</v>
      </c>
      <c r="V94" t="b">
        <f t="shared" si="8"/>
        <v>1</v>
      </c>
      <c r="W94" s="17" t="s">
        <v>88</v>
      </c>
      <c r="X94" s="16">
        <v>79</v>
      </c>
    </row>
    <row r="95" spans="1:24" x14ac:dyDescent="0.25">
      <c r="A95" t="e">
        <f>#REF!</f>
        <v>#REF!</v>
      </c>
      <c r="B95">
        <v>92</v>
      </c>
      <c r="C95" t="e">
        <f t="shared" si="9"/>
        <v>#REF!</v>
      </c>
      <c r="D95" s="11">
        <v>80</v>
      </c>
      <c r="E95" s="10" t="s">
        <v>827</v>
      </c>
      <c r="F95" s="10" t="s">
        <v>89</v>
      </c>
      <c r="G95" s="11" t="s">
        <v>826</v>
      </c>
      <c r="H95" s="11" t="s">
        <v>826</v>
      </c>
      <c r="I95" s="11" t="s">
        <v>826</v>
      </c>
      <c r="J95" s="38">
        <v>0.32400000000000001</v>
      </c>
      <c r="K95" s="20">
        <v>0.32400000000000001</v>
      </c>
      <c r="L95" s="20">
        <v>0</v>
      </c>
      <c r="M95" s="20">
        <v>0.32400000000000001</v>
      </c>
      <c r="N95" s="20">
        <v>0</v>
      </c>
      <c r="O95" s="20">
        <v>1.4504999999999999</v>
      </c>
      <c r="P95" s="38">
        <v>1.1505000000000001</v>
      </c>
      <c r="Q95" s="38">
        <v>0.3</v>
      </c>
      <c r="R95" s="20">
        <v>1.1505000000000001</v>
      </c>
      <c r="S95" s="20">
        <v>0.3</v>
      </c>
      <c r="T95" t="e">
        <f t="shared" si="6"/>
        <v>#REF!</v>
      </c>
      <c r="U95" t="b">
        <f t="shared" si="7"/>
        <v>1</v>
      </c>
      <c r="V95" t="b">
        <f t="shared" si="8"/>
        <v>1</v>
      </c>
      <c r="W95" s="17" t="s">
        <v>89</v>
      </c>
      <c r="X95" s="16">
        <v>80</v>
      </c>
    </row>
    <row r="96" spans="1:24" x14ac:dyDescent="0.25">
      <c r="A96" t="str">
        <f>F96</f>
        <v>ПС 35/10 Мокрушино</v>
      </c>
      <c r="B96">
        <v>93</v>
      </c>
      <c r="C96" t="b">
        <f t="shared" si="9"/>
        <v>1</v>
      </c>
      <c r="D96" s="23">
        <v>81.099999999999994</v>
      </c>
      <c r="E96" s="10" t="s">
        <v>828</v>
      </c>
      <c r="F96" s="10" t="s">
        <v>90</v>
      </c>
      <c r="G96" s="11"/>
      <c r="H96" s="11"/>
      <c r="I96" s="11"/>
      <c r="J96" s="38">
        <v>0.05</v>
      </c>
      <c r="K96" s="20">
        <v>0</v>
      </c>
      <c r="L96" s="20">
        <v>0.05</v>
      </c>
      <c r="M96" s="20">
        <v>0.05</v>
      </c>
      <c r="N96" s="20">
        <v>0</v>
      </c>
      <c r="O96" s="20">
        <v>4.1022999999999997E-2</v>
      </c>
      <c r="P96" s="38">
        <v>4.1022999999999997E-2</v>
      </c>
      <c r="Q96" s="38">
        <v>0</v>
      </c>
      <c r="R96" s="20">
        <v>4.1022999999999997E-2</v>
      </c>
      <c r="S96" s="20">
        <v>0</v>
      </c>
      <c r="T96" t="b">
        <f t="shared" si="6"/>
        <v>1</v>
      </c>
      <c r="U96" t="b">
        <f t="shared" si="7"/>
        <v>1</v>
      </c>
      <c r="V96" t="b">
        <f t="shared" si="8"/>
        <v>1</v>
      </c>
      <c r="W96" s="17" t="s">
        <v>90</v>
      </c>
      <c r="X96" s="16">
        <f>D96</f>
        <v>81.099999999999994</v>
      </c>
    </row>
    <row r="97" spans="1:24" x14ac:dyDescent="0.25">
      <c r="A97" t="e">
        <f>#REF!</f>
        <v>#REF!</v>
      </c>
      <c r="B97">
        <v>94</v>
      </c>
      <c r="C97" t="e">
        <f t="shared" si="9"/>
        <v>#REF!</v>
      </c>
      <c r="D97" s="11">
        <v>82</v>
      </c>
      <c r="E97" s="10" t="s">
        <v>830</v>
      </c>
      <c r="F97" s="10" t="s">
        <v>91</v>
      </c>
      <c r="G97" s="11" t="s">
        <v>826</v>
      </c>
      <c r="H97" s="11" t="s">
        <v>826</v>
      </c>
      <c r="I97" s="11" t="s">
        <v>826</v>
      </c>
      <c r="J97" s="42"/>
      <c r="K97" s="19"/>
      <c r="L97" s="19"/>
      <c r="M97" s="19"/>
      <c r="N97" s="19"/>
      <c r="O97" s="20">
        <v>1.6E-2</v>
      </c>
      <c r="P97" s="38">
        <v>0</v>
      </c>
      <c r="Q97" s="38">
        <v>1.6E-2</v>
      </c>
      <c r="R97" s="20">
        <v>1.6E-2</v>
      </c>
      <c r="S97" s="20">
        <v>0</v>
      </c>
      <c r="T97" t="e">
        <f t="shared" si="6"/>
        <v>#REF!</v>
      </c>
      <c r="U97" t="b">
        <f t="shared" si="7"/>
        <v>1</v>
      </c>
      <c r="V97" t="b">
        <f t="shared" si="8"/>
        <v>1</v>
      </c>
      <c r="W97" s="17" t="s">
        <v>91</v>
      </c>
      <c r="X97" s="16">
        <v>82</v>
      </c>
    </row>
    <row r="98" spans="1:24" x14ac:dyDescent="0.25">
      <c r="A98" t="e">
        <f>#REF!</f>
        <v>#REF!</v>
      </c>
      <c r="B98">
        <v>95</v>
      </c>
      <c r="C98" t="e">
        <f t="shared" si="9"/>
        <v>#REF!</v>
      </c>
      <c r="D98" s="11">
        <v>83</v>
      </c>
      <c r="E98" s="10" t="s">
        <v>831</v>
      </c>
      <c r="F98" s="10" t="s">
        <v>92</v>
      </c>
      <c r="G98" s="11" t="s">
        <v>826</v>
      </c>
      <c r="H98" s="11" t="s">
        <v>826</v>
      </c>
      <c r="I98" s="11" t="s">
        <v>826</v>
      </c>
      <c r="J98" s="42"/>
      <c r="K98" s="19"/>
      <c r="L98" s="19"/>
      <c r="M98" s="19"/>
      <c r="N98" s="19"/>
      <c r="O98" s="20"/>
      <c r="P98" s="38"/>
      <c r="Q98" s="38"/>
      <c r="R98" s="20"/>
      <c r="S98" s="20"/>
      <c r="T98" t="e">
        <f t="shared" si="6"/>
        <v>#REF!</v>
      </c>
      <c r="U98" t="b">
        <f t="shared" si="7"/>
        <v>1</v>
      </c>
      <c r="V98" t="b">
        <f t="shared" si="8"/>
        <v>1</v>
      </c>
      <c r="W98" s="17" t="s">
        <v>92</v>
      </c>
      <c r="X98" s="16">
        <v>83</v>
      </c>
    </row>
    <row r="99" spans="1:24" x14ac:dyDescent="0.25">
      <c r="A99" t="e">
        <f>#REF!</f>
        <v>#REF!</v>
      </c>
      <c r="B99">
        <v>96</v>
      </c>
      <c r="C99" t="e">
        <f t="shared" si="9"/>
        <v>#REF!</v>
      </c>
      <c r="D99" s="11">
        <v>84</v>
      </c>
      <c r="E99" s="10" t="s">
        <v>831</v>
      </c>
      <c r="F99" s="10" t="s">
        <v>93</v>
      </c>
      <c r="G99" s="11" t="s">
        <v>826</v>
      </c>
      <c r="H99" s="11" t="s">
        <v>826</v>
      </c>
      <c r="I99" s="11" t="s">
        <v>826</v>
      </c>
      <c r="J99" s="38">
        <v>1.0999999999999999E-2</v>
      </c>
      <c r="K99" s="20">
        <v>1.0999999999999999E-2</v>
      </c>
      <c r="L99" s="20">
        <v>0</v>
      </c>
      <c r="M99" s="20">
        <v>1.0999999999999999E-2</v>
      </c>
      <c r="N99" s="20">
        <v>0</v>
      </c>
      <c r="O99" s="20">
        <v>0.02</v>
      </c>
      <c r="P99" s="38">
        <v>0.02</v>
      </c>
      <c r="Q99" s="38">
        <v>0</v>
      </c>
      <c r="R99" s="20">
        <v>0.02</v>
      </c>
      <c r="S99" s="20">
        <v>0</v>
      </c>
      <c r="T99" t="e">
        <f t="shared" si="6"/>
        <v>#REF!</v>
      </c>
      <c r="U99" t="b">
        <f t="shared" si="7"/>
        <v>1</v>
      </c>
      <c r="V99" t="b">
        <f t="shared" si="8"/>
        <v>1</v>
      </c>
      <c r="W99" s="17" t="s">
        <v>93</v>
      </c>
      <c r="X99" s="16">
        <v>84</v>
      </c>
    </row>
    <row r="100" spans="1:24" x14ac:dyDescent="0.25">
      <c r="A100" t="e">
        <f>#REF!</f>
        <v>#REF!</v>
      </c>
      <c r="B100">
        <v>97</v>
      </c>
      <c r="C100" t="e">
        <f t="shared" si="9"/>
        <v>#REF!</v>
      </c>
      <c r="D100" s="11">
        <v>85</v>
      </c>
      <c r="E100" s="10" t="s">
        <v>831</v>
      </c>
      <c r="F100" s="10" t="s">
        <v>94</v>
      </c>
      <c r="G100" s="11" t="s">
        <v>826</v>
      </c>
      <c r="H100" s="11" t="s">
        <v>826</v>
      </c>
      <c r="I100" s="11" t="s">
        <v>826</v>
      </c>
      <c r="J100" s="38">
        <v>3.5000000000000003E-2</v>
      </c>
      <c r="K100" s="20">
        <v>0</v>
      </c>
      <c r="L100" s="20">
        <v>3.5000000000000003E-2</v>
      </c>
      <c r="M100" s="20">
        <v>3.5000000000000003E-2</v>
      </c>
      <c r="N100" s="20">
        <v>0</v>
      </c>
      <c r="O100" s="20">
        <v>0.22320000000000001</v>
      </c>
      <c r="P100" s="38">
        <v>3.8199999999999998E-2</v>
      </c>
      <c r="Q100" s="38">
        <v>0.185</v>
      </c>
      <c r="R100" s="20">
        <v>0.22320000000000001</v>
      </c>
      <c r="S100" s="20">
        <v>0</v>
      </c>
      <c r="T100" t="e">
        <f t="shared" si="6"/>
        <v>#REF!</v>
      </c>
      <c r="U100" t="b">
        <f t="shared" si="7"/>
        <v>1</v>
      </c>
      <c r="V100" t="b">
        <f t="shared" si="8"/>
        <v>1</v>
      </c>
      <c r="W100" s="17" t="s">
        <v>94</v>
      </c>
      <c r="X100" s="16">
        <v>85</v>
      </c>
    </row>
    <row r="101" spans="1:24" x14ac:dyDescent="0.25">
      <c r="A101" t="e">
        <f>#REF!</f>
        <v>#REF!</v>
      </c>
      <c r="B101">
        <v>98</v>
      </c>
      <c r="C101" t="e">
        <f t="shared" si="9"/>
        <v>#REF!</v>
      </c>
      <c r="D101" s="11">
        <v>86</v>
      </c>
      <c r="E101" s="10" t="s">
        <v>830</v>
      </c>
      <c r="F101" s="10" t="s">
        <v>95</v>
      </c>
      <c r="G101" s="11" t="s">
        <v>826</v>
      </c>
      <c r="H101" s="11" t="s">
        <v>826</v>
      </c>
      <c r="I101" s="11" t="s">
        <v>826</v>
      </c>
      <c r="J101" s="42"/>
      <c r="K101" s="19"/>
      <c r="L101" s="19"/>
      <c r="M101" s="19"/>
      <c r="N101" s="19"/>
      <c r="O101" s="20">
        <v>0.03</v>
      </c>
      <c r="P101" s="38">
        <v>0.03</v>
      </c>
      <c r="Q101" s="38">
        <v>0</v>
      </c>
      <c r="R101" s="20">
        <v>0.03</v>
      </c>
      <c r="S101" s="20">
        <v>0</v>
      </c>
      <c r="T101" t="e">
        <f t="shared" si="6"/>
        <v>#REF!</v>
      </c>
      <c r="U101" t="b">
        <f t="shared" si="7"/>
        <v>1</v>
      </c>
      <c r="V101" t="b">
        <f t="shared" si="8"/>
        <v>1</v>
      </c>
      <c r="W101" s="17" t="s">
        <v>95</v>
      </c>
      <c r="X101" s="16">
        <v>86</v>
      </c>
    </row>
    <row r="102" spans="1:24" x14ac:dyDescent="0.25">
      <c r="A102" t="str">
        <f>F102</f>
        <v>ПС 35/10 Нива</v>
      </c>
      <c r="B102">
        <v>99</v>
      </c>
      <c r="C102" t="b">
        <f t="shared" si="9"/>
        <v>1</v>
      </c>
      <c r="D102" s="23">
        <v>87.1</v>
      </c>
      <c r="E102" s="10" t="s">
        <v>828</v>
      </c>
      <c r="F102" s="10" t="s">
        <v>96</v>
      </c>
      <c r="G102" s="11"/>
      <c r="H102" s="11"/>
      <c r="I102" s="11"/>
      <c r="J102" s="38">
        <v>0.09</v>
      </c>
      <c r="K102" s="20">
        <v>0.01</v>
      </c>
      <c r="L102" s="20">
        <v>0.08</v>
      </c>
      <c r="M102" s="20">
        <v>0.09</v>
      </c>
      <c r="N102" s="20">
        <v>0</v>
      </c>
      <c r="O102" s="20">
        <v>0.34139999999999998</v>
      </c>
      <c r="P102" s="38">
        <v>0.1414</v>
      </c>
      <c r="Q102" s="38">
        <v>0.2</v>
      </c>
      <c r="R102" s="20">
        <v>0.1414</v>
      </c>
      <c r="S102" s="20">
        <v>0.2</v>
      </c>
      <c r="T102" t="b">
        <f t="shared" si="6"/>
        <v>1</v>
      </c>
      <c r="U102" t="b">
        <f t="shared" si="7"/>
        <v>1</v>
      </c>
      <c r="V102" t="b">
        <f t="shared" si="8"/>
        <v>1</v>
      </c>
      <c r="W102" s="17" t="s">
        <v>96</v>
      </c>
      <c r="X102" s="16">
        <f>D102</f>
        <v>87.1</v>
      </c>
    </row>
    <row r="103" spans="1:24" x14ac:dyDescent="0.25">
      <c r="A103" t="e">
        <f>#REF!</f>
        <v>#REF!</v>
      </c>
      <c r="B103">
        <v>100</v>
      </c>
      <c r="C103" t="e">
        <f t="shared" si="9"/>
        <v>#REF!</v>
      </c>
      <c r="D103" s="11">
        <v>88</v>
      </c>
      <c r="E103" s="10" t="s">
        <v>829</v>
      </c>
      <c r="F103" s="10" t="s">
        <v>97</v>
      </c>
      <c r="G103" s="11" t="s">
        <v>826</v>
      </c>
      <c r="H103" s="11" t="s">
        <v>826</v>
      </c>
      <c r="I103" s="11" t="s">
        <v>826</v>
      </c>
      <c r="J103" s="38">
        <v>2.9499999999999998E-2</v>
      </c>
      <c r="K103" s="20">
        <v>2.9499999999999998E-2</v>
      </c>
      <c r="L103" s="20">
        <v>0</v>
      </c>
      <c r="M103" s="20">
        <v>2.9499999999999998E-2</v>
      </c>
      <c r="N103" s="20">
        <v>0</v>
      </c>
      <c r="O103" s="20">
        <v>3.5999999999999997E-2</v>
      </c>
      <c r="P103" s="38">
        <v>3.5999999999999997E-2</v>
      </c>
      <c r="Q103" s="38">
        <v>0</v>
      </c>
      <c r="R103" s="20">
        <v>3.5999999999999997E-2</v>
      </c>
      <c r="S103" s="20">
        <v>0</v>
      </c>
      <c r="T103" t="e">
        <f t="shared" si="6"/>
        <v>#REF!</v>
      </c>
      <c r="U103" t="b">
        <f t="shared" si="7"/>
        <v>1</v>
      </c>
      <c r="V103" t="b">
        <f t="shared" si="8"/>
        <v>1</v>
      </c>
      <c r="W103" s="17" t="s">
        <v>97</v>
      </c>
      <c r="X103" s="16">
        <v>88</v>
      </c>
    </row>
    <row r="104" spans="1:24" x14ac:dyDescent="0.25">
      <c r="A104" t="e">
        <f>#REF!</f>
        <v>#REF!</v>
      </c>
      <c r="B104">
        <v>101</v>
      </c>
      <c r="C104" t="e">
        <f t="shared" si="9"/>
        <v>#REF!</v>
      </c>
      <c r="D104" s="11">
        <v>89</v>
      </c>
      <c r="E104" s="10" t="s">
        <v>827</v>
      </c>
      <c r="F104" s="10" t="s">
        <v>98</v>
      </c>
      <c r="G104" s="11" t="s">
        <v>826</v>
      </c>
      <c r="H104" s="11" t="s">
        <v>826</v>
      </c>
      <c r="I104" s="11" t="s">
        <v>826</v>
      </c>
      <c r="J104" s="38">
        <v>2.4539999999999999E-2</v>
      </c>
      <c r="K104" s="20">
        <v>2.4539999999999999E-2</v>
      </c>
      <c r="L104" s="20">
        <v>0</v>
      </c>
      <c r="M104" s="20">
        <v>2.4539999999999999E-2</v>
      </c>
      <c r="N104" s="20">
        <v>0</v>
      </c>
      <c r="O104" s="20">
        <v>9.017E-2</v>
      </c>
      <c r="P104" s="38">
        <v>7.2370000000000004E-2</v>
      </c>
      <c r="Q104" s="38">
        <v>1.78E-2</v>
      </c>
      <c r="R104" s="20">
        <v>9.017E-2</v>
      </c>
      <c r="S104" s="20">
        <v>0</v>
      </c>
      <c r="T104" t="e">
        <f t="shared" si="6"/>
        <v>#REF!</v>
      </c>
      <c r="U104" t="b">
        <f t="shared" si="7"/>
        <v>1</v>
      </c>
      <c r="V104" t="b">
        <f t="shared" si="8"/>
        <v>1</v>
      </c>
      <c r="W104" s="17" t="s">
        <v>98</v>
      </c>
      <c r="X104" s="16">
        <v>89</v>
      </c>
    </row>
    <row r="105" spans="1:24" x14ac:dyDescent="0.25">
      <c r="A105" t="e">
        <f>#REF!</f>
        <v>#REF!</v>
      </c>
      <c r="B105">
        <v>102</v>
      </c>
      <c r="C105" t="e">
        <f t="shared" si="9"/>
        <v>#REF!</v>
      </c>
      <c r="D105" s="11">
        <v>90</v>
      </c>
      <c r="E105" s="10" t="s">
        <v>827</v>
      </c>
      <c r="F105" s="10" t="s">
        <v>99</v>
      </c>
      <c r="G105" s="11" t="s">
        <v>826</v>
      </c>
      <c r="H105" s="11" t="s">
        <v>826</v>
      </c>
      <c r="I105" s="11" t="s">
        <v>826</v>
      </c>
      <c r="J105" s="38">
        <v>1.9265000000000001</v>
      </c>
      <c r="K105" s="20">
        <v>1.7064999999999999</v>
      </c>
      <c r="L105" s="20">
        <v>0.22</v>
      </c>
      <c r="M105" s="20">
        <v>1.9265000000000001</v>
      </c>
      <c r="N105" s="20">
        <v>0</v>
      </c>
      <c r="O105" s="20">
        <v>10.478400000000001</v>
      </c>
      <c r="P105" s="38">
        <v>10.007400000000001</v>
      </c>
      <c r="Q105" s="38">
        <v>0.47099999999999997</v>
      </c>
      <c r="R105" s="20">
        <v>10.478400000000001</v>
      </c>
      <c r="S105" s="20">
        <v>0</v>
      </c>
      <c r="T105" t="e">
        <f t="shared" si="6"/>
        <v>#REF!</v>
      </c>
      <c r="U105" t="b">
        <f t="shared" si="7"/>
        <v>1</v>
      </c>
      <c r="V105" t="b">
        <f t="shared" si="8"/>
        <v>1</v>
      </c>
      <c r="W105" s="17" t="s">
        <v>99</v>
      </c>
      <c r="X105" s="16">
        <v>90</v>
      </c>
    </row>
    <row r="106" spans="1:24" x14ac:dyDescent="0.25">
      <c r="A106" t="e">
        <f>#REF!</f>
        <v>#REF!</v>
      </c>
      <c r="B106">
        <v>103</v>
      </c>
      <c r="C106" t="e">
        <f t="shared" si="9"/>
        <v>#REF!</v>
      </c>
      <c r="D106" s="11">
        <v>91</v>
      </c>
      <c r="E106" s="10" t="s">
        <v>828</v>
      </c>
      <c r="F106" s="10" t="s">
        <v>100</v>
      </c>
      <c r="G106" s="11" t="s">
        <v>826</v>
      </c>
      <c r="H106" s="11" t="s">
        <v>826</v>
      </c>
      <c r="I106" s="11" t="s">
        <v>826</v>
      </c>
      <c r="J106" s="42"/>
      <c r="K106" s="19"/>
      <c r="L106" s="19"/>
      <c r="M106" s="19"/>
      <c r="N106" s="19"/>
      <c r="O106" s="20">
        <v>4.5422999999999998E-2</v>
      </c>
      <c r="P106" s="38">
        <v>4.5422999999999998E-2</v>
      </c>
      <c r="Q106" s="38">
        <v>0</v>
      </c>
      <c r="R106" s="20">
        <v>4.5422999999999998E-2</v>
      </c>
      <c r="S106" s="20">
        <v>0</v>
      </c>
      <c r="T106" t="e">
        <f t="shared" si="6"/>
        <v>#REF!</v>
      </c>
      <c r="U106" t="b">
        <f t="shared" si="7"/>
        <v>1</v>
      </c>
      <c r="V106" t="b">
        <f t="shared" si="8"/>
        <v>1</v>
      </c>
      <c r="W106" s="17" t="s">
        <v>100</v>
      </c>
      <c r="X106" s="16">
        <v>91</v>
      </c>
    </row>
    <row r="107" spans="1:24" x14ac:dyDescent="0.25">
      <c r="A107" t="e">
        <f>#REF!</f>
        <v>#REF!</v>
      </c>
      <c r="B107">
        <v>104</v>
      </c>
      <c r="C107" t="e">
        <f t="shared" si="9"/>
        <v>#REF!</v>
      </c>
      <c r="D107" s="11">
        <v>92</v>
      </c>
      <c r="E107" s="10" t="s">
        <v>830</v>
      </c>
      <c r="F107" s="10" t="s">
        <v>101</v>
      </c>
      <c r="G107" s="11" t="s">
        <v>826</v>
      </c>
      <c r="H107" s="11" t="s">
        <v>826</v>
      </c>
      <c r="I107" s="11" t="s">
        <v>826</v>
      </c>
      <c r="J107" s="42"/>
      <c r="K107" s="19"/>
      <c r="L107" s="19"/>
      <c r="M107" s="19"/>
      <c r="N107" s="19"/>
      <c r="O107" s="20">
        <v>9.1522999999999993E-2</v>
      </c>
      <c r="P107" s="38">
        <v>1.523E-3</v>
      </c>
      <c r="Q107" s="38">
        <v>0.09</v>
      </c>
      <c r="R107" s="20">
        <v>9.1522999999999993E-2</v>
      </c>
      <c r="S107" s="20">
        <v>0</v>
      </c>
      <c r="T107" t="e">
        <f t="shared" si="6"/>
        <v>#REF!</v>
      </c>
      <c r="U107" t="b">
        <f t="shared" si="7"/>
        <v>1</v>
      </c>
      <c r="V107" t="b">
        <f t="shared" si="8"/>
        <v>1</v>
      </c>
      <c r="W107" s="17" t="s">
        <v>101</v>
      </c>
      <c r="X107" s="16">
        <v>92</v>
      </c>
    </row>
    <row r="108" spans="1:24" x14ac:dyDescent="0.25">
      <c r="A108" t="str">
        <f>F108</f>
        <v>ПС 35/10 Переступлино (нов)</v>
      </c>
      <c r="B108">
        <v>105</v>
      </c>
      <c r="C108" t="b">
        <f t="shared" si="9"/>
        <v>1</v>
      </c>
      <c r="D108" s="23">
        <v>93.1</v>
      </c>
      <c r="E108" s="10" t="s">
        <v>830</v>
      </c>
      <c r="F108" s="10" t="s">
        <v>102</v>
      </c>
      <c r="G108" s="11"/>
      <c r="H108" s="11"/>
      <c r="I108" s="11"/>
      <c r="J108" s="38"/>
      <c r="K108" s="20"/>
      <c r="L108" s="20"/>
      <c r="M108" s="20"/>
      <c r="N108" s="20"/>
      <c r="O108" s="20">
        <v>1.61E-2</v>
      </c>
      <c r="P108" s="38">
        <v>1.61E-2</v>
      </c>
      <c r="Q108" s="38">
        <v>0</v>
      </c>
      <c r="R108" s="20">
        <v>1.61E-2</v>
      </c>
      <c r="S108" s="20">
        <v>0</v>
      </c>
      <c r="T108" t="b">
        <f t="shared" si="6"/>
        <v>1</v>
      </c>
      <c r="U108" t="b">
        <f t="shared" si="7"/>
        <v>1</v>
      </c>
      <c r="V108" t="b">
        <f t="shared" si="8"/>
        <v>1</v>
      </c>
      <c r="W108" s="17" t="s">
        <v>102</v>
      </c>
      <c r="X108" s="16">
        <f>D108</f>
        <v>93.1</v>
      </c>
    </row>
    <row r="109" spans="1:24" x14ac:dyDescent="0.25">
      <c r="A109" t="e">
        <f>#REF!</f>
        <v>#REF!</v>
      </c>
      <c r="B109">
        <v>106</v>
      </c>
      <c r="C109" t="e">
        <f t="shared" si="9"/>
        <v>#REF!</v>
      </c>
      <c r="D109" s="11">
        <v>94</v>
      </c>
      <c r="E109" s="10" t="s">
        <v>831</v>
      </c>
      <c r="F109" s="10" t="s">
        <v>103</v>
      </c>
      <c r="G109" s="11" t="s">
        <v>826</v>
      </c>
      <c r="H109" s="11" t="s">
        <v>826</v>
      </c>
      <c r="I109" s="11" t="s">
        <v>826</v>
      </c>
      <c r="J109" s="38">
        <v>7.9000000000000001E-2</v>
      </c>
      <c r="K109" s="20">
        <v>7.9000000000000001E-2</v>
      </c>
      <c r="L109" s="20">
        <v>0</v>
      </c>
      <c r="M109" s="20">
        <v>7.9000000000000001E-2</v>
      </c>
      <c r="N109" s="20">
        <v>0</v>
      </c>
      <c r="O109" s="20">
        <v>0.65034999999999998</v>
      </c>
      <c r="P109" s="38">
        <v>0.12035</v>
      </c>
      <c r="Q109" s="38">
        <v>0.53</v>
      </c>
      <c r="R109" s="20">
        <v>0.15035000000000001</v>
      </c>
      <c r="S109" s="20">
        <v>0.5</v>
      </c>
      <c r="T109" t="e">
        <f t="shared" si="6"/>
        <v>#REF!</v>
      </c>
      <c r="U109" t="b">
        <f t="shared" si="7"/>
        <v>1</v>
      </c>
      <c r="V109" t="b">
        <f t="shared" si="8"/>
        <v>1</v>
      </c>
      <c r="W109" s="17" t="s">
        <v>103</v>
      </c>
      <c r="X109" s="16">
        <v>94</v>
      </c>
    </row>
    <row r="110" spans="1:24" x14ac:dyDescent="0.25">
      <c r="A110" t="e">
        <f>#REF!</f>
        <v>#REF!</v>
      </c>
      <c r="B110">
        <v>107</v>
      </c>
      <c r="C110" t="e">
        <f t="shared" si="9"/>
        <v>#REF!</v>
      </c>
      <c r="D110" s="11">
        <v>95</v>
      </c>
      <c r="E110" s="10" t="s">
        <v>830</v>
      </c>
      <c r="F110" s="10" t="s">
        <v>104</v>
      </c>
      <c r="G110" s="11" t="s">
        <v>826</v>
      </c>
      <c r="H110" s="11" t="s">
        <v>826</v>
      </c>
      <c r="I110" s="11" t="s">
        <v>826</v>
      </c>
      <c r="J110" s="42"/>
      <c r="K110" s="19"/>
      <c r="L110" s="19"/>
      <c r="M110" s="19"/>
      <c r="N110" s="19"/>
      <c r="O110" s="20"/>
      <c r="P110" s="38"/>
      <c r="Q110" s="38"/>
      <c r="R110" s="20"/>
      <c r="S110" s="20"/>
      <c r="T110" t="e">
        <f t="shared" si="6"/>
        <v>#REF!</v>
      </c>
      <c r="U110" t="b">
        <f t="shared" si="7"/>
        <v>1</v>
      </c>
      <c r="V110" t="b">
        <f t="shared" si="8"/>
        <v>1</v>
      </c>
      <c r="W110" s="17" t="s">
        <v>104</v>
      </c>
      <c r="X110" s="16">
        <v>95</v>
      </c>
    </row>
    <row r="111" spans="1:24" x14ac:dyDescent="0.25">
      <c r="A111" t="e">
        <f>#REF!</f>
        <v>#REF!</v>
      </c>
      <c r="B111">
        <v>108</v>
      </c>
      <c r="C111" t="e">
        <f t="shared" si="9"/>
        <v>#REF!</v>
      </c>
      <c r="D111" s="11">
        <v>96</v>
      </c>
      <c r="E111" s="10" t="s">
        <v>831</v>
      </c>
      <c r="F111" s="10" t="s">
        <v>105</v>
      </c>
      <c r="G111" s="11" t="s">
        <v>826</v>
      </c>
      <c r="H111" s="11" t="s">
        <v>826</v>
      </c>
      <c r="I111" s="11" t="s">
        <v>826</v>
      </c>
      <c r="J111" s="38"/>
      <c r="K111" s="20"/>
      <c r="L111" s="20"/>
      <c r="M111" s="20"/>
      <c r="N111" s="20"/>
      <c r="O111" s="20">
        <v>7.9100000000000004E-2</v>
      </c>
      <c r="P111" s="38">
        <v>7.9100000000000004E-2</v>
      </c>
      <c r="Q111" s="38">
        <v>0</v>
      </c>
      <c r="R111" s="20">
        <v>7.9100000000000004E-2</v>
      </c>
      <c r="S111" s="20">
        <v>0</v>
      </c>
      <c r="T111" t="e">
        <f t="shared" si="6"/>
        <v>#REF!</v>
      </c>
      <c r="U111" t="b">
        <f t="shared" si="7"/>
        <v>1</v>
      </c>
      <c r="V111" t="b">
        <f t="shared" si="8"/>
        <v>1</v>
      </c>
      <c r="W111" s="17" t="s">
        <v>105</v>
      </c>
      <c r="X111" s="16">
        <v>96</v>
      </c>
    </row>
    <row r="112" spans="1:24" x14ac:dyDescent="0.25">
      <c r="A112" t="e">
        <f>#REF!</f>
        <v>#REF!</v>
      </c>
      <c r="B112">
        <v>109</v>
      </c>
      <c r="C112" t="e">
        <f t="shared" si="9"/>
        <v>#REF!</v>
      </c>
      <c r="D112" s="11">
        <v>97</v>
      </c>
      <c r="E112" s="10" t="s">
        <v>831</v>
      </c>
      <c r="F112" s="10" t="s">
        <v>106</v>
      </c>
      <c r="G112" s="11" t="s">
        <v>826</v>
      </c>
      <c r="H112" s="11" t="s">
        <v>826</v>
      </c>
      <c r="I112" s="11" t="s">
        <v>826</v>
      </c>
      <c r="J112" s="42">
        <v>0.1</v>
      </c>
      <c r="K112" s="19">
        <v>0</v>
      </c>
      <c r="L112" s="19">
        <v>0.1</v>
      </c>
      <c r="M112" s="19">
        <v>0.1</v>
      </c>
      <c r="N112" s="19">
        <v>0</v>
      </c>
      <c r="O112" s="20">
        <v>2.2000000000000001E-3</v>
      </c>
      <c r="P112" s="38">
        <v>2.2000000000000001E-3</v>
      </c>
      <c r="Q112" s="38">
        <v>0</v>
      </c>
      <c r="R112" s="20">
        <v>2.2000000000000001E-3</v>
      </c>
      <c r="S112" s="20">
        <v>0</v>
      </c>
      <c r="T112" t="e">
        <f t="shared" si="6"/>
        <v>#REF!</v>
      </c>
      <c r="U112" t="b">
        <f t="shared" si="7"/>
        <v>1</v>
      </c>
      <c r="V112" t="b">
        <f t="shared" si="8"/>
        <v>1</v>
      </c>
      <c r="W112" s="17" t="s">
        <v>106</v>
      </c>
      <c r="X112" s="16">
        <v>97</v>
      </c>
    </row>
    <row r="113" spans="1:24" x14ac:dyDescent="0.25">
      <c r="A113" t="e">
        <f>#REF!</f>
        <v>#REF!</v>
      </c>
      <c r="B113">
        <v>110</v>
      </c>
      <c r="C113" t="e">
        <f t="shared" si="9"/>
        <v>#REF!</v>
      </c>
      <c r="D113" s="11">
        <v>98</v>
      </c>
      <c r="E113" s="10" t="s">
        <v>828</v>
      </c>
      <c r="F113" s="10" t="s">
        <v>107</v>
      </c>
      <c r="G113" s="11" t="s">
        <v>826</v>
      </c>
      <c r="H113" s="11" t="s">
        <v>826</v>
      </c>
      <c r="I113" s="11" t="s">
        <v>826</v>
      </c>
      <c r="J113" s="42"/>
      <c r="K113" s="19"/>
      <c r="L113" s="19"/>
      <c r="M113" s="19"/>
      <c r="N113" s="19"/>
      <c r="O113" s="20">
        <v>0.13661999999999999</v>
      </c>
      <c r="P113" s="38">
        <v>0.13661999999999999</v>
      </c>
      <c r="Q113" s="38">
        <v>0</v>
      </c>
      <c r="R113" s="20">
        <v>0.13661999999999999</v>
      </c>
      <c r="S113" s="20">
        <v>0</v>
      </c>
      <c r="T113" t="e">
        <f t="shared" si="6"/>
        <v>#REF!</v>
      </c>
      <c r="U113" t="b">
        <f t="shared" si="7"/>
        <v>1</v>
      </c>
      <c r="V113" t="b">
        <f t="shared" si="8"/>
        <v>1</v>
      </c>
      <c r="W113" s="17" t="s">
        <v>107</v>
      </c>
      <c r="X113" s="16">
        <v>98</v>
      </c>
    </row>
    <row r="114" spans="1:24" x14ac:dyDescent="0.25">
      <c r="A114" t="e">
        <f>#REF!</f>
        <v>#REF!</v>
      </c>
      <c r="B114">
        <v>111</v>
      </c>
      <c r="C114" t="e">
        <f t="shared" si="9"/>
        <v>#REF!</v>
      </c>
      <c r="D114" s="11">
        <v>99</v>
      </c>
      <c r="E114" s="10" t="s">
        <v>830</v>
      </c>
      <c r="F114" s="10" t="s">
        <v>108</v>
      </c>
      <c r="G114" s="11" t="s">
        <v>826</v>
      </c>
      <c r="H114" s="11" t="s">
        <v>826</v>
      </c>
      <c r="I114" s="11" t="s">
        <v>826</v>
      </c>
      <c r="J114" s="38"/>
      <c r="K114" s="20"/>
      <c r="L114" s="20"/>
      <c r="M114" s="20"/>
      <c r="N114" s="20"/>
      <c r="O114" s="20">
        <v>0.37909999999999999</v>
      </c>
      <c r="P114" s="38">
        <v>2.9100000000000001E-2</v>
      </c>
      <c r="Q114" s="38">
        <v>0.35</v>
      </c>
      <c r="R114" s="20">
        <v>2.9100000000000001E-2</v>
      </c>
      <c r="S114" s="20">
        <v>0.35</v>
      </c>
      <c r="T114" t="e">
        <f t="shared" si="6"/>
        <v>#REF!</v>
      </c>
      <c r="U114" t="b">
        <f t="shared" si="7"/>
        <v>1</v>
      </c>
      <c r="V114" t="b">
        <f t="shared" si="8"/>
        <v>1</v>
      </c>
      <c r="W114" s="17" t="s">
        <v>108</v>
      </c>
      <c r="X114" s="16">
        <v>99</v>
      </c>
    </row>
    <row r="115" spans="1:24" x14ac:dyDescent="0.25">
      <c r="A115" t="e">
        <f>#REF!</f>
        <v>#REF!</v>
      </c>
      <c r="B115">
        <v>112</v>
      </c>
      <c r="C115" t="e">
        <f t="shared" si="9"/>
        <v>#REF!</v>
      </c>
      <c r="D115" s="11">
        <v>100</v>
      </c>
      <c r="E115" s="10" t="s">
        <v>831</v>
      </c>
      <c r="F115" s="10" t="s">
        <v>109</v>
      </c>
      <c r="G115" s="11" t="s">
        <v>826</v>
      </c>
      <c r="H115" s="11" t="s">
        <v>826</v>
      </c>
      <c r="I115" s="11" t="s">
        <v>826</v>
      </c>
      <c r="J115" s="42"/>
      <c r="K115" s="19"/>
      <c r="L115" s="19"/>
      <c r="M115" s="19"/>
      <c r="N115" s="19"/>
      <c r="O115" s="20">
        <v>2.1999999999999999E-2</v>
      </c>
      <c r="P115" s="38">
        <v>2.1999999999999999E-2</v>
      </c>
      <c r="Q115" s="38">
        <v>0</v>
      </c>
      <c r="R115" s="20">
        <v>2.1999999999999999E-2</v>
      </c>
      <c r="S115" s="20">
        <v>0</v>
      </c>
      <c r="T115" t="e">
        <f t="shared" si="6"/>
        <v>#REF!</v>
      </c>
      <c r="U115" t="b">
        <f t="shared" si="7"/>
        <v>1</v>
      </c>
      <c r="V115" t="b">
        <f t="shared" si="8"/>
        <v>1</v>
      </c>
      <c r="W115" s="17" t="s">
        <v>109</v>
      </c>
      <c r="X115" s="16">
        <v>100</v>
      </c>
    </row>
    <row r="116" spans="1:24" x14ac:dyDescent="0.25">
      <c r="A116" t="e">
        <f>#REF!</f>
        <v>#REF!</v>
      </c>
      <c r="B116">
        <v>113</v>
      </c>
      <c r="C116" t="e">
        <f t="shared" si="9"/>
        <v>#REF!</v>
      </c>
      <c r="D116" s="11">
        <v>101</v>
      </c>
      <c r="E116" s="10" t="s">
        <v>830</v>
      </c>
      <c r="F116" s="10" t="s">
        <v>110</v>
      </c>
      <c r="G116" s="11" t="s">
        <v>826</v>
      </c>
      <c r="H116" s="11" t="s">
        <v>826</v>
      </c>
      <c r="I116" s="11" t="s">
        <v>826</v>
      </c>
      <c r="J116" s="42"/>
      <c r="K116" s="19"/>
      <c r="L116" s="19"/>
      <c r="M116" s="19"/>
      <c r="N116" s="19"/>
      <c r="O116" s="20"/>
      <c r="P116" s="38"/>
      <c r="Q116" s="38"/>
      <c r="R116" s="20"/>
      <c r="S116" s="20"/>
      <c r="T116" t="e">
        <f t="shared" si="6"/>
        <v>#REF!</v>
      </c>
      <c r="U116" t="b">
        <f t="shared" si="7"/>
        <v>1</v>
      </c>
      <c r="V116" t="b">
        <f t="shared" si="8"/>
        <v>1</v>
      </c>
      <c r="W116" s="17" t="s">
        <v>110</v>
      </c>
      <c r="X116" s="16">
        <v>101</v>
      </c>
    </row>
    <row r="117" spans="1:24" x14ac:dyDescent="0.25">
      <c r="A117" t="e">
        <f>#REF!</f>
        <v>#REF!</v>
      </c>
      <c r="B117">
        <v>114</v>
      </c>
      <c r="C117" t="e">
        <f t="shared" si="9"/>
        <v>#REF!</v>
      </c>
      <c r="D117" s="11">
        <v>102</v>
      </c>
      <c r="E117" s="10" t="s">
        <v>831</v>
      </c>
      <c r="F117" s="10" t="s">
        <v>111</v>
      </c>
      <c r="G117" s="11" t="s">
        <v>826</v>
      </c>
      <c r="H117" s="11" t="s">
        <v>826</v>
      </c>
      <c r="I117" s="11" t="s">
        <v>826</v>
      </c>
      <c r="J117" s="42">
        <v>7.1999999999999995E-2</v>
      </c>
      <c r="K117" s="19">
        <v>2.1999999999999999E-2</v>
      </c>
      <c r="L117" s="20">
        <v>0.05</v>
      </c>
      <c r="M117" s="19">
        <v>7.1999999999999995E-2</v>
      </c>
      <c r="N117" s="20">
        <v>0</v>
      </c>
      <c r="O117" s="20">
        <v>0.1123</v>
      </c>
      <c r="P117" s="38">
        <v>0.1123</v>
      </c>
      <c r="Q117" s="38">
        <v>0</v>
      </c>
      <c r="R117" s="20">
        <v>0.1123</v>
      </c>
      <c r="S117" s="20">
        <v>0</v>
      </c>
      <c r="T117" t="e">
        <f t="shared" si="6"/>
        <v>#REF!</v>
      </c>
      <c r="U117" t="b">
        <f t="shared" si="7"/>
        <v>1</v>
      </c>
      <c r="V117" t="b">
        <f t="shared" si="8"/>
        <v>1</v>
      </c>
      <c r="W117" s="17" t="s">
        <v>111</v>
      </c>
      <c r="X117" s="16">
        <v>102</v>
      </c>
    </row>
    <row r="118" spans="1:24" x14ac:dyDescent="0.25">
      <c r="A118" t="e">
        <f>#REF!</f>
        <v>#REF!</v>
      </c>
      <c r="B118">
        <v>115</v>
      </c>
      <c r="C118" t="e">
        <f t="shared" si="9"/>
        <v>#REF!</v>
      </c>
      <c r="D118" s="11">
        <v>103</v>
      </c>
      <c r="E118" s="10" t="s">
        <v>828</v>
      </c>
      <c r="F118" s="10" t="s">
        <v>112</v>
      </c>
      <c r="G118" s="11" t="s">
        <v>826</v>
      </c>
      <c r="H118" s="11" t="s">
        <v>826</v>
      </c>
      <c r="I118" s="11" t="s">
        <v>826</v>
      </c>
      <c r="J118" s="38"/>
      <c r="K118" s="20"/>
      <c r="L118" s="20"/>
      <c r="M118" s="20"/>
      <c r="N118" s="20"/>
      <c r="O118" s="20">
        <v>2.9499999999999998E-2</v>
      </c>
      <c r="P118" s="38">
        <v>2.9499999999999998E-2</v>
      </c>
      <c r="Q118" s="38">
        <v>0</v>
      </c>
      <c r="R118" s="20">
        <v>2.9499999999999998E-2</v>
      </c>
      <c r="S118" s="20">
        <v>0</v>
      </c>
      <c r="T118" t="e">
        <f t="shared" si="6"/>
        <v>#REF!</v>
      </c>
      <c r="U118" t="b">
        <f t="shared" si="7"/>
        <v>1</v>
      </c>
      <c r="V118" t="b">
        <f t="shared" si="8"/>
        <v>1</v>
      </c>
      <c r="W118" s="17" t="s">
        <v>112</v>
      </c>
      <c r="X118" s="16">
        <v>103</v>
      </c>
    </row>
    <row r="119" spans="1:24" x14ac:dyDescent="0.25">
      <c r="A119" t="e">
        <f>#REF!</f>
        <v>#REF!</v>
      </c>
      <c r="B119">
        <v>116</v>
      </c>
      <c r="C119" t="e">
        <f t="shared" si="9"/>
        <v>#REF!</v>
      </c>
      <c r="D119" s="11">
        <v>104</v>
      </c>
      <c r="E119" s="10" t="s">
        <v>831</v>
      </c>
      <c r="F119" s="10" t="s">
        <v>113</v>
      </c>
      <c r="G119" s="11" t="s">
        <v>826</v>
      </c>
      <c r="H119" s="11" t="s">
        <v>826</v>
      </c>
      <c r="I119" s="11" t="s">
        <v>826</v>
      </c>
      <c r="J119" s="42"/>
      <c r="K119" s="19"/>
      <c r="L119" s="19"/>
      <c r="M119" s="19"/>
      <c r="N119" s="19"/>
      <c r="O119" s="20">
        <v>9.1000000000000004E-3</v>
      </c>
      <c r="P119" s="38">
        <v>9.1000000000000004E-3</v>
      </c>
      <c r="Q119" s="38">
        <v>0</v>
      </c>
      <c r="R119" s="20">
        <v>9.1000000000000004E-3</v>
      </c>
      <c r="S119" s="20">
        <v>0</v>
      </c>
      <c r="T119" t="e">
        <f t="shared" si="6"/>
        <v>#REF!</v>
      </c>
      <c r="U119" t="b">
        <f t="shared" si="7"/>
        <v>1</v>
      </c>
      <c r="V119" t="b">
        <f t="shared" si="8"/>
        <v>1</v>
      </c>
      <c r="W119" s="17" t="s">
        <v>113</v>
      </c>
      <c r="X119" s="16">
        <v>104</v>
      </c>
    </row>
    <row r="120" spans="1:24" x14ac:dyDescent="0.25">
      <c r="A120" t="e">
        <f>#REF!</f>
        <v>#REF!</v>
      </c>
      <c r="B120">
        <v>117</v>
      </c>
      <c r="C120" t="e">
        <f t="shared" si="9"/>
        <v>#REF!</v>
      </c>
      <c r="D120" s="11">
        <v>105</v>
      </c>
      <c r="E120" s="10" t="s">
        <v>830</v>
      </c>
      <c r="F120" s="10" t="s">
        <v>114</v>
      </c>
      <c r="G120" s="11" t="s">
        <v>826</v>
      </c>
      <c r="H120" s="11" t="s">
        <v>826</v>
      </c>
      <c r="I120" s="11" t="s">
        <v>826</v>
      </c>
      <c r="J120" s="38">
        <v>1.4999999999999999E-2</v>
      </c>
      <c r="K120" s="20">
        <v>1.4999999999999999E-2</v>
      </c>
      <c r="L120" s="20">
        <v>0</v>
      </c>
      <c r="M120" s="20">
        <v>1.4999999999999999E-2</v>
      </c>
      <c r="N120" s="20">
        <v>0</v>
      </c>
      <c r="O120" s="20">
        <v>0.1116</v>
      </c>
      <c r="P120" s="38">
        <v>0.1116</v>
      </c>
      <c r="Q120" s="38">
        <v>0</v>
      </c>
      <c r="R120" s="20">
        <v>0.1116</v>
      </c>
      <c r="S120" s="20">
        <v>0</v>
      </c>
      <c r="T120" t="e">
        <f t="shared" si="6"/>
        <v>#REF!</v>
      </c>
      <c r="U120" t="b">
        <f t="shared" si="7"/>
        <v>1</v>
      </c>
      <c r="V120" t="b">
        <f t="shared" si="8"/>
        <v>1</v>
      </c>
      <c r="W120" s="17" t="s">
        <v>114</v>
      </c>
      <c r="X120" s="16">
        <v>105</v>
      </c>
    </row>
    <row r="121" spans="1:24" x14ac:dyDescent="0.25">
      <c r="A121" t="e">
        <f>#REF!</f>
        <v>#REF!</v>
      </c>
      <c r="B121">
        <v>118</v>
      </c>
      <c r="C121" t="e">
        <f t="shared" si="9"/>
        <v>#REF!</v>
      </c>
      <c r="D121" s="11">
        <v>106</v>
      </c>
      <c r="E121" s="10" t="s">
        <v>829</v>
      </c>
      <c r="F121" s="10" t="s">
        <v>115</v>
      </c>
      <c r="G121" s="11" t="s">
        <v>826</v>
      </c>
      <c r="H121" s="11" t="s">
        <v>826</v>
      </c>
      <c r="I121" s="11" t="s">
        <v>826</v>
      </c>
      <c r="J121" s="42">
        <v>0.20200000000000001</v>
      </c>
      <c r="K121" s="19">
        <v>8.0000000000000002E-3</v>
      </c>
      <c r="L121" s="19">
        <v>0.19400000000000001</v>
      </c>
      <c r="M121" s="19">
        <v>0.20200000000000001</v>
      </c>
      <c r="N121" s="19">
        <v>0</v>
      </c>
      <c r="O121" s="20">
        <v>3.2000000000000002E-3</v>
      </c>
      <c r="P121" s="38">
        <v>3.2000000000000002E-3</v>
      </c>
      <c r="Q121" s="38">
        <v>0</v>
      </c>
      <c r="R121" s="20">
        <v>3.2000000000000002E-3</v>
      </c>
      <c r="S121" s="20">
        <v>0</v>
      </c>
      <c r="T121" t="e">
        <f t="shared" si="6"/>
        <v>#REF!</v>
      </c>
      <c r="U121" t="b">
        <f t="shared" si="7"/>
        <v>1</v>
      </c>
      <c r="V121" t="b">
        <f t="shared" si="8"/>
        <v>1</v>
      </c>
      <c r="W121" s="17" t="s">
        <v>115</v>
      </c>
      <c r="X121" s="16">
        <v>106</v>
      </c>
    </row>
    <row r="122" spans="1:24" x14ac:dyDescent="0.25">
      <c r="A122" t="e">
        <f>#REF!</f>
        <v>#REF!</v>
      </c>
      <c r="B122">
        <v>119</v>
      </c>
      <c r="C122" t="e">
        <f t="shared" si="9"/>
        <v>#REF!</v>
      </c>
      <c r="D122" s="11">
        <v>107</v>
      </c>
      <c r="E122" s="10" t="s">
        <v>828</v>
      </c>
      <c r="F122" s="10" t="s">
        <v>116</v>
      </c>
      <c r="G122" s="11" t="s">
        <v>826</v>
      </c>
      <c r="H122" s="11" t="s">
        <v>826</v>
      </c>
      <c r="I122" s="11" t="s">
        <v>826</v>
      </c>
      <c r="J122" s="42"/>
      <c r="K122" s="19"/>
      <c r="L122" s="19"/>
      <c r="M122" s="19"/>
      <c r="N122" s="19"/>
      <c r="O122" s="20">
        <v>2.4022999999999999E-2</v>
      </c>
      <c r="P122" s="38">
        <v>2.4022999999999999E-2</v>
      </c>
      <c r="Q122" s="38">
        <v>0</v>
      </c>
      <c r="R122" s="20">
        <v>2.4022999999999999E-2</v>
      </c>
      <c r="S122" s="20">
        <v>0</v>
      </c>
      <c r="T122" t="e">
        <f t="shared" si="6"/>
        <v>#REF!</v>
      </c>
      <c r="U122" t="b">
        <f t="shared" si="7"/>
        <v>1</v>
      </c>
      <c r="V122" t="b">
        <f t="shared" si="8"/>
        <v>1</v>
      </c>
      <c r="W122" s="17" t="s">
        <v>116</v>
      </c>
      <c r="X122" s="16">
        <v>107</v>
      </c>
    </row>
    <row r="123" spans="1:24" x14ac:dyDescent="0.25">
      <c r="A123" t="e">
        <f>#REF!</f>
        <v>#REF!</v>
      </c>
      <c r="B123">
        <v>120</v>
      </c>
      <c r="C123" t="e">
        <f t="shared" si="9"/>
        <v>#REF!</v>
      </c>
      <c r="D123" s="11">
        <v>108</v>
      </c>
      <c r="E123" s="10" t="s">
        <v>827</v>
      </c>
      <c r="F123" s="10" t="s">
        <v>117</v>
      </c>
      <c r="G123" s="11" t="s">
        <v>826</v>
      </c>
      <c r="H123" s="11" t="s">
        <v>826</v>
      </c>
      <c r="I123" s="11" t="s">
        <v>826</v>
      </c>
      <c r="J123" s="38">
        <v>2.4E-2</v>
      </c>
      <c r="K123" s="20">
        <v>2.4E-2</v>
      </c>
      <c r="L123" s="20">
        <v>0</v>
      </c>
      <c r="M123" s="20">
        <v>2.4E-2</v>
      </c>
      <c r="N123" s="20">
        <v>0</v>
      </c>
      <c r="O123" s="20">
        <v>7.0000000000000007E-2</v>
      </c>
      <c r="P123" s="38">
        <v>7.0000000000000007E-2</v>
      </c>
      <c r="Q123" s="38">
        <v>0</v>
      </c>
      <c r="R123" s="20">
        <v>7.0000000000000007E-2</v>
      </c>
      <c r="S123" s="20">
        <v>0</v>
      </c>
      <c r="T123" t="e">
        <f t="shared" si="6"/>
        <v>#REF!</v>
      </c>
      <c r="U123" t="b">
        <f t="shared" si="7"/>
        <v>1</v>
      </c>
      <c r="V123" t="b">
        <f t="shared" si="8"/>
        <v>1</v>
      </c>
      <c r="W123" s="17" t="s">
        <v>117</v>
      </c>
      <c r="X123" s="16">
        <v>108</v>
      </c>
    </row>
    <row r="124" spans="1:24" x14ac:dyDescent="0.25">
      <c r="A124" t="e">
        <f>#REF!</f>
        <v>#REF!</v>
      </c>
      <c r="B124">
        <v>121</v>
      </c>
      <c r="C124" t="e">
        <f t="shared" si="9"/>
        <v>#REF!</v>
      </c>
      <c r="D124" s="11">
        <v>109</v>
      </c>
      <c r="E124" s="10" t="s">
        <v>831</v>
      </c>
      <c r="F124" s="10" t="s">
        <v>118</v>
      </c>
      <c r="G124" s="11" t="s">
        <v>826</v>
      </c>
      <c r="H124" s="11" t="s">
        <v>826</v>
      </c>
      <c r="I124" s="11" t="s">
        <v>826</v>
      </c>
      <c r="J124" s="42">
        <v>0.06</v>
      </c>
      <c r="K124" s="19">
        <v>0</v>
      </c>
      <c r="L124" s="19">
        <v>0.06</v>
      </c>
      <c r="M124" s="19">
        <v>0.06</v>
      </c>
      <c r="N124" s="19">
        <v>0</v>
      </c>
      <c r="O124" s="20">
        <v>4.4999999999999998E-2</v>
      </c>
      <c r="P124" s="38">
        <v>4.4999999999999998E-2</v>
      </c>
      <c r="Q124" s="38">
        <v>0</v>
      </c>
      <c r="R124" s="20">
        <v>4.4999999999999998E-2</v>
      </c>
      <c r="S124" s="20">
        <v>0</v>
      </c>
      <c r="T124" t="e">
        <f t="shared" si="6"/>
        <v>#REF!</v>
      </c>
      <c r="U124" t="b">
        <f t="shared" si="7"/>
        <v>1</v>
      </c>
      <c r="V124" t="b">
        <f t="shared" si="8"/>
        <v>1</v>
      </c>
      <c r="W124" s="17" t="s">
        <v>118</v>
      </c>
      <c r="X124" s="16">
        <v>109</v>
      </c>
    </row>
    <row r="125" spans="1:24" x14ac:dyDescent="0.25">
      <c r="A125" t="str">
        <f>F125</f>
        <v>ПС 35/10 Солнцево</v>
      </c>
      <c r="B125">
        <v>122</v>
      </c>
      <c r="C125" t="b">
        <f t="shared" ref="C125:C144" si="10">A125=F125</f>
        <v>1</v>
      </c>
      <c r="D125" s="23">
        <v>110.1</v>
      </c>
      <c r="E125" s="10" t="s">
        <v>828</v>
      </c>
      <c r="F125" s="10" t="s">
        <v>119</v>
      </c>
      <c r="G125" s="11"/>
      <c r="H125" s="11"/>
      <c r="I125" s="11"/>
      <c r="J125" s="38">
        <v>0.218</v>
      </c>
      <c r="K125" s="20">
        <v>2.3E-2</v>
      </c>
      <c r="L125" s="20">
        <v>0.19500000000000001</v>
      </c>
      <c r="M125" s="20">
        <v>0.218</v>
      </c>
      <c r="N125" s="20">
        <v>0</v>
      </c>
      <c r="O125" s="20">
        <v>0.25991999999999998</v>
      </c>
      <c r="P125" s="38">
        <v>0.16991999999999999</v>
      </c>
      <c r="Q125" s="38">
        <v>0.09</v>
      </c>
      <c r="R125" s="20">
        <v>0.25991999999999998</v>
      </c>
      <c r="S125" s="20">
        <v>0</v>
      </c>
      <c r="T125" t="b">
        <f t="shared" si="6"/>
        <v>1</v>
      </c>
      <c r="U125" t="b">
        <f t="shared" si="7"/>
        <v>1</v>
      </c>
      <c r="V125" t="b">
        <f t="shared" si="8"/>
        <v>1</v>
      </c>
      <c r="W125" s="17" t="s">
        <v>119</v>
      </c>
      <c r="X125" s="16">
        <f>D125</f>
        <v>110.1</v>
      </c>
    </row>
    <row r="126" spans="1:24" x14ac:dyDescent="0.25">
      <c r="A126" t="e">
        <f>#REF!</f>
        <v>#REF!</v>
      </c>
      <c r="B126">
        <v>123</v>
      </c>
      <c r="C126" t="e">
        <f t="shared" si="10"/>
        <v>#REF!</v>
      </c>
      <c r="D126" s="11">
        <v>111</v>
      </c>
      <c r="E126" s="10" t="s">
        <v>827</v>
      </c>
      <c r="F126" s="10" t="s">
        <v>120</v>
      </c>
      <c r="G126" s="11" t="s">
        <v>826</v>
      </c>
      <c r="H126" s="11" t="s">
        <v>826</v>
      </c>
      <c r="I126" s="11" t="s">
        <v>826</v>
      </c>
      <c r="J126" s="38"/>
      <c r="K126" s="20"/>
      <c r="L126" s="20"/>
      <c r="M126" s="20"/>
      <c r="N126" s="20"/>
      <c r="O126" s="20">
        <v>3.3000000000000002E-2</v>
      </c>
      <c r="P126" s="38">
        <v>3.3000000000000002E-2</v>
      </c>
      <c r="Q126" s="38">
        <v>0</v>
      </c>
      <c r="R126" s="20">
        <v>3.3000000000000002E-2</v>
      </c>
      <c r="S126" s="20">
        <v>0</v>
      </c>
      <c r="T126" t="e">
        <f t="shared" si="6"/>
        <v>#REF!</v>
      </c>
      <c r="U126" t="b">
        <f t="shared" si="7"/>
        <v>1</v>
      </c>
      <c r="V126" t="b">
        <f t="shared" si="8"/>
        <v>1</v>
      </c>
      <c r="W126" s="17" t="s">
        <v>120</v>
      </c>
      <c r="X126" s="16">
        <v>111</v>
      </c>
    </row>
    <row r="127" spans="1:24" x14ac:dyDescent="0.25">
      <c r="A127" t="e">
        <f>#REF!</f>
        <v>#REF!</v>
      </c>
      <c r="B127">
        <v>124</v>
      </c>
      <c r="C127" t="e">
        <f t="shared" si="10"/>
        <v>#REF!</v>
      </c>
      <c r="D127" s="11">
        <v>112</v>
      </c>
      <c r="E127" s="10" t="s">
        <v>828</v>
      </c>
      <c r="F127" s="10" t="s">
        <v>121</v>
      </c>
      <c r="G127" s="11" t="s">
        <v>826</v>
      </c>
      <c r="H127" s="11" t="s">
        <v>826</v>
      </c>
      <c r="I127" s="11" t="s">
        <v>826</v>
      </c>
      <c r="J127" s="38">
        <v>0.8</v>
      </c>
      <c r="K127" s="20">
        <v>0</v>
      </c>
      <c r="L127" s="20">
        <v>0.8</v>
      </c>
      <c r="M127" s="20">
        <v>0</v>
      </c>
      <c r="N127" s="20">
        <v>0.8</v>
      </c>
      <c r="O127" s="20">
        <v>0.49419999999999997</v>
      </c>
      <c r="P127" s="38">
        <v>1.72E-2</v>
      </c>
      <c r="Q127" s="38">
        <v>0.47699999999999998</v>
      </c>
      <c r="R127" s="20">
        <v>0.49419999999999997</v>
      </c>
      <c r="S127" s="20">
        <v>0</v>
      </c>
      <c r="T127" t="e">
        <f t="shared" si="6"/>
        <v>#REF!</v>
      </c>
      <c r="U127" t="b">
        <f t="shared" si="7"/>
        <v>1</v>
      </c>
      <c r="V127" t="b">
        <f t="shared" si="8"/>
        <v>1</v>
      </c>
      <c r="W127" s="17" t="s">
        <v>121</v>
      </c>
      <c r="X127" s="16">
        <v>112</v>
      </c>
    </row>
    <row r="128" spans="1:24" x14ac:dyDescent="0.25">
      <c r="A128" t="e">
        <f>#REF!</f>
        <v>#REF!</v>
      </c>
      <c r="B128">
        <v>125</v>
      </c>
      <c r="C128" t="e">
        <f t="shared" si="10"/>
        <v>#REF!</v>
      </c>
      <c r="D128" s="11">
        <v>113</v>
      </c>
      <c r="E128" s="10" t="s">
        <v>827</v>
      </c>
      <c r="F128" s="10" t="s">
        <v>122</v>
      </c>
      <c r="G128" s="11" t="s">
        <v>826</v>
      </c>
      <c r="H128" s="11" t="s">
        <v>826</v>
      </c>
      <c r="I128" s="11" t="s">
        <v>826</v>
      </c>
      <c r="J128" s="38">
        <v>8.3000000000000004E-2</v>
      </c>
      <c r="K128" s="20">
        <v>8.3000000000000004E-2</v>
      </c>
      <c r="L128" s="20">
        <v>0</v>
      </c>
      <c r="M128" s="20">
        <v>8.3000000000000004E-2</v>
      </c>
      <c r="N128" s="20">
        <v>0</v>
      </c>
      <c r="O128" s="20">
        <v>0.30009999999999998</v>
      </c>
      <c r="P128" s="38">
        <v>0.27210000000000001</v>
      </c>
      <c r="Q128" s="38">
        <v>2.8000000000000001E-2</v>
      </c>
      <c r="R128" s="20">
        <v>0.29010000000000002</v>
      </c>
      <c r="S128" s="20">
        <v>0.01</v>
      </c>
      <c r="T128" t="e">
        <f t="shared" si="6"/>
        <v>#REF!</v>
      </c>
      <c r="U128" t="b">
        <f t="shared" si="7"/>
        <v>1</v>
      </c>
      <c r="V128" t="b">
        <f t="shared" si="8"/>
        <v>1</v>
      </c>
      <c r="W128" s="17" t="s">
        <v>122</v>
      </c>
      <c r="X128" s="16">
        <v>113</v>
      </c>
    </row>
    <row r="129" spans="1:24" x14ac:dyDescent="0.25">
      <c r="A129" t="e">
        <f>#REF!</f>
        <v>#REF!</v>
      </c>
      <c r="B129">
        <v>126</v>
      </c>
      <c r="C129" t="e">
        <f t="shared" si="10"/>
        <v>#REF!</v>
      </c>
      <c r="D129" s="11">
        <v>114</v>
      </c>
      <c r="E129" s="10" t="s">
        <v>828</v>
      </c>
      <c r="F129" s="10" t="s">
        <v>123</v>
      </c>
      <c r="G129" s="11" t="s">
        <v>826</v>
      </c>
      <c r="H129" s="11" t="s">
        <v>826</v>
      </c>
      <c r="I129" s="11" t="s">
        <v>826</v>
      </c>
      <c r="J129" s="42">
        <v>1.4999999999999999E-2</v>
      </c>
      <c r="K129" s="19">
        <v>1.4999999999999999E-2</v>
      </c>
      <c r="L129" s="19">
        <v>0</v>
      </c>
      <c r="M129" s="19">
        <v>1.4999999999999999E-2</v>
      </c>
      <c r="N129" s="19">
        <v>0</v>
      </c>
      <c r="O129" s="20">
        <v>9.0460000000000002E-3</v>
      </c>
      <c r="P129" s="38">
        <v>9.0460000000000002E-3</v>
      </c>
      <c r="Q129" s="38">
        <v>0</v>
      </c>
      <c r="R129" s="20">
        <v>9.0460000000000002E-3</v>
      </c>
      <c r="S129" s="20">
        <v>0</v>
      </c>
      <c r="T129" t="e">
        <f t="shared" si="6"/>
        <v>#REF!</v>
      </c>
      <c r="U129" t="b">
        <f t="shared" si="7"/>
        <v>1</v>
      </c>
      <c r="V129" t="b">
        <f t="shared" si="8"/>
        <v>1</v>
      </c>
      <c r="W129" s="17" t="s">
        <v>123</v>
      </c>
      <c r="X129" s="16">
        <v>114</v>
      </c>
    </row>
    <row r="130" spans="1:24" x14ac:dyDescent="0.25">
      <c r="A130" t="e">
        <f>#REF!</f>
        <v>#REF!</v>
      </c>
      <c r="B130">
        <v>127</v>
      </c>
      <c r="C130" t="e">
        <f t="shared" si="10"/>
        <v>#REF!</v>
      </c>
      <c r="D130" s="11">
        <v>115</v>
      </c>
      <c r="E130" s="10" t="s">
        <v>829</v>
      </c>
      <c r="F130" s="10" t="s">
        <v>124</v>
      </c>
      <c r="G130" s="11" t="s">
        <v>826</v>
      </c>
      <c r="H130" s="11" t="s">
        <v>826</v>
      </c>
      <c r="I130" s="11" t="s">
        <v>826</v>
      </c>
      <c r="J130" s="38">
        <v>1.4999999999999999E-2</v>
      </c>
      <c r="K130" s="20">
        <v>1.4999999999999999E-2</v>
      </c>
      <c r="L130" s="20">
        <v>0</v>
      </c>
      <c r="M130" s="20">
        <v>1.4999999999999999E-2</v>
      </c>
      <c r="N130" s="20">
        <v>0</v>
      </c>
      <c r="O130" s="20">
        <v>7.6100000000000001E-2</v>
      </c>
      <c r="P130" s="38">
        <v>7.6100000000000001E-2</v>
      </c>
      <c r="Q130" s="38">
        <v>0</v>
      </c>
      <c r="R130" s="20">
        <v>7.6100000000000001E-2</v>
      </c>
      <c r="S130" s="20">
        <v>0</v>
      </c>
      <c r="T130" t="e">
        <f t="shared" si="6"/>
        <v>#REF!</v>
      </c>
      <c r="U130" t="b">
        <f t="shared" si="7"/>
        <v>1</v>
      </c>
      <c r="V130" t="b">
        <f t="shared" si="8"/>
        <v>1</v>
      </c>
      <c r="W130" s="17" t="s">
        <v>124</v>
      </c>
      <c r="X130" s="16">
        <v>115</v>
      </c>
    </row>
    <row r="131" spans="1:24" x14ac:dyDescent="0.25">
      <c r="A131" t="e">
        <f>#REF!</f>
        <v>#REF!</v>
      </c>
      <c r="B131">
        <v>128</v>
      </c>
      <c r="C131" t="e">
        <f t="shared" si="10"/>
        <v>#REF!</v>
      </c>
      <c r="D131" s="11">
        <v>116</v>
      </c>
      <c r="E131" s="10" t="s">
        <v>829</v>
      </c>
      <c r="F131" s="10" t="s">
        <v>125</v>
      </c>
      <c r="G131" s="11" t="s">
        <v>826</v>
      </c>
      <c r="H131" s="11" t="s">
        <v>826</v>
      </c>
      <c r="I131" s="11" t="s">
        <v>826</v>
      </c>
      <c r="J131" s="42"/>
      <c r="K131" s="19"/>
      <c r="L131" s="19"/>
      <c r="M131" s="19"/>
      <c r="N131" s="19"/>
      <c r="O131" s="20">
        <v>3.6523E-2</v>
      </c>
      <c r="P131" s="38">
        <v>3.6523E-2</v>
      </c>
      <c r="Q131" s="38">
        <v>0</v>
      </c>
      <c r="R131" s="20">
        <v>3.6523E-2</v>
      </c>
      <c r="S131" s="20">
        <v>0</v>
      </c>
      <c r="T131" t="e">
        <f t="shared" si="6"/>
        <v>#REF!</v>
      </c>
      <c r="U131" t="b">
        <f t="shared" si="7"/>
        <v>1</v>
      </c>
      <c r="V131" t="b">
        <f t="shared" si="8"/>
        <v>1</v>
      </c>
      <c r="W131" s="17" t="s">
        <v>125</v>
      </c>
      <c r="X131" s="16">
        <v>116</v>
      </c>
    </row>
    <row r="132" spans="1:24" x14ac:dyDescent="0.25">
      <c r="A132" t="e">
        <f>#REF!</f>
        <v>#REF!</v>
      </c>
      <c r="B132">
        <v>129</v>
      </c>
      <c r="C132" t="e">
        <f t="shared" si="10"/>
        <v>#REF!</v>
      </c>
      <c r="D132" s="11">
        <v>117</v>
      </c>
      <c r="E132" s="10" t="s">
        <v>831</v>
      </c>
      <c r="F132" s="10" t="s">
        <v>126</v>
      </c>
      <c r="G132" s="11" t="s">
        <v>826</v>
      </c>
      <c r="H132" s="11" t="s">
        <v>826</v>
      </c>
      <c r="I132" s="11" t="s">
        <v>826</v>
      </c>
      <c r="J132" s="42"/>
      <c r="K132" s="19"/>
      <c r="L132" s="19"/>
      <c r="M132" s="19"/>
      <c r="N132" s="19"/>
      <c r="O132" s="20">
        <v>1.523E-3</v>
      </c>
      <c r="P132" s="38">
        <v>1.523E-3</v>
      </c>
      <c r="Q132" s="38">
        <v>0</v>
      </c>
      <c r="R132" s="20">
        <v>1.523E-3</v>
      </c>
      <c r="S132" s="20">
        <v>0</v>
      </c>
      <c r="T132" t="e">
        <f t="shared" ref="T132:T195" si="11">A132=W132</f>
        <v>#REF!</v>
      </c>
      <c r="U132" t="b">
        <f t="shared" ref="U132:U195" si="12">W132=F132</f>
        <v>1</v>
      </c>
      <c r="V132" t="b">
        <f t="shared" ref="V132:V195" si="13">X132=D132</f>
        <v>1</v>
      </c>
      <c r="W132" s="17" t="s">
        <v>126</v>
      </c>
      <c r="X132" s="16">
        <v>117</v>
      </c>
    </row>
    <row r="133" spans="1:24" x14ac:dyDescent="0.25">
      <c r="A133" t="e">
        <f>#REF!</f>
        <v>#REF!</v>
      </c>
      <c r="B133">
        <v>130</v>
      </c>
      <c r="C133" t="e">
        <f t="shared" si="10"/>
        <v>#REF!</v>
      </c>
      <c r="D133" s="11">
        <v>118</v>
      </c>
      <c r="E133" s="10" t="s">
        <v>830</v>
      </c>
      <c r="F133" s="10" t="s">
        <v>127</v>
      </c>
      <c r="G133" s="11" t="s">
        <v>826</v>
      </c>
      <c r="H133" s="11" t="s">
        <v>826</v>
      </c>
      <c r="I133" s="11" t="s">
        <v>826</v>
      </c>
      <c r="J133" s="42"/>
      <c r="K133" s="19"/>
      <c r="L133" s="19"/>
      <c r="M133" s="19"/>
      <c r="N133" s="19"/>
      <c r="O133" s="20"/>
      <c r="P133" s="38"/>
      <c r="Q133" s="38"/>
      <c r="R133" s="20"/>
      <c r="S133" s="20"/>
      <c r="T133" t="e">
        <f t="shared" si="11"/>
        <v>#REF!</v>
      </c>
      <c r="U133" t="b">
        <f t="shared" si="12"/>
        <v>1</v>
      </c>
      <c r="V133" t="b">
        <f t="shared" si="13"/>
        <v>1</v>
      </c>
      <c r="W133" s="17" t="s">
        <v>127</v>
      </c>
      <c r="X133" s="16">
        <v>118</v>
      </c>
    </row>
    <row r="134" spans="1:24" x14ac:dyDescent="0.25">
      <c r="A134" t="e">
        <f>#REF!</f>
        <v>#REF!</v>
      </c>
      <c r="B134">
        <v>131</v>
      </c>
      <c r="C134" t="e">
        <f t="shared" si="10"/>
        <v>#REF!</v>
      </c>
      <c r="D134" s="11">
        <v>119</v>
      </c>
      <c r="E134" s="10" t="s">
        <v>827</v>
      </c>
      <c r="F134" s="10" t="s">
        <v>128</v>
      </c>
      <c r="G134" s="11" t="s">
        <v>826</v>
      </c>
      <c r="H134" s="11" t="s">
        <v>826</v>
      </c>
      <c r="I134" s="11" t="s">
        <v>826</v>
      </c>
      <c r="J134" s="42"/>
      <c r="K134" s="19"/>
      <c r="L134" s="19"/>
      <c r="M134" s="19"/>
      <c r="N134" s="19"/>
      <c r="O134" s="20">
        <v>1.2E-2</v>
      </c>
      <c r="P134" s="38">
        <v>1.2E-2</v>
      </c>
      <c r="Q134" s="38">
        <v>0</v>
      </c>
      <c r="R134" s="20">
        <v>1.2E-2</v>
      </c>
      <c r="S134" s="20">
        <v>0</v>
      </c>
      <c r="T134" t="e">
        <f t="shared" si="11"/>
        <v>#REF!</v>
      </c>
      <c r="U134" t="b">
        <f t="shared" si="12"/>
        <v>1</v>
      </c>
      <c r="V134" t="b">
        <f t="shared" si="13"/>
        <v>1</v>
      </c>
      <c r="W134" s="17" t="s">
        <v>128</v>
      </c>
      <c r="X134" s="16">
        <v>119</v>
      </c>
    </row>
    <row r="135" spans="1:24" x14ac:dyDescent="0.25">
      <c r="A135" t="e">
        <f>#REF!</f>
        <v>#REF!</v>
      </c>
      <c r="B135">
        <v>132</v>
      </c>
      <c r="C135" t="e">
        <f t="shared" si="10"/>
        <v>#REF!</v>
      </c>
      <c r="D135" s="11">
        <v>120</v>
      </c>
      <c r="E135" s="10" t="s">
        <v>830</v>
      </c>
      <c r="F135" s="10" t="s">
        <v>129</v>
      </c>
      <c r="G135" s="11" t="s">
        <v>826</v>
      </c>
      <c r="H135" s="11" t="s">
        <v>826</v>
      </c>
      <c r="I135" s="11" t="s">
        <v>826</v>
      </c>
      <c r="J135" s="42"/>
      <c r="K135" s="19"/>
      <c r="L135" s="19"/>
      <c r="M135" s="19"/>
      <c r="N135" s="19"/>
      <c r="O135" s="20">
        <v>0.08</v>
      </c>
      <c r="P135" s="38">
        <v>0.03</v>
      </c>
      <c r="Q135" s="38">
        <v>0.05</v>
      </c>
      <c r="R135" s="20">
        <v>0.08</v>
      </c>
      <c r="S135" s="20">
        <v>0</v>
      </c>
      <c r="T135" t="e">
        <f t="shared" si="11"/>
        <v>#REF!</v>
      </c>
      <c r="U135" t="b">
        <f t="shared" si="12"/>
        <v>1</v>
      </c>
      <c r="V135" t="b">
        <f t="shared" si="13"/>
        <v>1</v>
      </c>
      <c r="W135" s="17" t="s">
        <v>129</v>
      </c>
      <c r="X135" s="16">
        <v>120</v>
      </c>
    </row>
    <row r="136" spans="1:24" x14ac:dyDescent="0.25">
      <c r="A136" t="str">
        <f>F136</f>
        <v>ПС 35/10 Чижовка</v>
      </c>
      <c r="B136">
        <v>133</v>
      </c>
      <c r="C136" t="b">
        <f t="shared" si="10"/>
        <v>1</v>
      </c>
      <c r="D136" s="23">
        <v>121.1</v>
      </c>
      <c r="E136" s="10" t="s">
        <v>831</v>
      </c>
      <c r="F136" s="10" t="s">
        <v>130</v>
      </c>
      <c r="G136" s="11"/>
      <c r="H136" s="11"/>
      <c r="I136" s="11"/>
      <c r="J136" s="38">
        <v>1.4999999999999999E-2</v>
      </c>
      <c r="K136" s="20">
        <v>1.4999999999999999E-2</v>
      </c>
      <c r="L136" s="20">
        <v>0</v>
      </c>
      <c r="M136" s="20">
        <v>1.4999999999999999E-2</v>
      </c>
      <c r="N136" s="20">
        <v>0</v>
      </c>
      <c r="O136" s="20">
        <v>3.0443000000000001E-2</v>
      </c>
      <c r="P136" s="38">
        <v>3.0443000000000001E-2</v>
      </c>
      <c r="Q136" s="38">
        <v>0</v>
      </c>
      <c r="R136" s="20">
        <v>3.0443000000000001E-2</v>
      </c>
      <c r="S136" s="20">
        <v>0</v>
      </c>
      <c r="T136" t="b">
        <f t="shared" si="11"/>
        <v>1</v>
      </c>
      <c r="U136" t="b">
        <f t="shared" si="12"/>
        <v>1</v>
      </c>
      <c r="V136" t="b">
        <f t="shared" si="13"/>
        <v>1</v>
      </c>
      <c r="W136" s="17" t="s">
        <v>130</v>
      </c>
      <c r="X136" s="16">
        <f>D136</f>
        <v>121.1</v>
      </c>
    </row>
    <row r="137" spans="1:24" x14ac:dyDescent="0.25">
      <c r="A137" t="e">
        <f>#REF!</f>
        <v>#REF!</v>
      </c>
      <c r="B137">
        <v>134</v>
      </c>
      <c r="C137" t="e">
        <f t="shared" si="10"/>
        <v>#REF!</v>
      </c>
      <c r="D137" s="11">
        <v>122</v>
      </c>
      <c r="E137" s="10" t="s">
        <v>831</v>
      </c>
      <c r="F137" s="10" t="s">
        <v>131</v>
      </c>
      <c r="G137" s="11" t="s">
        <v>826</v>
      </c>
      <c r="H137" s="11" t="s">
        <v>826</v>
      </c>
      <c r="I137" s="11" t="s">
        <v>826</v>
      </c>
      <c r="J137" s="42"/>
      <c r="K137" s="19"/>
      <c r="L137" s="19"/>
      <c r="M137" s="19"/>
      <c r="N137" s="19"/>
      <c r="O137" s="20">
        <v>0.06</v>
      </c>
      <c r="P137" s="38">
        <v>0.06</v>
      </c>
      <c r="Q137" s="38">
        <v>0</v>
      </c>
      <c r="R137" s="20">
        <v>0.06</v>
      </c>
      <c r="S137" s="20">
        <v>0</v>
      </c>
      <c r="T137" t="e">
        <f t="shared" si="11"/>
        <v>#REF!</v>
      </c>
      <c r="U137" t="b">
        <f t="shared" si="12"/>
        <v>1</v>
      </c>
      <c r="V137" t="b">
        <f t="shared" si="13"/>
        <v>1</v>
      </c>
      <c r="W137" s="17" t="s">
        <v>131</v>
      </c>
      <c r="X137" s="16">
        <v>122</v>
      </c>
    </row>
    <row r="138" spans="1:24" x14ac:dyDescent="0.25">
      <c r="A138" t="e">
        <f>#REF!</f>
        <v>#REF!</v>
      </c>
      <c r="B138">
        <v>135</v>
      </c>
      <c r="C138" t="e">
        <f t="shared" si="10"/>
        <v>#REF!</v>
      </c>
      <c r="D138" s="11">
        <v>123</v>
      </c>
      <c r="E138" s="10" t="s">
        <v>829</v>
      </c>
      <c r="F138" s="10" t="s">
        <v>132</v>
      </c>
      <c r="G138" s="11" t="s">
        <v>826</v>
      </c>
      <c r="H138" s="11" t="s">
        <v>826</v>
      </c>
      <c r="I138" s="11" t="s">
        <v>826</v>
      </c>
      <c r="J138" s="42">
        <v>1.4E-2</v>
      </c>
      <c r="K138" s="19">
        <v>1.4E-2</v>
      </c>
      <c r="L138" s="19">
        <v>0</v>
      </c>
      <c r="M138" s="19">
        <v>1.4E-2</v>
      </c>
      <c r="N138" s="19">
        <v>0</v>
      </c>
      <c r="O138" s="20">
        <v>6.6242999999999996E-2</v>
      </c>
      <c r="P138" s="38">
        <v>6.6242999999999996E-2</v>
      </c>
      <c r="Q138" s="38">
        <v>0</v>
      </c>
      <c r="R138" s="20">
        <v>6.6242999999999996E-2</v>
      </c>
      <c r="S138" s="20">
        <v>0</v>
      </c>
      <c r="T138" t="e">
        <f t="shared" si="11"/>
        <v>#REF!</v>
      </c>
      <c r="U138" t="b">
        <f t="shared" si="12"/>
        <v>1</v>
      </c>
      <c r="V138" t="b">
        <f t="shared" si="13"/>
        <v>1</v>
      </c>
      <c r="W138" s="17" t="s">
        <v>132</v>
      </c>
      <c r="X138" s="16">
        <v>123</v>
      </c>
    </row>
    <row r="139" spans="1:24" x14ac:dyDescent="0.25">
      <c r="A139" t="e">
        <f>#REF!</f>
        <v>#REF!</v>
      </c>
      <c r="B139">
        <v>136</v>
      </c>
      <c r="C139" t="e">
        <f t="shared" si="10"/>
        <v>#REF!</v>
      </c>
      <c r="D139" s="11">
        <v>124</v>
      </c>
      <c r="E139" s="10" t="s">
        <v>830</v>
      </c>
      <c r="F139" s="10" t="s">
        <v>133</v>
      </c>
      <c r="G139" s="11" t="s">
        <v>826</v>
      </c>
      <c r="H139" s="11" t="s">
        <v>826</v>
      </c>
      <c r="I139" s="11" t="s">
        <v>826</v>
      </c>
      <c r="J139" s="42"/>
      <c r="K139" s="19"/>
      <c r="L139" s="19"/>
      <c r="M139" s="19"/>
      <c r="N139" s="19"/>
      <c r="O139" s="20">
        <v>1.502E-2</v>
      </c>
      <c r="P139" s="38">
        <v>1.502E-2</v>
      </c>
      <c r="Q139" s="38">
        <v>0</v>
      </c>
      <c r="R139" s="20">
        <v>1.502E-2</v>
      </c>
      <c r="S139" s="20">
        <v>0</v>
      </c>
      <c r="T139" t="e">
        <f t="shared" si="11"/>
        <v>#REF!</v>
      </c>
      <c r="U139" t="b">
        <f t="shared" si="12"/>
        <v>1</v>
      </c>
      <c r="V139" t="b">
        <f t="shared" si="13"/>
        <v>1</v>
      </c>
      <c r="W139" s="17" t="s">
        <v>133</v>
      </c>
      <c r="X139" s="16">
        <v>124</v>
      </c>
    </row>
    <row r="140" spans="1:24" x14ac:dyDescent="0.25">
      <c r="A140" t="e">
        <f>#REF!</f>
        <v>#REF!</v>
      </c>
      <c r="B140">
        <v>137</v>
      </c>
      <c r="C140" t="e">
        <f t="shared" si="10"/>
        <v>#REF!</v>
      </c>
      <c r="D140" s="11">
        <v>125</v>
      </c>
      <c r="E140" s="10" t="s">
        <v>829</v>
      </c>
      <c r="F140" s="10" t="s">
        <v>134</v>
      </c>
      <c r="G140" s="11" t="s">
        <v>826</v>
      </c>
      <c r="H140" s="11" t="s">
        <v>826</v>
      </c>
      <c r="I140" s="11" t="s">
        <v>826</v>
      </c>
      <c r="J140" s="42"/>
      <c r="K140" s="19"/>
      <c r="L140" s="20">
        <v>0</v>
      </c>
      <c r="M140" s="19"/>
      <c r="N140" s="20">
        <v>0</v>
      </c>
      <c r="O140" s="20">
        <v>5.0040000000000001E-2</v>
      </c>
      <c r="P140" s="38">
        <v>1.504E-2</v>
      </c>
      <c r="Q140" s="38">
        <v>3.5000000000000003E-2</v>
      </c>
      <c r="R140" s="20">
        <v>5.0040000000000001E-2</v>
      </c>
      <c r="S140" s="20">
        <v>0</v>
      </c>
      <c r="T140" t="e">
        <f t="shared" si="11"/>
        <v>#REF!</v>
      </c>
      <c r="U140" t="b">
        <f t="shared" si="12"/>
        <v>1</v>
      </c>
      <c r="V140" t="b">
        <f t="shared" si="13"/>
        <v>1</v>
      </c>
      <c r="W140" s="17" t="s">
        <v>134</v>
      </c>
      <c r="X140" s="16">
        <v>125</v>
      </c>
    </row>
    <row r="141" spans="1:24" x14ac:dyDescent="0.25">
      <c r="A141" t="e">
        <f>#REF!</f>
        <v>#REF!</v>
      </c>
      <c r="B141">
        <v>138</v>
      </c>
      <c r="C141" t="e">
        <f t="shared" si="10"/>
        <v>#REF!</v>
      </c>
      <c r="D141" s="11">
        <v>126</v>
      </c>
      <c r="E141" s="10" t="s">
        <v>831</v>
      </c>
      <c r="F141" s="10" t="s">
        <v>135</v>
      </c>
      <c r="G141" s="11" t="s">
        <v>826</v>
      </c>
      <c r="H141" s="11" t="s">
        <v>826</v>
      </c>
      <c r="I141" s="11" t="s">
        <v>826</v>
      </c>
      <c r="J141" s="38">
        <v>0.42316799999999999</v>
      </c>
      <c r="K141" s="20">
        <v>1.3167999999999999E-2</v>
      </c>
      <c r="L141" s="20">
        <v>0.41</v>
      </c>
      <c r="M141" s="20">
        <v>1.3167999999999999E-2</v>
      </c>
      <c r="N141" s="20">
        <v>0.41</v>
      </c>
      <c r="O141" s="20">
        <v>5.4300000000000001E-2</v>
      </c>
      <c r="P141" s="38">
        <v>5.4300000000000001E-2</v>
      </c>
      <c r="Q141" s="38">
        <v>0</v>
      </c>
      <c r="R141" s="20">
        <v>5.4300000000000001E-2</v>
      </c>
      <c r="S141" s="20">
        <v>0</v>
      </c>
      <c r="T141" t="e">
        <f t="shared" si="11"/>
        <v>#REF!</v>
      </c>
      <c r="U141" t="b">
        <f t="shared" si="12"/>
        <v>1</v>
      </c>
      <c r="V141" t="b">
        <f t="shared" si="13"/>
        <v>1</v>
      </c>
      <c r="W141" s="17" t="s">
        <v>135</v>
      </c>
      <c r="X141" s="16">
        <v>126</v>
      </c>
    </row>
    <row r="142" spans="1:24" x14ac:dyDescent="0.25">
      <c r="A142" t="e">
        <f>#REF!</f>
        <v>#REF!</v>
      </c>
      <c r="B142">
        <v>139</v>
      </c>
      <c r="C142" t="e">
        <f t="shared" si="10"/>
        <v>#REF!</v>
      </c>
      <c r="D142" s="11">
        <v>127</v>
      </c>
      <c r="E142" s="10" t="s">
        <v>827</v>
      </c>
      <c r="F142" s="10" t="s">
        <v>136</v>
      </c>
      <c r="G142" s="11" t="s">
        <v>826</v>
      </c>
      <c r="H142" s="11" t="s">
        <v>826</v>
      </c>
      <c r="I142" s="11" t="s">
        <v>826</v>
      </c>
      <c r="J142" s="42"/>
      <c r="K142" s="19"/>
      <c r="L142" s="19"/>
      <c r="M142" s="19"/>
      <c r="N142" s="19"/>
      <c r="O142" s="20">
        <v>2.52</v>
      </c>
      <c r="P142" s="38">
        <v>0.02</v>
      </c>
      <c r="Q142" s="38">
        <v>2.5</v>
      </c>
      <c r="R142" s="20">
        <v>0.02</v>
      </c>
      <c r="S142" s="20">
        <v>2.5</v>
      </c>
      <c r="T142" t="e">
        <f t="shared" si="11"/>
        <v>#REF!</v>
      </c>
      <c r="U142" t="b">
        <f t="shared" si="12"/>
        <v>1</v>
      </c>
      <c r="V142" t="b">
        <f t="shared" si="13"/>
        <v>1</v>
      </c>
      <c r="W142" s="17" t="s">
        <v>136</v>
      </c>
      <c r="X142" s="16">
        <v>127</v>
      </c>
    </row>
    <row r="143" spans="1:24" x14ac:dyDescent="0.25">
      <c r="A143" t="e">
        <f>#REF!</f>
        <v>#REF!</v>
      </c>
      <c r="B143">
        <v>140</v>
      </c>
      <c r="C143" t="e">
        <f t="shared" si="10"/>
        <v>#REF!</v>
      </c>
      <c r="D143" s="11">
        <v>128</v>
      </c>
      <c r="E143" s="10" t="s">
        <v>829</v>
      </c>
      <c r="F143" s="10" t="s">
        <v>871</v>
      </c>
      <c r="G143" s="11" t="s">
        <v>826</v>
      </c>
      <c r="H143" s="11" t="s">
        <v>826</v>
      </c>
      <c r="I143" s="11" t="s">
        <v>826</v>
      </c>
      <c r="J143" s="38">
        <v>5.5E-2</v>
      </c>
      <c r="K143" s="20">
        <v>5.5E-2</v>
      </c>
      <c r="L143" s="20">
        <v>0</v>
      </c>
      <c r="M143" s="20">
        <v>5.5E-2</v>
      </c>
      <c r="N143" s="20">
        <v>0</v>
      </c>
      <c r="O143" s="20">
        <v>0.969221</v>
      </c>
      <c r="P143" s="38">
        <v>0.194221</v>
      </c>
      <c r="Q143" s="38">
        <v>0.77500000000000002</v>
      </c>
      <c r="R143" s="20">
        <v>0.36922100000000002</v>
      </c>
      <c r="S143" s="20">
        <v>0.6</v>
      </c>
      <c r="T143" t="e">
        <f t="shared" si="11"/>
        <v>#REF!</v>
      </c>
      <c r="U143" t="b">
        <f t="shared" si="12"/>
        <v>0</v>
      </c>
      <c r="V143" t="b">
        <f t="shared" si="13"/>
        <v>1</v>
      </c>
      <c r="W143" s="17" t="s">
        <v>137</v>
      </c>
      <c r="X143" s="16">
        <v>128</v>
      </c>
    </row>
    <row r="144" spans="1:24" x14ac:dyDescent="0.25">
      <c r="A144" t="e">
        <f>#REF!</f>
        <v>#REF!</v>
      </c>
      <c r="B144">
        <v>141</v>
      </c>
      <c r="C144" t="e">
        <f t="shared" si="10"/>
        <v>#REF!</v>
      </c>
      <c r="D144" s="11">
        <v>129</v>
      </c>
      <c r="E144" s="10" t="s">
        <v>829</v>
      </c>
      <c r="F144" s="10" t="s">
        <v>138</v>
      </c>
      <c r="G144" s="11" t="s">
        <v>826</v>
      </c>
      <c r="H144" s="11" t="s">
        <v>826</v>
      </c>
      <c r="I144" s="11" t="s">
        <v>826</v>
      </c>
      <c r="J144" s="38">
        <v>0.125</v>
      </c>
      <c r="K144" s="20">
        <v>7.4999999999999997E-2</v>
      </c>
      <c r="L144" s="20">
        <v>0.05</v>
      </c>
      <c r="M144" s="20">
        <v>0.125</v>
      </c>
      <c r="N144" s="20">
        <v>0</v>
      </c>
      <c r="O144" s="20">
        <v>0.95700000000000096</v>
      </c>
      <c r="P144" s="38">
        <v>0.84500000000000097</v>
      </c>
      <c r="Q144" s="38">
        <v>0.112</v>
      </c>
      <c r="R144" s="20">
        <v>0.95700000000000096</v>
      </c>
      <c r="S144" s="20">
        <v>0</v>
      </c>
      <c r="T144" t="e">
        <f t="shared" si="11"/>
        <v>#REF!</v>
      </c>
      <c r="U144" t="b">
        <f t="shared" si="12"/>
        <v>1</v>
      </c>
      <c r="V144" t="b">
        <f t="shared" si="13"/>
        <v>1</v>
      </c>
      <c r="W144" s="17" t="s">
        <v>138</v>
      </c>
      <c r="X144" s="16">
        <v>129</v>
      </c>
    </row>
    <row r="145" spans="1:24" x14ac:dyDescent="0.25">
      <c r="A145" s="29" t="e">
        <f>#REF!</f>
        <v>#REF!</v>
      </c>
      <c r="B145" s="29">
        <v>142</v>
      </c>
      <c r="C145" t="e">
        <f>A182=F145</f>
        <v>#REF!</v>
      </c>
      <c r="D145" s="26"/>
      <c r="E145" s="26"/>
      <c r="F145" s="26"/>
      <c r="G145" s="25"/>
      <c r="H145" s="25"/>
      <c r="I145" s="25"/>
      <c r="J145" s="23"/>
      <c r="K145" s="25"/>
      <c r="L145" s="25"/>
      <c r="M145" s="25"/>
      <c r="N145" s="25"/>
      <c r="O145" s="25"/>
      <c r="P145" s="23"/>
      <c r="Q145" s="39"/>
      <c r="R145" s="25"/>
      <c r="S145" s="26"/>
      <c r="T145" t="e">
        <f t="shared" si="11"/>
        <v>#REF!</v>
      </c>
      <c r="U145" t="b">
        <f t="shared" si="12"/>
        <v>1</v>
      </c>
      <c r="V145" t="b">
        <f t="shared" si="13"/>
        <v>1</v>
      </c>
      <c r="W145" s="17"/>
      <c r="X145" s="21"/>
    </row>
    <row r="146" spans="1:24" x14ac:dyDescent="0.25">
      <c r="A146" s="8" t="e">
        <f>#REF!</f>
        <v>#REF!</v>
      </c>
      <c r="B146" s="8">
        <v>143</v>
      </c>
      <c r="C146" t="e">
        <f>A183=F146</f>
        <v>#REF!</v>
      </c>
      <c r="D146" s="10"/>
      <c r="E146" s="10"/>
      <c r="F146" s="10"/>
      <c r="G146" s="11"/>
      <c r="H146" s="11"/>
      <c r="I146" s="11"/>
      <c r="J146" s="23"/>
      <c r="K146" s="11"/>
      <c r="L146" s="11"/>
      <c r="M146" s="11"/>
      <c r="N146" s="11"/>
      <c r="O146" s="11"/>
      <c r="P146" s="23"/>
      <c r="Q146" s="39"/>
      <c r="R146" s="11"/>
      <c r="S146" s="10"/>
      <c r="T146" t="e">
        <f t="shared" si="11"/>
        <v>#REF!</v>
      </c>
      <c r="U146" t="b">
        <f t="shared" si="12"/>
        <v>1</v>
      </c>
      <c r="V146" t="b">
        <f t="shared" si="13"/>
        <v>1</v>
      </c>
      <c r="W146" s="17"/>
      <c r="X146" s="21"/>
    </row>
    <row r="147" spans="1:24" x14ac:dyDescent="0.25">
      <c r="A147" t="str">
        <f>F147</f>
        <v>ПС 110/10 Б. Жирово</v>
      </c>
      <c r="B147">
        <v>144</v>
      </c>
      <c r="C147" t="b">
        <f>A147=F147</f>
        <v>1</v>
      </c>
      <c r="D147" s="23">
        <v>130.1</v>
      </c>
      <c r="E147" s="10" t="s">
        <v>830</v>
      </c>
      <c r="F147" s="10" t="s">
        <v>139</v>
      </c>
      <c r="G147" s="11"/>
      <c r="H147" s="11"/>
      <c r="I147" s="11"/>
      <c r="J147" s="38">
        <v>0.1525</v>
      </c>
      <c r="K147" s="20">
        <v>5.6500000000000002E-2</v>
      </c>
      <c r="L147" s="20">
        <v>9.6000000000000002E-2</v>
      </c>
      <c r="M147" s="20">
        <v>0.1525</v>
      </c>
      <c r="N147" s="20">
        <v>0</v>
      </c>
      <c r="O147" s="20">
        <v>0.53102300000000002</v>
      </c>
      <c r="P147" s="38">
        <v>0.26502300000000001</v>
      </c>
      <c r="Q147" s="38">
        <v>0.26600000000000001</v>
      </c>
      <c r="R147" s="20">
        <v>0.34102300000000002</v>
      </c>
      <c r="S147" s="20">
        <v>0.19</v>
      </c>
      <c r="T147" t="b">
        <f t="shared" si="11"/>
        <v>1</v>
      </c>
      <c r="U147" t="b">
        <f t="shared" si="12"/>
        <v>1</v>
      </c>
      <c r="V147" t="b">
        <f t="shared" si="13"/>
        <v>1</v>
      </c>
      <c r="W147" s="17" t="s">
        <v>139</v>
      </c>
      <c r="X147" s="16">
        <f>D147</f>
        <v>130.1</v>
      </c>
    </row>
    <row r="148" spans="1:24" x14ac:dyDescent="0.25">
      <c r="A148" t="e">
        <f>#REF!</f>
        <v>#REF!</v>
      </c>
      <c r="B148">
        <v>145</v>
      </c>
      <c r="C148" t="e">
        <f>A148=F148</f>
        <v>#REF!</v>
      </c>
      <c r="D148" s="11">
        <v>131</v>
      </c>
      <c r="E148" s="10" t="s">
        <v>831</v>
      </c>
      <c r="F148" s="10" t="s">
        <v>140</v>
      </c>
      <c r="G148" s="11" t="s">
        <v>826</v>
      </c>
      <c r="H148" s="11" t="s">
        <v>826</v>
      </c>
      <c r="I148" s="11" t="s">
        <v>826</v>
      </c>
      <c r="J148" s="38"/>
      <c r="K148" s="20"/>
      <c r="L148" s="20"/>
      <c r="M148" s="20"/>
      <c r="N148" s="20"/>
      <c r="O148" s="20">
        <v>0.18854299999999999</v>
      </c>
      <c r="P148" s="38">
        <v>0.18854299999999999</v>
      </c>
      <c r="Q148" s="38">
        <v>0</v>
      </c>
      <c r="R148" s="20">
        <v>0.18854299999999999</v>
      </c>
      <c r="S148" s="20">
        <v>0</v>
      </c>
      <c r="T148" t="e">
        <f t="shared" si="11"/>
        <v>#REF!</v>
      </c>
      <c r="U148" t="b">
        <f t="shared" si="12"/>
        <v>1</v>
      </c>
      <c r="V148" t="b">
        <f t="shared" si="13"/>
        <v>1</v>
      </c>
      <c r="W148" s="17" t="s">
        <v>140</v>
      </c>
      <c r="X148" s="16">
        <v>131</v>
      </c>
    </row>
    <row r="149" spans="1:24" x14ac:dyDescent="0.25">
      <c r="A149" s="29" t="e">
        <f>#REF!</f>
        <v>#REF!</v>
      </c>
      <c r="B149" s="29">
        <v>146</v>
      </c>
      <c r="C149" t="e">
        <f>A186=F149</f>
        <v>#REF!</v>
      </c>
      <c r="D149" s="26"/>
      <c r="E149" s="26"/>
      <c r="F149" s="26"/>
      <c r="G149" s="25"/>
      <c r="H149" s="25"/>
      <c r="I149" s="25"/>
      <c r="J149" s="23"/>
      <c r="K149" s="25"/>
      <c r="L149" s="25"/>
      <c r="M149" s="25"/>
      <c r="N149" s="25"/>
      <c r="O149" s="25"/>
      <c r="P149" s="23"/>
      <c r="Q149" s="39"/>
      <c r="R149" s="25"/>
      <c r="S149" s="26"/>
      <c r="T149" t="e">
        <f t="shared" si="11"/>
        <v>#REF!</v>
      </c>
      <c r="U149" t="b">
        <f t="shared" si="12"/>
        <v>1</v>
      </c>
      <c r="V149" t="b">
        <f t="shared" si="13"/>
        <v>1</v>
      </c>
      <c r="W149" s="17"/>
      <c r="X149" s="21"/>
    </row>
    <row r="150" spans="1:24" x14ac:dyDescent="0.25">
      <c r="A150" s="8" t="e">
        <f>#REF!</f>
        <v>#REF!</v>
      </c>
      <c r="B150" s="8">
        <v>147</v>
      </c>
      <c r="C150" t="e">
        <f>A187=F150</f>
        <v>#REF!</v>
      </c>
      <c r="D150" s="10"/>
      <c r="E150" s="10"/>
      <c r="F150" s="10"/>
      <c r="G150" s="11"/>
      <c r="H150" s="11"/>
      <c r="I150" s="11"/>
      <c r="J150" s="23"/>
      <c r="K150" s="11"/>
      <c r="L150" s="11"/>
      <c r="M150" s="11"/>
      <c r="N150" s="11"/>
      <c r="O150" s="11"/>
      <c r="P150" s="23"/>
      <c r="Q150" s="39"/>
      <c r="R150" s="11"/>
      <c r="S150" s="10"/>
      <c r="T150" t="e">
        <f t="shared" si="11"/>
        <v>#REF!</v>
      </c>
      <c r="U150" t="b">
        <f t="shared" si="12"/>
        <v>1</v>
      </c>
      <c r="V150" t="b">
        <f t="shared" si="13"/>
        <v>1</v>
      </c>
      <c r="W150" s="17"/>
      <c r="X150" s="21"/>
    </row>
    <row r="151" spans="1:24" x14ac:dyDescent="0.25">
      <c r="A151" t="e">
        <f>#REF!</f>
        <v>#REF!</v>
      </c>
      <c r="B151">
        <v>148</v>
      </c>
      <c r="C151" t="e">
        <f>A151=F151</f>
        <v>#REF!</v>
      </c>
      <c r="D151" s="11">
        <v>132</v>
      </c>
      <c r="E151" s="10" t="s">
        <v>831</v>
      </c>
      <c r="F151" s="10" t="s">
        <v>141</v>
      </c>
      <c r="G151" s="11" t="s">
        <v>826</v>
      </c>
      <c r="H151" s="11" t="s">
        <v>826</v>
      </c>
      <c r="I151" s="11" t="s">
        <v>826</v>
      </c>
      <c r="J151" s="42"/>
      <c r="K151" s="19"/>
      <c r="L151" s="19"/>
      <c r="M151" s="19"/>
      <c r="N151" s="19"/>
      <c r="O151" s="20">
        <v>0.67835000000000001</v>
      </c>
      <c r="P151" s="38">
        <v>4.2000000000000003E-2</v>
      </c>
      <c r="Q151" s="38">
        <v>0.63634999999999997</v>
      </c>
      <c r="R151" s="20">
        <v>0.22835</v>
      </c>
      <c r="S151" s="20">
        <v>0.45</v>
      </c>
      <c r="T151" t="e">
        <f t="shared" si="11"/>
        <v>#REF!</v>
      </c>
      <c r="U151" t="b">
        <f t="shared" si="12"/>
        <v>1</v>
      </c>
      <c r="V151" t="b">
        <f t="shared" si="13"/>
        <v>1</v>
      </c>
      <c r="W151" s="17" t="s">
        <v>141</v>
      </c>
      <c r="X151" s="16">
        <v>132</v>
      </c>
    </row>
    <row r="152" spans="1:24" x14ac:dyDescent="0.25">
      <c r="A152" t="str">
        <f>F152</f>
        <v>ПС 110/35/10 Белая</v>
      </c>
      <c r="B152">
        <v>149</v>
      </c>
      <c r="C152" t="b">
        <f>A152=F152</f>
        <v>1</v>
      </c>
      <c r="D152" s="23">
        <v>133.1</v>
      </c>
      <c r="E152" s="10" t="s">
        <v>828</v>
      </c>
      <c r="F152" s="10" t="s">
        <v>142</v>
      </c>
      <c r="G152" s="11"/>
      <c r="H152" s="11"/>
      <c r="I152" s="11"/>
      <c r="J152" s="38">
        <v>9.8199999999999996E-2</v>
      </c>
      <c r="K152" s="20">
        <v>9.8199999999999996E-2</v>
      </c>
      <c r="L152" s="20">
        <v>0</v>
      </c>
      <c r="M152" s="20">
        <v>9.8199999999999996E-2</v>
      </c>
      <c r="N152" s="20">
        <v>0</v>
      </c>
      <c r="O152" s="20">
        <v>1.637356</v>
      </c>
      <c r="P152" s="38">
        <v>0.83905600000000102</v>
      </c>
      <c r="Q152" s="38">
        <v>0.79830000000000001</v>
      </c>
      <c r="R152" s="20">
        <v>0.97405600000000103</v>
      </c>
      <c r="S152" s="20">
        <v>0.6633</v>
      </c>
      <c r="T152" t="b">
        <f t="shared" si="11"/>
        <v>1</v>
      </c>
      <c r="U152" t="b">
        <f t="shared" si="12"/>
        <v>1</v>
      </c>
      <c r="V152" t="b">
        <f t="shared" si="13"/>
        <v>1</v>
      </c>
      <c r="W152" s="17" t="s">
        <v>142</v>
      </c>
      <c r="X152" s="16">
        <f>D152</f>
        <v>133.1</v>
      </c>
    </row>
    <row r="153" spans="1:24" x14ac:dyDescent="0.25">
      <c r="A153" s="29" t="e">
        <f>#REF!</f>
        <v>#REF!</v>
      </c>
      <c r="B153" s="29">
        <v>150</v>
      </c>
      <c r="C153" t="e">
        <f>A190=F153</f>
        <v>#REF!</v>
      </c>
      <c r="D153" s="26"/>
      <c r="E153" s="26"/>
      <c r="F153" s="26"/>
      <c r="G153" s="25"/>
      <c r="H153" s="25"/>
      <c r="I153" s="25"/>
      <c r="J153" s="23"/>
      <c r="K153" s="25"/>
      <c r="L153" s="25"/>
      <c r="M153" s="25"/>
      <c r="N153" s="25"/>
      <c r="O153" s="25"/>
      <c r="P153" s="23"/>
      <c r="Q153" s="39"/>
      <c r="R153" s="25"/>
      <c r="S153" s="26"/>
      <c r="T153" t="e">
        <f t="shared" si="11"/>
        <v>#REF!</v>
      </c>
      <c r="U153" t="b">
        <f t="shared" si="12"/>
        <v>1</v>
      </c>
      <c r="V153" t="b">
        <f t="shared" si="13"/>
        <v>1</v>
      </c>
      <c r="W153" s="17"/>
      <c r="X153" s="21"/>
    </row>
    <row r="154" spans="1:24" x14ac:dyDescent="0.25">
      <c r="A154" s="8" t="e">
        <f>#REF!</f>
        <v>#REF!</v>
      </c>
      <c r="B154" s="8">
        <v>151</v>
      </c>
      <c r="C154" t="e">
        <f>A191=F154</f>
        <v>#REF!</v>
      </c>
      <c r="D154" s="10"/>
      <c r="E154" s="10"/>
      <c r="F154" s="10"/>
      <c r="G154" s="11"/>
      <c r="H154" s="11"/>
      <c r="I154" s="11"/>
      <c r="J154" s="23"/>
      <c r="K154" s="11"/>
      <c r="L154" s="11"/>
      <c r="M154" s="11"/>
      <c r="N154" s="11"/>
      <c r="O154" s="11"/>
      <c r="P154" s="23"/>
      <c r="Q154" s="39"/>
      <c r="R154" s="11"/>
      <c r="S154" s="10"/>
      <c r="T154" t="e">
        <f t="shared" si="11"/>
        <v>#REF!</v>
      </c>
      <c r="U154" t="b">
        <f t="shared" si="12"/>
        <v>1</v>
      </c>
      <c r="V154" t="b">
        <f t="shared" si="13"/>
        <v>1</v>
      </c>
      <c r="W154" s="17"/>
      <c r="X154" s="21"/>
    </row>
    <row r="155" spans="1:24" x14ac:dyDescent="0.25">
      <c r="A155" t="e">
        <f>#REF!</f>
        <v>#REF!</v>
      </c>
      <c r="B155">
        <v>152</v>
      </c>
      <c r="C155" t="e">
        <f>A155=F155</f>
        <v>#REF!</v>
      </c>
      <c r="D155" s="11">
        <v>134</v>
      </c>
      <c r="E155" s="10" t="s">
        <v>828</v>
      </c>
      <c r="F155" s="10" t="s">
        <v>143</v>
      </c>
      <c r="G155" s="11" t="s">
        <v>826</v>
      </c>
      <c r="H155" s="11" t="s">
        <v>826</v>
      </c>
      <c r="I155" s="11" t="s">
        <v>826</v>
      </c>
      <c r="J155" s="38">
        <v>0.754</v>
      </c>
      <c r="K155" s="20">
        <v>4.0000000000000001E-3</v>
      </c>
      <c r="L155" s="20">
        <v>0.75</v>
      </c>
      <c r="M155" s="20">
        <v>4.0000000000000001E-3</v>
      </c>
      <c r="N155" s="20">
        <v>0.75</v>
      </c>
      <c r="O155" s="20">
        <v>8.5400000000000004E-2</v>
      </c>
      <c r="P155" s="38">
        <v>8.5400000000000004E-2</v>
      </c>
      <c r="Q155" s="38">
        <v>0</v>
      </c>
      <c r="R155" s="20">
        <v>8.5400000000000004E-2</v>
      </c>
      <c r="S155" s="20">
        <v>0</v>
      </c>
      <c r="T155" t="e">
        <f t="shared" si="11"/>
        <v>#REF!</v>
      </c>
      <c r="U155" t="b">
        <f t="shared" si="12"/>
        <v>1</v>
      </c>
      <c r="V155" t="b">
        <f t="shared" si="13"/>
        <v>1</v>
      </c>
      <c r="W155" s="17" t="s">
        <v>143</v>
      </c>
      <c r="X155" s="16">
        <v>134</v>
      </c>
    </row>
    <row r="156" spans="1:24" x14ac:dyDescent="0.25">
      <c r="A156" s="29" t="e">
        <f>#REF!</f>
        <v>#REF!</v>
      </c>
      <c r="B156" s="29">
        <v>153</v>
      </c>
      <c r="C156" t="e">
        <f>A193=F156</f>
        <v>#REF!</v>
      </c>
      <c r="D156" s="26"/>
      <c r="E156" s="26"/>
      <c r="F156" s="26"/>
      <c r="G156" s="25"/>
      <c r="H156" s="25"/>
      <c r="I156" s="25"/>
      <c r="J156" s="23"/>
      <c r="K156" s="25"/>
      <c r="L156" s="25"/>
      <c r="M156" s="25"/>
      <c r="N156" s="25"/>
      <c r="O156" s="25"/>
      <c r="P156" s="23"/>
      <c r="Q156" s="39"/>
      <c r="R156" s="25"/>
      <c r="S156" s="26"/>
      <c r="T156" t="e">
        <f t="shared" si="11"/>
        <v>#REF!</v>
      </c>
      <c r="U156" t="b">
        <f t="shared" si="12"/>
        <v>1</v>
      </c>
      <c r="V156" t="b">
        <f t="shared" si="13"/>
        <v>1</v>
      </c>
      <c r="W156" s="17"/>
      <c r="X156" s="21"/>
    </row>
    <row r="157" spans="1:24" x14ac:dyDescent="0.25">
      <c r="A157" s="8" t="e">
        <f>#REF!</f>
        <v>#REF!</v>
      </c>
      <c r="B157" s="8">
        <v>154</v>
      </c>
      <c r="C157" t="e">
        <f>A194=F157</f>
        <v>#REF!</v>
      </c>
      <c r="D157" s="10"/>
      <c r="E157" s="10"/>
      <c r="F157" s="10"/>
      <c r="G157" s="11"/>
      <c r="H157" s="11"/>
      <c r="I157" s="11"/>
      <c r="J157" s="23"/>
      <c r="K157" s="11"/>
      <c r="L157" s="11"/>
      <c r="M157" s="11"/>
      <c r="N157" s="11"/>
      <c r="O157" s="11"/>
      <c r="P157" s="23"/>
      <c r="Q157" s="39"/>
      <c r="R157" s="11"/>
      <c r="S157" s="10"/>
      <c r="T157" t="e">
        <f t="shared" si="11"/>
        <v>#REF!</v>
      </c>
      <c r="U157" t="b">
        <f t="shared" si="12"/>
        <v>1</v>
      </c>
      <c r="V157" t="b">
        <f t="shared" si="13"/>
        <v>1</v>
      </c>
      <c r="W157" s="17"/>
      <c r="X157" s="21"/>
    </row>
    <row r="158" spans="1:24" x14ac:dyDescent="0.25">
      <c r="A158" t="e">
        <f>#REF!</f>
        <v>#REF!</v>
      </c>
      <c r="B158">
        <v>155</v>
      </c>
      <c r="C158" t="e">
        <f>A158=F158</f>
        <v>#REF!</v>
      </c>
      <c r="D158" s="11">
        <v>135</v>
      </c>
      <c r="E158" s="10" t="s">
        <v>831</v>
      </c>
      <c r="F158" s="10" t="s">
        <v>144</v>
      </c>
      <c r="G158" s="11" t="s">
        <v>826</v>
      </c>
      <c r="H158" s="11" t="s">
        <v>826</v>
      </c>
      <c r="I158" s="11" t="s">
        <v>826</v>
      </c>
      <c r="J158" s="38">
        <v>1.255E-2</v>
      </c>
      <c r="K158" s="20">
        <v>1.255E-2</v>
      </c>
      <c r="L158" s="20">
        <v>0</v>
      </c>
      <c r="M158" s="20">
        <v>1.255E-2</v>
      </c>
      <c r="N158" s="20">
        <v>0</v>
      </c>
      <c r="O158" s="20">
        <v>4.0523000000000003E-2</v>
      </c>
      <c r="P158" s="38">
        <v>4.0523000000000003E-2</v>
      </c>
      <c r="Q158" s="38">
        <v>0</v>
      </c>
      <c r="R158" s="20">
        <v>4.0523000000000003E-2</v>
      </c>
      <c r="S158" s="20">
        <v>0</v>
      </c>
      <c r="T158" t="e">
        <f t="shared" si="11"/>
        <v>#REF!</v>
      </c>
      <c r="U158" t="b">
        <f t="shared" si="12"/>
        <v>1</v>
      </c>
      <c r="V158" t="b">
        <f t="shared" si="13"/>
        <v>1</v>
      </c>
      <c r="W158" s="17" t="s">
        <v>144</v>
      </c>
      <c r="X158" s="16">
        <v>135</v>
      </c>
    </row>
    <row r="159" spans="1:24" x14ac:dyDescent="0.25">
      <c r="A159" t="e">
        <f>#REF!</f>
        <v>#REF!</v>
      </c>
      <c r="B159">
        <v>156</v>
      </c>
      <c r="C159" t="e">
        <f>A159=F159</f>
        <v>#REF!</v>
      </c>
      <c r="D159" s="11">
        <v>136</v>
      </c>
      <c r="E159" s="10" t="s">
        <v>828</v>
      </c>
      <c r="F159" s="10" t="s">
        <v>145</v>
      </c>
      <c r="G159" s="11" t="s">
        <v>826</v>
      </c>
      <c r="H159" s="11" t="s">
        <v>826</v>
      </c>
      <c r="I159" s="11" t="s">
        <v>826</v>
      </c>
      <c r="J159" s="38">
        <v>0</v>
      </c>
      <c r="K159" s="20">
        <v>0</v>
      </c>
      <c r="L159" s="20">
        <v>0</v>
      </c>
      <c r="M159" s="20">
        <v>0</v>
      </c>
      <c r="N159" s="20">
        <v>0</v>
      </c>
      <c r="O159" s="20">
        <v>0</v>
      </c>
      <c r="P159" s="38">
        <v>0</v>
      </c>
      <c r="Q159" s="38">
        <v>0</v>
      </c>
      <c r="R159" s="20">
        <v>0</v>
      </c>
      <c r="S159" s="20">
        <v>0</v>
      </c>
      <c r="T159" t="e">
        <f t="shared" si="11"/>
        <v>#REF!</v>
      </c>
      <c r="U159" t="b">
        <f t="shared" si="12"/>
        <v>1</v>
      </c>
      <c r="V159" t="b">
        <f t="shared" si="13"/>
        <v>1</v>
      </c>
      <c r="W159" s="17" t="s">
        <v>145</v>
      </c>
      <c r="X159" s="16">
        <v>136</v>
      </c>
    </row>
    <row r="160" spans="1:24" x14ac:dyDescent="0.25">
      <c r="A160" t="e">
        <f>#REF!</f>
        <v>#REF!</v>
      </c>
      <c r="B160">
        <v>157</v>
      </c>
      <c r="C160" t="e">
        <f>A160=F160</f>
        <v>#REF!</v>
      </c>
      <c r="D160" s="11">
        <v>137</v>
      </c>
      <c r="E160" s="10" t="s">
        <v>827</v>
      </c>
      <c r="F160" s="10" t="s">
        <v>146</v>
      </c>
      <c r="G160" s="11" t="s">
        <v>826</v>
      </c>
      <c r="H160" s="11" t="s">
        <v>826</v>
      </c>
      <c r="I160" s="11" t="s">
        <v>826</v>
      </c>
      <c r="J160" s="38">
        <v>0.89449999999999996</v>
      </c>
      <c r="K160" s="20">
        <v>0.2445</v>
      </c>
      <c r="L160" s="20">
        <v>0.65</v>
      </c>
      <c r="M160" s="20">
        <v>0.2445</v>
      </c>
      <c r="N160" s="20">
        <v>0.65</v>
      </c>
      <c r="O160" s="20">
        <v>1.2324999999999999</v>
      </c>
      <c r="P160" s="38">
        <v>0.6925</v>
      </c>
      <c r="Q160" s="38">
        <v>0.54</v>
      </c>
      <c r="R160" s="20">
        <v>0.83250000000000002</v>
      </c>
      <c r="S160" s="20">
        <v>0.4</v>
      </c>
      <c r="T160" t="e">
        <f t="shared" si="11"/>
        <v>#REF!</v>
      </c>
      <c r="U160" t="b">
        <f t="shared" si="12"/>
        <v>1</v>
      </c>
      <c r="V160" t="b">
        <f t="shared" si="13"/>
        <v>1</v>
      </c>
      <c r="W160" s="17" t="s">
        <v>146</v>
      </c>
      <c r="X160" s="16">
        <v>137</v>
      </c>
    </row>
    <row r="161" spans="1:24" x14ac:dyDescent="0.25">
      <c r="A161" t="str">
        <f>F161</f>
        <v>ПС 110/35/6 Волокно</v>
      </c>
      <c r="B161">
        <v>158</v>
      </c>
      <c r="C161" t="b">
        <f>A161=F161</f>
        <v>1</v>
      </c>
      <c r="D161" s="23">
        <v>138.1</v>
      </c>
      <c r="E161" s="10" t="s">
        <v>827</v>
      </c>
      <c r="F161" s="10" t="s">
        <v>147</v>
      </c>
      <c r="G161" s="11"/>
      <c r="H161" s="11"/>
      <c r="I161" s="11"/>
      <c r="J161" s="38">
        <v>0.63400000000000001</v>
      </c>
      <c r="K161" s="20">
        <v>5.3999999999999999E-2</v>
      </c>
      <c r="L161" s="20">
        <v>0.57999999999999996</v>
      </c>
      <c r="M161" s="20">
        <v>0.20399999999999999</v>
      </c>
      <c r="N161" s="20">
        <v>0.43</v>
      </c>
      <c r="O161" s="20">
        <v>0.78754999999999997</v>
      </c>
      <c r="P161" s="38">
        <v>0.19255</v>
      </c>
      <c r="Q161" s="38">
        <v>0.59499999999999997</v>
      </c>
      <c r="R161" s="20">
        <v>0.42754999999999999</v>
      </c>
      <c r="S161" s="20">
        <v>0.36</v>
      </c>
      <c r="T161" t="b">
        <f t="shared" si="11"/>
        <v>1</v>
      </c>
      <c r="U161" t="b">
        <f t="shared" si="12"/>
        <v>1</v>
      </c>
      <c r="V161" t="b">
        <f t="shared" si="13"/>
        <v>1</v>
      </c>
      <c r="W161" s="17" t="s">
        <v>147</v>
      </c>
      <c r="X161" s="16">
        <f>D161</f>
        <v>138.1</v>
      </c>
    </row>
    <row r="162" spans="1:24" x14ac:dyDescent="0.25">
      <c r="A162" s="29" t="e">
        <f>#REF!</f>
        <v>#REF!</v>
      </c>
      <c r="B162" s="29">
        <v>159</v>
      </c>
      <c r="C162" t="e">
        <f>A199=F162</f>
        <v>#REF!</v>
      </c>
      <c r="D162" s="26"/>
      <c r="E162" s="26"/>
      <c r="F162" s="26"/>
      <c r="G162" s="25"/>
      <c r="H162" s="25"/>
      <c r="I162" s="25"/>
      <c r="J162" s="23"/>
      <c r="K162" s="25"/>
      <c r="L162" s="25"/>
      <c r="M162" s="25"/>
      <c r="N162" s="25"/>
      <c r="O162" s="25"/>
      <c r="P162" s="23"/>
      <c r="Q162" s="39"/>
      <c r="R162" s="25"/>
      <c r="S162" s="26"/>
      <c r="T162" t="e">
        <f t="shared" si="11"/>
        <v>#REF!</v>
      </c>
      <c r="U162" t="b">
        <f t="shared" si="12"/>
        <v>1</v>
      </c>
      <c r="V162" t="b">
        <f t="shared" si="13"/>
        <v>1</v>
      </c>
      <c r="W162" s="17"/>
      <c r="X162" s="21"/>
    </row>
    <row r="163" spans="1:24" x14ac:dyDescent="0.25">
      <c r="A163" s="8" t="e">
        <f>#REF!</f>
        <v>#REF!</v>
      </c>
      <c r="B163" s="8">
        <v>160</v>
      </c>
      <c r="C163" t="e">
        <f>A200=F163</f>
        <v>#REF!</v>
      </c>
      <c r="D163" s="10"/>
      <c r="E163" s="10"/>
      <c r="F163" s="10"/>
      <c r="G163" s="11"/>
      <c r="H163" s="11"/>
      <c r="I163" s="11"/>
      <c r="J163" s="23"/>
      <c r="K163" s="11"/>
      <c r="L163" s="11"/>
      <c r="M163" s="11"/>
      <c r="N163" s="11"/>
      <c r="O163" s="11"/>
      <c r="P163" s="23"/>
      <c r="Q163" s="39"/>
      <c r="R163" s="11"/>
      <c r="S163" s="10"/>
      <c r="T163" t="e">
        <f t="shared" si="11"/>
        <v>#REF!</v>
      </c>
      <c r="U163" t="b">
        <f t="shared" si="12"/>
        <v>1</v>
      </c>
      <c r="V163" t="b">
        <f t="shared" si="13"/>
        <v>1</v>
      </c>
      <c r="W163" s="17"/>
      <c r="X163" s="21"/>
    </row>
    <row r="164" spans="1:24" x14ac:dyDescent="0.25">
      <c r="A164" t="e">
        <f>#REF!</f>
        <v>#REF!</v>
      </c>
      <c r="B164">
        <v>161</v>
      </c>
      <c r="C164" t="e">
        <f>A164=F164</f>
        <v>#REF!</v>
      </c>
      <c r="D164" s="11">
        <v>139</v>
      </c>
      <c r="E164" s="10" t="s">
        <v>827</v>
      </c>
      <c r="F164" s="10" t="s">
        <v>148</v>
      </c>
      <c r="G164" s="11" t="s">
        <v>826</v>
      </c>
      <c r="H164" s="11" t="s">
        <v>826</v>
      </c>
      <c r="I164" s="11" t="s">
        <v>826</v>
      </c>
      <c r="J164" s="42"/>
      <c r="K164" s="19"/>
      <c r="L164" s="19"/>
      <c r="M164" s="19"/>
      <c r="N164" s="19"/>
      <c r="O164" s="20"/>
      <c r="P164" s="38"/>
      <c r="Q164" s="38"/>
      <c r="R164" s="20"/>
      <c r="S164" s="20"/>
      <c r="T164" t="e">
        <f t="shared" si="11"/>
        <v>#REF!</v>
      </c>
      <c r="U164" t="b">
        <f t="shared" si="12"/>
        <v>1</v>
      </c>
      <c r="V164" t="b">
        <f t="shared" si="13"/>
        <v>1</v>
      </c>
      <c r="W164" s="17" t="s">
        <v>148</v>
      </c>
      <c r="X164" s="16">
        <v>139</v>
      </c>
    </row>
    <row r="165" spans="1:24" x14ac:dyDescent="0.25">
      <c r="A165" t="str">
        <f>F165</f>
        <v>ПС 110/35/10 Глушково</v>
      </c>
      <c r="B165">
        <v>162</v>
      </c>
      <c r="C165" t="b">
        <f>A165=F165</f>
        <v>1</v>
      </c>
      <c r="D165" s="23">
        <v>140.1</v>
      </c>
      <c r="E165" s="10" t="s">
        <v>829</v>
      </c>
      <c r="F165" s="10" t="s">
        <v>149</v>
      </c>
      <c r="G165" s="11"/>
      <c r="H165" s="11"/>
      <c r="I165" s="11"/>
      <c r="J165" s="38">
        <v>0.1857</v>
      </c>
      <c r="K165" s="20">
        <v>1.4999999999999999E-2</v>
      </c>
      <c r="L165" s="20">
        <v>0.17069999999999999</v>
      </c>
      <c r="M165" s="20">
        <v>1.4999999999999999E-2</v>
      </c>
      <c r="N165" s="20">
        <v>0.17069999999999999</v>
      </c>
      <c r="O165" s="20">
        <v>0.115565</v>
      </c>
      <c r="P165" s="38">
        <v>9.5564999999999997E-2</v>
      </c>
      <c r="Q165" s="38">
        <v>0.02</v>
      </c>
      <c r="R165" s="20">
        <v>0.115565</v>
      </c>
      <c r="S165" s="20">
        <v>0</v>
      </c>
      <c r="T165" t="b">
        <f t="shared" si="11"/>
        <v>1</v>
      </c>
      <c r="U165" t="b">
        <f t="shared" si="12"/>
        <v>1</v>
      </c>
      <c r="V165" t="b">
        <f t="shared" si="13"/>
        <v>1</v>
      </c>
      <c r="W165" s="17" t="s">
        <v>149</v>
      </c>
      <c r="X165" s="16">
        <f>D165</f>
        <v>140.1</v>
      </c>
    </row>
    <row r="166" spans="1:24" x14ac:dyDescent="0.25">
      <c r="A166" s="29" t="e">
        <f>#REF!</f>
        <v>#REF!</v>
      </c>
      <c r="B166" s="29">
        <v>163</v>
      </c>
      <c r="C166" t="e">
        <f>A203=F166</f>
        <v>#REF!</v>
      </c>
      <c r="D166" s="26"/>
      <c r="E166" s="26"/>
      <c r="F166" s="26"/>
      <c r="G166" s="25"/>
      <c r="H166" s="25"/>
      <c r="I166" s="25"/>
      <c r="J166" s="23"/>
      <c r="K166" s="25"/>
      <c r="L166" s="25"/>
      <c r="M166" s="25"/>
      <c r="N166" s="25"/>
      <c r="O166" s="25"/>
      <c r="P166" s="23"/>
      <c r="Q166" s="39"/>
      <c r="R166" s="25"/>
      <c r="S166" s="26"/>
      <c r="T166" t="e">
        <f t="shared" si="11"/>
        <v>#REF!</v>
      </c>
      <c r="U166" t="b">
        <f t="shared" si="12"/>
        <v>1</v>
      </c>
      <c r="V166" t="b">
        <f t="shared" si="13"/>
        <v>1</v>
      </c>
      <c r="W166" s="17"/>
      <c r="X166" s="21"/>
    </row>
    <row r="167" spans="1:24" x14ac:dyDescent="0.25">
      <c r="A167" s="8" t="e">
        <f>#REF!</f>
        <v>#REF!</v>
      </c>
      <c r="B167" s="8">
        <v>164</v>
      </c>
      <c r="C167" t="e">
        <f>A204=F167</f>
        <v>#REF!</v>
      </c>
      <c r="D167" s="10"/>
      <c r="E167" s="10"/>
      <c r="F167" s="10"/>
      <c r="G167" s="11"/>
      <c r="H167" s="11"/>
      <c r="I167" s="11"/>
      <c r="J167" s="23"/>
      <c r="K167" s="11"/>
      <c r="L167" s="11"/>
      <c r="M167" s="11"/>
      <c r="N167" s="11"/>
      <c r="O167" s="11"/>
      <c r="P167" s="23"/>
      <c r="Q167" s="39"/>
      <c r="R167" s="11"/>
      <c r="S167" s="10"/>
      <c r="T167" t="e">
        <f t="shared" si="11"/>
        <v>#REF!</v>
      </c>
      <c r="U167" t="b">
        <f t="shared" si="12"/>
        <v>1</v>
      </c>
      <c r="V167" t="b">
        <f t="shared" si="13"/>
        <v>1</v>
      </c>
      <c r="W167" s="17"/>
      <c r="X167" s="21"/>
    </row>
    <row r="168" spans="1:24" x14ac:dyDescent="0.25">
      <c r="A168" t="e">
        <f>#REF!</f>
        <v>#REF!</v>
      </c>
      <c r="B168">
        <v>165</v>
      </c>
      <c r="C168" t="e">
        <f>A168=F168</f>
        <v>#REF!</v>
      </c>
      <c r="D168" s="11">
        <v>141</v>
      </c>
      <c r="E168" s="10" t="s">
        <v>827</v>
      </c>
      <c r="F168" s="10" t="s">
        <v>150</v>
      </c>
      <c r="G168" s="11" t="s">
        <v>826</v>
      </c>
      <c r="H168" s="11" t="s">
        <v>826</v>
      </c>
      <c r="I168" s="11" t="s">
        <v>826</v>
      </c>
      <c r="J168" s="42">
        <v>3.6000000000000002E-4</v>
      </c>
      <c r="K168" s="19">
        <v>3.6000000000000002E-4</v>
      </c>
      <c r="L168" s="19">
        <v>0</v>
      </c>
      <c r="M168" s="19">
        <v>3.6000000000000002E-4</v>
      </c>
      <c r="N168" s="19">
        <v>0</v>
      </c>
      <c r="O168" s="20"/>
      <c r="P168" s="38"/>
      <c r="Q168" s="38"/>
      <c r="R168" s="20"/>
      <c r="S168" s="20"/>
      <c r="T168" t="e">
        <f t="shared" si="11"/>
        <v>#REF!</v>
      </c>
      <c r="U168" t="b">
        <f t="shared" si="12"/>
        <v>1</v>
      </c>
      <c r="V168" t="b">
        <f t="shared" si="13"/>
        <v>1</v>
      </c>
      <c r="W168" s="17" t="s">
        <v>150</v>
      </c>
      <c r="X168" s="16">
        <v>141</v>
      </c>
    </row>
    <row r="169" spans="1:24" x14ac:dyDescent="0.25">
      <c r="A169" t="e">
        <f>#REF!</f>
        <v>#REF!</v>
      </c>
      <c r="B169">
        <v>166</v>
      </c>
      <c r="C169" t="e">
        <f>A169=F169</f>
        <v>#REF!</v>
      </c>
      <c r="D169" s="11">
        <v>142</v>
      </c>
      <c r="E169" s="10" t="s">
        <v>831</v>
      </c>
      <c r="F169" s="10" t="s">
        <v>151</v>
      </c>
      <c r="G169" s="11" t="s">
        <v>826</v>
      </c>
      <c r="H169" s="11" t="s">
        <v>826</v>
      </c>
      <c r="I169" s="11" t="s">
        <v>826</v>
      </c>
      <c r="J169" s="38">
        <v>2.7664800000000001</v>
      </c>
      <c r="K169" s="20">
        <v>0.10648000000000001</v>
      </c>
      <c r="L169" s="20">
        <v>2.66</v>
      </c>
      <c r="M169" s="20">
        <v>0.25647999999999999</v>
      </c>
      <c r="N169" s="20">
        <v>2.5099999999999998</v>
      </c>
      <c r="O169" s="20">
        <v>2.191773</v>
      </c>
      <c r="P169" s="38">
        <v>0.83237300000000003</v>
      </c>
      <c r="Q169" s="38">
        <v>1.3593999999999999</v>
      </c>
      <c r="R169" s="20">
        <v>1.098773</v>
      </c>
      <c r="S169" s="20">
        <v>1.093</v>
      </c>
      <c r="T169" t="e">
        <f t="shared" si="11"/>
        <v>#REF!</v>
      </c>
      <c r="U169" t="b">
        <f t="shared" si="12"/>
        <v>1</v>
      </c>
      <c r="V169" t="b">
        <f t="shared" si="13"/>
        <v>1</v>
      </c>
      <c r="W169" s="17" t="s">
        <v>151</v>
      </c>
      <c r="X169" s="16">
        <v>142</v>
      </c>
    </row>
    <row r="170" spans="1:24" x14ac:dyDescent="0.25">
      <c r="A170" s="29" t="e">
        <f>#REF!</f>
        <v>#REF!</v>
      </c>
      <c r="B170" s="29">
        <v>167</v>
      </c>
      <c r="C170" t="b">
        <f>A207=F170</f>
        <v>0</v>
      </c>
      <c r="D170" s="26"/>
      <c r="E170" s="26"/>
      <c r="F170" s="26"/>
      <c r="G170" s="25"/>
      <c r="H170" s="25"/>
      <c r="I170" s="25"/>
      <c r="J170" s="23"/>
      <c r="K170" s="25"/>
      <c r="L170" s="25"/>
      <c r="M170" s="25"/>
      <c r="N170" s="25"/>
      <c r="O170" s="25"/>
      <c r="P170" s="23"/>
      <c r="Q170" s="39"/>
      <c r="R170" s="25"/>
      <c r="S170" s="26"/>
      <c r="T170" t="e">
        <f t="shared" si="11"/>
        <v>#REF!</v>
      </c>
      <c r="U170" t="b">
        <f t="shared" si="12"/>
        <v>1</v>
      </c>
      <c r="V170" t="b">
        <f t="shared" si="13"/>
        <v>1</v>
      </c>
      <c r="W170" s="17"/>
      <c r="X170" s="21"/>
    </row>
    <row r="171" spans="1:24" x14ac:dyDescent="0.25">
      <c r="A171" s="8" t="e">
        <f>#REF!</f>
        <v>#REF!</v>
      </c>
      <c r="B171" s="8">
        <v>168</v>
      </c>
      <c r="C171" t="e">
        <f>A208=F171</f>
        <v>#REF!</v>
      </c>
      <c r="D171" s="10"/>
      <c r="E171" s="10"/>
      <c r="F171" s="10"/>
      <c r="G171" s="11"/>
      <c r="H171" s="11"/>
      <c r="I171" s="11"/>
      <c r="J171" s="23"/>
      <c r="K171" s="11"/>
      <c r="L171" s="11"/>
      <c r="M171" s="11"/>
      <c r="N171" s="11"/>
      <c r="O171" s="11"/>
      <c r="P171" s="23"/>
      <c r="Q171" s="39"/>
      <c r="R171" s="11"/>
      <c r="S171" s="10"/>
      <c r="T171" t="e">
        <f t="shared" si="11"/>
        <v>#REF!</v>
      </c>
      <c r="U171" t="b">
        <f t="shared" si="12"/>
        <v>1</v>
      </c>
      <c r="V171" t="b">
        <f t="shared" si="13"/>
        <v>1</v>
      </c>
      <c r="W171" s="17"/>
      <c r="X171" s="21"/>
    </row>
    <row r="172" spans="1:24" x14ac:dyDescent="0.25">
      <c r="A172" t="str">
        <f>F172</f>
        <v>ПС 110/35/10 Дмитриев</v>
      </c>
      <c r="B172">
        <v>169</v>
      </c>
      <c r="C172" t="b">
        <f>A172=F172</f>
        <v>1</v>
      </c>
      <c r="D172" s="24">
        <v>143.1</v>
      </c>
      <c r="E172" s="10" t="s">
        <v>830</v>
      </c>
      <c r="F172" s="10" t="s">
        <v>152</v>
      </c>
      <c r="G172" s="11"/>
      <c r="H172" s="11"/>
      <c r="I172" s="11"/>
      <c r="J172" s="38">
        <v>0.20330000000000001</v>
      </c>
      <c r="K172" s="20">
        <v>3.5000000000000003E-2</v>
      </c>
      <c r="L172" s="20">
        <v>0.16830000000000001</v>
      </c>
      <c r="M172" s="20">
        <v>3.5000000000000003E-2</v>
      </c>
      <c r="N172" s="20">
        <v>0.16830000000000001</v>
      </c>
      <c r="O172" s="20">
        <v>0.91748200000000002</v>
      </c>
      <c r="P172" s="38">
        <v>0.58248200000000006</v>
      </c>
      <c r="Q172" s="38">
        <v>0.33500000000000002</v>
      </c>
      <c r="R172" s="20">
        <v>0.91748200000000002</v>
      </c>
      <c r="S172" s="20">
        <v>0</v>
      </c>
      <c r="T172" t="b">
        <f t="shared" si="11"/>
        <v>1</v>
      </c>
      <c r="U172" t="b">
        <f t="shared" si="12"/>
        <v>1</v>
      </c>
      <c r="V172" t="b">
        <f t="shared" si="13"/>
        <v>1</v>
      </c>
      <c r="W172" s="17" t="s">
        <v>152</v>
      </c>
      <c r="X172" s="16">
        <f>D172</f>
        <v>143.1</v>
      </c>
    </row>
    <row r="173" spans="1:24" x14ac:dyDescent="0.25">
      <c r="A173" s="29" t="e">
        <f>#REF!</f>
        <v>#REF!</v>
      </c>
      <c r="B173" s="29">
        <v>170</v>
      </c>
      <c r="C173" t="e">
        <f>A210=F173</f>
        <v>#REF!</v>
      </c>
      <c r="D173" s="26"/>
      <c r="E173" s="26"/>
      <c r="F173" s="26"/>
      <c r="G173" s="25"/>
      <c r="H173" s="25"/>
      <c r="I173" s="25"/>
      <c r="J173" s="23"/>
      <c r="K173" s="25"/>
      <c r="L173" s="25"/>
      <c r="M173" s="25"/>
      <c r="N173" s="25"/>
      <c r="O173" s="25"/>
      <c r="P173" s="23"/>
      <c r="Q173" s="39"/>
      <c r="R173" s="25"/>
      <c r="S173" s="26"/>
      <c r="T173" t="e">
        <f t="shared" si="11"/>
        <v>#REF!</v>
      </c>
      <c r="U173" t="b">
        <f t="shared" si="12"/>
        <v>1</v>
      </c>
      <c r="V173" t="b">
        <f t="shared" si="13"/>
        <v>1</v>
      </c>
      <c r="W173" s="17"/>
      <c r="X173" s="21"/>
    </row>
    <row r="174" spans="1:24" x14ac:dyDescent="0.25">
      <c r="A174" s="8" t="e">
        <f>#REF!</f>
        <v>#REF!</v>
      </c>
      <c r="B174" s="8">
        <v>171</v>
      </c>
      <c r="C174" t="e">
        <f>A211=F174</f>
        <v>#REF!</v>
      </c>
      <c r="D174" s="10"/>
      <c r="E174" s="10"/>
      <c r="F174" s="10"/>
      <c r="G174" s="11"/>
      <c r="H174" s="11"/>
      <c r="I174" s="11"/>
      <c r="J174" s="23"/>
      <c r="K174" s="11"/>
      <c r="L174" s="11"/>
      <c r="M174" s="11"/>
      <c r="N174" s="11"/>
      <c r="O174" s="11"/>
      <c r="P174" s="23"/>
      <c r="Q174" s="39"/>
      <c r="R174" s="11"/>
      <c r="S174" s="10"/>
      <c r="T174" t="e">
        <f t="shared" si="11"/>
        <v>#REF!</v>
      </c>
      <c r="U174" t="b">
        <f t="shared" si="12"/>
        <v>1</v>
      </c>
      <c r="V174" t="b">
        <f t="shared" si="13"/>
        <v>1</v>
      </c>
      <c r="W174" s="17"/>
      <c r="X174" s="21"/>
    </row>
    <row r="175" spans="1:24" x14ac:dyDescent="0.25">
      <c r="A175" t="e">
        <f>#REF!</f>
        <v>#REF!</v>
      </c>
      <c r="B175">
        <v>172</v>
      </c>
      <c r="C175" t="e">
        <f>A175=F175</f>
        <v>#REF!</v>
      </c>
      <c r="D175" s="11">
        <v>144</v>
      </c>
      <c r="E175" s="10" t="s">
        <v>828</v>
      </c>
      <c r="F175" s="10" t="s">
        <v>153</v>
      </c>
      <c r="G175" s="11" t="s">
        <v>826</v>
      </c>
      <c r="H175" s="11" t="s">
        <v>826</v>
      </c>
      <c r="I175" s="11" t="s">
        <v>826</v>
      </c>
      <c r="J175" s="42"/>
      <c r="K175" s="19"/>
      <c r="L175" s="19"/>
      <c r="M175" s="19"/>
      <c r="N175" s="19"/>
      <c r="O175" s="20">
        <v>0.63829999999999998</v>
      </c>
      <c r="P175" s="38">
        <v>7.8299999999999995E-2</v>
      </c>
      <c r="Q175" s="38">
        <v>0.56000000000000005</v>
      </c>
      <c r="R175" s="20">
        <v>7.8299999999999995E-2</v>
      </c>
      <c r="S175" s="20">
        <v>0.56000000000000005</v>
      </c>
      <c r="T175" t="e">
        <f t="shared" si="11"/>
        <v>#REF!</v>
      </c>
      <c r="U175" t="b">
        <f t="shared" si="12"/>
        <v>1</v>
      </c>
      <c r="V175" t="b">
        <f t="shared" si="13"/>
        <v>1</v>
      </c>
      <c r="W175" s="17" t="s">
        <v>153</v>
      </c>
      <c r="X175" s="16">
        <v>144</v>
      </c>
    </row>
    <row r="176" spans="1:24" x14ac:dyDescent="0.25">
      <c r="A176" t="e">
        <f>#REF!</f>
        <v>#REF!</v>
      </c>
      <c r="B176">
        <v>173</v>
      </c>
      <c r="C176" t="e">
        <f>A176=F176</f>
        <v>#REF!</v>
      </c>
      <c r="D176" s="11">
        <v>145</v>
      </c>
      <c r="E176" s="10" t="s">
        <v>827</v>
      </c>
      <c r="F176" s="10" t="s">
        <v>154</v>
      </c>
      <c r="G176" s="11" t="s">
        <v>826</v>
      </c>
      <c r="H176" s="11" t="s">
        <v>826</v>
      </c>
      <c r="I176" s="11" t="s">
        <v>826</v>
      </c>
      <c r="J176" s="42">
        <v>0.112</v>
      </c>
      <c r="K176" s="19">
        <v>0.112</v>
      </c>
      <c r="L176" s="20">
        <v>0</v>
      </c>
      <c r="M176" s="19">
        <v>0.112</v>
      </c>
      <c r="N176" s="20">
        <v>0</v>
      </c>
      <c r="O176" s="20">
        <v>1.3213729999999999</v>
      </c>
      <c r="P176" s="38">
        <v>0.62112299999999998</v>
      </c>
      <c r="Q176" s="38">
        <v>0.70025000000000004</v>
      </c>
      <c r="R176" s="20">
        <v>0.79137299999999999</v>
      </c>
      <c r="S176" s="20">
        <v>0.53</v>
      </c>
      <c r="T176" t="e">
        <f t="shared" si="11"/>
        <v>#REF!</v>
      </c>
      <c r="U176" t="b">
        <f t="shared" si="12"/>
        <v>1</v>
      </c>
      <c r="V176" t="b">
        <f t="shared" si="13"/>
        <v>1</v>
      </c>
      <c r="W176" s="17" t="s">
        <v>154</v>
      </c>
      <c r="X176" s="16">
        <v>145</v>
      </c>
    </row>
    <row r="177" spans="1:24" x14ac:dyDescent="0.25">
      <c r="A177" s="29" t="e">
        <f>#REF!</f>
        <v>#REF!</v>
      </c>
      <c r="B177" s="29">
        <v>174</v>
      </c>
      <c r="C177" t="e">
        <f>A214=F177</f>
        <v>#REF!</v>
      </c>
      <c r="D177" s="26"/>
      <c r="E177" s="26"/>
      <c r="F177" s="26"/>
      <c r="G177" s="25"/>
      <c r="H177" s="25"/>
      <c r="I177" s="25"/>
      <c r="J177" s="23"/>
      <c r="K177" s="25"/>
      <c r="L177" s="25"/>
      <c r="M177" s="25"/>
      <c r="N177" s="25"/>
      <c r="O177" s="25"/>
      <c r="P177" s="23"/>
      <c r="Q177" s="39"/>
      <c r="R177" s="25"/>
      <c r="S177" s="26"/>
      <c r="T177" t="e">
        <f t="shared" si="11"/>
        <v>#REF!</v>
      </c>
      <c r="U177" t="b">
        <f t="shared" si="12"/>
        <v>1</v>
      </c>
      <c r="V177" t="b">
        <f t="shared" si="13"/>
        <v>1</v>
      </c>
      <c r="W177" s="17"/>
      <c r="X177" s="21"/>
    </row>
    <row r="178" spans="1:24" x14ac:dyDescent="0.25">
      <c r="A178" s="8" t="e">
        <f>#REF!</f>
        <v>#REF!</v>
      </c>
      <c r="B178" s="8">
        <v>175</v>
      </c>
      <c r="C178" t="e">
        <f>A215=F178</f>
        <v>#REF!</v>
      </c>
      <c r="D178" s="10"/>
      <c r="E178" s="10"/>
      <c r="F178" s="10"/>
      <c r="G178" s="11"/>
      <c r="H178" s="11"/>
      <c r="I178" s="11"/>
      <c r="J178" s="23"/>
      <c r="K178" s="11"/>
      <c r="L178" s="11"/>
      <c r="M178" s="11"/>
      <c r="N178" s="11"/>
      <c r="O178" s="11"/>
      <c r="P178" s="23"/>
      <c r="Q178" s="39"/>
      <c r="R178" s="11"/>
      <c r="S178" s="10"/>
      <c r="T178" t="e">
        <f t="shared" si="11"/>
        <v>#REF!</v>
      </c>
      <c r="U178" t="b">
        <f t="shared" si="12"/>
        <v>1</v>
      </c>
      <c r="V178" t="b">
        <f t="shared" si="13"/>
        <v>1</v>
      </c>
      <c r="W178" s="17"/>
      <c r="X178" s="21"/>
    </row>
    <row r="179" spans="1:24" x14ac:dyDescent="0.25">
      <c r="A179" t="e">
        <f>#REF!</f>
        <v>#REF!</v>
      </c>
      <c r="B179">
        <v>176</v>
      </c>
      <c r="C179" t="e">
        <f>A179=F179</f>
        <v>#REF!</v>
      </c>
      <c r="D179" s="11">
        <v>146</v>
      </c>
      <c r="E179" s="10" t="s">
        <v>827</v>
      </c>
      <c r="F179" s="10" t="s">
        <v>155</v>
      </c>
      <c r="G179" s="11" t="s">
        <v>826</v>
      </c>
      <c r="H179" s="11" t="s">
        <v>826</v>
      </c>
      <c r="I179" s="11" t="s">
        <v>826</v>
      </c>
      <c r="J179" s="38">
        <v>0.27750000000000002</v>
      </c>
      <c r="K179" s="20">
        <v>0.13750000000000001</v>
      </c>
      <c r="L179" s="20">
        <v>0.14000000000000001</v>
      </c>
      <c r="M179" s="20">
        <v>0.27750000000000002</v>
      </c>
      <c r="N179" s="20">
        <v>0</v>
      </c>
      <c r="O179" s="20">
        <v>1.5626</v>
      </c>
      <c r="P179" s="38">
        <v>1.4426000000000001</v>
      </c>
      <c r="Q179" s="38">
        <v>0.12</v>
      </c>
      <c r="R179" s="20">
        <v>1.5626</v>
      </c>
      <c r="S179" s="20">
        <v>0</v>
      </c>
      <c r="T179" t="e">
        <f t="shared" si="11"/>
        <v>#REF!</v>
      </c>
      <c r="U179" t="b">
        <f t="shared" si="12"/>
        <v>1</v>
      </c>
      <c r="V179" t="b">
        <f t="shared" si="13"/>
        <v>1</v>
      </c>
      <c r="W179" s="17" t="s">
        <v>155</v>
      </c>
      <c r="X179" s="16">
        <v>146</v>
      </c>
    </row>
    <row r="180" spans="1:24" x14ac:dyDescent="0.25">
      <c r="A180" s="29" t="e">
        <f>#REF!</f>
        <v>#REF!</v>
      </c>
      <c r="B180" s="29">
        <v>177</v>
      </c>
      <c r="C180" t="e">
        <f>A217=F180</f>
        <v>#REF!</v>
      </c>
      <c r="D180" s="26"/>
      <c r="E180" s="26"/>
      <c r="F180" s="26"/>
      <c r="G180" s="25"/>
      <c r="H180" s="25"/>
      <c r="I180" s="25"/>
      <c r="J180" s="23"/>
      <c r="K180" s="25"/>
      <c r="L180" s="25"/>
      <c r="M180" s="25"/>
      <c r="N180" s="25"/>
      <c r="O180" s="25"/>
      <c r="P180" s="23"/>
      <c r="Q180" s="39"/>
      <c r="R180" s="25"/>
      <c r="S180" s="26"/>
      <c r="T180" t="e">
        <f t="shared" si="11"/>
        <v>#REF!</v>
      </c>
      <c r="U180" t="b">
        <f t="shared" si="12"/>
        <v>1</v>
      </c>
      <c r="V180" t="b">
        <f t="shared" si="13"/>
        <v>1</v>
      </c>
      <c r="W180" s="17"/>
      <c r="X180" s="21"/>
    </row>
    <row r="181" spans="1:24" x14ac:dyDescent="0.25">
      <c r="A181" s="8" t="e">
        <f>#REF!</f>
        <v>#REF!</v>
      </c>
      <c r="B181" s="8">
        <v>178</v>
      </c>
      <c r="C181" t="e">
        <f>A218=F181</f>
        <v>#REF!</v>
      </c>
      <c r="D181" s="10"/>
      <c r="E181" s="10"/>
      <c r="F181" s="10"/>
      <c r="G181" s="11"/>
      <c r="H181" s="11"/>
      <c r="I181" s="11"/>
      <c r="J181" s="23"/>
      <c r="K181" s="11"/>
      <c r="L181" s="11"/>
      <c r="M181" s="11"/>
      <c r="N181" s="11"/>
      <c r="O181" s="11"/>
      <c r="P181" s="23"/>
      <c r="Q181" s="39"/>
      <c r="R181" s="11"/>
      <c r="S181" s="10"/>
      <c r="T181" t="e">
        <f t="shared" si="11"/>
        <v>#REF!</v>
      </c>
      <c r="U181" t="b">
        <f t="shared" si="12"/>
        <v>1</v>
      </c>
      <c r="V181" t="b">
        <f t="shared" si="13"/>
        <v>1</v>
      </c>
      <c r="W181" s="17"/>
      <c r="X181" s="21"/>
    </row>
    <row r="182" spans="1:24" x14ac:dyDescent="0.25">
      <c r="A182" t="e">
        <f>#REF!</f>
        <v>#REF!</v>
      </c>
      <c r="B182">
        <v>179</v>
      </c>
      <c r="C182" t="e">
        <f>A182=F182</f>
        <v>#REF!</v>
      </c>
      <c r="D182" s="11">
        <v>147</v>
      </c>
      <c r="E182" s="10" t="s">
        <v>831</v>
      </c>
      <c r="F182" s="10" t="s">
        <v>156</v>
      </c>
      <c r="G182" s="11" t="s">
        <v>826</v>
      </c>
      <c r="H182" s="11" t="s">
        <v>826</v>
      </c>
      <c r="I182" s="11" t="s">
        <v>826</v>
      </c>
      <c r="J182" s="38"/>
      <c r="K182" s="20"/>
      <c r="L182" s="20"/>
      <c r="M182" s="20"/>
      <c r="N182" s="20"/>
      <c r="O182" s="20">
        <v>4.9799999999999997E-2</v>
      </c>
      <c r="P182" s="38">
        <v>3.1800000000000002E-2</v>
      </c>
      <c r="Q182" s="38">
        <v>1.7999999999999999E-2</v>
      </c>
      <c r="R182" s="20">
        <v>4.9799999999999997E-2</v>
      </c>
      <c r="S182" s="20">
        <v>0</v>
      </c>
      <c r="T182" t="e">
        <f t="shared" si="11"/>
        <v>#REF!</v>
      </c>
      <c r="U182" t="b">
        <f t="shared" si="12"/>
        <v>1</v>
      </c>
      <c r="V182" t="b">
        <f t="shared" si="13"/>
        <v>1</v>
      </c>
      <c r="W182" s="17" t="s">
        <v>156</v>
      </c>
      <c r="X182" s="16">
        <v>147</v>
      </c>
    </row>
    <row r="183" spans="1:24" x14ac:dyDescent="0.25">
      <c r="A183" s="29" t="e">
        <f>#REF!</f>
        <v>#REF!</v>
      </c>
      <c r="B183" s="29">
        <v>180</v>
      </c>
      <c r="C183" t="e">
        <f>A220=F183</f>
        <v>#REF!</v>
      </c>
      <c r="D183" s="26"/>
      <c r="E183" s="26"/>
      <c r="F183" s="26"/>
      <c r="G183" s="25"/>
      <c r="H183" s="25"/>
      <c r="I183" s="25"/>
      <c r="J183" s="23"/>
      <c r="K183" s="25"/>
      <c r="L183" s="25"/>
      <c r="M183" s="25"/>
      <c r="N183" s="25"/>
      <c r="O183" s="25"/>
      <c r="P183" s="23"/>
      <c r="Q183" s="39"/>
      <c r="R183" s="25"/>
      <c r="S183" s="26"/>
      <c r="T183" t="e">
        <f t="shared" si="11"/>
        <v>#REF!</v>
      </c>
      <c r="U183" t="b">
        <f t="shared" si="12"/>
        <v>1</v>
      </c>
      <c r="V183" t="b">
        <f t="shared" si="13"/>
        <v>1</v>
      </c>
      <c r="W183" s="17"/>
      <c r="X183" s="21"/>
    </row>
    <row r="184" spans="1:24" x14ac:dyDescent="0.25">
      <c r="A184" s="8" t="e">
        <f>#REF!</f>
        <v>#REF!</v>
      </c>
      <c r="B184" s="8">
        <v>181</v>
      </c>
      <c r="C184" t="e">
        <f>A221=F184</f>
        <v>#REF!</v>
      </c>
      <c r="D184" s="10"/>
      <c r="E184" s="10"/>
      <c r="F184" s="10"/>
      <c r="G184" s="11"/>
      <c r="H184" s="11"/>
      <c r="I184" s="11"/>
      <c r="J184" s="23"/>
      <c r="K184" s="11"/>
      <c r="L184" s="11"/>
      <c r="M184" s="11"/>
      <c r="N184" s="11"/>
      <c r="O184" s="11"/>
      <c r="P184" s="23"/>
      <c r="Q184" s="39"/>
      <c r="R184" s="11"/>
      <c r="S184" s="10"/>
      <c r="T184" t="e">
        <f t="shared" si="11"/>
        <v>#REF!</v>
      </c>
      <c r="U184" t="b">
        <f t="shared" si="12"/>
        <v>1</v>
      </c>
      <c r="V184" t="b">
        <f t="shared" si="13"/>
        <v>1</v>
      </c>
      <c r="W184" s="17"/>
      <c r="X184" s="21"/>
    </row>
    <row r="185" spans="1:24" x14ac:dyDescent="0.25">
      <c r="A185" t="e">
        <f>#REF!</f>
        <v>#REF!</v>
      </c>
      <c r="B185">
        <v>182</v>
      </c>
      <c r="C185" t="e">
        <f>A185=F185</f>
        <v>#REF!</v>
      </c>
      <c r="D185" s="11">
        <v>148</v>
      </c>
      <c r="E185" s="10" t="s">
        <v>830</v>
      </c>
      <c r="F185" s="10" t="s">
        <v>157</v>
      </c>
      <c r="G185" s="11" t="s">
        <v>826</v>
      </c>
      <c r="H185" s="11" t="s">
        <v>826</v>
      </c>
      <c r="I185" s="11" t="s">
        <v>826</v>
      </c>
      <c r="J185" s="42">
        <v>1.0149999999999999</v>
      </c>
      <c r="K185" s="19">
        <v>1.4999999999999999E-2</v>
      </c>
      <c r="L185" s="19">
        <v>1</v>
      </c>
      <c r="M185" s="19">
        <v>1.4999999999999999E-2</v>
      </c>
      <c r="N185" s="19">
        <v>1</v>
      </c>
      <c r="O185" s="20">
        <v>0.05</v>
      </c>
      <c r="P185" s="38">
        <v>0.05</v>
      </c>
      <c r="Q185" s="38">
        <v>0</v>
      </c>
      <c r="R185" s="20">
        <v>0.05</v>
      </c>
      <c r="S185" s="20">
        <v>0</v>
      </c>
      <c r="T185" t="e">
        <f t="shared" si="11"/>
        <v>#REF!</v>
      </c>
      <c r="U185" t="b">
        <f t="shared" si="12"/>
        <v>1</v>
      </c>
      <c r="V185" t="b">
        <f t="shared" si="13"/>
        <v>1</v>
      </c>
      <c r="W185" s="17" t="s">
        <v>157</v>
      </c>
      <c r="X185" s="16">
        <v>148</v>
      </c>
    </row>
    <row r="186" spans="1:24" x14ac:dyDescent="0.25">
      <c r="A186" s="29" t="e">
        <f>#REF!</f>
        <v>#REF!</v>
      </c>
      <c r="B186" s="29">
        <v>183</v>
      </c>
      <c r="C186" t="e">
        <f>A223=F186</f>
        <v>#REF!</v>
      </c>
      <c r="D186" s="26"/>
      <c r="E186" s="26"/>
      <c r="F186" s="26"/>
      <c r="G186" s="25"/>
      <c r="H186" s="25"/>
      <c r="I186" s="25"/>
      <c r="J186" s="23"/>
      <c r="K186" s="25"/>
      <c r="L186" s="25"/>
      <c r="M186" s="25"/>
      <c r="N186" s="25"/>
      <c r="O186" s="25"/>
      <c r="P186" s="23"/>
      <c r="Q186" s="39"/>
      <c r="R186" s="25"/>
      <c r="S186" s="26"/>
      <c r="T186" t="e">
        <f t="shared" si="11"/>
        <v>#REF!</v>
      </c>
      <c r="U186" t="b">
        <f t="shared" si="12"/>
        <v>1</v>
      </c>
      <c r="V186" t="b">
        <f t="shared" si="13"/>
        <v>1</v>
      </c>
      <c r="W186" s="17"/>
      <c r="X186" s="21"/>
    </row>
    <row r="187" spans="1:24" x14ac:dyDescent="0.25">
      <c r="A187" s="8" t="e">
        <f>#REF!</f>
        <v>#REF!</v>
      </c>
      <c r="B187" s="8">
        <v>184</v>
      </c>
      <c r="C187" t="e">
        <f>A224=F187</f>
        <v>#REF!</v>
      </c>
      <c r="D187" s="10"/>
      <c r="E187" s="10"/>
      <c r="F187" s="10"/>
      <c r="G187" s="11"/>
      <c r="H187" s="11"/>
      <c r="I187" s="11"/>
      <c r="J187" s="23"/>
      <c r="K187" s="11"/>
      <c r="L187" s="11"/>
      <c r="M187" s="11"/>
      <c r="N187" s="11"/>
      <c r="O187" s="11"/>
      <c r="P187" s="23"/>
      <c r="Q187" s="39"/>
      <c r="R187" s="11"/>
      <c r="S187" s="10"/>
      <c r="T187" t="e">
        <f t="shared" si="11"/>
        <v>#REF!</v>
      </c>
      <c r="U187" t="b">
        <f t="shared" si="12"/>
        <v>1</v>
      </c>
      <c r="V187" t="b">
        <f t="shared" si="13"/>
        <v>1</v>
      </c>
      <c r="W187" s="17"/>
      <c r="X187" s="21"/>
    </row>
    <row r="188" spans="1:24" x14ac:dyDescent="0.25">
      <c r="A188" t="e">
        <f>#REF!</f>
        <v>#REF!</v>
      </c>
      <c r="B188">
        <v>185</v>
      </c>
      <c r="C188" t="e">
        <f>A188=F188</f>
        <v>#REF!</v>
      </c>
      <c r="D188" s="11">
        <v>149</v>
      </c>
      <c r="E188" s="10" t="s">
        <v>827</v>
      </c>
      <c r="F188" s="10" t="s">
        <v>158</v>
      </c>
      <c r="G188" s="11" t="s">
        <v>826</v>
      </c>
      <c r="H188" s="11" t="s">
        <v>826</v>
      </c>
      <c r="I188" s="11" t="s">
        <v>826</v>
      </c>
      <c r="J188" s="42"/>
      <c r="K188" s="19"/>
      <c r="L188" s="19"/>
      <c r="M188" s="19"/>
      <c r="N188" s="19"/>
      <c r="O188" s="20">
        <v>0.05</v>
      </c>
      <c r="P188" s="38">
        <v>0</v>
      </c>
      <c r="Q188" s="38">
        <v>0.05</v>
      </c>
      <c r="R188" s="20">
        <v>0.05</v>
      </c>
      <c r="S188" s="20">
        <v>0</v>
      </c>
      <c r="T188" t="e">
        <f t="shared" si="11"/>
        <v>#REF!</v>
      </c>
      <c r="U188" t="b">
        <f t="shared" si="12"/>
        <v>1</v>
      </c>
      <c r="V188" t="b">
        <f t="shared" si="13"/>
        <v>1</v>
      </c>
      <c r="W188" s="17" t="s">
        <v>158</v>
      </c>
      <c r="X188" s="16">
        <v>149</v>
      </c>
    </row>
    <row r="189" spans="1:24" x14ac:dyDescent="0.25">
      <c r="A189" s="29" t="e">
        <f>#REF!</f>
        <v>#REF!</v>
      </c>
      <c r="B189" s="29">
        <v>186</v>
      </c>
      <c r="C189" t="e">
        <f>A226=F189</f>
        <v>#REF!</v>
      </c>
      <c r="D189" s="26"/>
      <c r="E189" s="26"/>
      <c r="F189" s="26"/>
      <c r="G189" s="25"/>
      <c r="H189" s="25"/>
      <c r="I189" s="25"/>
      <c r="J189" s="23"/>
      <c r="K189" s="25"/>
      <c r="L189" s="25"/>
      <c r="M189" s="25"/>
      <c r="N189" s="25"/>
      <c r="O189" s="25"/>
      <c r="P189" s="23"/>
      <c r="Q189" s="39"/>
      <c r="R189" s="25"/>
      <c r="S189" s="26"/>
      <c r="T189" t="e">
        <f t="shared" si="11"/>
        <v>#REF!</v>
      </c>
      <c r="U189" t="b">
        <f t="shared" si="12"/>
        <v>1</v>
      </c>
      <c r="V189" t="b">
        <f t="shared" si="13"/>
        <v>1</v>
      </c>
      <c r="W189" s="17"/>
      <c r="X189" s="21"/>
    </row>
    <row r="190" spans="1:24" x14ac:dyDescent="0.25">
      <c r="A190" s="8" t="e">
        <f>#REF!</f>
        <v>#REF!</v>
      </c>
      <c r="B190" s="8">
        <v>187</v>
      </c>
      <c r="C190" t="e">
        <f>A227=F190</f>
        <v>#REF!</v>
      </c>
      <c r="D190" s="10"/>
      <c r="E190" s="10"/>
      <c r="F190" s="10"/>
      <c r="G190" s="11"/>
      <c r="H190" s="11"/>
      <c r="I190" s="11"/>
      <c r="J190" s="23"/>
      <c r="K190" s="11"/>
      <c r="L190" s="11"/>
      <c r="M190" s="11"/>
      <c r="N190" s="11"/>
      <c r="O190" s="11"/>
      <c r="P190" s="23"/>
      <c r="Q190" s="39"/>
      <c r="R190" s="11"/>
      <c r="S190" s="10"/>
      <c r="T190" t="e">
        <f t="shared" si="11"/>
        <v>#REF!</v>
      </c>
      <c r="U190" t="b">
        <f t="shared" si="12"/>
        <v>1</v>
      </c>
      <c r="V190" t="b">
        <f t="shared" si="13"/>
        <v>1</v>
      </c>
      <c r="W190" s="17"/>
      <c r="X190" s="21"/>
    </row>
    <row r="191" spans="1:24" x14ac:dyDescent="0.25">
      <c r="A191" t="e">
        <f>#REF!</f>
        <v>#REF!</v>
      </c>
      <c r="B191">
        <v>188</v>
      </c>
      <c r="C191" t="e">
        <f>A191=F191</f>
        <v>#REF!</v>
      </c>
      <c r="D191" s="11">
        <v>150</v>
      </c>
      <c r="E191" s="10" t="s">
        <v>827</v>
      </c>
      <c r="F191" s="10" t="s">
        <v>159</v>
      </c>
      <c r="G191" s="11" t="s">
        <v>826</v>
      </c>
      <c r="H191" s="11" t="s">
        <v>826</v>
      </c>
      <c r="I191" s="11" t="s">
        <v>826</v>
      </c>
      <c r="J191" s="38">
        <v>3.1987800000000002</v>
      </c>
      <c r="K191" s="20">
        <v>0.23949999999999999</v>
      </c>
      <c r="L191" s="20">
        <v>2.9592800000000001</v>
      </c>
      <c r="M191" s="20">
        <v>0.23949999999999999</v>
      </c>
      <c r="N191" s="20">
        <v>2.9592800000000001</v>
      </c>
      <c r="O191" s="20">
        <v>2.5278999999999998</v>
      </c>
      <c r="P191" s="38">
        <v>2.4548999999999901</v>
      </c>
      <c r="Q191" s="38">
        <v>7.2999999999999995E-2</v>
      </c>
      <c r="R191" s="20">
        <v>2.5278999999999998</v>
      </c>
      <c r="S191" s="20">
        <v>0</v>
      </c>
      <c r="T191" t="e">
        <f t="shared" si="11"/>
        <v>#REF!</v>
      </c>
      <c r="U191" t="b">
        <f t="shared" si="12"/>
        <v>1</v>
      </c>
      <c r="V191" t="b">
        <f t="shared" si="13"/>
        <v>1</v>
      </c>
      <c r="W191" s="17" t="s">
        <v>159</v>
      </c>
      <c r="X191" s="16">
        <v>150</v>
      </c>
    </row>
    <row r="192" spans="1:24" x14ac:dyDescent="0.25">
      <c r="A192" t="e">
        <f>#REF!</f>
        <v>#REF!</v>
      </c>
      <c r="B192">
        <v>189</v>
      </c>
      <c r="C192" t="e">
        <f>A192=F192</f>
        <v>#REF!</v>
      </c>
      <c r="D192" s="11">
        <v>151</v>
      </c>
      <c r="E192" s="10" t="s">
        <v>827</v>
      </c>
      <c r="F192" s="10" t="s">
        <v>160</v>
      </c>
      <c r="G192" s="11" t="s">
        <v>826</v>
      </c>
      <c r="H192" s="11" t="s">
        <v>826</v>
      </c>
      <c r="I192" s="11" t="s">
        <v>826</v>
      </c>
      <c r="J192" s="42"/>
      <c r="K192" s="19"/>
      <c r="L192" s="19"/>
      <c r="M192" s="19"/>
      <c r="N192" s="19"/>
      <c r="O192" s="20">
        <v>6.5000000000000002E-2</v>
      </c>
      <c r="P192" s="38">
        <v>0</v>
      </c>
      <c r="Q192" s="38">
        <v>6.5000000000000002E-2</v>
      </c>
      <c r="R192" s="20">
        <v>6.5000000000000002E-2</v>
      </c>
      <c r="S192" s="20">
        <v>0</v>
      </c>
      <c r="T192" t="e">
        <f t="shared" si="11"/>
        <v>#REF!</v>
      </c>
      <c r="U192" t="b">
        <f t="shared" si="12"/>
        <v>1</v>
      </c>
      <c r="V192" t="b">
        <f t="shared" si="13"/>
        <v>1</v>
      </c>
      <c r="W192" s="17" t="s">
        <v>160</v>
      </c>
      <c r="X192" s="16">
        <v>151</v>
      </c>
    </row>
    <row r="193" spans="1:24" x14ac:dyDescent="0.25">
      <c r="A193" t="e">
        <f>#REF!</f>
        <v>#REF!</v>
      </c>
      <c r="B193">
        <v>190</v>
      </c>
      <c r="C193" t="e">
        <f>A193=F193</f>
        <v>#REF!</v>
      </c>
      <c r="D193" s="11">
        <v>152</v>
      </c>
      <c r="E193" s="10" t="s">
        <v>829</v>
      </c>
      <c r="F193" s="10" t="s">
        <v>161</v>
      </c>
      <c r="G193" s="11" t="s">
        <v>826</v>
      </c>
      <c r="H193" s="11" t="s">
        <v>826</v>
      </c>
      <c r="I193" s="11" t="s">
        <v>826</v>
      </c>
      <c r="J193" s="38"/>
      <c r="K193" s="20"/>
      <c r="L193" s="20"/>
      <c r="M193" s="20"/>
      <c r="N193" s="20"/>
      <c r="O193" s="20">
        <v>0.71199999999999997</v>
      </c>
      <c r="P193" s="38">
        <v>1.2E-2</v>
      </c>
      <c r="Q193" s="38">
        <v>0.7</v>
      </c>
      <c r="R193" s="20">
        <v>1.2E-2</v>
      </c>
      <c r="S193" s="20">
        <v>0.7</v>
      </c>
      <c r="T193" t="e">
        <f t="shared" si="11"/>
        <v>#REF!</v>
      </c>
      <c r="U193" t="b">
        <f t="shared" si="12"/>
        <v>1</v>
      </c>
      <c r="V193" t="b">
        <f t="shared" si="13"/>
        <v>1</v>
      </c>
      <c r="W193" s="17" t="s">
        <v>161</v>
      </c>
      <c r="X193" s="16">
        <v>152</v>
      </c>
    </row>
    <row r="194" spans="1:24" x14ac:dyDescent="0.25">
      <c r="A194" s="29" t="e">
        <f>#REF!</f>
        <v>#REF!</v>
      </c>
      <c r="B194" s="29">
        <v>191</v>
      </c>
      <c r="C194" t="e">
        <f>A231=F194</f>
        <v>#REF!</v>
      </c>
      <c r="D194" s="26"/>
      <c r="E194" s="26"/>
      <c r="F194" s="26"/>
      <c r="G194" s="25"/>
      <c r="H194" s="25"/>
      <c r="I194" s="25"/>
      <c r="J194" s="23"/>
      <c r="K194" s="25"/>
      <c r="L194" s="25"/>
      <c r="M194" s="25"/>
      <c r="N194" s="25"/>
      <c r="O194" s="25"/>
      <c r="P194" s="23"/>
      <c r="Q194" s="39"/>
      <c r="R194" s="25"/>
      <c r="S194" s="26"/>
      <c r="T194" t="e">
        <f t="shared" si="11"/>
        <v>#REF!</v>
      </c>
      <c r="U194" t="b">
        <f t="shared" si="12"/>
        <v>1</v>
      </c>
      <c r="V194" t="b">
        <f t="shared" si="13"/>
        <v>1</v>
      </c>
      <c r="W194" s="17"/>
      <c r="X194" s="21"/>
    </row>
    <row r="195" spans="1:24" x14ac:dyDescent="0.25">
      <c r="A195" s="8" t="e">
        <f>#REF!</f>
        <v>#REF!</v>
      </c>
      <c r="B195" s="8">
        <v>192</v>
      </c>
      <c r="C195" t="e">
        <f>A232=F195</f>
        <v>#REF!</v>
      </c>
      <c r="D195" s="10"/>
      <c r="E195" s="10"/>
      <c r="F195" s="10"/>
      <c r="G195" s="11"/>
      <c r="H195" s="11"/>
      <c r="I195" s="11"/>
      <c r="J195" s="23"/>
      <c r="K195" s="11"/>
      <c r="L195" s="11"/>
      <c r="M195" s="11"/>
      <c r="N195" s="11"/>
      <c r="O195" s="11"/>
      <c r="P195" s="23"/>
      <c r="Q195" s="39"/>
      <c r="R195" s="11"/>
      <c r="S195" s="10"/>
      <c r="T195" t="e">
        <f t="shared" si="11"/>
        <v>#REF!</v>
      </c>
      <c r="U195" t="b">
        <f t="shared" si="12"/>
        <v>1</v>
      </c>
      <c r="V195" t="b">
        <f t="shared" si="13"/>
        <v>1</v>
      </c>
      <c r="W195" s="17"/>
      <c r="X195" s="21"/>
    </row>
    <row r="196" spans="1:24" x14ac:dyDescent="0.25">
      <c r="A196" t="e">
        <f>#REF!</f>
        <v>#REF!</v>
      </c>
      <c r="B196">
        <v>193</v>
      </c>
      <c r="C196" t="e">
        <f>A196=F196</f>
        <v>#REF!</v>
      </c>
      <c r="D196" s="11">
        <v>153</v>
      </c>
      <c r="E196" s="10" t="s">
        <v>827</v>
      </c>
      <c r="F196" s="10" t="s">
        <v>162</v>
      </c>
      <c r="G196" s="11" t="s">
        <v>826</v>
      </c>
      <c r="H196" s="11" t="s">
        <v>826</v>
      </c>
      <c r="I196" s="11" t="s">
        <v>826</v>
      </c>
      <c r="J196" s="38">
        <v>0.107</v>
      </c>
      <c r="K196" s="20">
        <v>4.2000000000000003E-2</v>
      </c>
      <c r="L196" s="20">
        <v>6.5000000000000002E-2</v>
      </c>
      <c r="M196" s="20">
        <v>0.107</v>
      </c>
      <c r="N196" s="20">
        <v>0</v>
      </c>
      <c r="O196" s="20">
        <v>9.7993799999999993</v>
      </c>
      <c r="P196" s="38">
        <v>0.1991</v>
      </c>
      <c r="Q196" s="38">
        <v>9.6002799999999997</v>
      </c>
      <c r="R196" s="20">
        <v>0.21909999999999999</v>
      </c>
      <c r="S196" s="20">
        <v>9.5802800000000001</v>
      </c>
      <c r="T196" t="e">
        <f t="shared" ref="T196:T259" si="14">A196=W196</f>
        <v>#REF!</v>
      </c>
      <c r="U196" t="b">
        <f t="shared" ref="U196:U259" si="15">W196=F196</f>
        <v>1</v>
      </c>
      <c r="V196" t="b">
        <f t="shared" ref="V196:V259" si="16">X196=D196</f>
        <v>1</v>
      </c>
      <c r="W196" s="17" t="s">
        <v>162</v>
      </c>
      <c r="X196" s="16">
        <v>153</v>
      </c>
    </row>
    <row r="197" spans="1:24" x14ac:dyDescent="0.25">
      <c r="A197" t="str">
        <f>F197</f>
        <v>ПС 110/35/10 Кшень</v>
      </c>
      <c r="B197">
        <v>194</v>
      </c>
      <c r="C197" t="b">
        <f>A197=F197</f>
        <v>1</v>
      </c>
      <c r="D197" s="23">
        <v>154.1</v>
      </c>
      <c r="E197" s="10" t="s">
        <v>831</v>
      </c>
      <c r="F197" s="10" t="s">
        <v>163</v>
      </c>
      <c r="G197" s="11"/>
      <c r="H197" s="11"/>
      <c r="I197" s="11"/>
      <c r="J197" s="38">
        <v>0.127</v>
      </c>
      <c r="K197" s="20">
        <v>3.9E-2</v>
      </c>
      <c r="L197" s="20">
        <v>8.7999999999999995E-2</v>
      </c>
      <c r="M197" s="20">
        <v>0.127</v>
      </c>
      <c r="N197" s="20">
        <v>0</v>
      </c>
      <c r="O197" s="20">
        <v>1.588673</v>
      </c>
      <c r="P197" s="38">
        <v>0.67277299999999995</v>
      </c>
      <c r="Q197" s="38">
        <v>0.91590000000000005</v>
      </c>
      <c r="R197" s="20">
        <v>1.058673</v>
      </c>
      <c r="S197" s="20">
        <v>0.53</v>
      </c>
      <c r="T197" t="b">
        <f t="shared" si="14"/>
        <v>1</v>
      </c>
      <c r="U197" t="b">
        <f t="shared" si="15"/>
        <v>1</v>
      </c>
      <c r="V197" t="b">
        <f t="shared" si="16"/>
        <v>1</v>
      </c>
      <c r="W197" s="17" t="s">
        <v>163</v>
      </c>
      <c r="X197" s="16">
        <f>D197</f>
        <v>154.1</v>
      </c>
    </row>
    <row r="198" spans="1:24" x14ac:dyDescent="0.25">
      <c r="A198" s="29" t="e">
        <f>#REF!</f>
        <v>#REF!</v>
      </c>
      <c r="B198" s="29">
        <v>195</v>
      </c>
      <c r="C198" t="e">
        <f>A235=F198</f>
        <v>#REF!</v>
      </c>
      <c r="D198" s="26"/>
      <c r="E198" s="26"/>
      <c r="F198" s="26"/>
      <c r="G198" s="25"/>
      <c r="H198" s="25"/>
      <c r="I198" s="25"/>
      <c r="J198" s="23"/>
      <c r="K198" s="25"/>
      <c r="L198" s="25"/>
      <c r="M198" s="25"/>
      <c r="N198" s="25"/>
      <c r="O198" s="25"/>
      <c r="P198" s="23"/>
      <c r="Q198" s="39"/>
      <c r="R198" s="25"/>
      <c r="S198" s="26"/>
      <c r="T198" t="e">
        <f t="shared" si="14"/>
        <v>#REF!</v>
      </c>
      <c r="U198" t="b">
        <f t="shared" si="15"/>
        <v>1</v>
      </c>
      <c r="V198" t="b">
        <f t="shared" si="16"/>
        <v>1</v>
      </c>
      <c r="W198" s="17"/>
      <c r="X198" s="21"/>
    </row>
    <row r="199" spans="1:24" x14ac:dyDescent="0.25">
      <c r="A199" s="8" t="e">
        <f>#REF!</f>
        <v>#REF!</v>
      </c>
      <c r="B199" s="8">
        <v>196</v>
      </c>
      <c r="C199" t="e">
        <f>A236=F199</f>
        <v>#REF!</v>
      </c>
      <c r="D199" s="10"/>
      <c r="E199" s="10"/>
      <c r="F199" s="10"/>
      <c r="G199" s="11"/>
      <c r="H199" s="11"/>
      <c r="I199" s="11"/>
      <c r="J199" s="23"/>
      <c r="K199" s="11"/>
      <c r="L199" s="11"/>
      <c r="M199" s="11"/>
      <c r="N199" s="11"/>
      <c r="O199" s="11"/>
      <c r="P199" s="23"/>
      <c r="Q199" s="39"/>
      <c r="R199" s="11"/>
      <c r="S199" s="10"/>
      <c r="T199" t="e">
        <f t="shared" si="14"/>
        <v>#REF!</v>
      </c>
      <c r="U199" t="b">
        <f t="shared" si="15"/>
        <v>1</v>
      </c>
      <c r="V199" t="b">
        <f t="shared" si="16"/>
        <v>1</v>
      </c>
      <c r="W199" s="17"/>
      <c r="X199" s="21"/>
    </row>
    <row r="200" spans="1:24" x14ac:dyDescent="0.25">
      <c r="A200" t="e">
        <f>#REF!</f>
        <v>#REF!</v>
      </c>
      <c r="B200">
        <v>197</v>
      </c>
      <c r="C200" t="e">
        <f>A200=F200</f>
        <v>#REF!</v>
      </c>
      <c r="D200" s="11">
        <v>155</v>
      </c>
      <c r="E200" s="10" t="s">
        <v>827</v>
      </c>
      <c r="F200" s="10" t="s">
        <v>164</v>
      </c>
      <c r="G200" s="11" t="s">
        <v>826</v>
      </c>
      <c r="H200" s="11" t="s">
        <v>826</v>
      </c>
      <c r="I200" s="11" t="s">
        <v>826</v>
      </c>
      <c r="J200" s="42"/>
      <c r="K200" s="20">
        <v>0</v>
      </c>
      <c r="L200" s="19"/>
      <c r="M200" s="20">
        <v>0</v>
      </c>
      <c r="N200" s="19"/>
      <c r="O200" s="20">
        <v>5.1349999999999998</v>
      </c>
      <c r="P200" s="38">
        <v>0</v>
      </c>
      <c r="Q200" s="38">
        <v>5.1349999999999998</v>
      </c>
      <c r="R200" s="20">
        <v>9.5000000000000001E-2</v>
      </c>
      <c r="S200" s="20">
        <v>5.04</v>
      </c>
      <c r="T200" t="e">
        <f t="shared" si="14"/>
        <v>#REF!</v>
      </c>
      <c r="U200" t="b">
        <f t="shared" si="15"/>
        <v>1</v>
      </c>
      <c r="V200" t="b">
        <f t="shared" si="16"/>
        <v>1</v>
      </c>
      <c r="W200" s="17" t="s">
        <v>164</v>
      </c>
      <c r="X200" s="16">
        <v>155</v>
      </c>
    </row>
    <row r="201" spans="1:24" x14ac:dyDescent="0.25">
      <c r="A201" t="e">
        <f>#REF!</f>
        <v>#REF!</v>
      </c>
      <c r="B201">
        <v>198</v>
      </c>
      <c r="C201" t="e">
        <f>A201=F201</f>
        <v>#REF!</v>
      </c>
      <c r="D201" s="11">
        <v>156</v>
      </c>
      <c r="E201" s="10" t="s">
        <v>829</v>
      </c>
      <c r="F201" s="10" t="s">
        <v>165</v>
      </c>
      <c r="G201" s="11" t="s">
        <v>826</v>
      </c>
      <c r="H201" s="11" t="s">
        <v>826</v>
      </c>
      <c r="I201" s="11" t="s">
        <v>826</v>
      </c>
      <c r="J201" s="38">
        <v>0.24199999999999999</v>
      </c>
      <c r="K201" s="20">
        <v>8.2000000000000003E-2</v>
      </c>
      <c r="L201" s="20">
        <v>0.16</v>
      </c>
      <c r="M201" s="20">
        <v>0.24199999999999999</v>
      </c>
      <c r="N201" s="20">
        <v>0</v>
      </c>
      <c r="O201" s="20">
        <v>2.0148920000000001</v>
      </c>
      <c r="P201" s="38">
        <v>1.1241920000000001</v>
      </c>
      <c r="Q201" s="38">
        <v>0.89070000000000005</v>
      </c>
      <c r="R201" s="20">
        <v>1.514192</v>
      </c>
      <c r="S201" s="20">
        <v>0.50070000000000003</v>
      </c>
      <c r="T201" t="e">
        <f t="shared" si="14"/>
        <v>#REF!</v>
      </c>
      <c r="U201" t="b">
        <f t="shared" si="15"/>
        <v>1</v>
      </c>
      <c r="V201" t="b">
        <f t="shared" si="16"/>
        <v>1</v>
      </c>
      <c r="W201" s="17" t="s">
        <v>165</v>
      </c>
      <c r="X201" s="16">
        <v>156</v>
      </c>
    </row>
    <row r="202" spans="1:24" x14ac:dyDescent="0.25">
      <c r="A202" s="29" t="e">
        <f>#REF!</f>
        <v>#REF!</v>
      </c>
      <c r="B202" s="29">
        <v>199</v>
      </c>
      <c r="C202" t="e">
        <f>A239=F202</f>
        <v>#REF!</v>
      </c>
      <c r="D202" s="26"/>
      <c r="E202" s="26"/>
      <c r="F202" s="26"/>
      <c r="G202" s="25"/>
      <c r="H202" s="25"/>
      <c r="I202" s="25"/>
      <c r="J202" s="23"/>
      <c r="K202" s="25"/>
      <c r="L202" s="25"/>
      <c r="M202" s="25"/>
      <c r="N202" s="25"/>
      <c r="O202" s="25"/>
      <c r="P202" s="23"/>
      <c r="Q202" s="39"/>
      <c r="R202" s="25"/>
      <c r="S202" s="26"/>
      <c r="T202" t="e">
        <f t="shared" si="14"/>
        <v>#REF!</v>
      </c>
      <c r="U202" t="b">
        <f t="shared" si="15"/>
        <v>1</v>
      </c>
      <c r="V202" t="b">
        <f t="shared" si="16"/>
        <v>1</v>
      </c>
      <c r="W202" s="17"/>
      <c r="X202" s="21"/>
    </row>
    <row r="203" spans="1:24" x14ac:dyDescent="0.25">
      <c r="A203" s="8" t="e">
        <f>#REF!</f>
        <v>#REF!</v>
      </c>
      <c r="B203" s="8">
        <v>200</v>
      </c>
      <c r="C203" t="e">
        <f>A240=F203</f>
        <v>#REF!</v>
      </c>
      <c r="D203" s="10"/>
      <c r="E203" s="10"/>
      <c r="F203" s="10"/>
      <c r="G203" s="11"/>
      <c r="H203" s="11"/>
      <c r="I203" s="11"/>
      <c r="J203" s="23"/>
      <c r="K203" s="11"/>
      <c r="L203" s="11"/>
      <c r="M203" s="11"/>
      <c r="N203" s="11"/>
      <c r="O203" s="11"/>
      <c r="P203" s="23"/>
      <c r="Q203" s="39"/>
      <c r="R203" s="11"/>
      <c r="S203" s="10"/>
      <c r="T203" t="e">
        <f t="shared" si="14"/>
        <v>#REF!</v>
      </c>
      <c r="U203" t="b">
        <f t="shared" si="15"/>
        <v>1</v>
      </c>
      <c r="V203" t="b">
        <f t="shared" si="16"/>
        <v>1</v>
      </c>
      <c r="W203" s="17"/>
      <c r="X203" s="21"/>
    </row>
    <row r="204" spans="1:24" x14ac:dyDescent="0.25">
      <c r="A204" t="e">
        <f>#REF!</f>
        <v>#REF!</v>
      </c>
      <c r="B204">
        <v>201</v>
      </c>
      <c r="C204" t="e">
        <f>A204=F204</f>
        <v>#REF!</v>
      </c>
      <c r="D204" s="11">
        <v>157</v>
      </c>
      <c r="E204" s="10" t="s">
        <v>829</v>
      </c>
      <c r="F204" s="10" t="s">
        <v>166</v>
      </c>
      <c r="G204" s="11" t="s">
        <v>826</v>
      </c>
      <c r="H204" s="11" t="s">
        <v>826</v>
      </c>
      <c r="I204" s="11" t="s">
        <v>826</v>
      </c>
      <c r="J204" s="38">
        <v>1.37</v>
      </c>
      <c r="K204" s="20">
        <v>4.4999999999999998E-2</v>
      </c>
      <c r="L204" s="20">
        <v>1.325</v>
      </c>
      <c r="M204" s="20">
        <v>7.0000000000000007E-2</v>
      </c>
      <c r="N204" s="20">
        <v>1.3</v>
      </c>
      <c r="O204" s="20">
        <v>1.8</v>
      </c>
      <c r="P204" s="38">
        <v>0</v>
      </c>
      <c r="Q204" s="38">
        <v>1.8</v>
      </c>
      <c r="R204" s="20">
        <v>0</v>
      </c>
      <c r="S204" s="20">
        <v>1.8</v>
      </c>
      <c r="T204" t="e">
        <f t="shared" si="14"/>
        <v>#REF!</v>
      </c>
      <c r="U204" t="b">
        <f t="shared" si="15"/>
        <v>1</v>
      </c>
      <c r="V204" t="b">
        <f t="shared" si="16"/>
        <v>1</v>
      </c>
      <c r="W204" s="17" t="s">
        <v>166</v>
      </c>
      <c r="X204" s="16">
        <v>157</v>
      </c>
    </row>
    <row r="205" spans="1:24" x14ac:dyDescent="0.25">
      <c r="A205" s="29" t="e">
        <f>#REF!</f>
        <v>#REF!</v>
      </c>
      <c r="B205" s="29">
        <v>202</v>
      </c>
      <c r="C205" t="e">
        <f>A242=F205</f>
        <v>#REF!</v>
      </c>
      <c r="D205" s="26"/>
      <c r="E205" s="26"/>
      <c r="F205" s="26"/>
      <c r="G205" s="25"/>
      <c r="H205" s="25"/>
      <c r="I205" s="25"/>
      <c r="J205" s="23"/>
      <c r="K205" s="25"/>
      <c r="L205" s="25"/>
      <c r="M205" s="25"/>
      <c r="N205" s="25"/>
      <c r="O205" s="25"/>
      <c r="P205" s="23"/>
      <c r="Q205" s="39"/>
      <c r="R205" s="25"/>
      <c r="S205" s="26"/>
      <c r="T205" t="e">
        <f t="shared" si="14"/>
        <v>#REF!</v>
      </c>
      <c r="U205" t="b">
        <f t="shared" si="15"/>
        <v>1</v>
      </c>
      <c r="V205" t="b">
        <f t="shared" si="16"/>
        <v>1</v>
      </c>
      <c r="W205" s="17"/>
      <c r="X205" s="21"/>
    </row>
    <row r="206" spans="1:24" x14ac:dyDescent="0.25">
      <c r="A206" s="8" t="e">
        <f>#REF!</f>
        <v>#REF!</v>
      </c>
      <c r="B206" s="8">
        <v>203</v>
      </c>
      <c r="C206" t="e">
        <f>A243=F206</f>
        <v>#REF!</v>
      </c>
      <c r="D206" s="10"/>
      <c r="E206" s="10"/>
      <c r="F206" s="10"/>
      <c r="G206" s="11"/>
      <c r="H206" s="11"/>
      <c r="I206" s="11"/>
      <c r="J206" s="23"/>
      <c r="K206" s="11"/>
      <c r="L206" s="11"/>
      <c r="M206" s="11"/>
      <c r="N206" s="11"/>
      <c r="O206" s="11"/>
      <c r="P206" s="23"/>
      <c r="Q206" s="39"/>
      <c r="R206" s="11"/>
      <c r="S206" s="10"/>
      <c r="T206" t="e">
        <f t="shared" si="14"/>
        <v>#REF!</v>
      </c>
      <c r="U206" t="b">
        <f t="shared" si="15"/>
        <v>1</v>
      </c>
      <c r="V206" t="b">
        <f t="shared" si="16"/>
        <v>1</v>
      </c>
      <c r="W206" s="17"/>
      <c r="X206" s="21"/>
    </row>
    <row r="207" spans="1:24" x14ac:dyDescent="0.25">
      <c r="A207" t="str">
        <f>F207</f>
        <v>ПС 110/35/10 Любостань</v>
      </c>
      <c r="B207">
        <v>204</v>
      </c>
      <c r="C207" t="b">
        <f>A207=F207</f>
        <v>1</v>
      </c>
      <c r="D207" s="23">
        <v>158.1</v>
      </c>
      <c r="E207" s="10" t="s">
        <v>828</v>
      </c>
      <c r="F207" s="10" t="s">
        <v>167</v>
      </c>
      <c r="G207" s="11"/>
      <c r="H207" s="11"/>
      <c r="I207" s="11"/>
      <c r="J207" s="38"/>
      <c r="K207" s="20"/>
      <c r="L207" s="20"/>
      <c r="M207" s="20"/>
      <c r="N207" s="20"/>
      <c r="O207" s="20">
        <v>8.2623000000000002E-2</v>
      </c>
      <c r="P207" s="38">
        <v>8.2623000000000002E-2</v>
      </c>
      <c r="Q207" s="38">
        <v>0</v>
      </c>
      <c r="R207" s="20">
        <v>8.2623000000000002E-2</v>
      </c>
      <c r="S207" s="20">
        <v>0</v>
      </c>
      <c r="T207" t="b">
        <f t="shared" si="14"/>
        <v>1</v>
      </c>
      <c r="U207" t="b">
        <f t="shared" si="15"/>
        <v>1</v>
      </c>
      <c r="V207" t="b">
        <f t="shared" si="16"/>
        <v>1</v>
      </c>
      <c r="W207" s="17" t="s">
        <v>167</v>
      </c>
      <c r="X207" s="16">
        <f>D207</f>
        <v>158.1</v>
      </c>
    </row>
    <row r="208" spans="1:24" x14ac:dyDescent="0.25">
      <c r="A208" s="29" t="e">
        <f>#REF!</f>
        <v>#REF!</v>
      </c>
      <c r="B208" s="29">
        <v>205</v>
      </c>
      <c r="C208" t="e">
        <f>A245=F208</f>
        <v>#REF!</v>
      </c>
      <c r="D208" s="26"/>
      <c r="E208" s="26"/>
      <c r="F208" s="26"/>
      <c r="G208" s="25"/>
      <c r="H208" s="25"/>
      <c r="I208" s="25"/>
      <c r="J208" s="23"/>
      <c r="K208" s="25"/>
      <c r="L208" s="25"/>
      <c r="M208" s="25"/>
      <c r="N208" s="25"/>
      <c r="O208" s="25"/>
      <c r="P208" s="23"/>
      <c r="Q208" s="39"/>
      <c r="R208" s="25"/>
      <c r="S208" s="26"/>
      <c r="T208" t="e">
        <f t="shared" si="14"/>
        <v>#REF!</v>
      </c>
      <c r="U208" t="b">
        <f t="shared" si="15"/>
        <v>1</v>
      </c>
      <c r="V208" t="b">
        <f t="shared" si="16"/>
        <v>1</v>
      </c>
      <c r="W208" s="17"/>
      <c r="X208" s="21"/>
    </row>
    <row r="209" spans="1:24" x14ac:dyDescent="0.25">
      <c r="A209" s="8" t="e">
        <f>#REF!</f>
        <v>#REF!</v>
      </c>
      <c r="B209" s="8">
        <v>206</v>
      </c>
      <c r="C209" t="e">
        <f>A246=F209</f>
        <v>#REF!</v>
      </c>
      <c r="D209" s="10"/>
      <c r="E209" s="10"/>
      <c r="F209" s="10"/>
      <c r="G209" s="11"/>
      <c r="H209" s="11"/>
      <c r="I209" s="11"/>
      <c r="J209" s="23"/>
      <c r="K209" s="11"/>
      <c r="L209" s="11"/>
      <c r="M209" s="11"/>
      <c r="N209" s="11"/>
      <c r="O209" s="11"/>
      <c r="P209" s="23"/>
      <c r="Q209" s="39"/>
      <c r="R209" s="11"/>
      <c r="S209" s="10"/>
      <c r="T209" t="e">
        <f t="shared" si="14"/>
        <v>#REF!</v>
      </c>
      <c r="U209" t="b">
        <f t="shared" si="15"/>
        <v>1</v>
      </c>
      <c r="V209" t="b">
        <f t="shared" si="16"/>
        <v>1</v>
      </c>
      <c r="W209" s="17"/>
      <c r="X209" s="21"/>
    </row>
    <row r="210" spans="1:24" x14ac:dyDescent="0.25">
      <c r="A210" t="e">
        <f>#REF!</f>
        <v>#REF!</v>
      </c>
      <c r="B210">
        <v>207</v>
      </c>
      <c r="C210" t="e">
        <f>A210=F210</f>
        <v>#REF!</v>
      </c>
      <c r="D210" s="11">
        <v>159</v>
      </c>
      <c r="E210" s="10" t="s">
        <v>831</v>
      </c>
      <c r="F210" s="10" t="s">
        <v>168</v>
      </c>
      <c r="G210" s="11" t="s">
        <v>826</v>
      </c>
      <c r="H210" s="11" t="s">
        <v>826</v>
      </c>
      <c r="I210" s="11" t="s">
        <v>826</v>
      </c>
      <c r="J210" s="42"/>
      <c r="K210" s="19"/>
      <c r="L210" s="19"/>
      <c r="M210" s="19"/>
      <c r="N210" s="19"/>
      <c r="O210" s="20">
        <v>1.4500000000000001E-2</v>
      </c>
      <c r="P210" s="38">
        <v>1.4500000000000001E-2</v>
      </c>
      <c r="Q210" s="38">
        <v>0</v>
      </c>
      <c r="R210" s="20">
        <v>1.4500000000000001E-2</v>
      </c>
      <c r="S210" s="20">
        <v>0</v>
      </c>
      <c r="T210" t="e">
        <f t="shared" si="14"/>
        <v>#REF!</v>
      </c>
      <c r="U210" t="b">
        <f t="shared" si="15"/>
        <v>1</v>
      </c>
      <c r="V210" t="b">
        <f t="shared" si="16"/>
        <v>1</v>
      </c>
      <c r="W210" s="17" t="s">
        <v>168</v>
      </c>
      <c r="X210" s="16">
        <v>159</v>
      </c>
    </row>
    <row r="211" spans="1:24" x14ac:dyDescent="0.25">
      <c r="A211" s="29" t="e">
        <f>#REF!</f>
        <v>#REF!</v>
      </c>
      <c r="B211" s="29">
        <v>208</v>
      </c>
      <c r="C211" t="e">
        <f>A248=F211</f>
        <v>#REF!</v>
      </c>
      <c r="D211" s="26"/>
      <c r="E211" s="26"/>
      <c r="F211" s="26"/>
      <c r="G211" s="25"/>
      <c r="H211" s="25"/>
      <c r="I211" s="25"/>
      <c r="J211" s="23"/>
      <c r="K211" s="25"/>
      <c r="L211" s="25"/>
      <c r="M211" s="25"/>
      <c r="N211" s="25"/>
      <c r="O211" s="25"/>
      <c r="P211" s="23"/>
      <c r="Q211" s="39"/>
      <c r="R211" s="25"/>
      <c r="S211" s="26"/>
      <c r="T211" t="e">
        <f t="shared" si="14"/>
        <v>#REF!</v>
      </c>
      <c r="U211" t="b">
        <f t="shared" si="15"/>
        <v>1</v>
      </c>
      <c r="V211" t="b">
        <f t="shared" si="16"/>
        <v>1</v>
      </c>
      <c r="W211" s="17"/>
      <c r="X211" s="21"/>
    </row>
    <row r="212" spans="1:24" x14ac:dyDescent="0.25">
      <c r="A212" s="8" t="e">
        <f>#REF!</f>
        <v>#REF!</v>
      </c>
      <c r="B212" s="8">
        <v>209</v>
      </c>
      <c r="C212" t="e">
        <f>A249=F212</f>
        <v>#REF!</v>
      </c>
      <c r="D212" s="10"/>
      <c r="E212" s="10"/>
      <c r="F212" s="10"/>
      <c r="G212" s="11"/>
      <c r="H212" s="11"/>
      <c r="I212" s="11"/>
      <c r="J212" s="23"/>
      <c r="K212" s="11"/>
      <c r="L212" s="11"/>
      <c r="M212" s="11"/>
      <c r="N212" s="11"/>
      <c r="O212" s="11"/>
      <c r="P212" s="23"/>
      <c r="Q212" s="39"/>
      <c r="R212" s="11"/>
      <c r="S212" s="10"/>
      <c r="T212" t="e">
        <f t="shared" si="14"/>
        <v>#REF!</v>
      </c>
      <c r="U212" t="b">
        <f t="shared" si="15"/>
        <v>1</v>
      </c>
      <c r="V212" t="b">
        <f t="shared" si="16"/>
        <v>1</v>
      </c>
      <c r="W212" s="17"/>
      <c r="X212" s="21"/>
    </row>
    <row r="213" spans="1:24" x14ac:dyDescent="0.25">
      <c r="A213" t="e">
        <f>#REF!</f>
        <v>#REF!</v>
      </c>
      <c r="B213">
        <v>210</v>
      </c>
      <c r="C213" t="e">
        <f>A213=F213</f>
        <v>#REF!</v>
      </c>
      <c r="D213" s="11">
        <v>160</v>
      </c>
      <c r="E213" s="10" t="s">
        <v>829</v>
      </c>
      <c r="F213" s="10" t="s">
        <v>169</v>
      </c>
      <c r="G213" s="11" t="s">
        <v>826</v>
      </c>
      <c r="H213" s="11" t="s">
        <v>826</v>
      </c>
      <c r="I213" s="11" t="s">
        <v>826</v>
      </c>
      <c r="J213" s="42">
        <v>1.4999999999999999E-2</v>
      </c>
      <c r="K213" s="19">
        <v>1.4999999999999999E-2</v>
      </c>
      <c r="L213" s="19">
        <v>0</v>
      </c>
      <c r="M213" s="19">
        <v>1.4999999999999999E-2</v>
      </c>
      <c r="N213" s="19">
        <v>0</v>
      </c>
      <c r="O213" s="20">
        <v>3.7100000000000001E-2</v>
      </c>
      <c r="P213" s="38">
        <v>3.7100000000000001E-2</v>
      </c>
      <c r="Q213" s="38">
        <v>0</v>
      </c>
      <c r="R213" s="20">
        <v>3.7100000000000001E-2</v>
      </c>
      <c r="S213" s="20">
        <v>0</v>
      </c>
      <c r="T213" t="e">
        <f t="shared" si="14"/>
        <v>#REF!</v>
      </c>
      <c r="U213" t="b">
        <f t="shared" si="15"/>
        <v>1</v>
      </c>
      <c r="V213" t="b">
        <f t="shared" si="16"/>
        <v>1</v>
      </c>
      <c r="W213" s="17" t="s">
        <v>169</v>
      </c>
      <c r="X213" s="16">
        <v>160</v>
      </c>
    </row>
    <row r="214" spans="1:24" x14ac:dyDescent="0.25">
      <c r="A214" s="29" t="e">
        <f>#REF!</f>
        <v>#REF!</v>
      </c>
      <c r="B214" s="29">
        <v>211</v>
      </c>
      <c r="C214" t="e">
        <f>A251=F214</f>
        <v>#REF!</v>
      </c>
      <c r="D214" s="26"/>
      <c r="E214" s="26"/>
      <c r="F214" s="26"/>
      <c r="G214" s="25"/>
      <c r="H214" s="25"/>
      <c r="I214" s="25"/>
      <c r="J214" s="23"/>
      <c r="K214" s="25"/>
      <c r="L214" s="25"/>
      <c r="M214" s="25"/>
      <c r="N214" s="25"/>
      <c r="O214" s="25"/>
      <c r="P214" s="23"/>
      <c r="Q214" s="39"/>
      <c r="R214" s="25"/>
      <c r="S214" s="26"/>
      <c r="T214" t="e">
        <f t="shared" si="14"/>
        <v>#REF!</v>
      </c>
      <c r="U214" t="b">
        <f t="shared" si="15"/>
        <v>1</v>
      </c>
      <c r="V214" t="b">
        <f t="shared" si="16"/>
        <v>1</v>
      </c>
      <c r="W214" s="17"/>
      <c r="X214" s="21"/>
    </row>
    <row r="215" spans="1:24" x14ac:dyDescent="0.25">
      <c r="A215" s="8" t="e">
        <f>#REF!</f>
        <v>#REF!</v>
      </c>
      <c r="B215" s="8">
        <v>212</v>
      </c>
      <c r="C215" t="e">
        <f>A252=F215</f>
        <v>#REF!</v>
      </c>
      <c r="D215" s="10"/>
      <c r="E215" s="10"/>
      <c r="F215" s="10"/>
      <c r="G215" s="11"/>
      <c r="H215" s="11"/>
      <c r="I215" s="11"/>
      <c r="J215" s="23"/>
      <c r="K215" s="11"/>
      <c r="L215" s="11"/>
      <c r="M215" s="11"/>
      <c r="N215" s="11"/>
      <c r="O215" s="11"/>
      <c r="P215" s="23"/>
      <c r="Q215" s="39"/>
      <c r="R215" s="11"/>
      <c r="S215" s="10"/>
      <c r="T215" t="e">
        <f t="shared" si="14"/>
        <v>#REF!</v>
      </c>
      <c r="U215" t="b">
        <f t="shared" si="15"/>
        <v>1</v>
      </c>
      <c r="V215" t="b">
        <f t="shared" si="16"/>
        <v>1</v>
      </c>
      <c r="W215" s="17"/>
      <c r="X215" s="21"/>
    </row>
    <row r="216" spans="1:24" x14ac:dyDescent="0.25">
      <c r="A216" t="e">
        <f>#REF!</f>
        <v>#REF!</v>
      </c>
      <c r="B216">
        <v>213</v>
      </c>
      <c r="C216" t="e">
        <f>A216=F216</f>
        <v>#REF!</v>
      </c>
      <c r="D216" s="11">
        <v>161</v>
      </c>
      <c r="E216" s="10" t="s">
        <v>830</v>
      </c>
      <c r="F216" s="10" t="s">
        <v>170</v>
      </c>
      <c r="G216" s="11" t="s">
        <v>826</v>
      </c>
      <c r="H216" s="11" t="s">
        <v>826</v>
      </c>
      <c r="I216" s="11" t="s">
        <v>826</v>
      </c>
      <c r="J216" s="38"/>
      <c r="K216" s="20">
        <v>0</v>
      </c>
      <c r="L216" s="20"/>
      <c r="M216" s="20">
        <v>0</v>
      </c>
      <c r="N216" s="20">
        <v>0</v>
      </c>
      <c r="O216" s="20">
        <v>0.31692300000000001</v>
      </c>
      <c r="P216" s="38">
        <v>0.176423</v>
      </c>
      <c r="Q216" s="38">
        <v>0.14050000000000001</v>
      </c>
      <c r="R216" s="20">
        <v>0.31692300000000001</v>
      </c>
      <c r="S216" s="20">
        <v>0</v>
      </c>
      <c r="T216" t="e">
        <f t="shared" si="14"/>
        <v>#REF!</v>
      </c>
      <c r="U216" t="b">
        <f t="shared" si="15"/>
        <v>1</v>
      </c>
      <c r="V216" t="b">
        <f t="shared" si="16"/>
        <v>1</v>
      </c>
      <c r="W216" s="17" t="s">
        <v>170</v>
      </c>
      <c r="X216" s="16">
        <v>161</v>
      </c>
    </row>
    <row r="217" spans="1:24" x14ac:dyDescent="0.25">
      <c r="A217" t="e">
        <f>#REF!</f>
        <v>#REF!</v>
      </c>
      <c r="B217">
        <v>214</v>
      </c>
      <c r="C217" t="e">
        <f>A217=F217</f>
        <v>#REF!</v>
      </c>
      <c r="D217" s="11">
        <v>162</v>
      </c>
      <c r="E217" s="10" t="s">
        <v>829</v>
      </c>
      <c r="F217" s="10" t="s">
        <v>171</v>
      </c>
      <c r="G217" s="11" t="s">
        <v>826</v>
      </c>
      <c r="H217" s="11" t="s">
        <v>826</v>
      </c>
      <c r="I217" s="11" t="s">
        <v>826</v>
      </c>
      <c r="J217" s="38">
        <v>2.5000000000000001E-2</v>
      </c>
      <c r="K217" s="20">
        <v>2.5000000000000001E-2</v>
      </c>
      <c r="L217" s="20">
        <v>0</v>
      </c>
      <c r="M217" s="20">
        <v>2.5000000000000001E-2</v>
      </c>
      <c r="N217" s="20">
        <v>0</v>
      </c>
      <c r="O217" s="20">
        <v>0.312</v>
      </c>
      <c r="P217" s="38">
        <v>0.16700000000000001</v>
      </c>
      <c r="Q217" s="38">
        <v>0.14499999999999999</v>
      </c>
      <c r="R217" s="20">
        <v>0.312</v>
      </c>
      <c r="S217" s="20">
        <v>0</v>
      </c>
      <c r="T217" t="e">
        <f t="shared" si="14"/>
        <v>#REF!</v>
      </c>
      <c r="U217" t="b">
        <f t="shared" si="15"/>
        <v>1</v>
      </c>
      <c r="V217" t="b">
        <f t="shared" si="16"/>
        <v>1</v>
      </c>
      <c r="W217" s="17" t="s">
        <v>171</v>
      </c>
      <c r="X217" s="16">
        <v>162</v>
      </c>
    </row>
    <row r="218" spans="1:24" x14ac:dyDescent="0.25">
      <c r="A218" s="29" t="e">
        <f>#REF!</f>
        <v>#REF!</v>
      </c>
      <c r="B218" s="29">
        <v>215</v>
      </c>
      <c r="C218" t="e">
        <f>A255=F218</f>
        <v>#REF!</v>
      </c>
      <c r="D218" s="26"/>
      <c r="E218" s="26"/>
      <c r="F218" s="26"/>
      <c r="G218" s="25"/>
      <c r="H218" s="25"/>
      <c r="I218" s="25"/>
      <c r="J218" s="23"/>
      <c r="K218" s="25"/>
      <c r="L218" s="25"/>
      <c r="M218" s="25"/>
      <c r="N218" s="25"/>
      <c r="O218" s="25"/>
      <c r="P218" s="23"/>
      <c r="Q218" s="39"/>
      <c r="R218" s="25"/>
      <c r="S218" s="26"/>
      <c r="T218" t="e">
        <f t="shared" si="14"/>
        <v>#REF!</v>
      </c>
      <c r="U218" t="b">
        <f t="shared" si="15"/>
        <v>1</v>
      </c>
      <c r="V218" t="b">
        <f t="shared" si="16"/>
        <v>1</v>
      </c>
      <c r="W218" s="17"/>
      <c r="X218" s="21"/>
    </row>
    <row r="219" spans="1:24" x14ac:dyDescent="0.25">
      <c r="A219" s="8" t="e">
        <f>#REF!</f>
        <v>#REF!</v>
      </c>
      <c r="B219" s="8">
        <v>216</v>
      </c>
      <c r="C219" t="b">
        <f>A256=F219</f>
        <v>0</v>
      </c>
      <c r="D219" s="10"/>
      <c r="E219" s="10"/>
      <c r="F219" s="10"/>
      <c r="G219" s="11"/>
      <c r="H219" s="11"/>
      <c r="I219" s="11"/>
      <c r="J219" s="23"/>
      <c r="K219" s="11"/>
      <c r="L219" s="11"/>
      <c r="M219" s="11"/>
      <c r="N219" s="11"/>
      <c r="O219" s="11"/>
      <c r="P219" s="23"/>
      <c r="Q219" s="39"/>
      <c r="R219" s="11"/>
      <c r="S219" s="10"/>
      <c r="T219" t="e">
        <f t="shared" si="14"/>
        <v>#REF!</v>
      </c>
      <c r="U219" t="b">
        <f t="shared" si="15"/>
        <v>1</v>
      </c>
      <c r="V219" t="b">
        <f t="shared" si="16"/>
        <v>1</v>
      </c>
      <c r="W219" s="17"/>
      <c r="X219" s="21"/>
    </row>
    <row r="220" spans="1:24" x14ac:dyDescent="0.25">
      <c r="A220" t="e">
        <f>#REF!</f>
        <v>#REF!</v>
      </c>
      <c r="B220">
        <v>217</v>
      </c>
      <c r="C220" t="e">
        <f>A220=F220</f>
        <v>#REF!</v>
      </c>
      <c r="D220" s="11">
        <v>163</v>
      </c>
      <c r="E220" s="10" t="s">
        <v>827</v>
      </c>
      <c r="F220" s="10" t="s">
        <v>172</v>
      </c>
      <c r="G220" s="11" t="s">
        <v>826</v>
      </c>
      <c r="H220" s="11" t="s">
        <v>826</v>
      </c>
      <c r="I220" s="11" t="s">
        <v>826</v>
      </c>
      <c r="J220" s="38">
        <v>0.27500000000000002</v>
      </c>
      <c r="K220" s="20">
        <v>1.4999999999999999E-2</v>
      </c>
      <c r="L220" s="20">
        <v>0.26</v>
      </c>
      <c r="M220" s="20">
        <v>0.27500000000000002</v>
      </c>
      <c r="N220" s="20">
        <v>0</v>
      </c>
      <c r="O220" s="20">
        <v>2.2844060000000002</v>
      </c>
      <c r="P220" s="38">
        <v>0.93240599999999896</v>
      </c>
      <c r="Q220" s="38">
        <v>1.3520000000000001</v>
      </c>
      <c r="R220" s="20">
        <v>1.0994060000000001</v>
      </c>
      <c r="S220" s="20">
        <v>1.1850000000000001</v>
      </c>
      <c r="T220" t="e">
        <f t="shared" si="14"/>
        <v>#REF!</v>
      </c>
      <c r="U220" t="b">
        <f t="shared" si="15"/>
        <v>1</v>
      </c>
      <c r="V220" t="b">
        <f t="shared" si="16"/>
        <v>1</v>
      </c>
      <c r="W220" s="17" t="s">
        <v>172</v>
      </c>
      <c r="X220" s="16">
        <v>163</v>
      </c>
    </row>
    <row r="221" spans="1:24" x14ac:dyDescent="0.25">
      <c r="A221" s="29" t="e">
        <f>#REF!</f>
        <v>#REF!</v>
      </c>
      <c r="B221" s="29">
        <v>218</v>
      </c>
      <c r="C221" t="e">
        <f>A258=F221</f>
        <v>#REF!</v>
      </c>
      <c r="D221" s="26"/>
      <c r="E221" s="26"/>
      <c r="F221" s="26"/>
      <c r="G221" s="25"/>
      <c r="H221" s="25"/>
      <c r="I221" s="25"/>
      <c r="J221" s="23"/>
      <c r="K221" s="25"/>
      <c r="L221" s="25"/>
      <c r="M221" s="25"/>
      <c r="N221" s="25"/>
      <c r="O221" s="25"/>
      <c r="P221" s="23"/>
      <c r="Q221" s="39"/>
      <c r="R221" s="25"/>
      <c r="S221" s="26"/>
      <c r="T221" t="e">
        <f t="shared" si="14"/>
        <v>#REF!</v>
      </c>
      <c r="U221" t="b">
        <f t="shared" si="15"/>
        <v>1</v>
      </c>
      <c r="V221" t="b">
        <f t="shared" si="16"/>
        <v>1</v>
      </c>
      <c r="W221" s="17"/>
      <c r="X221" s="21"/>
    </row>
    <row r="222" spans="1:24" x14ac:dyDescent="0.25">
      <c r="A222" s="8" t="e">
        <f>#REF!</f>
        <v>#REF!</v>
      </c>
      <c r="B222" s="8">
        <v>219</v>
      </c>
      <c r="C222" t="e">
        <f>A259=F222</f>
        <v>#REF!</v>
      </c>
      <c r="D222" s="10"/>
      <c r="E222" s="10"/>
      <c r="F222" s="10"/>
      <c r="G222" s="11"/>
      <c r="H222" s="11"/>
      <c r="I222" s="11"/>
      <c r="J222" s="23"/>
      <c r="K222" s="11"/>
      <c r="L222" s="11"/>
      <c r="M222" s="11"/>
      <c r="N222" s="11"/>
      <c r="O222" s="11"/>
      <c r="P222" s="23"/>
      <c r="Q222" s="39"/>
      <c r="R222" s="11"/>
      <c r="S222" s="10"/>
      <c r="T222" t="e">
        <f t="shared" si="14"/>
        <v>#REF!</v>
      </c>
      <c r="U222" t="b">
        <f t="shared" si="15"/>
        <v>1</v>
      </c>
      <c r="V222" t="b">
        <f t="shared" si="16"/>
        <v>1</v>
      </c>
      <c r="W222" s="17"/>
      <c r="X222" s="21"/>
    </row>
    <row r="223" spans="1:24" x14ac:dyDescent="0.25">
      <c r="A223" t="e">
        <f>#REF!</f>
        <v>#REF!</v>
      </c>
      <c r="B223">
        <v>220</v>
      </c>
      <c r="C223" t="e">
        <f>A223=F223</f>
        <v>#REF!</v>
      </c>
      <c r="D223" s="11">
        <v>164</v>
      </c>
      <c r="E223" s="10" t="s">
        <v>831</v>
      </c>
      <c r="F223" s="10" t="s">
        <v>173</v>
      </c>
      <c r="G223" s="11" t="s">
        <v>826</v>
      </c>
      <c r="H223" s="11" t="s">
        <v>826</v>
      </c>
      <c r="I223" s="11" t="s">
        <v>826</v>
      </c>
      <c r="J223" s="42"/>
      <c r="K223" s="19"/>
      <c r="L223" s="19"/>
      <c r="M223" s="19"/>
      <c r="N223" s="19"/>
      <c r="O223" s="20"/>
      <c r="P223" s="38"/>
      <c r="Q223" s="38"/>
      <c r="R223" s="20"/>
      <c r="S223" s="20"/>
      <c r="T223" t="e">
        <f t="shared" si="14"/>
        <v>#REF!</v>
      </c>
      <c r="U223" t="b">
        <f t="shared" si="15"/>
        <v>1</v>
      </c>
      <c r="V223" t="b">
        <f t="shared" si="16"/>
        <v>1</v>
      </c>
      <c r="W223" s="17" t="s">
        <v>173</v>
      </c>
      <c r="X223" s="16">
        <v>164</v>
      </c>
    </row>
    <row r="224" spans="1:24" x14ac:dyDescent="0.25">
      <c r="A224" t="e">
        <f>#REF!</f>
        <v>#REF!</v>
      </c>
      <c r="B224">
        <v>221</v>
      </c>
      <c r="C224" t="e">
        <f>A224=F224</f>
        <v>#REF!</v>
      </c>
      <c r="D224" s="11">
        <v>165</v>
      </c>
      <c r="E224" s="10" t="s">
        <v>828</v>
      </c>
      <c r="F224" s="10" t="s">
        <v>174</v>
      </c>
      <c r="G224" s="11" t="s">
        <v>826</v>
      </c>
      <c r="H224" s="11" t="s">
        <v>826</v>
      </c>
      <c r="I224" s="11" t="s">
        <v>826</v>
      </c>
      <c r="J224" s="38">
        <v>0.155</v>
      </c>
      <c r="K224" s="20">
        <v>3.7999999999999999E-2</v>
      </c>
      <c r="L224" s="20">
        <v>0.11700000000000001</v>
      </c>
      <c r="M224" s="20">
        <v>0.155</v>
      </c>
      <c r="N224" s="20">
        <v>0</v>
      </c>
      <c r="O224" s="20">
        <v>2.2116910000000001</v>
      </c>
      <c r="P224" s="38">
        <v>1.4673909999999999</v>
      </c>
      <c r="Q224" s="38">
        <v>0.74429999999999996</v>
      </c>
      <c r="R224" s="20">
        <v>2.2096909999999998</v>
      </c>
      <c r="S224" s="20">
        <v>2E-3</v>
      </c>
      <c r="T224" t="e">
        <f t="shared" si="14"/>
        <v>#REF!</v>
      </c>
      <c r="U224" t="b">
        <f t="shared" si="15"/>
        <v>1</v>
      </c>
      <c r="V224" t="b">
        <f t="shared" si="16"/>
        <v>1</v>
      </c>
      <c r="W224" s="17" t="s">
        <v>174</v>
      </c>
      <c r="X224" s="16">
        <v>165</v>
      </c>
    </row>
    <row r="225" spans="1:24" x14ac:dyDescent="0.25">
      <c r="A225" s="29" t="e">
        <f>#REF!</f>
        <v>#REF!</v>
      </c>
      <c r="B225" s="29">
        <v>222</v>
      </c>
      <c r="C225" t="b">
        <f>A262=F225</f>
        <v>0</v>
      </c>
      <c r="D225" s="26"/>
      <c r="E225" s="26"/>
      <c r="F225" s="26"/>
      <c r="G225" s="25"/>
      <c r="H225" s="25"/>
      <c r="I225" s="25"/>
      <c r="J225" s="23"/>
      <c r="K225" s="25"/>
      <c r="L225" s="25"/>
      <c r="M225" s="25"/>
      <c r="N225" s="25"/>
      <c r="O225" s="25"/>
      <c r="P225" s="23"/>
      <c r="Q225" s="39"/>
      <c r="R225" s="25"/>
      <c r="S225" s="26"/>
      <c r="T225" t="e">
        <f t="shared" si="14"/>
        <v>#REF!</v>
      </c>
      <c r="U225" t="b">
        <f t="shared" si="15"/>
        <v>1</v>
      </c>
      <c r="V225" t="b">
        <f t="shared" si="16"/>
        <v>1</v>
      </c>
      <c r="W225" s="17"/>
      <c r="X225" s="21"/>
    </row>
    <row r="226" spans="1:24" x14ac:dyDescent="0.25">
      <c r="A226" s="8" t="e">
        <f>#REF!</f>
        <v>#REF!</v>
      </c>
      <c r="B226" s="8">
        <v>223</v>
      </c>
      <c r="C226" t="e">
        <f>A263=F226</f>
        <v>#REF!</v>
      </c>
      <c r="D226" s="10"/>
      <c r="E226" s="10"/>
      <c r="F226" s="10"/>
      <c r="G226" s="11"/>
      <c r="H226" s="11"/>
      <c r="I226" s="11"/>
      <c r="J226" s="23"/>
      <c r="K226" s="11"/>
      <c r="L226" s="11"/>
      <c r="M226" s="11"/>
      <c r="N226" s="11"/>
      <c r="O226" s="11"/>
      <c r="P226" s="23"/>
      <c r="Q226" s="39"/>
      <c r="R226" s="11"/>
      <c r="S226" s="10"/>
      <c r="T226" t="e">
        <f t="shared" si="14"/>
        <v>#REF!</v>
      </c>
      <c r="U226" t="b">
        <f t="shared" si="15"/>
        <v>1</v>
      </c>
      <c r="V226" t="b">
        <f t="shared" si="16"/>
        <v>1</v>
      </c>
      <c r="W226" s="17"/>
      <c r="X226" s="21"/>
    </row>
    <row r="227" spans="1:24" x14ac:dyDescent="0.25">
      <c r="A227" t="e">
        <f>#REF!</f>
        <v>#REF!</v>
      </c>
      <c r="B227">
        <v>224</v>
      </c>
      <c r="C227" t="e">
        <f>A227=F227</f>
        <v>#REF!</v>
      </c>
      <c r="D227" s="11">
        <v>166</v>
      </c>
      <c r="E227" s="10" t="s">
        <v>827</v>
      </c>
      <c r="F227" s="10" t="s">
        <v>175</v>
      </c>
      <c r="G227" s="11" t="s">
        <v>826</v>
      </c>
      <c r="H227" s="11" t="s">
        <v>826</v>
      </c>
      <c r="I227" s="11" t="s">
        <v>826</v>
      </c>
      <c r="J227" s="38">
        <v>0.1535</v>
      </c>
      <c r="K227" s="20">
        <v>0.13350000000000001</v>
      </c>
      <c r="L227" s="20">
        <v>0.02</v>
      </c>
      <c r="M227" s="20">
        <v>0.1535</v>
      </c>
      <c r="N227" s="20">
        <v>0</v>
      </c>
      <c r="O227" s="20">
        <v>2.1812459999999998</v>
      </c>
      <c r="P227" s="38">
        <v>1.401246</v>
      </c>
      <c r="Q227" s="38">
        <v>0.78</v>
      </c>
      <c r="R227" s="20">
        <v>1.881246</v>
      </c>
      <c r="S227" s="20">
        <v>0.3</v>
      </c>
      <c r="T227" t="e">
        <f t="shared" si="14"/>
        <v>#REF!</v>
      </c>
      <c r="U227" t="b">
        <f t="shared" si="15"/>
        <v>1</v>
      </c>
      <c r="V227" t="b">
        <f t="shared" si="16"/>
        <v>1</v>
      </c>
      <c r="W227" s="17" t="s">
        <v>175</v>
      </c>
      <c r="X227" s="16">
        <v>166</v>
      </c>
    </row>
    <row r="228" spans="1:24" x14ac:dyDescent="0.25">
      <c r="A228" s="29" t="e">
        <f>#REF!</f>
        <v>#REF!</v>
      </c>
      <c r="B228" s="29">
        <v>225</v>
      </c>
      <c r="C228" t="e">
        <f>A265=F228</f>
        <v>#REF!</v>
      </c>
      <c r="D228" s="26"/>
      <c r="E228" s="26"/>
      <c r="F228" s="26"/>
      <c r="G228" s="25"/>
      <c r="H228" s="25"/>
      <c r="I228" s="25"/>
      <c r="J228" s="23"/>
      <c r="K228" s="25"/>
      <c r="L228" s="25"/>
      <c r="M228" s="25"/>
      <c r="N228" s="25"/>
      <c r="O228" s="25"/>
      <c r="P228" s="23"/>
      <c r="Q228" s="39"/>
      <c r="R228" s="25"/>
      <c r="S228" s="26"/>
      <c r="T228" t="e">
        <f t="shared" si="14"/>
        <v>#REF!</v>
      </c>
      <c r="U228" t="b">
        <f t="shared" si="15"/>
        <v>1</v>
      </c>
      <c r="V228" t="b">
        <f t="shared" si="16"/>
        <v>1</v>
      </c>
      <c r="W228" s="17"/>
      <c r="X228" s="21"/>
    </row>
    <row r="229" spans="1:24" x14ac:dyDescent="0.25">
      <c r="A229" s="8" t="e">
        <f>#REF!</f>
        <v>#REF!</v>
      </c>
      <c r="B229" s="8">
        <v>226</v>
      </c>
      <c r="C229" t="e">
        <f>A266=F229</f>
        <v>#REF!</v>
      </c>
      <c r="D229" s="10"/>
      <c r="E229" s="10"/>
      <c r="F229" s="10"/>
      <c r="G229" s="11"/>
      <c r="H229" s="11"/>
      <c r="I229" s="11"/>
      <c r="J229" s="23"/>
      <c r="K229" s="11"/>
      <c r="L229" s="11"/>
      <c r="M229" s="11"/>
      <c r="N229" s="11"/>
      <c r="O229" s="11"/>
      <c r="P229" s="23"/>
      <c r="Q229" s="39"/>
      <c r="R229" s="11"/>
      <c r="S229" s="10"/>
      <c r="T229" t="e">
        <f t="shared" si="14"/>
        <v>#REF!</v>
      </c>
      <c r="U229" t="b">
        <f t="shared" si="15"/>
        <v>1</v>
      </c>
      <c r="V229" t="b">
        <f t="shared" si="16"/>
        <v>1</v>
      </c>
      <c r="W229" s="17"/>
      <c r="X229" s="21"/>
    </row>
    <row r="230" spans="1:24" x14ac:dyDescent="0.25">
      <c r="A230" t="e">
        <f>#REF!</f>
        <v>#REF!</v>
      </c>
      <c r="B230">
        <v>227</v>
      </c>
      <c r="C230" t="e">
        <f>A230=F230</f>
        <v>#REF!</v>
      </c>
      <c r="D230" s="11">
        <v>167</v>
      </c>
      <c r="E230" s="10" t="s">
        <v>830</v>
      </c>
      <c r="F230" s="10" t="s">
        <v>176</v>
      </c>
      <c r="G230" s="11" t="s">
        <v>826</v>
      </c>
      <c r="H230" s="11" t="s">
        <v>826</v>
      </c>
      <c r="I230" s="11" t="s">
        <v>826</v>
      </c>
      <c r="J230" s="38"/>
      <c r="K230" s="20"/>
      <c r="L230" s="20"/>
      <c r="M230" s="20"/>
      <c r="N230" s="20"/>
      <c r="O230" s="20">
        <v>4.5499999999999999E-2</v>
      </c>
      <c r="P230" s="38">
        <v>4.5499999999999999E-2</v>
      </c>
      <c r="Q230" s="38">
        <v>0</v>
      </c>
      <c r="R230" s="20">
        <v>4.5499999999999999E-2</v>
      </c>
      <c r="S230" s="20">
        <v>0</v>
      </c>
      <c r="T230" t="e">
        <f t="shared" si="14"/>
        <v>#REF!</v>
      </c>
      <c r="U230" t="b">
        <f t="shared" si="15"/>
        <v>1</v>
      </c>
      <c r="V230" t="b">
        <f t="shared" si="16"/>
        <v>1</v>
      </c>
      <c r="W230" s="17" t="s">
        <v>176</v>
      </c>
      <c r="X230" s="16">
        <v>167</v>
      </c>
    </row>
    <row r="231" spans="1:24" x14ac:dyDescent="0.25">
      <c r="A231" s="29" t="e">
        <f>#REF!</f>
        <v>#REF!</v>
      </c>
      <c r="B231" s="29">
        <v>228</v>
      </c>
      <c r="C231" t="e">
        <f>A268=F231</f>
        <v>#REF!</v>
      </c>
      <c r="D231" s="26"/>
      <c r="E231" s="26"/>
      <c r="F231" s="26"/>
      <c r="G231" s="25"/>
      <c r="H231" s="25"/>
      <c r="I231" s="25"/>
      <c r="J231" s="23"/>
      <c r="K231" s="25"/>
      <c r="L231" s="25"/>
      <c r="M231" s="25"/>
      <c r="N231" s="25"/>
      <c r="O231" s="25"/>
      <c r="P231" s="23"/>
      <c r="Q231" s="39"/>
      <c r="R231" s="25"/>
      <c r="S231" s="26"/>
      <c r="T231" t="e">
        <f t="shared" si="14"/>
        <v>#REF!</v>
      </c>
      <c r="U231" t="b">
        <f t="shared" si="15"/>
        <v>1</v>
      </c>
      <c r="V231" t="b">
        <f t="shared" si="16"/>
        <v>1</v>
      </c>
      <c r="W231" s="17"/>
      <c r="X231" s="21"/>
    </row>
    <row r="232" spans="1:24" x14ac:dyDescent="0.25">
      <c r="A232" s="8" t="e">
        <f>#REF!</f>
        <v>#REF!</v>
      </c>
      <c r="B232" s="8">
        <v>229</v>
      </c>
      <c r="C232" t="e">
        <f t="shared" ref="C232:C263" si="17">A232=F232</f>
        <v>#REF!</v>
      </c>
      <c r="D232" s="10"/>
      <c r="E232" s="10"/>
      <c r="F232" s="10"/>
      <c r="G232" s="11"/>
      <c r="H232" s="11"/>
      <c r="I232" s="11"/>
      <c r="J232" s="23"/>
      <c r="K232" s="11"/>
      <c r="L232" s="11"/>
      <c r="M232" s="11"/>
      <c r="N232" s="11"/>
      <c r="O232" s="11"/>
      <c r="P232" s="23"/>
      <c r="Q232" s="39"/>
      <c r="R232" s="11"/>
      <c r="S232" s="10"/>
      <c r="T232" t="e">
        <f t="shared" si="14"/>
        <v>#REF!</v>
      </c>
      <c r="U232" t="b">
        <f t="shared" si="15"/>
        <v>1</v>
      </c>
      <c r="V232" t="b">
        <f t="shared" si="16"/>
        <v>1</v>
      </c>
      <c r="W232" s="17"/>
      <c r="X232" s="21"/>
    </row>
    <row r="233" spans="1:24" x14ac:dyDescent="0.25">
      <c r="A233" t="e">
        <f>#REF!</f>
        <v>#REF!</v>
      </c>
      <c r="B233">
        <v>230</v>
      </c>
      <c r="C233" t="e">
        <f t="shared" si="17"/>
        <v>#REF!</v>
      </c>
      <c r="D233" s="11">
        <v>168</v>
      </c>
      <c r="E233" s="10" t="s">
        <v>827</v>
      </c>
      <c r="F233" s="10" t="s">
        <v>177</v>
      </c>
      <c r="G233" s="11" t="s">
        <v>826</v>
      </c>
      <c r="H233" s="11" t="s">
        <v>826</v>
      </c>
      <c r="I233" s="11" t="s">
        <v>826</v>
      </c>
      <c r="J233" s="38">
        <v>1.2E-2</v>
      </c>
      <c r="K233" s="20">
        <v>1.2E-2</v>
      </c>
      <c r="L233" s="20">
        <v>0</v>
      </c>
      <c r="M233" s="20">
        <v>1.2E-2</v>
      </c>
      <c r="N233" s="20">
        <v>0</v>
      </c>
      <c r="O233" s="20">
        <v>2.0232299999999999</v>
      </c>
      <c r="P233" s="38">
        <v>2.3230000000000001E-2</v>
      </c>
      <c r="Q233" s="38">
        <v>2</v>
      </c>
      <c r="R233" s="20">
        <v>2.3230000000000001E-2</v>
      </c>
      <c r="S233" s="20">
        <v>2</v>
      </c>
      <c r="T233" t="e">
        <f t="shared" si="14"/>
        <v>#REF!</v>
      </c>
      <c r="U233" t="b">
        <f t="shared" si="15"/>
        <v>1</v>
      </c>
      <c r="V233" t="b">
        <f t="shared" si="16"/>
        <v>1</v>
      </c>
      <c r="W233" s="17" t="s">
        <v>177</v>
      </c>
      <c r="X233" s="16">
        <v>168</v>
      </c>
    </row>
    <row r="234" spans="1:24" x14ac:dyDescent="0.25">
      <c r="A234" t="e">
        <f>#REF!</f>
        <v>#REF!</v>
      </c>
      <c r="B234">
        <v>231</v>
      </c>
      <c r="C234" t="e">
        <f t="shared" si="17"/>
        <v>#REF!</v>
      </c>
      <c r="D234" s="11">
        <v>169</v>
      </c>
      <c r="E234" s="10" t="s">
        <v>829</v>
      </c>
      <c r="F234" s="10" t="s">
        <v>178</v>
      </c>
      <c r="G234" s="11" t="s">
        <v>826</v>
      </c>
      <c r="H234" s="11" t="s">
        <v>826</v>
      </c>
      <c r="I234" s="11" t="s">
        <v>826</v>
      </c>
      <c r="J234" s="38">
        <v>1.4999999999999999E-2</v>
      </c>
      <c r="K234" s="20">
        <v>1.4999999999999999E-2</v>
      </c>
      <c r="L234" s="20">
        <v>0</v>
      </c>
      <c r="M234" s="20">
        <v>1.4999999999999999E-2</v>
      </c>
      <c r="N234" s="20">
        <v>0</v>
      </c>
      <c r="O234" s="20">
        <v>0.1845</v>
      </c>
      <c r="P234" s="38">
        <v>0.1845</v>
      </c>
      <c r="Q234" s="38">
        <v>0</v>
      </c>
      <c r="R234" s="20">
        <v>0.1845</v>
      </c>
      <c r="S234" s="20">
        <v>0</v>
      </c>
      <c r="T234" t="e">
        <f t="shared" si="14"/>
        <v>#REF!</v>
      </c>
      <c r="U234" t="b">
        <f t="shared" si="15"/>
        <v>1</v>
      </c>
      <c r="V234" t="b">
        <f t="shared" si="16"/>
        <v>1</v>
      </c>
      <c r="W234" s="17" t="s">
        <v>178</v>
      </c>
      <c r="X234" s="16">
        <v>169</v>
      </c>
    </row>
    <row r="235" spans="1:24" x14ac:dyDescent="0.25">
      <c r="A235" s="29" t="e">
        <f>#REF!</f>
        <v>#REF!</v>
      </c>
      <c r="B235" s="29">
        <v>232</v>
      </c>
      <c r="C235" t="e">
        <f t="shared" si="17"/>
        <v>#REF!</v>
      </c>
      <c r="D235" s="26"/>
      <c r="E235" s="26"/>
      <c r="F235" s="26"/>
      <c r="G235" s="25"/>
      <c r="H235" s="25"/>
      <c r="I235" s="25"/>
      <c r="J235" s="23"/>
      <c r="K235" s="25"/>
      <c r="L235" s="25"/>
      <c r="M235" s="25"/>
      <c r="N235" s="25"/>
      <c r="O235" s="25"/>
      <c r="P235" s="23"/>
      <c r="Q235" s="39"/>
      <c r="R235" s="25"/>
      <c r="S235" s="26"/>
      <c r="T235" t="e">
        <f t="shared" si="14"/>
        <v>#REF!</v>
      </c>
      <c r="U235" t="b">
        <f t="shared" si="15"/>
        <v>1</v>
      </c>
      <c r="V235" t="b">
        <f t="shared" si="16"/>
        <v>1</v>
      </c>
      <c r="W235" s="17"/>
      <c r="X235" s="21"/>
    </row>
    <row r="236" spans="1:24" x14ac:dyDescent="0.25">
      <c r="A236" s="8" t="e">
        <f>#REF!</f>
        <v>#REF!</v>
      </c>
      <c r="B236" s="8">
        <v>233</v>
      </c>
      <c r="C236" t="e">
        <f t="shared" si="17"/>
        <v>#REF!</v>
      </c>
      <c r="D236" s="10"/>
      <c r="E236" s="10"/>
      <c r="F236" s="10"/>
      <c r="G236" s="11"/>
      <c r="H236" s="11"/>
      <c r="I236" s="11"/>
      <c r="J236" s="23"/>
      <c r="K236" s="11"/>
      <c r="L236" s="11"/>
      <c r="M236" s="11"/>
      <c r="N236" s="11"/>
      <c r="O236" s="11"/>
      <c r="P236" s="23"/>
      <c r="Q236" s="39"/>
      <c r="R236" s="11"/>
      <c r="S236" s="10"/>
      <c r="T236" t="e">
        <f t="shared" si="14"/>
        <v>#REF!</v>
      </c>
      <c r="U236" t="b">
        <f t="shared" si="15"/>
        <v>1</v>
      </c>
      <c r="V236" t="b">
        <f t="shared" si="16"/>
        <v>1</v>
      </c>
      <c r="W236" s="17"/>
      <c r="X236" s="21"/>
    </row>
    <row r="237" spans="1:24" x14ac:dyDescent="0.25">
      <c r="A237" t="e">
        <f>#REF!</f>
        <v>#REF!</v>
      </c>
      <c r="B237">
        <v>234</v>
      </c>
      <c r="C237" t="e">
        <f t="shared" si="17"/>
        <v>#REF!</v>
      </c>
      <c r="D237" s="11">
        <v>170</v>
      </c>
      <c r="E237" s="10" t="s">
        <v>827</v>
      </c>
      <c r="F237" s="10" t="s">
        <v>179</v>
      </c>
      <c r="G237" s="11" t="s">
        <v>826</v>
      </c>
      <c r="H237" s="11" t="s">
        <v>826</v>
      </c>
      <c r="I237" s="11" t="s">
        <v>826</v>
      </c>
      <c r="J237" s="42"/>
      <c r="K237" s="19"/>
      <c r="L237" s="19"/>
      <c r="M237" s="19"/>
      <c r="N237" s="19"/>
      <c r="O237" s="20"/>
      <c r="P237" s="38"/>
      <c r="Q237" s="38"/>
      <c r="R237" s="20"/>
      <c r="S237" s="20"/>
      <c r="T237" t="e">
        <f t="shared" si="14"/>
        <v>#REF!</v>
      </c>
      <c r="U237" t="b">
        <f t="shared" si="15"/>
        <v>1</v>
      </c>
      <c r="V237" t="b">
        <f t="shared" si="16"/>
        <v>1</v>
      </c>
      <c r="W237" s="17" t="s">
        <v>179</v>
      </c>
      <c r="X237" s="16">
        <v>170</v>
      </c>
    </row>
    <row r="238" spans="1:24" x14ac:dyDescent="0.25">
      <c r="A238" t="e">
        <f>#REF!</f>
        <v>#REF!</v>
      </c>
      <c r="B238">
        <v>235</v>
      </c>
      <c r="C238" t="e">
        <f t="shared" si="17"/>
        <v>#REF!</v>
      </c>
      <c r="D238" s="11">
        <v>171</v>
      </c>
      <c r="E238" s="10" t="s">
        <v>827</v>
      </c>
      <c r="F238" s="10" t="s">
        <v>180</v>
      </c>
      <c r="G238" s="11" t="s">
        <v>826</v>
      </c>
      <c r="H238" s="11" t="s">
        <v>826</v>
      </c>
      <c r="I238" s="11" t="s">
        <v>826</v>
      </c>
      <c r="J238" s="42"/>
      <c r="K238" s="19"/>
      <c r="L238" s="19"/>
      <c r="M238" s="19"/>
      <c r="N238" s="19"/>
      <c r="O238" s="20"/>
      <c r="P238" s="38"/>
      <c r="Q238" s="38"/>
      <c r="R238" s="20"/>
      <c r="S238" s="20"/>
      <c r="T238" t="e">
        <f t="shared" si="14"/>
        <v>#REF!</v>
      </c>
      <c r="U238" t="b">
        <f t="shared" si="15"/>
        <v>1</v>
      </c>
      <c r="V238" t="b">
        <f t="shared" si="16"/>
        <v>1</v>
      </c>
      <c r="W238" s="17" t="s">
        <v>180</v>
      </c>
      <c r="X238" s="16">
        <v>171</v>
      </c>
    </row>
    <row r="239" spans="1:24" x14ac:dyDescent="0.25">
      <c r="A239" t="e">
        <f>#REF!</f>
        <v>#REF!</v>
      </c>
      <c r="B239">
        <v>236</v>
      </c>
      <c r="C239" t="e">
        <f t="shared" si="17"/>
        <v>#REF!</v>
      </c>
      <c r="D239" s="11">
        <v>172</v>
      </c>
      <c r="E239" s="10" t="s">
        <v>827</v>
      </c>
      <c r="F239" s="10" t="s">
        <v>181</v>
      </c>
      <c r="G239" s="11" t="s">
        <v>826</v>
      </c>
      <c r="H239" s="11" t="s">
        <v>826</v>
      </c>
      <c r="I239" s="11" t="s">
        <v>826</v>
      </c>
      <c r="J239" s="38">
        <v>1.2324999999999999</v>
      </c>
      <c r="K239" s="20">
        <v>0.98950000000000005</v>
      </c>
      <c r="L239" s="20">
        <v>0.24299999999999999</v>
      </c>
      <c r="M239" s="20">
        <v>1.2324999999999999</v>
      </c>
      <c r="N239" s="20">
        <v>0</v>
      </c>
      <c r="O239" s="20">
        <v>10.058123</v>
      </c>
      <c r="P239" s="38">
        <v>8.6481229999999591</v>
      </c>
      <c r="Q239" s="38">
        <v>1.41</v>
      </c>
      <c r="R239" s="20">
        <v>9.4571229999999602</v>
      </c>
      <c r="S239" s="20">
        <v>0.60099999999999998</v>
      </c>
      <c r="T239" t="e">
        <f t="shared" si="14"/>
        <v>#REF!</v>
      </c>
      <c r="U239" t="b">
        <f t="shared" si="15"/>
        <v>1</v>
      </c>
      <c r="V239" t="b">
        <f t="shared" si="16"/>
        <v>1</v>
      </c>
      <c r="W239" s="17" t="s">
        <v>181</v>
      </c>
      <c r="X239" s="16">
        <v>172</v>
      </c>
    </row>
    <row r="240" spans="1:24" x14ac:dyDescent="0.25">
      <c r="A240" t="e">
        <f>#REF!</f>
        <v>#REF!</v>
      </c>
      <c r="B240">
        <v>237</v>
      </c>
      <c r="C240" t="e">
        <f t="shared" si="17"/>
        <v>#REF!</v>
      </c>
      <c r="D240" s="11">
        <v>173</v>
      </c>
      <c r="E240" s="10" t="s">
        <v>828</v>
      </c>
      <c r="F240" s="10" t="s">
        <v>182</v>
      </c>
      <c r="G240" s="11" t="s">
        <v>826</v>
      </c>
      <c r="H240" s="11" t="s">
        <v>826</v>
      </c>
      <c r="I240" s="11" t="s">
        <v>826</v>
      </c>
      <c r="J240" s="42">
        <v>1.4999999999999999E-2</v>
      </c>
      <c r="K240" s="20">
        <v>1.4999999999999999E-2</v>
      </c>
      <c r="L240" s="19">
        <v>0</v>
      </c>
      <c r="M240" s="20">
        <v>1.4999999999999999E-2</v>
      </c>
      <c r="N240" s="19">
        <v>0</v>
      </c>
      <c r="O240" s="20">
        <v>0.25084600000000001</v>
      </c>
      <c r="P240" s="38">
        <v>8.4599999999999996E-4</v>
      </c>
      <c r="Q240" s="38">
        <v>0.25</v>
      </c>
      <c r="R240" s="20">
        <v>8.4599999999999996E-4</v>
      </c>
      <c r="S240" s="20">
        <v>0.25</v>
      </c>
      <c r="T240" t="e">
        <f t="shared" si="14"/>
        <v>#REF!</v>
      </c>
      <c r="U240" t="b">
        <f t="shared" si="15"/>
        <v>1</v>
      </c>
      <c r="V240" t="b">
        <f t="shared" si="16"/>
        <v>1</v>
      </c>
      <c r="W240" s="17" t="s">
        <v>182</v>
      </c>
      <c r="X240" s="16">
        <v>173</v>
      </c>
    </row>
    <row r="241" spans="1:24" x14ac:dyDescent="0.25">
      <c r="A241" s="29" t="e">
        <f>#REF!</f>
        <v>#REF!</v>
      </c>
      <c r="B241" s="29">
        <v>238</v>
      </c>
      <c r="C241" t="e">
        <f t="shared" si="17"/>
        <v>#REF!</v>
      </c>
      <c r="D241" s="26"/>
      <c r="E241" s="26"/>
      <c r="F241" s="26"/>
      <c r="G241" s="25"/>
      <c r="H241" s="25"/>
      <c r="I241" s="25"/>
      <c r="J241" s="23"/>
      <c r="K241" s="25"/>
      <c r="L241" s="25"/>
      <c r="M241" s="25"/>
      <c r="N241" s="25"/>
      <c r="O241" s="25"/>
      <c r="P241" s="23"/>
      <c r="Q241" s="39"/>
      <c r="R241" s="25"/>
      <c r="S241" s="26"/>
      <c r="T241" t="e">
        <f t="shared" si="14"/>
        <v>#REF!</v>
      </c>
      <c r="U241" t="b">
        <f t="shared" si="15"/>
        <v>1</v>
      </c>
      <c r="V241" t="b">
        <f t="shared" si="16"/>
        <v>1</v>
      </c>
      <c r="W241" s="17"/>
      <c r="X241" s="21"/>
    </row>
    <row r="242" spans="1:24" x14ac:dyDescent="0.25">
      <c r="A242" s="8" t="e">
        <f>#REF!</f>
        <v>#REF!</v>
      </c>
      <c r="B242" s="8">
        <v>239</v>
      </c>
      <c r="C242" t="e">
        <f t="shared" si="17"/>
        <v>#REF!</v>
      </c>
      <c r="D242" s="10"/>
      <c r="E242" s="10"/>
      <c r="F242" s="10"/>
      <c r="G242" s="11"/>
      <c r="H242" s="11"/>
      <c r="I242" s="11"/>
      <c r="J242" s="23"/>
      <c r="K242" s="11"/>
      <c r="L242" s="11"/>
      <c r="M242" s="11"/>
      <c r="N242" s="11"/>
      <c r="O242" s="11"/>
      <c r="P242" s="23"/>
      <c r="Q242" s="39"/>
      <c r="R242" s="11"/>
      <c r="S242" s="10"/>
      <c r="T242" t="e">
        <f t="shared" si="14"/>
        <v>#REF!</v>
      </c>
      <c r="U242" t="b">
        <f t="shared" si="15"/>
        <v>1</v>
      </c>
      <c r="V242" t="b">
        <f t="shared" si="16"/>
        <v>1</v>
      </c>
      <c r="W242" s="17"/>
      <c r="X242" s="21"/>
    </row>
    <row r="243" spans="1:24" x14ac:dyDescent="0.25">
      <c r="A243" t="e">
        <f>#REF!</f>
        <v>#REF!</v>
      </c>
      <c r="B243">
        <v>240</v>
      </c>
      <c r="C243" t="e">
        <f t="shared" si="17"/>
        <v>#REF!</v>
      </c>
      <c r="D243" s="11">
        <v>174</v>
      </c>
      <c r="E243" s="10" t="s">
        <v>827</v>
      </c>
      <c r="F243" s="10" t="s">
        <v>183</v>
      </c>
      <c r="G243" s="11" t="s">
        <v>826</v>
      </c>
      <c r="H243" s="11" t="s">
        <v>826</v>
      </c>
      <c r="I243" s="11" t="s">
        <v>826</v>
      </c>
      <c r="J243" s="38">
        <v>0.1075</v>
      </c>
      <c r="K243" s="20">
        <v>0.1075</v>
      </c>
      <c r="L243" s="20">
        <v>0</v>
      </c>
      <c r="M243" s="20">
        <v>0.1075</v>
      </c>
      <c r="N243" s="20">
        <v>0</v>
      </c>
      <c r="O243" s="20">
        <v>0.33250000000000002</v>
      </c>
      <c r="P243" s="38">
        <v>0.33250000000000002</v>
      </c>
      <c r="Q243" s="38">
        <v>0</v>
      </c>
      <c r="R243" s="20">
        <v>0.33250000000000002</v>
      </c>
      <c r="S243" s="20">
        <v>0</v>
      </c>
      <c r="T243" t="e">
        <f t="shared" si="14"/>
        <v>#REF!</v>
      </c>
      <c r="U243" t="b">
        <f t="shared" si="15"/>
        <v>1</v>
      </c>
      <c r="V243" t="b">
        <f t="shared" si="16"/>
        <v>1</v>
      </c>
      <c r="W243" s="17" t="s">
        <v>183</v>
      </c>
      <c r="X243" s="16">
        <v>174</v>
      </c>
    </row>
    <row r="244" spans="1:24" x14ac:dyDescent="0.25">
      <c r="A244" s="29" t="e">
        <f>#REF!</f>
        <v>#REF!</v>
      </c>
      <c r="B244" s="29">
        <v>241</v>
      </c>
      <c r="C244" t="e">
        <f t="shared" si="17"/>
        <v>#REF!</v>
      </c>
      <c r="D244" s="26"/>
      <c r="E244" s="26"/>
      <c r="F244" s="26"/>
      <c r="G244" s="25"/>
      <c r="H244" s="25"/>
      <c r="I244" s="25"/>
      <c r="J244" s="23"/>
      <c r="K244" s="25"/>
      <c r="L244" s="25"/>
      <c r="M244" s="25"/>
      <c r="N244" s="25"/>
      <c r="O244" s="25"/>
      <c r="P244" s="23"/>
      <c r="Q244" s="39"/>
      <c r="R244" s="25"/>
      <c r="S244" s="26"/>
      <c r="T244" t="e">
        <f t="shared" si="14"/>
        <v>#REF!</v>
      </c>
      <c r="U244" t="b">
        <f t="shared" si="15"/>
        <v>1</v>
      </c>
      <c r="V244" t="b">
        <f t="shared" si="16"/>
        <v>1</v>
      </c>
      <c r="W244" s="17"/>
      <c r="X244" s="21"/>
    </row>
    <row r="245" spans="1:24" x14ac:dyDescent="0.25">
      <c r="A245" s="8" t="e">
        <f>#REF!</f>
        <v>#REF!</v>
      </c>
      <c r="B245" s="8">
        <v>242</v>
      </c>
      <c r="C245" t="e">
        <f t="shared" si="17"/>
        <v>#REF!</v>
      </c>
      <c r="D245" s="10"/>
      <c r="E245" s="10"/>
      <c r="F245" s="10"/>
      <c r="G245" s="11"/>
      <c r="H245" s="11"/>
      <c r="I245" s="11"/>
      <c r="J245" s="23"/>
      <c r="K245" s="11"/>
      <c r="L245" s="11"/>
      <c r="M245" s="11"/>
      <c r="N245" s="11"/>
      <c r="O245" s="11"/>
      <c r="P245" s="23"/>
      <c r="Q245" s="39"/>
      <c r="R245" s="11"/>
      <c r="S245" s="10"/>
      <c r="T245" t="e">
        <f t="shared" si="14"/>
        <v>#REF!</v>
      </c>
      <c r="U245" t="b">
        <f t="shared" si="15"/>
        <v>1</v>
      </c>
      <c r="V245" t="b">
        <f t="shared" si="16"/>
        <v>1</v>
      </c>
      <c r="W245" s="17"/>
      <c r="X245" s="21"/>
    </row>
    <row r="246" spans="1:24" x14ac:dyDescent="0.25">
      <c r="A246" t="e">
        <f>#REF!</f>
        <v>#REF!</v>
      </c>
      <c r="B246">
        <v>243</v>
      </c>
      <c r="C246" t="e">
        <f t="shared" si="17"/>
        <v>#REF!</v>
      </c>
      <c r="D246" s="11">
        <v>175</v>
      </c>
      <c r="E246" s="10" t="s">
        <v>827</v>
      </c>
      <c r="F246" s="10" t="s">
        <v>184</v>
      </c>
      <c r="G246" s="11" t="s">
        <v>826</v>
      </c>
      <c r="H246" s="11" t="s">
        <v>826</v>
      </c>
      <c r="I246" s="11" t="s">
        <v>826</v>
      </c>
      <c r="J246" s="38">
        <v>8.8360000000000003</v>
      </c>
      <c r="K246" s="20">
        <v>3.5999999999999997E-2</v>
      </c>
      <c r="L246" s="20">
        <v>8.8000000000000007</v>
      </c>
      <c r="M246" s="20">
        <v>3.5999999999999997E-2</v>
      </c>
      <c r="N246" s="20">
        <v>8.8000000000000007</v>
      </c>
      <c r="O246" s="20">
        <v>3.5869770000000001</v>
      </c>
      <c r="P246" s="38">
        <v>0.25997700000000001</v>
      </c>
      <c r="Q246" s="38">
        <v>3.327</v>
      </c>
      <c r="R246" s="20">
        <v>0.58697699999999997</v>
      </c>
      <c r="S246" s="20">
        <v>3</v>
      </c>
      <c r="T246" t="e">
        <f t="shared" si="14"/>
        <v>#REF!</v>
      </c>
      <c r="U246" t="b">
        <f t="shared" si="15"/>
        <v>1</v>
      </c>
      <c r="V246" t="b">
        <f t="shared" si="16"/>
        <v>1</v>
      </c>
      <c r="W246" s="17" t="s">
        <v>184</v>
      </c>
      <c r="X246" s="16">
        <v>175</v>
      </c>
    </row>
    <row r="247" spans="1:24" x14ac:dyDescent="0.25">
      <c r="A247" t="e">
        <f>#REF!</f>
        <v>#REF!</v>
      </c>
      <c r="B247">
        <v>244</v>
      </c>
      <c r="C247" t="e">
        <f t="shared" si="17"/>
        <v>#REF!</v>
      </c>
      <c r="D247" s="11">
        <v>176</v>
      </c>
      <c r="E247" s="10" t="s">
        <v>830</v>
      </c>
      <c r="F247" s="10" t="s">
        <v>185</v>
      </c>
      <c r="G247" s="11" t="s">
        <v>826</v>
      </c>
      <c r="H247" s="11" t="s">
        <v>826</v>
      </c>
      <c r="I247" s="11" t="s">
        <v>826</v>
      </c>
      <c r="J247" s="38">
        <v>0.31869999999999998</v>
      </c>
      <c r="K247" s="20">
        <v>0.31869999999999998</v>
      </c>
      <c r="L247" s="20">
        <v>0</v>
      </c>
      <c r="M247" s="20">
        <v>0.31869999999999998</v>
      </c>
      <c r="N247" s="20">
        <v>0</v>
      </c>
      <c r="O247" s="20">
        <v>0.80700000000000105</v>
      </c>
      <c r="P247" s="38">
        <v>0.80700000000000105</v>
      </c>
      <c r="Q247" s="38">
        <v>0</v>
      </c>
      <c r="R247" s="20">
        <v>0.80700000000000105</v>
      </c>
      <c r="S247" s="20">
        <v>0</v>
      </c>
      <c r="T247" t="e">
        <f t="shared" si="14"/>
        <v>#REF!</v>
      </c>
      <c r="U247" t="b">
        <f t="shared" si="15"/>
        <v>1</v>
      </c>
      <c r="V247" t="b">
        <f t="shared" si="16"/>
        <v>1</v>
      </c>
      <c r="W247" s="17" t="s">
        <v>185</v>
      </c>
      <c r="X247" s="16">
        <v>176</v>
      </c>
    </row>
    <row r="248" spans="1:24" x14ac:dyDescent="0.25">
      <c r="A248" s="29" t="e">
        <f>#REF!</f>
        <v>#REF!</v>
      </c>
      <c r="B248" s="29">
        <v>245</v>
      </c>
      <c r="C248" t="e">
        <f t="shared" si="17"/>
        <v>#REF!</v>
      </c>
      <c r="D248" s="26"/>
      <c r="E248" s="26"/>
      <c r="F248" s="26"/>
      <c r="G248" s="25"/>
      <c r="H248" s="25"/>
      <c r="I248" s="25"/>
      <c r="J248" s="23"/>
      <c r="K248" s="25"/>
      <c r="L248" s="25"/>
      <c r="M248" s="25"/>
      <c r="N248" s="25"/>
      <c r="O248" s="25"/>
      <c r="P248" s="23"/>
      <c r="Q248" s="39"/>
      <c r="R248" s="25"/>
      <c r="S248" s="26"/>
      <c r="T248" t="e">
        <f t="shared" si="14"/>
        <v>#REF!</v>
      </c>
      <c r="U248" t="b">
        <f t="shared" si="15"/>
        <v>1</v>
      </c>
      <c r="V248" t="b">
        <f t="shared" si="16"/>
        <v>1</v>
      </c>
      <c r="W248" s="17"/>
      <c r="X248" s="21"/>
    </row>
    <row r="249" spans="1:24" x14ac:dyDescent="0.25">
      <c r="A249" s="8" t="e">
        <f>#REF!</f>
        <v>#REF!</v>
      </c>
      <c r="B249" s="8">
        <v>246</v>
      </c>
      <c r="C249" t="e">
        <f t="shared" si="17"/>
        <v>#REF!</v>
      </c>
      <c r="D249" s="10"/>
      <c r="E249" s="10"/>
      <c r="F249" s="10"/>
      <c r="G249" s="11"/>
      <c r="H249" s="11"/>
      <c r="I249" s="11"/>
      <c r="J249" s="23"/>
      <c r="K249" s="11"/>
      <c r="L249" s="11"/>
      <c r="M249" s="11"/>
      <c r="N249" s="11"/>
      <c r="O249" s="11"/>
      <c r="P249" s="23"/>
      <c r="Q249" s="39"/>
      <c r="R249" s="11"/>
      <c r="S249" s="10"/>
      <c r="T249" t="e">
        <f t="shared" si="14"/>
        <v>#REF!</v>
      </c>
      <c r="U249" t="b">
        <f t="shared" si="15"/>
        <v>1</v>
      </c>
      <c r="V249" t="b">
        <f t="shared" si="16"/>
        <v>1</v>
      </c>
      <c r="W249" s="17"/>
      <c r="X249" s="21"/>
    </row>
    <row r="250" spans="1:24" x14ac:dyDescent="0.25">
      <c r="A250" t="e">
        <f>#REF!</f>
        <v>#REF!</v>
      </c>
      <c r="B250">
        <v>247</v>
      </c>
      <c r="C250" t="e">
        <f t="shared" si="17"/>
        <v>#REF!</v>
      </c>
      <c r="D250" s="11">
        <v>177</v>
      </c>
      <c r="E250" s="10" t="s">
        <v>829</v>
      </c>
      <c r="F250" s="10" t="s">
        <v>186</v>
      </c>
      <c r="G250" s="11" t="s">
        <v>826</v>
      </c>
      <c r="H250" s="11" t="s">
        <v>826</v>
      </c>
      <c r="I250" s="11" t="s">
        <v>826</v>
      </c>
      <c r="J250" s="38">
        <v>0.58450000000000002</v>
      </c>
      <c r="K250" s="20">
        <v>0.157</v>
      </c>
      <c r="L250" s="20">
        <v>0.42749999999999999</v>
      </c>
      <c r="M250" s="20">
        <v>0.22700000000000001</v>
      </c>
      <c r="N250" s="20">
        <v>0.35749999999999998</v>
      </c>
      <c r="O250" s="20">
        <v>2.4683860000000002</v>
      </c>
      <c r="P250" s="38">
        <v>1.6751860000000001</v>
      </c>
      <c r="Q250" s="38">
        <v>0.79320000000000002</v>
      </c>
      <c r="R250" s="20">
        <v>2.2351860000000001</v>
      </c>
      <c r="S250" s="20">
        <v>0.23319999999999999</v>
      </c>
      <c r="T250" t="e">
        <f t="shared" si="14"/>
        <v>#REF!</v>
      </c>
      <c r="U250" t="b">
        <f t="shared" si="15"/>
        <v>1</v>
      </c>
      <c r="V250" t="b">
        <f t="shared" si="16"/>
        <v>1</v>
      </c>
      <c r="W250" s="17" t="s">
        <v>186</v>
      </c>
      <c r="X250" s="16">
        <v>177</v>
      </c>
    </row>
    <row r="251" spans="1:24" x14ac:dyDescent="0.25">
      <c r="A251" s="29" t="e">
        <f>#REF!</f>
        <v>#REF!</v>
      </c>
      <c r="B251" s="29">
        <v>248</v>
      </c>
      <c r="C251" t="e">
        <f t="shared" si="17"/>
        <v>#REF!</v>
      </c>
      <c r="D251" s="26"/>
      <c r="E251" s="26"/>
      <c r="F251" s="26"/>
      <c r="G251" s="25"/>
      <c r="H251" s="25"/>
      <c r="I251" s="25"/>
      <c r="J251" s="23"/>
      <c r="K251" s="25"/>
      <c r="L251" s="25"/>
      <c r="M251" s="25"/>
      <c r="N251" s="25"/>
      <c r="O251" s="25"/>
      <c r="P251" s="23"/>
      <c r="Q251" s="39"/>
      <c r="R251" s="25"/>
      <c r="S251" s="26"/>
      <c r="T251" t="e">
        <f t="shared" si="14"/>
        <v>#REF!</v>
      </c>
      <c r="U251" t="b">
        <f t="shared" si="15"/>
        <v>1</v>
      </c>
      <c r="V251" t="b">
        <f t="shared" si="16"/>
        <v>1</v>
      </c>
      <c r="W251" s="17"/>
      <c r="X251" s="21"/>
    </row>
    <row r="252" spans="1:24" x14ac:dyDescent="0.25">
      <c r="A252" s="8" t="e">
        <f>#REF!</f>
        <v>#REF!</v>
      </c>
      <c r="B252" s="8">
        <v>249</v>
      </c>
      <c r="C252" t="e">
        <f t="shared" si="17"/>
        <v>#REF!</v>
      </c>
      <c r="D252" s="10"/>
      <c r="E252" s="10"/>
      <c r="F252" s="10"/>
      <c r="G252" s="11"/>
      <c r="H252" s="11"/>
      <c r="I252" s="11"/>
      <c r="J252" s="23"/>
      <c r="K252" s="11"/>
      <c r="L252" s="11"/>
      <c r="M252" s="11"/>
      <c r="N252" s="11"/>
      <c r="O252" s="11"/>
      <c r="P252" s="23"/>
      <c r="Q252" s="39"/>
      <c r="R252" s="11"/>
      <c r="S252" s="10"/>
      <c r="T252" t="e">
        <f t="shared" si="14"/>
        <v>#REF!</v>
      </c>
      <c r="U252" t="b">
        <f t="shared" si="15"/>
        <v>1</v>
      </c>
      <c r="V252" t="b">
        <f t="shared" si="16"/>
        <v>1</v>
      </c>
      <c r="W252" s="17"/>
      <c r="X252" s="21"/>
    </row>
    <row r="253" spans="1:24" x14ac:dyDescent="0.25">
      <c r="A253" t="e">
        <f>#REF!</f>
        <v>#REF!</v>
      </c>
      <c r="B253">
        <v>250</v>
      </c>
      <c r="C253" t="e">
        <f t="shared" si="17"/>
        <v>#REF!</v>
      </c>
      <c r="D253" s="11">
        <v>178</v>
      </c>
      <c r="E253" s="10" t="s">
        <v>827</v>
      </c>
      <c r="F253" s="10" t="s">
        <v>187</v>
      </c>
      <c r="G253" s="11" t="s">
        <v>826</v>
      </c>
      <c r="H253" s="11" t="s">
        <v>826</v>
      </c>
      <c r="I253" s="11" t="s">
        <v>826</v>
      </c>
      <c r="J253" s="38">
        <v>0.3745</v>
      </c>
      <c r="K253" s="20">
        <v>0.1265</v>
      </c>
      <c r="L253" s="20">
        <v>0.248</v>
      </c>
      <c r="M253" s="20">
        <v>0.1265</v>
      </c>
      <c r="N253" s="20">
        <v>0.248</v>
      </c>
      <c r="O253" s="20">
        <v>0.36149999999999999</v>
      </c>
      <c r="P253" s="38">
        <v>0.36149999999999999</v>
      </c>
      <c r="Q253" s="38">
        <v>0</v>
      </c>
      <c r="R253" s="20">
        <v>0.36149999999999999</v>
      </c>
      <c r="S253" s="20">
        <v>0</v>
      </c>
      <c r="T253" t="e">
        <f t="shared" si="14"/>
        <v>#REF!</v>
      </c>
      <c r="U253" t="b">
        <f t="shared" si="15"/>
        <v>1</v>
      </c>
      <c r="V253" t="b">
        <f t="shared" si="16"/>
        <v>1</v>
      </c>
      <c r="W253" s="17" t="s">
        <v>187</v>
      </c>
      <c r="X253" s="16">
        <v>178</v>
      </c>
    </row>
    <row r="254" spans="1:24" x14ac:dyDescent="0.25">
      <c r="A254" t="e">
        <f>#REF!</f>
        <v>#REF!</v>
      </c>
      <c r="B254">
        <v>251</v>
      </c>
      <c r="C254" t="e">
        <f t="shared" si="17"/>
        <v>#REF!</v>
      </c>
      <c r="D254" s="11">
        <v>179</v>
      </c>
      <c r="E254" s="10" t="s">
        <v>830</v>
      </c>
      <c r="F254" s="10" t="s">
        <v>188</v>
      </c>
      <c r="G254" s="11" t="s">
        <v>826</v>
      </c>
      <c r="H254" s="11" t="s">
        <v>826</v>
      </c>
      <c r="I254" s="11" t="s">
        <v>826</v>
      </c>
      <c r="J254" s="42"/>
      <c r="K254" s="19"/>
      <c r="L254" s="19"/>
      <c r="M254" s="19"/>
      <c r="N254" s="19"/>
      <c r="O254" s="20">
        <v>0.06</v>
      </c>
      <c r="P254" s="38">
        <v>0</v>
      </c>
      <c r="Q254" s="38">
        <v>0.06</v>
      </c>
      <c r="R254" s="20">
        <v>0.06</v>
      </c>
      <c r="S254" s="20">
        <v>0</v>
      </c>
      <c r="T254" t="e">
        <f t="shared" si="14"/>
        <v>#REF!</v>
      </c>
      <c r="U254" t="b">
        <f t="shared" si="15"/>
        <v>1</v>
      </c>
      <c r="V254" t="b">
        <f t="shared" si="16"/>
        <v>1</v>
      </c>
      <c r="W254" s="17" t="s">
        <v>188</v>
      </c>
      <c r="X254" s="16">
        <v>179</v>
      </c>
    </row>
    <row r="255" spans="1:24" x14ac:dyDescent="0.25">
      <c r="A255" t="e">
        <f>#REF!</f>
        <v>#REF!</v>
      </c>
      <c r="B255">
        <v>252</v>
      </c>
      <c r="C255" t="e">
        <f t="shared" si="17"/>
        <v>#REF!</v>
      </c>
      <c r="D255" s="11">
        <v>180</v>
      </c>
      <c r="E255" s="10" t="s">
        <v>830</v>
      </c>
      <c r="F255" s="10" t="s">
        <v>189</v>
      </c>
      <c r="G255" s="11" t="s">
        <v>826</v>
      </c>
      <c r="H255" s="11" t="s">
        <v>826</v>
      </c>
      <c r="I255" s="11" t="s">
        <v>826</v>
      </c>
      <c r="J255" s="38">
        <v>0.17249999999999999</v>
      </c>
      <c r="K255" s="20">
        <v>0.17249999999999999</v>
      </c>
      <c r="L255" s="20">
        <v>0</v>
      </c>
      <c r="M255" s="20">
        <v>0.17249999999999999</v>
      </c>
      <c r="N255" s="20">
        <v>0</v>
      </c>
      <c r="O255" s="20">
        <v>0.69007499999999999</v>
      </c>
      <c r="P255" s="38">
        <v>0.59707500000000002</v>
      </c>
      <c r="Q255" s="38">
        <v>9.2999999999999999E-2</v>
      </c>
      <c r="R255" s="20">
        <v>0.69007499999999999</v>
      </c>
      <c r="S255" s="20">
        <v>0</v>
      </c>
      <c r="T255" t="e">
        <f t="shared" si="14"/>
        <v>#REF!</v>
      </c>
      <c r="U255" t="b">
        <f t="shared" si="15"/>
        <v>1</v>
      </c>
      <c r="V255" t="b">
        <f t="shared" si="16"/>
        <v>1</v>
      </c>
      <c r="W255" s="17" t="s">
        <v>189</v>
      </c>
      <c r="X255" s="16">
        <v>180</v>
      </c>
    </row>
    <row r="256" spans="1:24" x14ac:dyDescent="0.25">
      <c r="A256" t="str">
        <f>F256</f>
        <v>ПС 110/35/10 Суджа</v>
      </c>
      <c r="B256">
        <v>253</v>
      </c>
      <c r="C256" t="b">
        <f t="shared" si="17"/>
        <v>1</v>
      </c>
      <c r="D256" s="23">
        <v>181.1</v>
      </c>
      <c r="E256" s="10" t="s">
        <v>828</v>
      </c>
      <c r="F256" s="10" t="s">
        <v>190</v>
      </c>
      <c r="G256" s="11"/>
      <c r="H256" s="11"/>
      <c r="I256" s="11"/>
      <c r="J256" s="38">
        <v>0.12944</v>
      </c>
      <c r="K256" s="20">
        <v>9.9440000000000001E-2</v>
      </c>
      <c r="L256" s="20">
        <v>0.03</v>
      </c>
      <c r="M256" s="20">
        <v>0.12944</v>
      </c>
      <c r="N256" s="20">
        <v>0</v>
      </c>
      <c r="O256" s="20">
        <v>1.5668299999999999</v>
      </c>
      <c r="P256" s="38">
        <v>1.30175</v>
      </c>
      <c r="Q256" s="38">
        <v>0.26507999999999998</v>
      </c>
      <c r="R256" s="20">
        <v>1.5668299999999999</v>
      </c>
      <c r="S256" s="20">
        <v>0</v>
      </c>
      <c r="T256" t="b">
        <f t="shared" si="14"/>
        <v>1</v>
      </c>
      <c r="U256" t="b">
        <f t="shared" si="15"/>
        <v>1</v>
      </c>
      <c r="V256" t="b">
        <f t="shared" si="16"/>
        <v>1</v>
      </c>
      <c r="W256" s="17" t="s">
        <v>190</v>
      </c>
      <c r="X256" s="16">
        <f>D256</f>
        <v>181.1</v>
      </c>
    </row>
    <row r="257" spans="1:24" x14ac:dyDescent="0.25">
      <c r="A257" s="29" t="e">
        <f>#REF!</f>
        <v>#REF!</v>
      </c>
      <c r="B257" s="29">
        <v>254</v>
      </c>
      <c r="C257" t="e">
        <f t="shared" si="17"/>
        <v>#REF!</v>
      </c>
      <c r="D257" s="26"/>
      <c r="E257" s="26"/>
      <c r="F257" s="26"/>
      <c r="G257" s="25"/>
      <c r="H257" s="25"/>
      <c r="I257" s="25"/>
      <c r="J257" s="23"/>
      <c r="K257" s="25"/>
      <c r="L257" s="25"/>
      <c r="M257" s="25"/>
      <c r="N257" s="25"/>
      <c r="O257" s="25"/>
      <c r="P257" s="23"/>
      <c r="Q257" s="39"/>
      <c r="R257" s="25"/>
      <c r="S257" s="26"/>
      <c r="T257" t="e">
        <f t="shared" si="14"/>
        <v>#REF!</v>
      </c>
      <c r="U257" t="b">
        <f t="shared" si="15"/>
        <v>1</v>
      </c>
      <c r="V257" t="b">
        <f t="shared" si="16"/>
        <v>1</v>
      </c>
      <c r="W257" s="17"/>
      <c r="X257" s="21"/>
    </row>
    <row r="258" spans="1:24" x14ac:dyDescent="0.25">
      <c r="A258" s="8" t="e">
        <f>#REF!</f>
        <v>#REF!</v>
      </c>
      <c r="B258" s="8">
        <v>255</v>
      </c>
      <c r="C258" t="e">
        <f t="shared" si="17"/>
        <v>#REF!</v>
      </c>
      <c r="D258" s="10"/>
      <c r="E258" s="10"/>
      <c r="F258" s="10"/>
      <c r="G258" s="11"/>
      <c r="H258" s="11"/>
      <c r="I258" s="11"/>
      <c r="J258" s="23"/>
      <c r="K258" s="11"/>
      <c r="L258" s="11"/>
      <c r="M258" s="11"/>
      <c r="N258" s="11"/>
      <c r="O258" s="11"/>
      <c r="P258" s="23"/>
      <c r="Q258" s="39"/>
      <c r="R258" s="11"/>
      <c r="S258" s="10"/>
      <c r="T258" t="e">
        <f t="shared" si="14"/>
        <v>#REF!</v>
      </c>
      <c r="U258" t="b">
        <f t="shared" si="15"/>
        <v>1</v>
      </c>
      <c r="V258" t="b">
        <f t="shared" si="16"/>
        <v>1</v>
      </c>
      <c r="W258" s="17"/>
      <c r="X258" s="21"/>
    </row>
    <row r="259" spans="1:24" x14ac:dyDescent="0.25">
      <c r="A259" t="e">
        <f>#REF!</f>
        <v>#REF!</v>
      </c>
      <c r="B259">
        <v>256</v>
      </c>
      <c r="C259" t="e">
        <f t="shared" si="17"/>
        <v>#REF!</v>
      </c>
      <c r="D259" s="11">
        <v>182</v>
      </c>
      <c r="E259" s="10" t="s">
        <v>827</v>
      </c>
      <c r="F259" s="10" t="s">
        <v>191</v>
      </c>
      <c r="G259" s="11" t="s">
        <v>826</v>
      </c>
      <c r="H259" s="11" t="s">
        <v>826</v>
      </c>
      <c r="I259" s="11" t="s">
        <v>826</v>
      </c>
      <c r="J259" s="38"/>
      <c r="K259" s="20">
        <v>0</v>
      </c>
      <c r="L259" s="20"/>
      <c r="M259" s="20">
        <v>0</v>
      </c>
      <c r="N259" s="20"/>
      <c r="O259" s="20">
        <v>0.35249999999999998</v>
      </c>
      <c r="P259" s="38">
        <v>2.5000000000000001E-3</v>
      </c>
      <c r="Q259" s="38">
        <v>0.35</v>
      </c>
      <c r="R259" s="20">
        <v>2.5000000000000001E-3</v>
      </c>
      <c r="S259" s="20">
        <v>0.35</v>
      </c>
      <c r="T259" t="e">
        <f t="shared" si="14"/>
        <v>#REF!</v>
      </c>
      <c r="U259" t="b">
        <f t="shared" si="15"/>
        <v>1</v>
      </c>
      <c r="V259" t="b">
        <f t="shared" si="16"/>
        <v>1</v>
      </c>
      <c r="W259" s="17" t="s">
        <v>191</v>
      </c>
      <c r="X259" s="16">
        <v>182</v>
      </c>
    </row>
    <row r="260" spans="1:24" x14ac:dyDescent="0.25">
      <c r="A260" s="29" t="e">
        <f>#REF!</f>
        <v>#REF!</v>
      </c>
      <c r="B260" s="29">
        <v>257</v>
      </c>
      <c r="C260" t="e">
        <f t="shared" si="17"/>
        <v>#REF!</v>
      </c>
      <c r="D260" s="26"/>
      <c r="E260" s="26"/>
      <c r="F260" s="26"/>
      <c r="G260" s="25"/>
      <c r="H260" s="25"/>
      <c r="I260" s="25"/>
      <c r="J260" s="23"/>
      <c r="K260" s="25"/>
      <c r="L260" s="25"/>
      <c r="M260" s="25"/>
      <c r="N260" s="25"/>
      <c r="O260" s="25"/>
      <c r="P260" s="23"/>
      <c r="Q260" s="39"/>
      <c r="R260" s="25"/>
      <c r="S260" s="26"/>
      <c r="T260" t="e">
        <f t="shared" ref="T260:T323" si="18">A260=W260</f>
        <v>#REF!</v>
      </c>
      <c r="U260" t="b">
        <f t="shared" ref="U260:U323" si="19">W260=F260</f>
        <v>1</v>
      </c>
      <c r="V260" t="b">
        <f t="shared" ref="V260:V323" si="20">X260=D260</f>
        <v>1</v>
      </c>
      <c r="W260" s="17"/>
      <c r="X260" s="21"/>
    </row>
    <row r="261" spans="1:24" x14ac:dyDescent="0.25">
      <c r="A261" s="8" t="e">
        <f>#REF!</f>
        <v>#REF!</v>
      </c>
      <c r="B261" s="8">
        <v>258</v>
      </c>
      <c r="C261" t="e">
        <f t="shared" si="17"/>
        <v>#REF!</v>
      </c>
      <c r="D261" s="10"/>
      <c r="E261" s="10"/>
      <c r="F261" s="10"/>
      <c r="G261" s="11"/>
      <c r="H261" s="11"/>
      <c r="I261" s="11"/>
      <c r="J261" s="23"/>
      <c r="K261" s="11"/>
      <c r="L261" s="11"/>
      <c r="M261" s="11"/>
      <c r="N261" s="11"/>
      <c r="O261" s="11"/>
      <c r="P261" s="23"/>
      <c r="Q261" s="39"/>
      <c r="R261" s="11"/>
      <c r="S261" s="10"/>
      <c r="T261" t="e">
        <f t="shared" si="18"/>
        <v>#REF!</v>
      </c>
      <c r="U261" t="b">
        <f t="shared" si="19"/>
        <v>1</v>
      </c>
      <c r="V261" t="b">
        <f t="shared" si="20"/>
        <v>1</v>
      </c>
      <c r="W261" s="17"/>
      <c r="X261" s="21"/>
    </row>
    <row r="262" spans="1:24" x14ac:dyDescent="0.25">
      <c r="A262" t="str">
        <f>F262</f>
        <v>ПС 110/6 Тепличная</v>
      </c>
      <c r="B262">
        <v>259</v>
      </c>
      <c r="C262" t="b">
        <f t="shared" si="17"/>
        <v>1</v>
      </c>
      <c r="D262" s="24">
        <v>183.1</v>
      </c>
      <c r="E262" s="10" t="s">
        <v>827</v>
      </c>
      <c r="F262" s="10" t="s">
        <v>192</v>
      </c>
      <c r="G262" s="11"/>
      <c r="H262" s="11"/>
      <c r="I262" s="11"/>
      <c r="J262" s="38">
        <v>7.9500000000000001E-2</v>
      </c>
      <c r="K262" s="20">
        <v>2.9499999999999998E-2</v>
      </c>
      <c r="L262" s="20">
        <v>0.05</v>
      </c>
      <c r="M262" s="20">
        <v>7.9500000000000001E-2</v>
      </c>
      <c r="N262" s="20">
        <v>0</v>
      </c>
      <c r="O262" s="20">
        <v>1.6054999999999999</v>
      </c>
      <c r="P262" s="38">
        <v>5.5500000000000001E-2</v>
      </c>
      <c r="Q262" s="38">
        <v>1.55</v>
      </c>
      <c r="R262" s="20">
        <v>7.5499999999999998E-2</v>
      </c>
      <c r="S262" s="20">
        <v>1.53</v>
      </c>
      <c r="T262" t="b">
        <f t="shared" si="18"/>
        <v>1</v>
      </c>
      <c r="U262" t="b">
        <f t="shared" si="19"/>
        <v>1</v>
      </c>
      <c r="V262" t="b">
        <f t="shared" si="20"/>
        <v>1</v>
      </c>
      <c r="W262" s="17" t="s">
        <v>192</v>
      </c>
      <c r="X262" s="16">
        <f>D262</f>
        <v>183.1</v>
      </c>
    </row>
    <row r="263" spans="1:24" x14ac:dyDescent="0.25">
      <c r="A263" t="e">
        <f>#REF!</f>
        <v>#REF!</v>
      </c>
      <c r="B263">
        <v>260</v>
      </c>
      <c r="C263" t="e">
        <f t="shared" si="17"/>
        <v>#REF!</v>
      </c>
      <c r="D263" s="11">
        <v>184</v>
      </c>
      <c r="E263" s="10" t="s">
        <v>829</v>
      </c>
      <c r="F263" s="10" t="s">
        <v>193</v>
      </c>
      <c r="G263" s="11" t="s">
        <v>826</v>
      </c>
      <c r="H263" s="11" t="s">
        <v>826</v>
      </c>
      <c r="I263" s="11" t="s">
        <v>826</v>
      </c>
      <c r="J263" s="42"/>
      <c r="K263" s="19"/>
      <c r="L263" s="19"/>
      <c r="M263" s="19"/>
      <c r="N263" s="19"/>
      <c r="O263" s="20">
        <v>4.2099999999999999E-2</v>
      </c>
      <c r="P263" s="38">
        <v>4.2099999999999999E-2</v>
      </c>
      <c r="Q263" s="38">
        <v>0</v>
      </c>
      <c r="R263" s="20">
        <v>4.2099999999999999E-2</v>
      </c>
      <c r="S263" s="20">
        <v>0</v>
      </c>
      <c r="T263" t="e">
        <f t="shared" si="18"/>
        <v>#REF!</v>
      </c>
      <c r="U263" t="b">
        <f t="shared" si="19"/>
        <v>1</v>
      </c>
      <c r="V263" t="b">
        <f t="shared" si="20"/>
        <v>1</v>
      </c>
      <c r="W263" s="17" t="s">
        <v>193</v>
      </c>
      <c r="X263" s="16">
        <v>184</v>
      </c>
    </row>
    <row r="264" spans="1:24" x14ac:dyDescent="0.25">
      <c r="A264" s="29" t="e">
        <f>#REF!</f>
        <v>#REF!</v>
      </c>
      <c r="B264" s="29">
        <v>261</v>
      </c>
      <c r="C264" t="e">
        <f t="shared" ref="C264:C295" si="21">A264=F264</f>
        <v>#REF!</v>
      </c>
      <c r="D264" s="26"/>
      <c r="E264" s="26"/>
      <c r="F264" s="26"/>
      <c r="G264" s="25"/>
      <c r="H264" s="25"/>
      <c r="I264" s="25"/>
      <c r="J264" s="23"/>
      <c r="K264" s="25"/>
      <c r="L264" s="25"/>
      <c r="M264" s="25"/>
      <c r="N264" s="25"/>
      <c r="O264" s="25"/>
      <c r="P264" s="23"/>
      <c r="Q264" s="39"/>
      <c r="R264" s="25"/>
      <c r="S264" s="26"/>
      <c r="T264" t="e">
        <f t="shared" si="18"/>
        <v>#REF!</v>
      </c>
      <c r="U264" t="b">
        <f t="shared" si="19"/>
        <v>1</v>
      </c>
      <c r="V264" t="b">
        <f t="shared" si="20"/>
        <v>1</v>
      </c>
      <c r="W264" s="17"/>
      <c r="X264" s="21"/>
    </row>
    <row r="265" spans="1:24" x14ac:dyDescent="0.25">
      <c r="A265" s="8" t="e">
        <f>#REF!</f>
        <v>#REF!</v>
      </c>
      <c r="B265" s="8">
        <v>262</v>
      </c>
      <c r="C265" t="e">
        <f t="shared" si="21"/>
        <v>#REF!</v>
      </c>
      <c r="D265" s="10"/>
      <c r="E265" s="10"/>
      <c r="F265" s="10"/>
      <c r="G265" s="11"/>
      <c r="H265" s="11"/>
      <c r="I265" s="11"/>
      <c r="J265" s="23"/>
      <c r="K265" s="11"/>
      <c r="L265" s="11"/>
      <c r="M265" s="11"/>
      <c r="N265" s="11"/>
      <c r="O265" s="11"/>
      <c r="P265" s="23"/>
      <c r="Q265" s="39"/>
      <c r="R265" s="11"/>
      <c r="S265" s="10"/>
      <c r="T265" t="e">
        <f t="shared" si="18"/>
        <v>#REF!</v>
      </c>
      <c r="U265" t="b">
        <f t="shared" si="19"/>
        <v>1</v>
      </c>
      <c r="V265" t="b">
        <f t="shared" si="20"/>
        <v>1</v>
      </c>
      <c r="W265" s="17"/>
      <c r="X265" s="21"/>
    </row>
    <row r="266" spans="1:24" x14ac:dyDescent="0.25">
      <c r="A266" t="e">
        <f>#REF!</f>
        <v>#REF!</v>
      </c>
      <c r="B266">
        <v>263</v>
      </c>
      <c r="C266" t="e">
        <f t="shared" si="21"/>
        <v>#REF!</v>
      </c>
      <c r="D266" s="11">
        <v>185</v>
      </c>
      <c r="E266" s="10" t="s">
        <v>831</v>
      </c>
      <c r="F266" s="10" t="s">
        <v>194</v>
      </c>
      <c r="G266" s="11" t="s">
        <v>826</v>
      </c>
      <c r="H266" s="11" t="s">
        <v>826</v>
      </c>
      <c r="I266" s="11" t="s">
        <v>826</v>
      </c>
      <c r="J266" s="38"/>
      <c r="K266" s="20"/>
      <c r="L266" s="20"/>
      <c r="M266" s="20"/>
      <c r="N266" s="20"/>
      <c r="O266" s="20">
        <v>0.255021</v>
      </c>
      <c r="P266" s="38">
        <v>0.255021</v>
      </c>
      <c r="Q266" s="38">
        <v>0</v>
      </c>
      <c r="R266" s="20">
        <v>0.255021</v>
      </c>
      <c r="S266" s="20">
        <v>0</v>
      </c>
      <c r="T266" t="e">
        <f t="shared" si="18"/>
        <v>#REF!</v>
      </c>
      <c r="U266" t="b">
        <f t="shared" si="19"/>
        <v>1</v>
      </c>
      <c r="V266" t="b">
        <f t="shared" si="20"/>
        <v>1</v>
      </c>
      <c r="W266" s="17" t="s">
        <v>194</v>
      </c>
      <c r="X266" s="16">
        <v>185</v>
      </c>
    </row>
    <row r="267" spans="1:24" x14ac:dyDescent="0.25">
      <c r="A267" s="29" t="e">
        <f>#REF!</f>
        <v>#REF!</v>
      </c>
      <c r="B267" s="29">
        <v>264</v>
      </c>
      <c r="C267" t="e">
        <f t="shared" si="21"/>
        <v>#REF!</v>
      </c>
      <c r="D267" s="26"/>
      <c r="E267" s="26"/>
      <c r="F267" s="26"/>
      <c r="G267" s="25"/>
      <c r="H267" s="25"/>
      <c r="I267" s="25"/>
      <c r="J267" s="23"/>
      <c r="K267" s="25"/>
      <c r="L267" s="25"/>
      <c r="M267" s="25"/>
      <c r="N267" s="25"/>
      <c r="O267" s="25"/>
      <c r="P267" s="23"/>
      <c r="Q267" s="39"/>
      <c r="R267" s="25"/>
      <c r="S267" s="26"/>
      <c r="T267" t="e">
        <f t="shared" si="18"/>
        <v>#REF!</v>
      </c>
      <c r="U267" t="b">
        <f t="shared" si="19"/>
        <v>1</v>
      </c>
      <c r="V267" t="b">
        <f t="shared" si="20"/>
        <v>1</v>
      </c>
      <c r="W267" s="17"/>
      <c r="X267" s="21"/>
    </row>
    <row r="268" spans="1:24" x14ac:dyDescent="0.25">
      <c r="A268" s="8" t="e">
        <f>#REF!</f>
        <v>#REF!</v>
      </c>
      <c r="B268" s="8">
        <v>265</v>
      </c>
      <c r="C268" t="e">
        <f t="shared" si="21"/>
        <v>#REF!</v>
      </c>
      <c r="D268" s="10"/>
      <c r="E268" s="10"/>
      <c r="F268" s="10"/>
      <c r="G268" s="11"/>
      <c r="H268" s="11"/>
      <c r="I268" s="11"/>
      <c r="J268" s="23"/>
      <c r="K268" s="11"/>
      <c r="L268" s="11"/>
      <c r="M268" s="11"/>
      <c r="N268" s="11"/>
      <c r="O268" s="11"/>
      <c r="P268" s="23"/>
      <c r="Q268" s="39"/>
      <c r="R268" s="11"/>
      <c r="S268" s="10"/>
      <c r="T268" t="e">
        <f t="shared" si="18"/>
        <v>#REF!</v>
      </c>
      <c r="U268" t="b">
        <f t="shared" si="19"/>
        <v>1</v>
      </c>
      <c r="V268" t="b">
        <f t="shared" si="20"/>
        <v>1</v>
      </c>
      <c r="W268" s="17"/>
      <c r="X268" s="21"/>
    </row>
    <row r="269" spans="1:24" x14ac:dyDescent="0.25">
      <c r="A269" t="e">
        <f>#REF!</f>
        <v>#REF!</v>
      </c>
      <c r="B269">
        <v>266</v>
      </c>
      <c r="C269" t="e">
        <f t="shared" si="21"/>
        <v>#REF!</v>
      </c>
      <c r="D269" s="11">
        <v>186</v>
      </c>
      <c r="E269" s="10" t="s">
        <v>830</v>
      </c>
      <c r="F269" s="10" t="s">
        <v>195</v>
      </c>
      <c r="G269" s="11" t="s">
        <v>826</v>
      </c>
      <c r="H269" s="11" t="s">
        <v>826</v>
      </c>
      <c r="I269" s="11" t="s">
        <v>826</v>
      </c>
      <c r="J269" s="42"/>
      <c r="K269" s="19"/>
      <c r="L269" s="19"/>
      <c r="M269" s="19"/>
      <c r="N269" s="19"/>
      <c r="O269" s="20"/>
      <c r="P269" s="38"/>
      <c r="Q269" s="38"/>
      <c r="R269" s="20"/>
      <c r="S269" s="20"/>
      <c r="T269" t="e">
        <f t="shared" si="18"/>
        <v>#REF!</v>
      </c>
      <c r="U269" t="b">
        <f t="shared" si="19"/>
        <v>1</v>
      </c>
      <c r="V269" t="b">
        <f t="shared" si="20"/>
        <v>1</v>
      </c>
      <c r="W269" s="17" t="s">
        <v>195</v>
      </c>
      <c r="X269" s="16">
        <v>186</v>
      </c>
    </row>
    <row r="270" spans="1:24" x14ac:dyDescent="0.25">
      <c r="A270" s="29" t="e">
        <f>#REF!</f>
        <v>#REF!</v>
      </c>
      <c r="B270" s="29">
        <v>267</v>
      </c>
      <c r="C270" t="e">
        <f t="shared" si="21"/>
        <v>#REF!</v>
      </c>
      <c r="D270" s="26"/>
      <c r="E270" s="26"/>
      <c r="F270" s="26"/>
      <c r="G270" s="25"/>
      <c r="H270" s="25"/>
      <c r="I270" s="25"/>
      <c r="J270" s="23"/>
      <c r="K270" s="25"/>
      <c r="L270" s="25"/>
      <c r="M270" s="25"/>
      <c r="N270" s="25"/>
      <c r="O270" s="25"/>
      <c r="P270" s="23"/>
      <c r="Q270" s="39"/>
      <c r="R270" s="25"/>
      <c r="S270" s="26"/>
      <c r="T270" t="e">
        <f t="shared" si="18"/>
        <v>#REF!</v>
      </c>
      <c r="U270" t="b">
        <f t="shared" si="19"/>
        <v>1</v>
      </c>
      <c r="V270" t="b">
        <f t="shared" si="20"/>
        <v>1</v>
      </c>
      <c r="W270" s="17"/>
      <c r="X270" s="21"/>
    </row>
    <row r="271" spans="1:24" x14ac:dyDescent="0.25">
      <c r="A271" s="8" t="e">
        <f>#REF!</f>
        <v>#REF!</v>
      </c>
      <c r="B271" s="8">
        <v>268</v>
      </c>
      <c r="C271" t="e">
        <f t="shared" si="21"/>
        <v>#REF!</v>
      </c>
      <c r="D271" s="10"/>
      <c r="E271" s="10"/>
      <c r="F271" s="10"/>
      <c r="G271" s="11"/>
      <c r="H271" s="11"/>
      <c r="I271" s="11"/>
      <c r="J271" s="23"/>
      <c r="K271" s="11"/>
      <c r="L271" s="11"/>
      <c r="M271" s="11"/>
      <c r="N271" s="11"/>
      <c r="O271" s="11"/>
      <c r="P271" s="23"/>
      <c r="Q271" s="39"/>
      <c r="R271" s="11"/>
      <c r="S271" s="10"/>
      <c r="T271" t="e">
        <f t="shared" si="18"/>
        <v>#REF!</v>
      </c>
      <c r="U271" t="b">
        <f t="shared" si="19"/>
        <v>1</v>
      </c>
      <c r="V271" t="b">
        <f t="shared" si="20"/>
        <v>1</v>
      </c>
      <c r="W271" s="17"/>
      <c r="X271" s="21"/>
    </row>
    <row r="272" spans="1:24" x14ac:dyDescent="0.25">
      <c r="A272" t="str">
        <f>F272</f>
        <v>ПС 110/35/10 Фатеж</v>
      </c>
      <c r="B272">
        <v>269</v>
      </c>
      <c r="C272" t="b">
        <f t="shared" si="21"/>
        <v>1</v>
      </c>
      <c r="D272" s="23">
        <v>187.1</v>
      </c>
      <c r="E272" s="10" t="s">
        <v>830</v>
      </c>
      <c r="F272" s="10" t="s">
        <v>196</v>
      </c>
      <c r="G272" s="11"/>
      <c r="H272" s="11"/>
      <c r="I272" s="11"/>
      <c r="J272" s="38">
        <v>5.4300000000000001E-2</v>
      </c>
      <c r="K272" s="20">
        <v>5.4300000000000001E-2</v>
      </c>
      <c r="L272" s="20">
        <v>0</v>
      </c>
      <c r="M272" s="20">
        <v>5.4300000000000001E-2</v>
      </c>
      <c r="N272" s="20">
        <v>0</v>
      </c>
      <c r="O272" s="20">
        <v>1.85182</v>
      </c>
      <c r="P272" s="38">
        <v>0.5131</v>
      </c>
      <c r="Q272" s="38">
        <v>1.3387199999999999</v>
      </c>
      <c r="R272" s="20">
        <v>0.91759999999999997</v>
      </c>
      <c r="S272" s="20">
        <v>0.93422000000000005</v>
      </c>
      <c r="T272" t="b">
        <f t="shared" si="18"/>
        <v>1</v>
      </c>
      <c r="U272" t="b">
        <f t="shared" si="19"/>
        <v>1</v>
      </c>
      <c r="V272" t="b">
        <f t="shared" si="20"/>
        <v>1</v>
      </c>
      <c r="W272" s="17" t="s">
        <v>196</v>
      </c>
      <c r="X272" s="16">
        <f>D272</f>
        <v>187.1</v>
      </c>
    </row>
    <row r="273" spans="1:24" x14ac:dyDescent="0.25">
      <c r="A273" s="29" t="e">
        <f>#REF!</f>
        <v>#REF!</v>
      </c>
      <c r="B273" s="29">
        <v>270</v>
      </c>
      <c r="C273" t="e">
        <f t="shared" si="21"/>
        <v>#REF!</v>
      </c>
      <c r="D273" s="26"/>
      <c r="E273" s="26"/>
      <c r="F273" s="26"/>
      <c r="G273" s="25"/>
      <c r="H273" s="25"/>
      <c r="I273" s="25"/>
      <c r="J273" s="23"/>
      <c r="K273" s="25"/>
      <c r="L273" s="25"/>
      <c r="M273" s="25"/>
      <c r="N273" s="25"/>
      <c r="O273" s="25"/>
      <c r="P273" s="23"/>
      <c r="Q273" s="39"/>
      <c r="R273" s="25"/>
      <c r="S273" s="26"/>
      <c r="T273" t="e">
        <f t="shared" si="18"/>
        <v>#REF!</v>
      </c>
      <c r="U273" t="b">
        <f t="shared" si="19"/>
        <v>1</v>
      </c>
      <c r="V273" t="b">
        <f t="shared" si="20"/>
        <v>1</v>
      </c>
      <c r="W273" s="17"/>
      <c r="X273" s="21"/>
    </row>
    <row r="274" spans="1:24" x14ac:dyDescent="0.25">
      <c r="A274" s="8" t="e">
        <f>#REF!</f>
        <v>#REF!</v>
      </c>
      <c r="B274" s="8">
        <v>271</v>
      </c>
      <c r="C274" t="e">
        <f t="shared" si="21"/>
        <v>#REF!</v>
      </c>
      <c r="D274" s="10"/>
      <c r="E274" s="10"/>
      <c r="F274" s="10"/>
      <c r="G274" s="11"/>
      <c r="H274" s="11"/>
      <c r="I274" s="11"/>
      <c r="J274" s="23"/>
      <c r="K274" s="11"/>
      <c r="L274" s="11"/>
      <c r="M274" s="11"/>
      <c r="N274" s="11"/>
      <c r="O274" s="11"/>
      <c r="P274" s="23"/>
      <c r="Q274" s="39"/>
      <c r="R274" s="11"/>
      <c r="S274" s="10"/>
      <c r="T274" t="e">
        <f t="shared" si="18"/>
        <v>#REF!</v>
      </c>
      <c r="U274" t="b">
        <f t="shared" si="19"/>
        <v>1</v>
      </c>
      <c r="V274" t="b">
        <f t="shared" si="20"/>
        <v>1</v>
      </c>
      <c r="W274" s="17"/>
      <c r="X274" s="21"/>
    </row>
    <row r="275" spans="1:24" x14ac:dyDescent="0.25">
      <c r="A275" t="e">
        <f>#REF!</f>
        <v>#REF!</v>
      </c>
      <c r="B275">
        <v>272</v>
      </c>
      <c r="C275" t="e">
        <f t="shared" si="21"/>
        <v>#REF!</v>
      </c>
      <c r="D275" s="11">
        <v>188</v>
      </c>
      <c r="E275" s="10" t="s">
        <v>831</v>
      </c>
      <c r="F275" s="10" t="s">
        <v>197</v>
      </c>
      <c r="G275" s="11" t="s">
        <v>826</v>
      </c>
      <c r="H275" s="11" t="s">
        <v>826</v>
      </c>
      <c r="I275" s="11" t="s">
        <v>826</v>
      </c>
      <c r="J275" s="38"/>
      <c r="K275" s="20"/>
      <c r="L275" s="20"/>
      <c r="M275" s="20"/>
      <c r="N275" s="20"/>
      <c r="O275" s="20">
        <v>0.1178</v>
      </c>
      <c r="P275" s="38">
        <v>0.1178</v>
      </c>
      <c r="Q275" s="38">
        <v>0</v>
      </c>
      <c r="R275" s="20">
        <v>0.1178</v>
      </c>
      <c r="S275" s="20">
        <v>0</v>
      </c>
      <c r="T275" t="e">
        <f t="shared" si="18"/>
        <v>#REF!</v>
      </c>
      <c r="U275" t="b">
        <f t="shared" si="19"/>
        <v>1</v>
      </c>
      <c r="V275" t="b">
        <f t="shared" si="20"/>
        <v>1</v>
      </c>
      <c r="W275" s="17" t="s">
        <v>197</v>
      </c>
      <c r="X275" s="16">
        <v>188</v>
      </c>
    </row>
    <row r="276" spans="1:24" x14ac:dyDescent="0.25">
      <c r="A276" s="29" t="e">
        <f>#REF!</f>
        <v>#REF!</v>
      </c>
      <c r="B276" s="29">
        <v>273</v>
      </c>
      <c r="C276" t="e">
        <f t="shared" si="21"/>
        <v>#REF!</v>
      </c>
      <c r="D276" s="26"/>
      <c r="E276" s="26"/>
      <c r="F276" s="26"/>
      <c r="G276" s="25"/>
      <c r="H276" s="25"/>
      <c r="I276" s="25"/>
      <c r="J276" s="23"/>
      <c r="K276" s="25"/>
      <c r="L276" s="25"/>
      <c r="M276" s="25"/>
      <c r="N276" s="25"/>
      <c r="O276" s="25"/>
      <c r="P276" s="23"/>
      <c r="Q276" s="39"/>
      <c r="R276" s="25"/>
      <c r="S276" s="26"/>
      <c r="T276" t="e">
        <f t="shared" si="18"/>
        <v>#REF!</v>
      </c>
      <c r="U276" t="b">
        <f t="shared" si="19"/>
        <v>1</v>
      </c>
      <c r="V276" t="b">
        <f t="shared" si="20"/>
        <v>1</v>
      </c>
      <c r="W276" s="17"/>
      <c r="X276" s="21"/>
    </row>
    <row r="277" spans="1:24" x14ac:dyDescent="0.25">
      <c r="A277" s="8" t="e">
        <f>#REF!</f>
        <v>#REF!</v>
      </c>
      <c r="B277" s="8">
        <v>274</v>
      </c>
      <c r="C277" t="e">
        <f t="shared" si="21"/>
        <v>#REF!</v>
      </c>
      <c r="D277" s="10"/>
      <c r="E277" s="10"/>
      <c r="F277" s="10"/>
      <c r="G277" s="11"/>
      <c r="H277" s="11"/>
      <c r="I277" s="11"/>
      <c r="J277" s="23"/>
      <c r="K277" s="11"/>
      <c r="L277" s="11"/>
      <c r="M277" s="11"/>
      <c r="N277" s="11"/>
      <c r="O277" s="11"/>
      <c r="P277" s="23"/>
      <c r="Q277" s="39"/>
      <c r="R277" s="11"/>
      <c r="S277" s="10"/>
      <c r="T277" t="e">
        <f t="shared" si="18"/>
        <v>#REF!</v>
      </c>
      <c r="U277" t="b">
        <f t="shared" si="19"/>
        <v>1</v>
      </c>
      <c r="V277" t="b">
        <f t="shared" si="20"/>
        <v>1</v>
      </c>
      <c r="W277" s="17"/>
      <c r="X277" s="21"/>
    </row>
    <row r="278" spans="1:24" x14ac:dyDescent="0.25">
      <c r="A278" t="str">
        <f>F278</f>
        <v>ПС 110/35/10 Хомутовка</v>
      </c>
      <c r="B278">
        <v>275</v>
      </c>
      <c r="C278" t="b">
        <f t="shared" si="21"/>
        <v>1</v>
      </c>
      <c r="D278" s="23">
        <v>189.1</v>
      </c>
      <c r="E278" s="10" t="s">
        <v>830</v>
      </c>
      <c r="F278" s="10" t="s">
        <v>198</v>
      </c>
      <c r="G278" s="11"/>
      <c r="H278" s="11"/>
      <c r="I278" s="11"/>
      <c r="J278" s="38">
        <v>6.8559999999999996E-2</v>
      </c>
      <c r="K278" s="20">
        <v>3.8559999999999997E-2</v>
      </c>
      <c r="L278" s="20">
        <v>0.03</v>
      </c>
      <c r="M278" s="20">
        <v>6.8559999999999996E-2</v>
      </c>
      <c r="N278" s="20">
        <v>0</v>
      </c>
      <c r="O278" s="20">
        <v>0.14762</v>
      </c>
      <c r="P278" s="38">
        <v>0.14762</v>
      </c>
      <c r="Q278" s="38">
        <v>0</v>
      </c>
      <c r="R278" s="20">
        <v>0.14762</v>
      </c>
      <c r="S278" s="20">
        <v>0</v>
      </c>
      <c r="T278" t="b">
        <f t="shared" si="18"/>
        <v>1</v>
      </c>
      <c r="U278" t="b">
        <f t="shared" si="19"/>
        <v>1</v>
      </c>
      <c r="V278" t="b">
        <f t="shared" si="20"/>
        <v>1</v>
      </c>
      <c r="W278" s="17" t="s">
        <v>198</v>
      </c>
      <c r="X278" s="16">
        <f>D278</f>
        <v>189.1</v>
      </c>
    </row>
    <row r="279" spans="1:24" x14ac:dyDescent="0.25">
      <c r="A279" s="29" t="e">
        <f>#REF!</f>
        <v>#REF!</v>
      </c>
      <c r="B279" s="29">
        <v>276</v>
      </c>
      <c r="C279" t="e">
        <f t="shared" si="21"/>
        <v>#REF!</v>
      </c>
      <c r="D279" s="26"/>
      <c r="E279" s="26"/>
      <c r="F279" s="26"/>
      <c r="G279" s="25"/>
      <c r="H279" s="25"/>
      <c r="I279" s="25"/>
      <c r="J279" s="23"/>
      <c r="K279" s="25"/>
      <c r="L279" s="25"/>
      <c r="M279" s="25"/>
      <c r="N279" s="25"/>
      <c r="O279" s="25"/>
      <c r="P279" s="23"/>
      <c r="Q279" s="39"/>
      <c r="R279" s="25"/>
      <c r="S279" s="26"/>
      <c r="T279" t="e">
        <f t="shared" si="18"/>
        <v>#REF!</v>
      </c>
      <c r="U279" t="b">
        <f t="shared" si="19"/>
        <v>1</v>
      </c>
      <c r="V279" t="b">
        <f t="shared" si="20"/>
        <v>1</v>
      </c>
      <c r="W279" s="17"/>
      <c r="X279" s="21"/>
    </row>
    <row r="280" spans="1:24" x14ac:dyDescent="0.25">
      <c r="A280" s="8" t="e">
        <f>#REF!</f>
        <v>#REF!</v>
      </c>
      <c r="B280" s="8">
        <v>277</v>
      </c>
      <c r="C280" t="e">
        <f t="shared" si="21"/>
        <v>#REF!</v>
      </c>
      <c r="D280" s="10"/>
      <c r="E280" s="10"/>
      <c r="F280" s="10"/>
      <c r="G280" s="11"/>
      <c r="H280" s="11"/>
      <c r="I280" s="11"/>
      <c r="J280" s="23"/>
      <c r="K280" s="11"/>
      <c r="L280" s="11"/>
      <c r="M280" s="11"/>
      <c r="N280" s="11"/>
      <c r="O280" s="11"/>
      <c r="P280" s="23"/>
      <c r="Q280" s="39"/>
      <c r="R280" s="11"/>
      <c r="S280" s="10"/>
      <c r="T280" t="e">
        <f t="shared" si="18"/>
        <v>#REF!</v>
      </c>
      <c r="U280" t="b">
        <f t="shared" si="19"/>
        <v>1</v>
      </c>
      <c r="V280" t="b">
        <f t="shared" si="20"/>
        <v>1</v>
      </c>
      <c r="W280" s="17"/>
      <c r="X280" s="21"/>
    </row>
    <row r="281" spans="1:24" x14ac:dyDescent="0.25">
      <c r="A281" t="e">
        <f>#REF!</f>
        <v>#REF!</v>
      </c>
      <c r="B281">
        <v>278</v>
      </c>
      <c r="C281" t="e">
        <f t="shared" si="21"/>
        <v>#REF!</v>
      </c>
      <c r="D281" s="11">
        <v>190</v>
      </c>
      <c r="E281" s="10" t="s">
        <v>827</v>
      </c>
      <c r="F281" s="10" t="s">
        <v>199</v>
      </c>
      <c r="G281" s="11" t="s">
        <v>826</v>
      </c>
      <c r="H281" s="11" t="s">
        <v>826</v>
      </c>
      <c r="I281" s="11" t="s">
        <v>826</v>
      </c>
      <c r="J281" s="42"/>
      <c r="K281" s="19"/>
      <c r="L281" s="19"/>
      <c r="M281" s="19"/>
      <c r="N281" s="19"/>
      <c r="O281" s="20">
        <v>6</v>
      </c>
      <c r="P281" s="38">
        <v>0</v>
      </c>
      <c r="Q281" s="38">
        <v>6</v>
      </c>
      <c r="R281" s="20">
        <v>0</v>
      </c>
      <c r="S281" s="20">
        <v>6</v>
      </c>
      <c r="T281" t="e">
        <f t="shared" si="18"/>
        <v>#REF!</v>
      </c>
      <c r="U281" t="b">
        <f t="shared" si="19"/>
        <v>1</v>
      </c>
      <c r="V281" t="b">
        <f t="shared" si="20"/>
        <v>1</v>
      </c>
      <c r="W281" s="17" t="s">
        <v>199</v>
      </c>
      <c r="X281" s="16">
        <v>190</v>
      </c>
    </row>
    <row r="282" spans="1:24" x14ac:dyDescent="0.25">
      <c r="A282" t="e">
        <f>#REF!</f>
        <v>#REF!</v>
      </c>
      <c r="B282">
        <v>279</v>
      </c>
      <c r="C282" t="e">
        <f t="shared" si="21"/>
        <v>#REF!</v>
      </c>
      <c r="D282" s="11">
        <v>191</v>
      </c>
      <c r="E282" s="10" t="s">
        <v>831</v>
      </c>
      <c r="F282" s="10" t="s">
        <v>200</v>
      </c>
      <c r="G282" s="11" t="s">
        <v>826</v>
      </c>
      <c r="H282" s="11" t="s">
        <v>826</v>
      </c>
      <c r="I282" s="11" t="s">
        <v>826</v>
      </c>
      <c r="J282" s="38">
        <v>1.9E-2</v>
      </c>
      <c r="K282" s="20">
        <v>1.9E-2</v>
      </c>
      <c r="L282" s="20">
        <v>0</v>
      </c>
      <c r="M282" s="20">
        <v>1.9E-2</v>
      </c>
      <c r="N282" s="20">
        <v>0</v>
      </c>
      <c r="O282" s="20">
        <v>0.38492300000000002</v>
      </c>
      <c r="P282" s="38">
        <v>0.38492300000000002</v>
      </c>
      <c r="Q282" s="38">
        <v>0</v>
      </c>
      <c r="R282" s="20">
        <v>0.38492300000000002</v>
      </c>
      <c r="S282" s="20">
        <v>0</v>
      </c>
      <c r="T282" t="e">
        <f t="shared" si="18"/>
        <v>#REF!</v>
      </c>
      <c r="U282" t="b">
        <f t="shared" si="19"/>
        <v>1</v>
      </c>
      <c r="V282" t="b">
        <f t="shared" si="20"/>
        <v>1</v>
      </c>
      <c r="W282" s="17" t="s">
        <v>200</v>
      </c>
      <c r="X282" s="16">
        <v>191</v>
      </c>
    </row>
    <row r="283" spans="1:24" x14ac:dyDescent="0.25">
      <c r="A283" s="29" t="e">
        <f>#REF!</f>
        <v>#REF!</v>
      </c>
      <c r="B283" s="29">
        <v>280</v>
      </c>
      <c r="C283" t="e">
        <f t="shared" si="21"/>
        <v>#REF!</v>
      </c>
      <c r="D283" s="26"/>
      <c r="E283" s="26"/>
      <c r="F283" s="26"/>
      <c r="G283" s="25"/>
      <c r="H283" s="25"/>
      <c r="I283" s="25"/>
      <c r="J283" s="23"/>
      <c r="K283" s="25"/>
      <c r="L283" s="25"/>
      <c r="M283" s="25"/>
      <c r="N283" s="25"/>
      <c r="O283" s="25"/>
      <c r="P283" s="23"/>
      <c r="Q283" s="39"/>
      <c r="R283" s="25"/>
      <c r="S283" s="26"/>
      <c r="T283" t="e">
        <f t="shared" si="18"/>
        <v>#REF!</v>
      </c>
      <c r="U283" t="b">
        <f t="shared" si="19"/>
        <v>1</v>
      </c>
      <c r="V283" t="b">
        <f t="shared" si="20"/>
        <v>1</v>
      </c>
      <c r="W283" s="17"/>
      <c r="X283" s="21"/>
    </row>
    <row r="284" spans="1:24" x14ac:dyDescent="0.25">
      <c r="A284" s="8" t="e">
        <f>#REF!</f>
        <v>#REF!</v>
      </c>
      <c r="B284" s="8">
        <v>281</v>
      </c>
      <c r="C284" t="e">
        <f t="shared" si="21"/>
        <v>#REF!</v>
      </c>
      <c r="D284" s="10"/>
      <c r="E284" s="10"/>
      <c r="F284" s="10"/>
      <c r="G284" s="11"/>
      <c r="H284" s="11"/>
      <c r="I284" s="11"/>
      <c r="J284" s="23"/>
      <c r="K284" s="11"/>
      <c r="L284" s="11"/>
      <c r="M284" s="11"/>
      <c r="N284" s="11"/>
      <c r="O284" s="11"/>
      <c r="P284" s="23"/>
      <c r="Q284" s="39"/>
      <c r="R284" s="11"/>
      <c r="S284" s="10"/>
      <c r="T284" t="e">
        <f t="shared" si="18"/>
        <v>#REF!</v>
      </c>
      <c r="U284" t="b">
        <f t="shared" si="19"/>
        <v>1</v>
      </c>
      <c r="V284" t="b">
        <f t="shared" si="20"/>
        <v>1</v>
      </c>
      <c r="W284" s="17"/>
      <c r="X284" s="21"/>
    </row>
    <row r="285" spans="1:24" x14ac:dyDescent="0.25">
      <c r="A285" t="e">
        <f>#REF!</f>
        <v>#REF!</v>
      </c>
      <c r="B285">
        <v>282</v>
      </c>
      <c r="C285" t="e">
        <f t="shared" si="21"/>
        <v>#REF!</v>
      </c>
      <c r="D285" s="11">
        <v>192</v>
      </c>
      <c r="E285" s="10" t="s">
        <v>829</v>
      </c>
      <c r="F285" s="10" t="s">
        <v>201</v>
      </c>
      <c r="G285" s="11" t="s">
        <v>826</v>
      </c>
      <c r="H285" s="11" t="s">
        <v>826</v>
      </c>
      <c r="I285" s="11" t="s">
        <v>826</v>
      </c>
      <c r="J285" s="42"/>
      <c r="K285" s="19"/>
      <c r="L285" s="19"/>
      <c r="M285" s="19"/>
      <c r="N285" s="19"/>
      <c r="O285" s="20">
        <v>7.4999999999999997E-2</v>
      </c>
      <c r="P285" s="38">
        <v>7.4999999999999997E-2</v>
      </c>
      <c r="Q285" s="38">
        <v>0</v>
      </c>
      <c r="R285" s="20">
        <v>7.4999999999999997E-2</v>
      </c>
      <c r="S285" s="20">
        <v>0</v>
      </c>
      <c r="T285" t="e">
        <f t="shared" si="18"/>
        <v>#REF!</v>
      </c>
      <c r="U285" t="b">
        <f t="shared" si="19"/>
        <v>1</v>
      </c>
      <c r="V285" t="b">
        <f t="shared" si="20"/>
        <v>1</v>
      </c>
      <c r="W285" s="17" t="s">
        <v>201</v>
      </c>
      <c r="X285" s="16">
        <v>192</v>
      </c>
    </row>
    <row r="286" spans="1:24" x14ac:dyDescent="0.25">
      <c r="A286" s="29" t="e">
        <f>#REF!</f>
        <v>#REF!</v>
      </c>
      <c r="B286" s="29">
        <v>283</v>
      </c>
      <c r="C286" t="e">
        <f t="shared" si="21"/>
        <v>#REF!</v>
      </c>
      <c r="D286" s="26"/>
      <c r="E286" s="26"/>
      <c r="F286" s="26"/>
      <c r="G286" s="25"/>
      <c r="H286" s="25"/>
      <c r="I286" s="25"/>
      <c r="J286" s="23"/>
      <c r="K286" s="25"/>
      <c r="L286" s="25"/>
      <c r="M286" s="25"/>
      <c r="N286" s="25"/>
      <c r="O286" s="25"/>
      <c r="P286" s="23"/>
      <c r="Q286" s="39"/>
      <c r="R286" s="25"/>
      <c r="S286" s="26"/>
      <c r="T286" t="e">
        <f t="shared" si="18"/>
        <v>#REF!</v>
      </c>
      <c r="U286" t="b">
        <f t="shared" si="19"/>
        <v>1</v>
      </c>
      <c r="V286" t="b">
        <f t="shared" si="20"/>
        <v>1</v>
      </c>
      <c r="W286" s="17"/>
      <c r="X286" s="21"/>
    </row>
    <row r="287" spans="1:24" x14ac:dyDescent="0.25">
      <c r="A287" s="8" t="e">
        <f>#REF!</f>
        <v>#REF!</v>
      </c>
      <c r="B287" s="8">
        <v>284</v>
      </c>
      <c r="C287" t="e">
        <f t="shared" si="21"/>
        <v>#REF!</v>
      </c>
      <c r="D287" s="10"/>
      <c r="E287" s="10"/>
      <c r="F287" s="10"/>
      <c r="G287" s="11"/>
      <c r="H287" s="11"/>
      <c r="I287" s="11"/>
      <c r="J287" s="23"/>
      <c r="K287" s="11"/>
      <c r="L287" s="11"/>
      <c r="M287" s="11"/>
      <c r="N287" s="11"/>
      <c r="O287" s="11"/>
      <c r="P287" s="23"/>
      <c r="Q287" s="39"/>
      <c r="R287" s="11"/>
      <c r="S287" s="10"/>
      <c r="T287" t="e">
        <f t="shared" si="18"/>
        <v>#REF!</v>
      </c>
      <c r="U287" t="b">
        <f t="shared" si="19"/>
        <v>1</v>
      </c>
      <c r="V287" t="b">
        <f t="shared" si="20"/>
        <v>1</v>
      </c>
      <c r="W287" s="17"/>
      <c r="X287" s="21"/>
    </row>
    <row r="288" spans="1:24" x14ac:dyDescent="0.25">
      <c r="A288" t="e">
        <f>#REF!</f>
        <v>#REF!</v>
      </c>
      <c r="B288">
        <v>285</v>
      </c>
      <c r="C288" t="e">
        <f t="shared" si="21"/>
        <v>#REF!</v>
      </c>
      <c r="D288" s="11">
        <v>193</v>
      </c>
      <c r="E288" s="10" t="s">
        <v>828</v>
      </c>
      <c r="F288" s="10" t="s">
        <v>202</v>
      </c>
      <c r="G288" s="11" t="s">
        <v>826</v>
      </c>
      <c r="H288" s="11" t="s">
        <v>826</v>
      </c>
      <c r="I288" s="11" t="s">
        <v>826</v>
      </c>
      <c r="J288" s="38">
        <v>6.0000000000000001E-3</v>
      </c>
      <c r="K288" s="20">
        <v>6.0000000000000001E-3</v>
      </c>
      <c r="L288" s="20">
        <v>0</v>
      </c>
      <c r="M288" s="20">
        <v>6.0000000000000001E-3</v>
      </c>
      <c r="N288" s="20">
        <v>0</v>
      </c>
      <c r="O288" s="20">
        <v>0.54702300000000004</v>
      </c>
      <c r="P288" s="38">
        <v>6.7022999999999999E-2</v>
      </c>
      <c r="Q288" s="38">
        <v>0.48</v>
      </c>
      <c r="R288" s="20">
        <v>6.7022999999999999E-2</v>
      </c>
      <c r="S288" s="20">
        <v>0.48</v>
      </c>
      <c r="T288" t="e">
        <f t="shared" si="18"/>
        <v>#REF!</v>
      </c>
      <c r="U288" t="b">
        <f t="shared" si="19"/>
        <v>1</v>
      </c>
      <c r="V288" t="b">
        <f t="shared" si="20"/>
        <v>1</v>
      </c>
      <c r="W288" s="17" t="s">
        <v>202</v>
      </c>
      <c r="X288" s="16">
        <v>193</v>
      </c>
    </row>
    <row r="289" spans="1:24" x14ac:dyDescent="0.25">
      <c r="A289" s="29" t="e">
        <f>#REF!</f>
        <v>#REF!</v>
      </c>
      <c r="B289" s="29">
        <v>286</v>
      </c>
      <c r="C289" t="e">
        <f t="shared" si="21"/>
        <v>#REF!</v>
      </c>
      <c r="D289" s="26"/>
      <c r="E289" s="26"/>
      <c r="F289" s="26"/>
      <c r="G289" s="25"/>
      <c r="H289" s="25"/>
      <c r="I289" s="25"/>
      <c r="J289" s="23"/>
      <c r="K289" s="25"/>
      <c r="L289" s="25"/>
      <c r="M289" s="25"/>
      <c r="N289" s="25"/>
      <c r="O289" s="25"/>
      <c r="P289" s="23"/>
      <c r="Q289" s="39"/>
      <c r="R289" s="25"/>
      <c r="S289" s="26"/>
      <c r="T289" t="e">
        <f t="shared" si="18"/>
        <v>#REF!</v>
      </c>
      <c r="U289" t="b">
        <f t="shared" si="19"/>
        <v>1</v>
      </c>
      <c r="V289" t="b">
        <f t="shared" si="20"/>
        <v>1</v>
      </c>
      <c r="W289" s="17"/>
      <c r="X289" s="21"/>
    </row>
    <row r="290" spans="1:24" x14ac:dyDescent="0.25">
      <c r="A290" s="8" t="e">
        <f>#REF!</f>
        <v>#REF!</v>
      </c>
      <c r="B290" s="8">
        <v>287</v>
      </c>
      <c r="C290" t="e">
        <f t="shared" si="21"/>
        <v>#REF!</v>
      </c>
      <c r="D290" s="10"/>
      <c r="E290" s="10"/>
      <c r="F290" s="10"/>
      <c r="G290" s="11"/>
      <c r="H290" s="11"/>
      <c r="I290" s="11"/>
      <c r="J290" s="23"/>
      <c r="K290" s="11"/>
      <c r="L290" s="11"/>
      <c r="M290" s="11"/>
      <c r="N290" s="11"/>
      <c r="O290" s="11"/>
      <c r="P290" s="23"/>
      <c r="Q290" s="39"/>
      <c r="R290" s="11"/>
      <c r="S290" s="10"/>
      <c r="T290" t="e">
        <f t="shared" si="18"/>
        <v>#REF!</v>
      </c>
      <c r="U290" t="b">
        <f t="shared" si="19"/>
        <v>1</v>
      </c>
      <c r="V290" t="b">
        <f t="shared" si="20"/>
        <v>1</v>
      </c>
      <c r="W290" s="17"/>
      <c r="X290" s="21"/>
    </row>
    <row r="291" spans="1:24" x14ac:dyDescent="0.25">
      <c r="A291" t="e">
        <f>#REF!</f>
        <v>#REF!</v>
      </c>
      <c r="B291">
        <v>288</v>
      </c>
      <c r="C291" t="e">
        <f t="shared" si="21"/>
        <v>#REF!</v>
      </c>
      <c r="D291" s="11">
        <v>194</v>
      </c>
      <c r="E291" s="10" t="s">
        <v>831</v>
      </c>
      <c r="F291" s="10" t="s">
        <v>203</v>
      </c>
      <c r="G291" s="11" t="s">
        <v>826</v>
      </c>
      <c r="H291" s="11" t="s">
        <v>826</v>
      </c>
      <c r="I291" s="11" t="s">
        <v>826</v>
      </c>
      <c r="J291" s="38"/>
      <c r="K291" s="20"/>
      <c r="L291" s="20"/>
      <c r="M291" s="20"/>
      <c r="N291" s="20"/>
      <c r="O291" s="20">
        <v>9.2999999999999999E-2</v>
      </c>
      <c r="P291" s="38">
        <v>9.2999999999999999E-2</v>
      </c>
      <c r="Q291" s="38">
        <v>0</v>
      </c>
      <c r="R291" s="20">
        <v>9.2999999999999999E-2</v>
      </c>
      <c r="S291" s="20">
        <v>0</v>
      </c>
      <c r="T291" t="e">
        <f t="shared" si="18"/>
        <v>#REF!</v>
      </c>
      <c r="U291" t="b">
        <f t="shared" si="19"/>
        <v>1</v>
      </c>
      <c r="V291" t="b">
        <f t="shared" si="20"/>
        <v>1</v>
      </c>
      <c r="W291" s="17" t="s">
        <v>203</v>
      </c>
      <c r="X291" s="16">
        <v>194</v>
      </c>
    </row>
    <row r="292" spans="1:24" x14ac:dyDescent="0.25">
      <c r="A292" s="29" t="e">
        <f>#REF!</f>
        <v>#REF!</v>
      </c>
      <c r="B292" s="29">
        <v>289</v>
      </c>
      <c r="C292" t="e">
        <f t="shared" si="21"/>
        <v>#REF!</v>
      </c>
      <c r="D292" s="26"/>
      <c r="E292" s="26"/>
      <c r="F292" s="26"/>
      <c r="G292" s="25"/>
      <c r="H292" s="25"/>
      <c r="I292" s="25"/>
      <c r="J292" s="23"/>
      <c r="K292" s="25"/>
      <c r="L292" s="25"/>
      <c r="M292" s="25"/>
      <c r="N292" s="25"/>
      <c r="O292" s="25"/>
      <c r="P292" s="23"/>
      <c r="Q292" s="39"/>
      <c r="R292" s="25"/>
      <c r="S292" s="26"/>
      <c r="T292" t="e">
        <f t="shared" si="18"/>
        <v>#REF!</v>
      </c>
      <c r="U292" t="b">
        <f t="shared" si="19"/>
        <v>1</v>
      </c>
      <c r="V292" t="b">
        <f t="shared" si="20"/>
        <v>1</v>
      </c>
      <c r="W292" s="17"/>
      <c r="X292" s="21"/>
    </row>
    <row r="293" spans="1:24" x14ac:dyDescent="0.25">
      <c r="A293" s="8" t="e">
        <f>#REF!</f>
        <v>#REF!</v>
      </c>
      <c r="B293" s="8">
        <v>290</v>
      </c>
      <c r="C293" t="e">
        <f t="shared" si="21"/>
        <v>#REF!</v>
      </c>
      <c r="D293" s="10"/>
      <c r="E293" s="10"/>
      <c r="F293" s="10"/>
      <c r="G293" s="11"/>
      <c r="H293" s="11"/>
      <c r="I293" s="11"/>
      <c r="J293" s="23"/>
      <c r="K293" s="11"/>
      <c r="L293" s="11"/>
      <c r="M293" s="11"/>
      <c r="N293" s="11"/>
      <c r="O293" s="11"/>
      <c r="P293" s="23"/>
      <c r="Q293" s="39"/>
      <c r="R293" s="11"/>
      <c r="S293" s="10"/>
      <c r="T293" t="e">
        <f t="shared" si="18"/>
        <v>#REF!</v>
      </c>
      <c r="U293" t="b">
        <f t="shared" si="19"/>
        <v>1</v>
      </c>
      <c r="V293" t="b">
        <f t="shared" si="20"/>
        <v>1</v>
      </c>
      <c r="W293" s="17"/>
      <c r="X293" s="21"/>
    </row>
    <row r="294" spans="1:24" x14ac:dyDescent="0.25">
      <c r="A294" t="e">
        <f>#REF!</f>
        <v>#REF!</v>
      </c>
      <c r="B294">
        <v>291</v>
      </c>
      <c r="C294" t="e">
        <f t="shared" si="21"/>
        <v>#REF!</v>
      </c>
      <c r="D294" s="11">
        <v>195</v>
      </c>
      <c r="E294" s="10" t="s">
        <v>831</v>
      </c>
      <c r="F294" s="10" t="s">
        <v>204</v>
      </c>
      <c r="G294" s="11" t="s">
        <v>826</v>
      </c>
      <c r="H294" s="11" t="s">
        <v>826</v>
      </c>
      <c r="I294" s="11" t="s">
        <v>826</v>
      </c>
      <c r="J294" s="38">
        <v>0.11799999999999999</v>
      </c>
      <c r="K294" s="20">
        <v>3.7999999999999999E-2</v>
      </c>
      <c r="L294" s="20">
        <v>0.08</v>
      </c>
      <c r="M294" s="20">
        <v>0.11799999999999999</v>
      </c>
      <c r="N294" s="20">
        <v>0</v>
      </c>
      <c r="O294" s="20">
        <v>0.19059999999999999</v>
      </c>
      <c r="P294" s="38">
        <v>0.19059999999999999</v>
      </c>
      <c r="Q294" s="38">
        <v>0</v>
      </c>
      <c r="R294" s="20">
        <v>0.19059999999999999</v>
      </c>
      <c r="S294" s="20">
        <v>0</v>
      </c>
      <c r="T294" t="e">
        <f t="shared" si="18"/>
        <v>#REF!</v>
      </c>
      <c r="U294" t="b">
        <f t="shared" si="19"/>
        <v>1</v>
      </c>
      <c r="V294" t="b">
        <f t="shared" si="20"/>
        <v>1</v>
      </c>
      <c r="W294" s="17" t="s">
        <v>204</v>
      </c>
      <c r="X294" s="16">
        <v>195</v>
      </c>
    </row>
    <row r="295" spans="1:24" x14ac:dyDescent="0.25">
      <c r="A295" s="29" t="e">
        <f>#REF!</f>
        <v>#REF!</v>
      </c>
      <c r="B295" s="29">
        <v>292</v>
      </c>
      <c r="C295" t="e">
        <f t="shared" si="21"/>
        <v>#REF!</v>
      </c>
      <c r="D295" s="26"/>
      <c r="E295" s="26"/>
      <c r="F295" s="26"/>
      <c r="G295" s="25"/>
      <c r="H295" s="25"/>
      <c r="I295" s="25"/>
      <c r="J295" s="23"/>
      <c r="K295" s="25"/>
      <c r="L295" s="25"/>
      <c r="M295" s="25"/>
      <c r="N295" s="25"/>
      <c r="O295" s="25"/>
      <c r="P295" s="23"/>
      <c r="Q295" s="39"/>
      <c r="R295" s="25"/>
      <c r="S295" s="26"/>
      <c r="T295" t="e">
        <f t="shared" si="18"/>
        <v>#REF!</v>
      </c>
      <c r="U295" t="b">
        <f t="shared" si="19"/>
        <v>1</v>
      </c>
      <c r="V295" t="b">
        <f t="shared" si="20"/>
        <v>1</v>
      </c>
      <c r="W295" s="17"/>
      <c r="X295" s="21"/>
    </row>
    <row r="296" spans="1:24" x14ac:dyDescent="0.25">
      <c r="A296" s="8" t="e">
        <f>#REF!</f>
        <v>#REF!</v>
      </c>
      <c r="B296" s="8">
        <v>293</v>
      </c>
      <c r="C296" t="e">
        <f t="shared" ref="C296:C327" si="22">A296=F296</f>
        <v>#REF!</v>
      </c>
      <c r="D296" s="10"/>
      <c r="E296" s="10"/>
      <c r="F296" s="10"/>
      <c r="G296" s="11"/>
      <c r="H296" s="11"/>
      <c r="I296" s="11"/>
      <c r="J296" s="23"/>
      <c r="K296" s="11"/>
      <c r="L296" s="11"/>
      <c r="M296" s="11"/>
      <c r="N296" s="11"/>
      <c r="O296" s="11"/>
      <c r="P296" s="23"/>
      <c r="Q296" s="39"/>
      <c r="R296" s="11"/>
      <c r="S296" s="10"/>
      <c r="T296" t="e">
        <f t="shared" si="18"/>
        <v>#REF!</v>
      </c>
      <c r="U296" t="b">
        <f t="shared" si="19"/>
        <v>1</v>
      </c>
      <c r="V296" t="b">
        <f t="shared" si="20"/>
        <v>1</v>
      </c>
      <c r="W296" s="17"/>
      <c r="X296" s="21"/>
    </row>
    <row r="297" spans="1:24" x14ac:dyDescent="0.25">
      <c r="A297" t="e">
        <f>#REF!</f>
        <v>#REF!</v>
      </c>
      <c r="B297">
        <v>294</v>
      </c>
      <c r="C297" t="e">
        <f t="shared" si="22"/>
        <v>#REF!</v>
      </c>
      <c r="D297" s="11">
        <v>196</v>
      </c>
      <c r="E297" s="10" t="s">
        <v>827</v>
      </c>
      <c r="F297" s="10" t="s">
        <v>205</v>
      </c>
      <c r="G297" s="11" t="s">
        <v>826</v>
      </c>
      <c r="H297" s="11" t="s">
        <v>826</v>
      </c>
      <c r="I297" s="11" t="s">
        <v>826</v>
      </c>
      <c r="J297" s="42"/>
      <c r="K297" s="19"/>
      <c r="L297" s="19"/>
      <c r="M297" s="19"/>
      <c r="N297" s="19"/>
      <c r="O297" s="20">
        <v>4.9119999999999997E-2</v>
      </c>
      <c r="P297" s="38">
        <v>4.9119999999999997E-2</v>
      </c>
      <c r="Q297" s="38">
        <v>0</v>
      </c>
      <c r="R297" s="20">
        <v>4.9119999999999997E-2</v>
      </c>
      <c r="S297" s="20">
        <v>0</v>
      </c>
      <c r="T297" t="e">
        <f t="shared" si="18"/>
        <v>#REF!</v>
      </c>
      <c r="U297" t="b">
        <f t="shared" si="19"/>
        <v>1</v>
      </c>
      <c r="V297" t="b">
        <f t="shared" si="20"/>
        <v>1</v>
      </c>
      <c r="W297" s="17" t="s">
        <v>205</v>
      </c>
      <c r="X297" s="16">
        <v>196</v>
      </c>
    </row>
    <row r="298" spans="1:24" x14ac:dyDescent="0.25">
      <c r="A298" t="e">
        <f>#REF!</f>
        <v>#REF!</v>
      </c>
      <c r="B298">
        <v>295</v>
      </c>
      <c r="C298" t="e">
        <f t="shared" si="22"/>
        <v>#REF!</v>
      </c>
      <c r="D298" s="11">
        <v>197</v>
      </c>
      <c r="E298" s="10" t="s">
        <v>828</v>
      </c>
      <c r="F298" s="10" t="s">
        <v>206</v>
      </c>
      <c r="G298" s="11" t="s">
        <v>826</v>
      </c>
      <c r="H298" s="11" t="s">
        <v>826</v>
      </c>
      <c r="I298" s="11" t="s">
        <v>826</v>
      </c>
      <c r="J298" s="38">
        <v>5.0000000000000001E-3</v>
      </c>
      <c r="K298" s="20">
        <v>5.0000000000000001E-3</v>
      </c>
      <c r="L298" s="20">
        <v>0</v>
      </c>
      <c r="M298" s="20">
        <v>5.0000000000000001E-3</v>
      </c>
      <c r="N298" s="20">
        <v>0</v>
      </c>
      <c r="O298" s="20">
        <v>2.2120000000000001E-2</v>
      </c>
      <c r="P298" s="38">
        <v>2.2120000000000001E-2</v>
      </c>
      <c r="Q298" s="38">
        <v>0</v>
      </c>
      <c r="R298" s="20">
        <v>2.2120000000000001E-2</v>
      </c>
      <c r="S298" s="20">
        <v>0</v>
      </c>
      <c r="T298" t="e">
        <f t="shared" si="18"/>
        <v>#REF!</v>
      </c>
      <c r="U298" t="b">
        <f t="shared" si="19"/>
        <v>1</v>
      </c>
      <c r="V298" t="b">
        <f t="shared" si="20"/>
        <v>1</v>
      </c>
      <c r="W298" s="17" t="s">
        <v>206</v>
      </c>
      <c r="X298" s="16">
        <v>197</v>
      </c>
    </row>
    <row r="299" spans="1:24" x14ac:dyDescent="0.25">
      <c r="A299" t="e">
        <f>#REF!</f>
        <v>#REF!</v>
      </c>
      <c r="B299">
        <v>296</v>
      </c>
      <c r="C299" t="e">
        <f t="shared" si="22"/>
        <v>#REF!</v>
      </c>
      <c r="D299" s="11">
        <v>198</v>
      </c>
      <c r="E299" s="10" t="s">
        <v>828</v>
      </c>
      <c r="F299" s="10" t="s">
        <v>207</v>
      </c>
      <c r="G299" s="11" t="s">
        <v>826</v>
      </c>
      <c r="H299" s="11" t="s">
        <v>826</v>
      </c>
      <c r="I299" s="11" t="s">
        <v>826</v>
      </c>
      <c r="J299" s="38">
        <v>3.3000000000000002E-2</v>
      </c>
      <c r="K299" s="20">
        <v>3.3000000000000002E-2</v>
      </c>
      <c r="L299" s="20">
        <v>0</v>
      </c>
      <c r="M299" s="20">
        <v>3.3000000000000002E-2</v>
      </c>
      <c r="N299" s="20">
        <v>0</v>
      </c>
      <c r="O299" s="20">
        <v>1.0633999999999999</v>
      </c>
      <c r="P299" s="38">
        <v>0.40839999999999999</v>
      </c>
      <c r="Q299" s="38">
        <v>0.65500000000000003</v>
      </c>
      <c r="R299" s="20">
        <v>0.43340000000000001</v>
      </c>
      <c r="S299" s="20">
        <v>0.63</v>
      </c>
      <c r="T299" t="e">
        <f t="shared" si="18"/>
        <v>#REF!</v>
      </c>
      <c r="U299" t="b">
        <f t="shared" si="19"/>
        <v>1</v>
      </c>
      <c r="V299" t="b">
        <f t="shared" si="20"/>
        <v>1</v>
      </c>
      <c r="W299" s="17" t="s">
        <v>207</v>
      </c>
      <c r="X299" s="16">
        <v>198</v>
      </c>
    </row>
    <row r="300" spans="1:24" x14ac:dyDescent="0.25">
      <c r="A300" t="e">
        <f>#REF!</f>
        <v>#REF!</v>
      </c>
      <c r="B300">
        <v>297</v>
      </c>
      <c r="C300" t="e">
        <f t="shared" si="22"/>
        <v>#REF!</v>
      </c>
      <c r="D300" s="11">
        <v>199</v>
      </c>
      <c r="E300" s="10" t="s">
        <v>831</v>
      </c>
      <c r="F300" s="10" t="s">
        <v>208</v>
      </c>
      <c r="G300" s="11" t="s">
        <v>826</v>
      </c>
      <c r="H300" s="11" t="s">
        <v>826</v>
      </c>
      <c r="I300" s="11" t="s">
        <v>826</v>
      </c>
      <c r="J300" s="42"/>
      <c r="K300" s="19"/>
      <c r="L300" s="19"/>
      <c r="M300" s="19"/>
      <c r="N300" s="19"/>
      <c r="O300" s="20">
        <v>1.61E-2</v>
      </c>
      <c r="P300" s="38">
        <v>1.61E-2</v>
      </c>
      <c r="Q300" s="38">
        <v>0</v>
      </c>
      <c r="R300" s="20">
        <v>1.61E-2</v>
      </c>
      <c r="S300" s="20">
        <v>0</v>
      </c>
      <c r="T300" t="e">
        <f t="shared" si="18"/>
        <v>#REF!</v>
      </c>
      <c r="U300" t="b">
        <f t="shared" si="19"/>
        <v>1</v>
      </c>
      <c r="V300" t="b">
        <f t="shared" si="20"/>
        <v>1</v>
      </c>
      <c r="W300" s="17" t="s">
        <v>208</v>
      </c>
      <c r="X300" s="16">
        <v>199</v>
      </c>
    </row>
    <row r="301" spans="1:24" x14ac:dyDescent="0.25">
      <c r="A301" t="e">
        <f>#REF!</f>
        <v>#REF!</v>
      </c>
      <c r="B301">
        <v>298</v>
      </c>
      <c r="C301" t="e">
        <f t="shared" si="22"/>
        <v>#REF!</v>
      </c>
      <c r="D301" s="11">
        <v>200</v>
      </c>
      <c r="E301" s="10" t="s">
        <v>827</v>
      </c>
      <c r="F301" s="10" t="s">
        <v>209</v>
      </c>
      <c r="G301" s="11" t="s">
        <v>826</v>
      </c>
      <c r="H301" s="11" t="s">
        <v>826</v>
      </c>
      <c r="I301" s="11" t="s">
        <v>826</v>
      </c>
      <c r="J301" s="38">
        <v>0.88349999999999995</v>
      </c>
      <c r="K301" s="20">
        <v>0.6845</v>
      </c>
      <c r="L301" s="20">
        <v>0.19900000000000001</v>
      </c>
      <c r="M301" s="20">
        <v>0.88349999999999995</v>
      </c>
      <c r="N301" s="20">
        <v>0</v>
      </c>
      <c r="O301" s="20">
        <v>3.2684229999999999</v>
      </c>
      <c r="P301" s="38">
        <v>3.2384230000000001</v>
      </c>
      <c r="Q301" s="38">
        <v>0.03</v>
      </c>
      <c r="R301" s="20">
        <v>3.2684229999999999</v>
      </c>
      <c r="S301" s="20">
        <v>0</v>
      </c>
      <c r="T301" t="e">
        <f t="shared" si="18"/>
        <v>#REF!</v>
      </c>
      <c r="U301" t="b">
        <f t="shared" si="19"/>
        <v>1</v>
      </c>
      <c r="V301" t="b">
        <f t="shared" si="20"/>
        <v>1</v>
      </c>
      <c r="W301" s="17" t="s">
        <v>209</v>
      </c>
      <c r="X301" s="16">
        <v>200</v>
      </c>
    </row>
    <row r="302" spans="1:24" x14ac:dyDescent="0.25">
      <c r="A302" t="e">
        <f>#REF!</f>
        <v>#REF!</v>
      </c>
      <c r="B302">
        <v>299</v>
      </c>
      <c r="C302" t="e">
        <f t="shared" si="22"/>
        <v>#REF!</v>
      </c>
      <c r="D302" s="11">
        <v>201</v>
      </c>
      <c r="E302" s="10" t="s">
        <v>830</v>
      </c>
      <c r="F302" s="10" t="s">
        <v>210</v>
      </c>
      <c r="G302" s="11" t="s">
        <v>826</v>
      </c>
      <c r="H302" s="11" t="s">
        <v>826</v>
      </c>
      <c r="I302" s="11" t="s">
        <v>826</v>
      </c>
      <c r="J302" s="42">
        <v>1.4999999999999999E-2</v>
      </c>
      <c r="K302" s="20">
        <v>1.4999999999999999E-2</v>
      </c>
      <c r="L302" s="19">
        <v>0</v>
      </c>
      <c r="M302" s="19">
        <v>1.4999999999999999E-2</v>
      </c>
      <c r="N302" s="20">
        <v>0</v>
      </c>
      <c r="O302" s="20">
        <v>3.0499999999999999E-2</v>
      </c>
      <c r="P302" s="38">
        <v>3.0499999999999999E-2</v>
      </c>
      <c r="Q302" s="38">
        <v>0</v>
      </c>
      <c r="R302" s="20">
        <v>3.0499999999999999E-2</v>
      </c>
      <c r="S302" s="20">
        <v>0</v>
      </c>
      <c r="T302" t="e">
        <f t="shared" si="18"/>
        <v>#REF!</v>
      </c>
      <c r="U302" t="b">
        <f t="shared" si="19"/>
        <v>1</v>
      </c>
      <c r="V302" t="b">
        <f t="shared" si="20"/>
        <v>1</v>
      </c>
      <c r="W302" s="17" t="s">
        <v>210</v>
      </c>
      <c r="X302" s="16">
        <v>201</v>
      </c>
    </row>
    <row r="303" spans="1:24" x14ac:dyDescent="0.25">
      <c r="A303" t="e">
        <f>#REF!</f>
        <v>#REF!</v>
      </c>
      <c r="B303">
        <v>300</v>
      </c>
      <c r="C303" t="e">
        <f t="shared" si="22"/>
        <v>#REF!</v>
      </c>
      <c r="D303" s="11">
        <v>202</v>
      </c>
      <c r="E303" s="10" t="s">
        <v>831</v>
      </c>
      <c r="F303" s="10" t="s">
        <v>211</v>
      </c>
      <c r="G303" s="11" t="s">
        <v>826</v>
      </c>
      <c r="H303" s="11" t="s">
        <v>826</v>
      </c>
      <c r="I303" s="11" t="s">
        <v>826</v>
      </c>
      <c r="J303" s="42">
        <v>0.1016</v>
      </c>
      <c r="K303" s="19">
        <v>1.4999999999999999E-2</v>
      </c>
      <c r="L303" s="19">
        <v>8.6599999999999996E-2</v>
      </c>
      <c r="M303" s="19">
        <v>0.1016</v>
      </c>
      <c r="N303" s="19">
        <v>0</v>
      </c>
      <c r="O303" s="20">
        <v>4.2299999999999998E-4</v>
      </c>
      <c r="P303" s="38">
        <v>4.2299999999999998E-4</v>
      </c>
      <c r="Q303" s="38">
        <v>0</v>
      </c>
      <c r="R303" s="20">
        <v>4.2299999999999998E-4</v>
      </c>
      <c r="S303" s="20">
        <v>0</v>
      </c>
      <c r="T303" t="e">
        <f t="shared" si="18"/>
        <v>#REF!</v>
      </c>
      <c r="U303" t="b">
        <f t="shared" si="19"/>
        <v>1</v>
      </c>
      <c r="V303" t="b">
        <f t="shared" si="20"/>
        <v>1</v>
      </c>
      <c r="W303" s="17" t="s">
        <v>211</v>
      </c>
      <c r="X303" s="16">
        <v>202</v>
      </c>
    </row>
    <row r="304" spans="1:24" x14ac:dyDescent="0.25">
      <c r="A304" t="e">
        <f>#REF!</f>
        <v>#REF!</v>
      </c>
      <c r="B304">
        <v>301</v>
      </c>
      <c r="C304" t="e">
        <f t="shared" si="22"/>
        <v>#REF!</v>
      </c>
      <c r="D304" s="11">
        <v>203</v>
      </c>
      <c r="E304" s="10" t="s">
        <v>828</v>
      </c>
      <c r="F304" s="10" t="s">
        <v>212</v>
      </c>
      <c r="G304" s="11" t="s">
        <v>826</v>
      </c>
      <c r="H304" s="11" t="s">
        <v>826</v>
      </c>
      <c r="I304" s="11" t="s">
        <v>826</v>
      </c>
      <c r="J304" s="38"/>
      <c r="K304" s="20"/>
      <c r="L304" s="20"/>
      <c r="M304" s="20"/>
      <c r="N304" s="20"/>
      <c r="O304" s="20">
        <v>7.8899999999999998E-2</v>
      </c>
      <c r="P304" s="38">
        <v>5.3900000000000003E-2</v>
      </c>
      <c r="Q304" s="38">
        <v>2.5000000000000001E-2</v>
      </c>
      <c r="R304" s="20">
        <v>7.8899999999999998E-2</v>
      </c>
      <c r="S304" s="20">
        <v>0</v>
      </c>
      <c r="T304" t="e">
        <f t="shared" si="18"/>
        <v>#REF!</v>
      </c>
      <c r="U304" t="b">
        <f t="shared" si="19"/>
        <v>1</v>
      </c>
      <c r="V304" t="b">
        <f t="shared" si="20"/>
        <v>1</v>
      </c>
      <c r="W304" s="17" t="s">
        <v>212</v>
      </c>
      <c r="X304" s="16">
        <v>203</v>
      </c>
    </row>
    <row r="305" spans="1:24" x14ac:dyDescent="0.25">
      <c r="A305" t="e">
        <f>#REF!</f>
        <v>#REF!</v>
      </c>
      <c r="B305">
        <v>302</v>
      </c>
      <c r="C305" t="e">
        <f t="shared" si="22"/>
        <v>#REF!</v>
      </c>
      <c r="D305" s="11">
        <v>204</v>
      </c>
      <c r="E305" s="10" t="s">
        <v>830</v>
      </c>
      <c r="F305" s="10" t="s">
        <v>213</v>
      </c>
      <c r="G305" s="11" t="s">
        <v>826</v>
      </c>
      <c r="H305" s="11" t="s">
        <v>826</v>
      </c>
      <c r="I305" s="11" t="s">
        <v>826</v>
      </c>
      <c r="J305" s="42">
        <v>1.75</v>
      </c>
      <c r="K305" s="19">
        <v>0</v>
      </c>
      <c r="L305" s="19">
        <v>1.75</v>
      </c>
      <c r="M305" s="19">
        <v>0.15</v>
      </c>
      <c r="N305" s="19">
        <v>1.6</v>
      </c>
      <c r="O305" s="20">
        <v>0.35110000000000002</v>
      </c>
      <c r="P305" s="38">
        <v>0.14610000000000001</v>
      </c>
      <c r="Q305" s="38">
        <v>0.20499999999999999</v>
      </c>
      <c r="R305" s="20">
        <v>0.35110000000000002</v>
      </c>
      <c r="S305" s="20">
        <v>0</v>
      </c>
      <c r="T305" t="e">
        <f t="shared" si="18"/>
        <v>#REF!</v>
      </c>
      <c r="U305" t="b">
        <f t="shared" si="19"/>
        <v>1</v>
      </c>
      <c r="V305" t="b">
        <f t="shared" si="20"/>
        <v>1</v>
      </c>
      <c r="W305" s="17" t="s">
        <v>213</v>
      </c>
      <c r="X305" s="16">
        <v>204</v>
      </c>
    </row>
    <row r="306" spans="1:24" x14ac:dyDescent="0.25">
      <c r="A306" t="e">
        <f>#REF!</f>
        <v>#REF!</v>
      </c>
      <c r="B306">
        <v>303</v>
      </c>
      <c r="C306" t="e">
        <f t="shared" si="22"/>
        <v>#REF!</v>
      </c>
      <c r="D306" s="11">
        <v>205</v>
      </c>
      <c r="E306" s="10" t="s">
        <v>829</v>
      </c>
      <c r="F306" s="10" t="s">
        <v>214</v>
      </c>
      <c r="G306" s="11" t="s">
        <v>826</v>
      </c>
      <c r="H306" s="11" t="s">
        <v>826</v>
      </c>
      <c r="I306" s="11" t="s">
        <v>826</v>
      </c>
      <c r="J306" s="42"/>
      <c r="K306" s="19"/>
      <c r="L306" s="19"/>
      <c r="M306" s="19"/>
      <c r="N306" s="19"/>
      <c r="O306" s="20">
        <v>7.1000000000000004E-3</v>
      </c>
      <c r="P306" s="38">
        <v>7.1000000000000004E-3</v>
      </c>
      <c r="Q306" s="38">
        <v>0</v>
      </c>
      <c r="R306" s="20">
        <v>7.1000000000000004E-3</v>
      </c>
      <c r="S306" s="20">
        <v>0</v>
      </c>
      <c r="T306" t="e">
        <f t="shared" si="18"/>
        <v>#REF!</v>
      </c>
      <c r="U306" t="b">
        <f t="shared" si="19"/>
        <v>1</v>
      </c>
      <c r="V306" t="b">
        <f t="shared" si="20"/>
        <v>1</v>
      </c>
      <c r="W306" s="17" t="s">
        <v>214</v>
      </c>
      <c r="X306" s="16">
        <v>205</v>
      </c>
    </row>
    <row r="307" spans="1:24" x14ac:dyDescent="0.25">
      <c r="A307" t="e">
        <f>#REF!</f>
        <v>#REF!</v>
      </c>
      <c r="B307">
        <v>304</v>
      </c>
      <c r="C307" t="e">
        <f t="shared" si="22"/>
        <v>#REF!</v>
      </c>
      <c r="D307" s="11">
        <v>206</v>
      </c>
      <c r="E307" s="10" t="s">
        <v>831</v>
      </c>
      <c r="F307" s="10" t="s">
        <v>215</v>
      </c>
      <c r="G307" s="11" t="s">
        <v>826</v>
      </c>
      <c r="H307" s="11" t="s">
        <v>826</v>
      </c>
      <c r="I307" s="11" t="s">
        <v>826</v>
      </c>
      <c r="J307" s="38"/>
      <c r="K307" s="20"/>
      <c r="L307" s="20"/>
      <c r="M307" s="20"/>
      <c r="N307" s="20"/>
      <c r="O307" s="20">
        <v>0.113</v>
      </c>
      <c r="P307" s="38">
        <v>1.2999999999999999E-2</v>
      </c>
      <c r="Q307" s="38">
        <v>0.1</v>
      </c>
      <c r="R307" s="20">
        <v>0.113</v>
      </c>
      <c r="S307" s="20">
        <v>0</v>
      </c>
      <c r="T307" t="e">
        <f t="shared" si="18"/>
        <v>#REF!</v>
      </c>
      <c r="U307" t="b">
        <f t="shared" si="19"/>
        <v>1</v>
      </c>
      <c r="V307" t="b">
        <f t="shared" si="20"/>
        <v>1</v>
      </c>
      <c r="W307" s="17" t="s">
        <v>215</v>
      </c>
      <c r="X307" s="16">
        <v>206</v>
      </c>
    </row>
    <row r="308" spans="1:24" x14ac:dyDescent="0.25">
      <c r="A308" t="e">
        <f>#REF!</f>
        <v>#REF!</v>
      </c>
      <c r="B308">
        <v>305</v>
      </c>
      <c r="C308" t="e">
        <f t="shared" si="22"/>
        <v>#REF!</v>
      </c>
      <c r="D308" s="11">
        <v>207</v>
      </c>
      <c r="E308" s="10" t="s">
        <v>830</v>
      </c>
      <c r="F308" s="10" t="s">
        <v>216</v>
      </c>
      <c r="G308" s="11" t="s">
        <v>826</v>
      </c>
      <c r="H308" s="11" t="s">
        <v>826</v>
      </c>
      <c r="I308" s="11" t="s">
        <v>826</v>
      </c>
      <c r="J308" s="38"/>
      <c r="K308" s="20"/>
      <c r="L308" s="20"/>
      <c r="M308" s="20"/>
      <c r="N308" s="20"/>
      <c r="O308" s="20">
        <v>0.11310000000000001</v>
      </c>
      <c r="P308" s="38">
        <v>0.11310000000000001</v>
      </c>
      <c r="Q308" s="38">
        <v>0</v>
      </c>
      <c r="R308" s="20">
        <v>0.11310000000000001</v>
      </c>
      <c r="S308" s="20">
        <v>0</v>
      </c>
      <c r="T308" t="e">
        <f t="shared" si="18"/>
        <v>#REF!</v>
      </c>
      <c r="U308" t="b">
        <f t="shared" si="19"/>
        <v>1</v>
      </c>
      <c r="V308" t="b">
        <f t="shared" si="20"/>
        <v>1</v>
      </c>
      <c r="W308" s="17" t="s">
        <v>216</v>
      </c>
      <c r="X308" s="16">
        <v>207</v>
      </c>
    </row>
    <row r="309" spans="1:24" x14ac:dyDescent="0.25">
      <c r="A309" t="e">
        <f>#REF!</f>
        <v>#REF!</v>
      </c>
      <c r="B309">
        <v>306</v>
      </c>
      <c r="C309" t="e">
        <f t="shared" si="22"/>
        <v>#REF!</v>
      </c>
      <c r="D309" s="11">
        <v>208</v>
      </c>
      <c r="E309" s="10" t="s">
        <v>831</v>
      </c>
      <c r="F309" s="10" t="s">
        <v>217</v>
      </c>
      <c r="G309" s="11" t="s">
        <v>826</v>
      </c>
      <c r="H309" s="11" t="s">
        <v>826</v>
      </c>
      <c r="I309" s="11" t="s">
        <v>826</v>
      </c>
      <c r="J309" s="38">
        <v>7.4999999999999997E-2</v>
      </c>
      <c r="K309" s="20">
        <v>0</v>
      </c>
      <c r="L309" s="20">
        <v>7.4999999999999997E-2</v>
      </c>
      <c r="M309" s="20">
        <v>7.4999999999999997E-2</v>
      </c>
      <c r="N309" s="20">
        <v>0</v>
      </c>
      <c r="O309" s="20">
        <v>0.34064800000000001</v>
      </c>
      <c r="P309" s="38">
        <v>0.31384800000000002</v>
      </c>
      <c r="Q309" s="38">
        <v>2.6800000000000001E-2</v>
      </c>
      <c r="R309" s="20">
        <v>0.34064800000000001</v>
      </c>
      <c r="S309" s="20">
        <v>0</v>
      </c>
      <c r="T309" t="e">
        <f t="shared" si="18"/>
        <v>#REF!</v>
      </c>
      <c r="U309" t="b">
        <f t="shared" si="19"/>
        <v>1</v>
      </c>
      <c r="V309" t="b">
        <f t="shared" si="20"/>
        <v>1</v>
      </c>
      <c r="W309" s="17" t="s">
        <v>217</v>
      </c>
      <c r="X309" s="16">
        <v>208</v>
      </c>
    </row>
    <row r="310" spans="1:24" x14ac:dyDescent="0.25">
      <c r="A310" t="e">
        <f>#REF!</f>
        <v>#REF!</v>
      </c>
      <c r="B310">
        <v>307</v>
      </c>
      <c r="C310" t="e">
        <f t="shared" si="22"/>
        <v>#REF!</v>
      </c>
      <c r="D310" s="11">
        <v>209</v>
      </c>
      <c r="E310" s="10" t="s">
        <v>831</v>
      </c>
      <c r="F310" s="10" t="s">
        <v>218</v>
      </c>
      <c r="G310" s="11" t="s">
        <v>826</v>
      </c>
      <c r="H310" s="11" t="s">
        <v>826</v>
      </c>
      <c r="I310" s="11" t="s">
        <v>826</v>
      </c>
      <c r="J310" s="38">
        <v>1.4999999999999999E-2</v>
      </c>
      <c r="K310" s="20">
        <v>1.4999999999999999E-2</v>
      </c>
      <c r="L310" s="20">
        <v>0</v>
      </c>
      <c r="M310" s="20">
        <v>1.4999999999999999E-2</v>
      </c>
      <c r="N310" s="20">
        <v>0</v>
      </c>
      <c r="O310" s="20">
        <v>0.2681</v>
      </c>
      <c r="P310" s="38">
        <v>0.1981</v>
      </c>
      <c r="Q310" s="38">
        <v>7.0000000000000007E-2</v>
      </c>
      <c r="R310" s="20">
        <v>0.2681</v>
      </c>
      <c r="S310" s="20">
        <v>0</v>
      </c>
      <c r="T310" t="e">
        <f t="shared" si="18"/>
        <v>#REF!</v>
      </c>
      <c r="U310" t="b">
        <f t="shared" si="19"/>
        <v>1</v>
      </c>
      <c r="V310" t="b">
        <f t="shared" si="20"/>
        <v>1</v>
      </c>
      <c r="W310" s="17" t="s">
        <v>218</v>
      </c>
      <c r="X310" s="16">
        <v>209</v>
      </c>
    </row>
    <row r="311" spans="1:24" x14ac:dyDescent="0.25">
      <c r="A311" t="e">
        <f>#REF!</f>
        <v>#REF!</v>
      </c>
      <c r="B311">
        <v>308</v>
      </c>
      <c r="C311" t="e">
        <f t="shared" si="22"/>
        <v>#REF!</v>
      </c>
      <c r="D311" s="11">
        <v>210</v>
      </c>
      <c r="E311" s="10" t="s">
        <v>827</v>
      </c>
      <c r="F311" s="10" t="s">
        <v>219</v>
      </c>
      <c r="G311" s="11" t="s">
        <v>826</v>
      </c>
      <c r="H311" s="11" t="s">
        <v>826</v>
      </c>
      <c r="I311" s="11" t="s">
        <v>826</v>
      </c>
      <c r="J311" s="38">
        <v>0.04</v>
      </c>
      <c r="K311" s="20">
        <v>0</v>
      </c>
      <c r="L311" s="20">
        <v>0.04</v>
      </c>
      <c r="M311" s="20">
        <v>0.04</v>
      </c>
      <c r="N311" s="20">
        <v>0</v>
      </c>
      <c r="O311" s="20">
        <v>9.4100000000000003E-2</v>
      </c>
      <c r="P311" s="38">
        <v>9.4100000000000003E-2</v>
      </c>
      <c r="Q311" s="38">
        <v>0</v>
      </c>
      <c r="R311" s="20">
        <v>9.4100000000000003E-2</v>
      </c>
      <c r="S311" s="20">
        <v>0</v>
      </c>
      <c r="T311" t="e">
        <f t="shared" si="18"/>
        <v>#REF!</v>
      </c>
      <c r="U311" t="b">
        <f t="shared" si="19"/>
        <v>1</v>
      </c>
      <c r="V311" t="b">
        <f t="shared" si="20"/>
        <v>1</v>
      </c>
      <c r="W311" s="17" t="s">
        <v>219</v>
      </c>
      <c r="X311" s="16">
        <v>210</v>
      </c>
    </row>
    <row r="312" spans="1:24" x14ac:dyDescent="0.25">
      <c r="A312" t="e">
        <f>#REF!</f>
        <v>#REF!</v>
      </c>
      <c r="B312">
        <v>309</v>
      </c>
      <c r="C312" t="e">
        <f t="shared" si="22"/>
        <v>#REF!</v>
      </c>
      <c r="D312" s="11">
        <v>211</v>
      </c>
      <c r="E312" s="10" t="s">
        <v>827</v>
      </c>
      <c r="F312" s="10" t="s">
        <v>220</v>
      </c>
      <c r="G312" s="11" t="s">
        <v>826</v>
      </c>
      <c r="H312" s="11" t="s">
        <v>826</v>
      </c>
      <c r="I312" s="11" t="s">
        <v>826</v>
      </c>
      <c r="J312" s="42"/>
      <c r="K312" s="19"/>
      <c r="L312" s="19"/>
      <c r="M312" s="19"/>
      <c r="N312" s="19"/>
      <c r="O312" s="20"/>
      <c r="P312" s="38"/>
      <c r="Q312" s="38"/>
      <c r="R312" s="20"/>
      <c r="S312" s="20"/>
      <c r="T312" t="e">
        <f t="shared" si="18"/>
        <v>#REF!</v>
      </c>
      <c r="U312" t="b">
        <f t="shared" si="19"/>
        <v>1</v>
      </c>
      <c r="V312" t="b">
        <f t="shared" si="20"/>
        <v>1</v>
      </c>
      <c r="W312" s="17" t="s">
        <v>220</v>
      </c>
      <c r="X312" s="16">
        <v>211</v>
      </c>
    </row>
    <row r="313" spans="1:24" x14ac:dyDescent="0.25">
      <c r="A313" t="e">
        <f>#REF!</f>
        <v>#REF!</v>
      </c>
      <c r="B313">
        <v>310</v>
      </c>
      <c r="C313" t="e">
        <f t="shared" si="22"/>
        <v>#REF!</v>
      </c>
      <c r="D313" s="11">
        <v>212</v>
      </c>
      <c r="E313" s="10" t="s">
        <v>828</v>
      </c>
      <c r="F313" s="10" t="s">
        <v>221</v>
      </c>
      <c r="G313" s="11" t="s">
        <v>826</v>
      </c>
      <c r="H313" s="11" t="s">
        <v>826</v>
      </c>
      <c r="I313" s="11" t="s">
        <v>826</v>
      </c>
      <c r="J313" s="42">
        <v>1.0200000000000001E-2</v>
      </c>
      <c r="K313" s="19">
        <v>1.0200000000000001E-2</v>
      </c>
      <c r="L313" s="19">
        <v>0</v>
      </c>
      <c r="M313" s="19">
        <v>1.0200000000000001E-2</v>
      </c>
      <c r="N313" s="19">
        <v>0</v>
      </c>
      <c r="O313" s="20">
        <v>6.0644999999999998E-2</v>
      </c>
      <c r="P313" s="38">
        <v>6.0644999999999998E-2</v>
      </c>
      <c r="Q313" s="38">
        <v>0</v>
      </c>
      <c r="R313" s="20">
        <v>6.0644999999999998E-2</v>
      </c>
      <c r="S313" s="20">
        <v>0</v>
      </c>
      <c r="T313" t="e">
        <f t="shared" si="18"/>
        <v>#REF!</v>
      </c>
      <c r="U313" t="b">
        <f t="shared" si="19"/>
        <v>1</v>
      </c>
      <c r="V313" t="b">
        <f t="shared" si="20"/>
        <v>1</v>
      </c>
      <c r="W313" s="17" t="s">
        <v>221</v>
      </c>
      <c r="X313" s="16">
        <v>212</v>
      </c>
    </row>
    <row r="314" spans="1:24" x14ac:dyDescent="0.25">
      <c r="A314" t="e">
        <f>#REF!</f>
        <v>#REF!</v>
      </c>
      <c r="B314">
        <v>311</v>
      </c>
      <c r="C314" t="e">
        <f t="shared" si="22"/>
        <v>#REF!</v>
      </c>
      <c r="D314" s="11">
        <v>213</v>
      </c>
      <c r="E314" s="10" t="s">
        <v>828</v>
      </c>
      <c r="F314" s="10" t="s">
        <v>222</v>
      </c>
      <c r="G314" s="11" t="s">
        <v>826</v>
      </c>
      <c r="H314" s="11" t="s">
        <v>826</v>
      </c>
      <c r="I314" s="11" t="s">
        <v>826</v>
      </c>
      <c r="J314" s="42"/>
      <c r="K314" s="19"/>
      <c r="L314" s="19"/>
      <c r="M314" s="19"/>
      <c r="N314" s="19"/>
      <c r="O314" s="20">
        <v>2.2000000000000001E-3</v>
      </c>
      <c r="P314" s="38">
        <v>2.2000000000000001E-3</v>
      </c>
      <c r="Q314" s="38">
        <v>0</v>
      </c>
      <c r="R314" s="20">
        <v>2.2000000000000001E-3</v>
      </c>
      <c r="S314" s="20">
        <v>0</v>
      </c>
      <c r="T314" t="e">
        <f t="shared" si="18"/>
        <v>#REF!</v>
      </c>
      <c r="U314" t="b">
        <f t="shared" si="19"/>
        <v>1</v>
      </c>
      <c r="V314" t="b">
        <f t="shared" si="20"/>
        <v>1</v>
      </c>
      <c r="W314" s="17" t="s">
        <v>222</v>
      </c>
      <c r="X314" s="16">
        <v>213</v>
      </c>
    </row>
    <row r="315" spans="1:24" x14ac:dyDescent="0.25">
      <c r="A315" t="e">
        <f>#REF!</f>
        <v>#REF!</v>
      </c>
      <c r="B315">
        <v>312</v>
      </c>
      <c r="C315" t="e">
        <f t="shared" si="22"/>
        <v>#REF!</v>
      </c>
      <c r="D315" s="11">
        <v>214</v>
      </c>
      <c r="E315" s="10" t="s">
        <v>827</v>
      </c>
      <c r="F315" s="10" t="s">
        <v>223</v>
      </c>
      <c r="G315" s="11" t="s">
        <v>826</v>
      </c>
      <c r="H315" s="11" t="s">
        <v>826</v>
      </c>
      <c r="I315" s="11" t="s">
        <v>826</v>
      </c>
      <c r="J315" s="38"/>
      <c r="K315" s="20"/>
      <c r="L315" s="20"/>
      <c r="M315" s="20"/>
      <c r="N315" s="20"/>
      <c r="O315" s="20">
        <v>8.9450000000000002E-2</v>
      </c>
      <c r="P315" s="38">
        <v>8.9499999999999996E-3</v>
      </c>
      <c r="Q315" s="38">
        <v>8.0500000000000002E-2</v>
      </c>
      <c r="R315" s="20">
        <v>8.9450000000000002E-2</v>
      </c>
      <c r="S315" s="20">
        <v>0</v>
      </c>
      <c r="T315" t="e">
        <f t="shared" si="18"/>
        <v>#REF!</v>
      </c>
      <c r="U315" t="b">
        <f t="shared" si="19"/>
        <v>1</v>
      </c>
      <c r="V315" t="b">
        <f t="shared" si="20"/>
        <v>1</v>
      </c>
      <c r="W315" s="17" t="s">
        <v>223</v>
      </c>
      <c r="X315" s="16">
        <v>214</v>
      </c>
    </row>
    <row r="316" spans="1:24" x14ac:dyDescent="0.25">
      <c r="A316" t="e">
        <f>#REF!</f>
        <v>#REF!</v>
      </c>
      <c r="B316">
        <v>313</v>
      </c>
      <c r="C316" t="e">
        <f t="shared" si="22"/>
        <v>#REF!</v>
      </c>
      <c r="D316" s="11">
        <v>215</v>
      </c>
      <c r="E316" s="10" t="s">
        <v>831</v>
      </c>
      <c r="F316" s="10" t="s">
        <v>224</v>
      </c>
      <c r="G316" s="11" t="s">
        <v>826</v>
      </c>
      <c r="H316" s="11" t="s">
        <v>826</v>
      </c>
      <c r="I316" s="11" t="s">
        <v>826</v>
      </c>
      <c r="J316" s="42"/>
      <c r="K316" s="19"/>
      <c r="L316" s="19"/>
      <c r="M316" s="19"/>
      <c r="N316" s="19"/>
      <c r="O316" s="20">
        <v>1.1946E-2</v>
      </c>
      <c r="P316" s="38">
        <v>1.1946E-2</v>
      </c>
      <c r="Q316" s="38">
        <v>0</v>
      </c>
      <c r="R316" s="20">
        <v>1.1946E-2</v>
      </c>
      <c r="S316" s="20">
        <v>0</v>
      </c>
      <c r="T316" t="e">
        <f t="shared" si="18"/>
        <v>#REF!</v>
      </c>
      <c r="U316" t="b">
        <f t="shared" si="19"/>
        <v>1</v>
      </c>
      <c r="V316" t="b">
        <f t="shared" si="20"/>
        <v>1</v>
      </c>
      <c r="W316" s="17" t="s">
        <v>224</v>
      </c>
      <c r="X316" s="16">
        <v>215</v>
      </c>
    </row>
    <row r="317" spans="1:24" x14ac:dyDescent="0.25">
      <c r="A317" t="e">
        <f>#REF!</f>
        <v>#REF!</v>
      </c>
      <c r="B317">
        <v>314</v>
      </c>
      <c r="C317" t="e">
        <f t="shared" si="22"/>
        <v>#REF!</v>
      </c>
      <c r="D317" s="11">
        <v>216</v>
      </c>
      <c r="E317" s="10" t="s">
        <v>827</v>
      </c>
      <c r="F317" s="10" t="s">
        <v>225</v>
      </c>
      <c r="G317" s="11" t="s">
        <v>826</v>
      </c>
      <c r="H317" s="11" t="s">
        <v>826</v>
      </c>
      <c r="I317" s="11" t="s">
        <v>826</v>
      </c>
      <c r="J317" s="42"/>
      <c r="K317" s="20"/>
      <c r="L317" s="19"/>
      <c r="M317" s="20"/>
      <c r="N317" s="19"/>
      <c r="O317" s="20"/>
      <c r="P317" s="38"/>
      <c r="Q317" s="38"/>
      <c r="R317" s="20"/>
      <c r="S317" s="20"/>
      <c r="T317" t="e">
        <f t="shared" si="18"/>
        <v>#REF!</v>
      </c>
      <c r="U317" t="b">
        <f t="shared" si="19"/>
        <v>1</v>
      </c>
      <c r="V317" t="b">
        <f t="shared" si="20"/>
        <v>1</v>
      </c>
      <c r="W317" s="17" t="s">
        <v>225</v>
      </c>
      <c r="X317" s="16">
        <v>216</v>
      </c>
    </row>
    <row r="318" spans="1:24" x14ac:dyDescent="0.25">
      <c r="A318" t="e">
        <f>#REF!</f>
        <v>#REF!</v>
      </c>
      <c r="B318">
        <v>315</v>
      </c>
      <c r="C318" t="e">
        <f t="shared" si="22"/>
        <v>#REF!</v>
      </c>
      <c r="D318" s="11">
        <v>217</v>
      </c>
      <c r="E318" s="10" t="s">
        <v>827</v>
      </c>
      <c r="F318" s="10" t="s">
        <v>226</v>
      </c>
      <c r="G318" s="11" t="s">
        <v>826</v>
      </c>
      <c r="H318" s="11" t="s">
        <v>826</v>
      </c>
      <c r="I318" s="11" t="s">
        <v>826</v>
      </c>
      <c r="J318" s="38">
        <v>2.3E-2</v>
      </c>
      <c r="K318" s="20">
        <v>2.3E-2</v>
      </c>
      <c r="L318" s="20">
        <v>0</v>
      </c>
      <c r="M318" s="20">
        <v>2.3E-2</v>
      </c>
      <c r="N318" s="20">
        <v>0</v>
      </c>
      <c r="O318" s="20">
        <v>0.1532</v>
      </c>
      <c r="P318" s="38">
        <v>0.1532</v>
      </c>
      <c r="Q318" s="38">
        <v>0</v>
      </c>
      <c r="R318" s="20">
        <v>0.1532</v>
      </c>
      <c r="S318" s="20">
        <v>0</v>
      </c>
      <c r="T318" t="e">
        <f t="shared" si="18"/>
        <v>#REF!</v>
      </c>
      <c r="U318" t="b">
        <f t="shared" si="19"/>
        <v>1</v>
      </c>
      <c r="V318" t="b">
        <f t="shared" si="20"/>
        <v>1</v>
      </c>
      <c r="W318" s="17" t="s">
        <v>226</v>
      </c>
      <c r="X318" s="16">
        <v>217</v>
      </c>
    </row>
    <row r="319" spans="1:24" x14ac:dyDescent="0.25">
      <c r="A319" t="e">
        <f>#REF!</f>
        <v>#REF!</v>
      </c>
      <c r="B319">
        <v>316</v>
      </c>
      <c r="C319" t="e">
        <f t="shared" si="22"/>
        <v>#REF!</v>
      </c>
      <c r="D319" s="11">
        <v>218</v>
      </c>
      <c r="E319" s="10" t="s">
        <v>828</v>
      </c>
      <c r="F319" s="10" t="s">
        <v>227</v>
      </c>
      <c r="G319" s="11" t="s">
        <v>826</v>
      </c>
      <c r="H319" s="11" t="s">
        <v>826</v>
      </c>
      <c r="I319" s="11" t="s">
        <v>826</v>
      </c>
      <c r="J319" s="38">
        <v>8.2000000000000003E-2</v>
      </c>
      <c r="K319" s="20">
        <v>6.6000000000000003E-2</v>
      </c>
      <c r="L319" s="20">
        <v>1.6E-2</v>
      </c>
      <c r="M319" s="20">
        <v>8.2000000000000003E-2</v>
      </c>
      <c r="N319" s="20">
        <v>0</v>
      </c>
      <c r="O319" s="20">
        <v>0.25659999999999999</v>
      </c>
      <c r="P319" s="38">
        <v>0.17660000000000001</v>
      </c>
      <c r="Q319" s="38">
        <v>0.08</v>
      </c>
      <c r="R319" s="20">
        <v>0.25659999999999999</v>
      </c>
      <c r="S319" s="20">
        <v>0</v>
      </c>
      <c r="T319" t="e">
        <f t="shared" si="18"/>
        <v>#REF!</v>
      </c>
      <c r="U319" t="b">
        <f t="shared" si="19"/>
        <v>1</v>
      </c>
      <c r="V319" t="b">
        <f t="shared" si="20"/>
        <v>1</v>
      </c>
      <c r="W319" s="17" t="s">
        <v>227</v>
      </c>
      <c r="X319" s="16">
        <v>218</v>
      </c>
    </row>
    <row r="320" spans="1:24" x14ac:dyDescent="0.25">
      <c r="A320" t="e">
        <f>#REF!</f>
        <v>#REF!</v>
      </c>
      <c r="B320">
        <v>317</v>
      </c>
      <c r="C320" t="e">
        <f t="shared" si="22"/>
        <v>#REF!</v>
      </c>
      <c r="D320" s="11">
        <v>219</v>
      </c>
      <c r="E320" s="10" t="s">
        <v>829</v>
      </c>
      <c r="F320" s="10" t="s">
        <v>228</v>
      </c>
      <c r="G320" s="11" t="s">
        <v>826</v>
      </c>
      <c r="H320" s="11" t="s">
        <v>826</v>
      </c>
      <c r="I320" s="11" t="s">
        <v>826</v>
      </c>
      <c r="J320" s="38">
        <v>4.8000000000000001E-2</v>
      </c>
      <c r="K320" s="20">
        <v>4.8000000000000001E-2</v>
      </c>
      <c r="L320" s="20">
        <v>0</v>
      </c>
      <c r="M320" s="20">
        <v>4.8000000000000001E-2</v>
      </c>
      <c r="N320" s="20">
        <v>0</v>
      </c>
      <c r="O320" s="20">
        <v>3.2431999999999999</v>
      </c>
      <c r="P320" s="38">
        <v>0.1832</v>
      </c>
      <c r="Q320" s="38">
        <v>3.06</v>
      </c>
      <c r="R320" s="20">
        <v>0.2432</v>
      </c>
      <c r="S320" s="20">
        <v>3</v>
      </c>
      <c r="T320" t="e">
        <f t="shared" si="18"/>
        <v>#REF!</v>
      </c>
      <c r="U320" t="b">
        <f t="shared" si="19"/>
        <v>1</v>
      </c>
      <c r="V320" t="b">
        <f t="shared" si="20"/>
        <v>1</v>
      </c>
      <c r="W320" s="17" t="s">
        <v>228</v>
      </c>
      <c r="X320" s="16">
        <v>219</v>
      </c>
    </row>
    <row r="321" spans="1:24" x14ac:dyDescent="0.25">
      <c r="A321" t="str">
        <f>F321</f>
        <v>ПС 35/10 Калиновка</v>
      </c>
      <c r="B321">
        <v>318</v>
      </c>
      <c r="C321" t="b">
        <f t="shared" si="22"/>
        <v>1</v>
      </c>
      <c r="D321" s="23">
        <v>220.1</v>
      </c>
      <c r="E321" s="10" t="s">
        <v>830</v>
      </c>
      <c r="F321" s="10" t="s">
        <v>229</v>
      </c>
      <c r="G321" s="11"/>
      <c r="H321" s="11"/>
      <c r="I321" s="11"/>
      <c r="J321" s="38">
        <v>5.3999999999999999E-2</v>
      </c>
      <c r="K321" s="20">
        <v>2.4E-2</v>
      </c>
      <c r="L321" s="20">
        <v>0.03</v>
      </c>
      <c r="M321" s="20">
        <v>5.3999999999999999E-2</v>
      </c>
      <c r="N321" s="20">
        <v>0</v>
      </c>
      <c r="O321" s="20">
        <v>6.9500000000000006E-2</v>
      </c>
      <c r="P321" s="38">
        <v>6.9500000000000006E-2</v>
      </c>
      <c r="Q321" s="38">
        <v>0</v>
      </c>
      <c r="R321" s="20">
        <v>6.9500000000000006E-2</v>
      </c>
      <c r="S321" s="20">
        <v>0</v>
      </c>
      <c r="T321" t="b">
        <f t="shared" si="18"/>
        <v>1</v>
      </c>
      <c r="U321" t="b">
        <f t="shared" si="19"/>
        <v>1</v>
      </c>
      <c r="V321" t="b">
        <f t="shared" si="20"/>
        <v>1</v>
      </c>
      <c r="W321" s="17" t="s">
        <v>229</v>
      </c>
      <c r="X321" s="16">
        <f>D321</f>
        <v>220.1</v>
      </c>
    </row>
    <row r="322" spans="1:24" x14ac:dyDescent="0.25">
      <c r="A322" t="str">
        <f>F322</f>
        <v>ПС 35/10 Кириловка</v>
      </c>
      <c r="B322">
        <v>319</v>
      </c>
      <c r="C322" t="b">
        <f t="shared" si="22"/>
        <v>1</v>
      </c>
      <c r="D322" s="23">
        <v>221.1</v>
      </c>
      <c r="E322" s="10" t="s">
        <v>830</v>
      </c>
      <c r="F322" s="10" t="s">
        <v>230</v>
      </c>
      <c r="G322" s="11"/>
      <c r="H322" s="11"/>
      <c r="I322" s="11"/>
      <c r="J322" s="38">
        <v>1.4999999999999999E-2</v>
      </c>
      <c r="K322" s="20">
        <v>1.4999999999999999E-2</v>
      </c>
      <c r="L322" s="20">
        <v>0</v>
      </c>
      <c r="M322" s="20">
        <v>1.4999999999999999E-2</v>
      </c>
      <c r="N322" s="20">
        <v>0</v>
      </c>
      <c r="O322" s="20">
        <v>3.1099999999999999E-2</v>
      </c>
      <c r="P322" s="38">
        <v>3.1099999999999999E-2</v>
      </c>
      <c r="Q322" s="38">
        <v>0</v>
      </c>
      <c r="R322" s="20">
        <v>3.1099999999999999E-2</v>
      </c>
      <c r="S322" s="20">
        <v>0</v>
      </c>
      <c r="T322" t="b">
        <f t="shared" si="18"/>
        <v>1</v>
      </c>
      <c r="U322" t="b">
        <f t="shared" si="19"/>
        <v>1</v>
      </c>
      <c r="V322" t="b">
        <f t="shared" si="20"/>
        <v>1</v>
      </c>
      <c r="W322" s="17" t="s">
        <v>230</v>
      </c>
      <c r="X322" s="16">
        <f>D322</f>
        <v>221.1</v>
      </c>
    </row>
    <row r="323" spans="1:24" x14ac:dyDescent="0.25">
      <c r="A323" t="str">
        <f>F323</f>
        <v>ПС 35/10 Комбикормовая</v>
      </c>
      <c r="B323">
        <v>320</v>
      </c>
      <c r="C323" t="b">
        <f t="shared" si="22"/>
        <v>1</v>
      </c>
      <c r="D323" s="23">
        <v>222.1</v>
      </c>
      <c r="E323" s="10" t="s">
        <v>831</v>
      </c>
      <c r="F323" s="10" t="s">
        <v>231</v>
      </c>
      <c r="G323" s="11"/>
      <c r="H323" s="11"/>
      <c r="I323" s="11"/>
      <c r="J323" s="38"/>
      <c r="K323" s="20"/>
      <c r="L323" s="20"/>
      <c r="M323" s="20"/>
      <c r="N323" s="20"/>
      <c r="O323" s="20">
        <v>0.1055</v>
      </c>
      <c r="P323" s="38">
        <v>0.1055</v>
      </c>
      <c r="Q323" s="38">
        <v>0</v>
      </c>
      <c r="R323" s="20">
        <v>0.1055</v>
      </c>
      <c r="S323" s="20">
        <v>0</v>
      </c>
      <c r="T323" t="b">
        <f t="shared" si="18"/>
        <v>1</v>
      </c>
      <c r="U323" t="b">
        <f t="shared" si="19"/>
        <v>1</v>
      </c>
      <c r="V323" t="b">
        <f t="shared" si="20"/>
        <v>1</v>
      </c>
      <c r="W323" s="17" t="s">
        <v>231</v>
      </c>
      <c r="X323" s="16">
        <f>D323</f>
        <v>222.1</v>
      </c>
    </row>
    <row r="324" spans="1:24" x14ac:dyDescent="0.25">
      <c r="A324" t="e">
        <f>#REF!</f>
        <v>#REF!</v>
      </c>
      <c r="B324">
        <v>321</v>
      </c>
      <c r="C324" t="e">
        <f t="shared" si="22"/>
        <v>#REF!</v>
      </c>
      <c r="D324" s="11">
        <v>223</v>
      </c>
      <c r="E324" s="10" t="s">
        <v>829</v>
      </c>
      <c r="F324" s="10" t="s">
        <v>232</v>
      </c>
      <c r="G324" s="11" t="s">
        <v>826</v>
      </c>
      <c r="H324" s="11" t="s">
        <v>826</v>
      </c>
      <c r="I324" s="11" t="s">
        <v>826</v>
      </c>
      <c r="J324" s="42"/>
      <c r="K324" s="19"/>
      <c r="L324" s="19"/>
      <c r="M324" s="19"/>
      <c r="N324" s="19"/>
      <c r="O324" s="20">
        <v>1.0149999999999999</v>
      </c>
      <c r="P324" s="38">
        <v>1.4999999999999999E-2</v>
      </c>
      <c r="Q324" s="38">
        <v>1</v>
      </c>
      <c r="R324" s="20">
        <v>1.4999999999999999E-2</v>
      </c>
      <c r="S324" s="20">
        <v>1</v>
      </c>
      <c r="T324" t="e">
        <f t="shared" ref="T324:T387" si="23">A324=W324</f>
        <v>#REF!</v>
      </c>
      <c r="U324" t="b">
        <f t="shared" ref="U324:U387" si="24">W324=F324</f>
        <v>1</v>
      </c>
      <c r="V324" t="b">
        <f t="shared" ref="V324:V387" si="25">X324=D324</f>
        <v>1</v>
      </c>
      <c r="W324" s="10" t="s">
        <v>232</v>
      </c>
      <c r="X324" s="22">
        <v>223</v>
      </c>
    </row>
    <row r="325" spans="1:24" x14ac:dyDescent="0.25">
      <c r="A325" t="e">
        <f>#REF!</f>
        <v>#REF!</v>
      </c>
      <c r="B325">
        <v>322</v>
      </c>
      <c r="C325" t="e">
        <f t="shared" si="22"/>
        <v>#REF!</v>
      </c>
      <c r="D325" s="11">
        <v>224</v>
      </c>
      <c r="E325" s="10" t="s">
        <v>829</v>
      </c>
      <c r="F325" s="10" t="s">
        <v>233</v>
      </c>
      <c r="G325" s="11" t="s">
        <v>826</v>
      </c>
      <c r="H325" s="11" t="s">
        <v>826</v>
      </c>
      <c r="I325" s="11" t="s">
        <v>826</v>
      </c>
      <c r="J325" s="38">
        <v>5.3999999999999999E-2</v>
      </c>
      <c r="K325" s="20">
        <v>2.9000000000000001E-2</v>
      </c>
      <c r="L325" s="20">
        <v>2.5000000000000001E-2</v>
      </c>
      <c r="M325" s="20">
        <v>5.3999999999999999E-2</v>
      </c>
      <c r="N325" s="20">
        <v>0</v>
      </c>
      <c r="O325" s="20">
        <v>0.22372300000000001</v>
      </c>
      <c r="P325" s="38">
        <v>6.3723000000000002E-2</v>
      </c>
      <c r="Q325" s="38">
        <v>0.16</v>
      </c>
      <c r="R325" s="20">
        <v>0.213723</v>
      </c>
      <c r="S325" s="20">
        <v>0.01</v>
      </c>
      <c r="T325" t="e">
        <f t="shared" si="23"/>
        <v>#REF!</v>
      </c>
      <c r="U325" t="b">
        <f t="shared" si="24"/>
        <v>1</v>
      </c>
      <c r="V325" t="b">
        <f t="shared" si="25"/>
        <v>1</v>
      </c>
      <c r="W325" s="10" t="s">
        <v>233</v>
      </c>
      <c r="X325" s="22">
        <v>224</v>
      </c>
    </row>
    <row r="326" spans="1:24" x14ac:dyDescent="0.25">
      <c r="A326" t="e">
        <f>#REF!</f>
        <v>#REF!</v>
      </c>
      <c r="B326">
        <v>323</v>
      </c>
      <c r="C326" t="e">
        <f t="shared" si="22"/>
        <v>#REF!</v>
      </c>
      <c r="D326" s="11">
        <v>225</v>
      </c>
      <c r="E326" s="10" t="s">
        <v>829</v>
      </c>
      <c r="F326" s="10" t="s">
        <v>234</v>
      </c>
      <c r="G326" s="11" t="s">
        <v>826</v>
      </c>
      <c r="H326" s="11" t="s">
        <v>826</v>
      </c>
      <c r="I326" s="11" t="s">
        <v>826</v>
      </c>
      <c r="J326" s="38">
        <v>1.4E-2</v>
      </c>
      <c r="K326" s="20">
        <v>1.4E-2</v>
      </c>
      <c r="L326" s="20">
        <v>0</v>
      </c>
      <c r="M326" s="20">
        <v>1.4E-2</v>
      </c>
      <c r="N326" s="20">
        <v>0</v>
      </c>
      <c r="O326" s="20">
        <v>3.3119999999999997E-2</v>
      </c>
      <c r="P326" s="38">
        <v>3.3119999999999997E-2</v>
      </c>
      <c r="Q326" s="38">
        <v>0</v>
      </c>
      <c r="R326" s="20">
        <v>3.3119999999999997E-2</v>
      </c>
      <c r="S326" s="20">
        <v>0</v>
      </c>
      <c r="T326" t="e">
        <f t="shared" si="23"/>
        <v>#REF!</v>
      </c>
      <c r="U326" t="b">
        <f t="shared" si="24"/>
        <v>1</v>
      </c>
      <c r="V326" t="b">
        <f t="shared" si="25"/>
        <v>1</v>
      </c>
      <c r="W326" s="10" t="s">
        <v>234</v>
      </c>
      <c r="X326" s="22">
        <v>225</v>
      </c>
    </row>
    <row r="327" spans="1:24" x14ac:dyDescent="0.25">
      <c r="A327" t="e">
        <f>#REF!</f>
        <v>#REF!</v>
      </c>
      <c r="B327">
        <v>324</v>
      </c>
      <c r="C327" t="e">
        <f t="shared" si="22"/>
        <v>#REF!</v>
      </c>
      <c r="D327" s="11">
        <v>226</v>
      </c>
      <c r="E327" s="10" t="s">
        <v>829</v>
      </c>
      <c r="F327" s="10" t="s">
        <v>235</v>
      </c>
      <c r="G327" s="11" t="s">
        <v>826</v>
      </c>
      <c r="H327" s="11" t="s">
        <v>826</v>
      </c>
      <c r="I327" s="11" t="s">
        <v>826</v>
      </c>
      <c r="J327" s="38"/>
      <c r="K327" s="20"/>
      <c r="L327" s="20"/>
      <c r="M327" s="20"/>
      <c r="N327" s="20"/>
      <c r="O327" s="20">
        <v>8.4919999999999995E-2</v>
      </c>
      <c r="P327" s="38">
        <v>5.9920000000000001E-2</v>
      </c>
      <c r="Q327" s="38">
        <v>2.5000000000000001E-2</v>
      </c>
      <c r="R327" s="20">
        <v>8.4919999999999995E-2</v>
      </c>
      <c r="S327" s="20">
        <v>0</v>
      </c>
      <c r="T327" t="e">
        <f t="shared" si="23"/>
        <v>#REF!</v>
      </c>
      <c r="U327" t="b">
        <f t="shared" si="24"/>
        <v>1</v>
      </c>
      <c r="V327" t="b">
        <f t="shared" si="25"/>
        <v>1</v>
      </c>
      <c r="W327" s="10" t="s">
        <v>235</v>
      </c>
      <c r="X327" s="22">
        <v>226</v>
      </c>
    </row>
    <row r="328" spans="1:24" x14ac:dyDescent="0.25">
      <c r="A328" t="e">
        <f>#REF!</f>
        <v>#REF!</v>
      </c>
      <c r="B328">
        <v>325</v>
      </c>
      <c r="C328" t="e">
        <f t="shared" ref="C328:C359" si="26">A328=F328</f>
        <v>#REF!</v>
      </c>
      <c r="D328" s="11">
        <v>227</v>
      </c>
      <c r="E328" s="10" t="s">
        <v>829</v>
      </c>
      <c r="F328" s="10" t="s">
        <v>236</v>
      </c>
      <c r="G328" s="11" t="s">
        <v>826</v>
      </c>
      <c r="H328" s="11" t="s">
        <v>826</v>
      </c>
      <c r="I328" s="11" t="s">
        <v>826</v>
      </c>
      <c r="J328" s="38"/>
      <c r="K328" s="20"/>
      <c r="L328" s="20"/>
      <c r="M328" s="20"/>
      <c r="N328" s="20"/>
      <c r="O328" s="20">
        <v>3.6200000000000003E-2</v>
      </c>
      <c r="P328" s="38">
        <v>3.6200000000000003E-2</v>
      </c>
      <c r="Q328" s="38">
        <v>0</v>
      </c>
      <c r="R328" s="20">
        <v>3.6200000000000003E-2</v>
      </c>
      <c r="S328" s="20">
        <v>0</v>
      </c>
      <c r="T328" t="e">
        <f t="shared" si="23"/>
        <v>#REF!</v>
      </c>
      <c r="U328" t="b">
        <f t="shared" si="24"/>
        <v>1</v>
      </c>
      <c r="V328" t="b">
        <f t="shared" si="25"/>
        <v>1</v>
      </c>
      <c r="W328" s="10" t="s">
        <v>236</v>
      </c>
      <c r="X328" s="22">
        <v>227</v>
      </c>
    </row>
    <row r="329" spans="1:24" x14ac:dyDescent="0.25">
      <c r="A329" t="e">
        <f>#REF!</f>
        <v>#REF!</v>
      </c>
      <c r="B329">
        <v>326</v>
      </c>
      <c r="C329" t="e">
        <f t="shared" si="26"/>
        <v>#REF!</v>
      </c>
      <c r="D329" s="11">
        <v>228</v>
      </c>
      <c r="E329" s="10" t="s">
        <v>830</v>
      </c>
      <c r="F329" s="10" t="s">
        <v>237</v>
      </c>
      <c r="G329" s="11" t="s">
        <v>826</v>
      </c>
      <c r="H329" s="11" t="s">
        <v>826</v>
      </c>
      <c r="I329" s="11" t="s">
        <v>826</v>
      </c>
      <c r="J329" s="42"/>
      <c r="K329" s="19"/>
      <c r="L329" s="19"/>
      <c r="M329" s="19"/>
      <c r="N329" s="19"/>
      <c r="O329" s="20">
        <v>1.4999999999999999E-2</v>
      </c>
      <c r="P329" s="38">
        <v>1.4999999999999999E-2</v>
      </c>
      <c r="Q329" s="38">
        <v>0</v>
      </c>
      <c r="R329" s="20">
        <v>1.4999999999999999E-2</v>
      </c>
      <c r="S329" s="20">
        <v>0</v>
      </c>
      <c r="T329" t="e">
        <f t="shared" si="23"/>
        <v>#REF!</v>
      </c>
      <c r="U329" t="b">
        <f t="shared" si="24"/>
        <v>1</v>
      </c>
      <c r="V329" t="b">
        <f t="shared" si="25"/>
        <v>1</v>
      </c>
      <c r="W329" s="10" t="s">
        <v>237</v>
      </c>
      <c r="X329" s="22">
        <v>228</v>
      </c>
    </row>
    <row r="330" spans="1:24" x14ac:dyDescent="0.25">
      <c r="A330" t="e">
        <f>#REF!</f>
        <v>#REF!</v>
      </c>
      <c r="B330">
        <v>327</v>
      </c>
      <c r="C330" t="e">
        <f t="shared" si="26"/>
        <v>#REF!</v>
      </c>
      <c r="D330" s="11">
        <v>229</v>
      </c>
      <c r="E330" s="10" t="s">
        <v>829</v>
      </c>
      <c r="F330" s="10" t="s">
        <v>238</v>
      </c>
      <c r="G330" s="11" t="s">
        <v>826</v>
      </c>
      <c r="H330" s="11" t="s">
        <v>826</v>
      </c>
      <c r="I330" s="11" t="s">
        <v>826</v>
      </c>
      <c r="J330" s="42"/>
      <c r="K330" s="19"/>
      <c r="L330" s="19"/>
      <c r="M330" s="19"/>
      <c r="N330" s="19"/>
      <c r="O330" s="20">
        <v>1.4179999999999999</v>
      </c>
      <c r="P330" s="38">
        <v>0.05</v>
      </c>
      <c r="Q330" s="38">
        <v>1.3680000000000001</v>
      </c>
      <c r="R330" s="20">
        <v>0.05</v>
      </c>
      <c r="S330" s="20">
        <v>1.3680000000000001</v>
      </c>
      <c r="T330" t="e">
        <f t="shared" si="23"/>
        <v>#REF!</v>
      </c>
      <c r="U330" t="b">
        <f t="shared" si="24"/>
        <v>1</v>
      </c>
      <c r="V330" t="b">
        <f t="shared" si="25"/>
        <v>1</v>
      </c>
      <c r="W330" s="10" t="s">
        <v>238</v>
      </c>
      <c r="X330" s="22">
        <v>229</v>
      </c>
    </row>
    <row r="331" spans="1:24" x14ac:dyDescent="0.25">
      <c r="A331" t="e">
        <f>#REF!</f>
        <v>#REF!</v>
      </c>
      <c r="B331">
        <v>328</v>
      </c>
      <c r="C331" t="e">
        <f t="shared" si="26"/>
        <v>#REF!</v>
      </c>
      <c r="D331" s="11">
        <v>230</v>
      </c>
      <c r="E331" s="10" t="s">
        <v>830</v>
      </c>
      <c r="F331" s="10" t="s">
        <v>239</v>
      </c>
      <c r="G331" s="11" t="s">
        <v>826</v>
      </c>
      <c r="H331" s="11" t="s">
        <v>826</v>
      </c>
      <c r="I331" s="11" t="s">
        <v>826</v>
      </c>
      <c r="J331" s="42"/>
      <c r="K331" s="20">
        <v>0</v>
      </c>
      <c r="L331" s="19"/>
      <c r="M331" s="20">
        <v>0</v>
      </c>
      <c r="N331" s="19"/>
      <c r="O331" s="20">
        <v>0.5161</v>
      </c>
      <c r="P331" s="38">
        <v>1.61E-2</v>
      </c>
      <c r="Q331" s="38">
        <v>0.5</v>
      </c>
      <c r="R331" s="20">
        <v>1.61E-2</v>
      </c>
      <c r="S331" s="20">
        <v>0.5</v>
      </c>
      <c r="T331" t="e">
        <f t="shared" si="23"/>
        <v>#REF!</v>
      </c>
      <c r="U331" t="b">
        <f t="shared" si="24"/>
        <v>1</v>
      </c>
      <c r="V331" t="b">
        <f t="shared" si="25"/>
        <v>1</v>
      </c>
      <c r="W331" s="10" t="s">
        <v>239</v>
      </c>
      <c r="X331" s="22">
        <v>230</v>
      </c>
    </row>
    <row r="332" spans="1:24" x14ac:dyDescent="0.25">
      <c r="A332" t="e">
        <f>#REF!</f>
        <v>#REF!</v>
      </c>
      <c r="B332">
        <v>329</v>
      </c>
      <c r="C332" t="e">
        <f t="shared" si="26"/>
        <v>#REF!</v>
      </c>
      <c r="D332" s="11">
        <v>231</v>
      </c>
      <c r="E332" s="10" t="s">
        <v>830</v>
      </c>
      <c r="F332" s="10" t="s">
        <v>240</v>
      </c>
      <c r="G332" s="11" t="s">
        <v>826</v>
      </c>
      <c r="H332" s="11" t="s">
        <v>826</v>
      </c>
      <c r="I332" s="11" t="s">
        <v>826</v>
      </c>
      <c r="J332" s="38">
        <v>0.01</v>
      </c>
      <c r="K332" s="20">
        <v>0.01</v>
      </c>
      <c r="L332" s="20">
        <v>0</v>
      </c>
      <c r="M332" s="20">
        <v>0.01</v>
      </c>
      <c r="N332" s="20">
        <v>0</v>
      </c>
      <c r="O332" s="20">
        <v>1.57612</v>
      </c>
      <c r="P332" s="38">
        <v>7.6119999999999993E-2</v>
      </c>
      <c r="Q332" s="38">
        <v>1.5</v>
      </c>
      <c r="R332" s="20">
        <v>7.6119999999999993E-2</v>
      </c>
      <c r="S332" s="20">
        <v>1.5</v>
      </c>
      <c r="T332" t="e">
        <f t="shared" si="23"/>
        <v>#REF!</v>
      </c>
      <c r="U332" t="b">
        <f t="shared" si="24"/>
        <v>1</v>
      </c>
      <c r="V332" t="b">
        <f t="shared" si="25"/>
        <v>1</v>
      </c>
      <c r="W332" s="10" t="s">
        <v>240</v>
      </c>
      <c r="X332" s="22">
        <v>231</v>
      </c>
    </row>
    <row r="333" spans="1:24" x14ac:dyDescent="0.25">
      <c r="A333" t="str">
        <f>F333</f>
        <v>ПС 35/10 Луч</v>
      </c>
      <c r="B333">
        <v>330</v>
      </c>
      <c r="C333" t="b">
        <f t="shared" si="26"/>
        <v>1</v>
      </c>
      <c r="D333" s="23">
        <v>232.1</v>
      </c>
      <c r="E333" s="10" t="s">
        <v>831</v>
      </c>
      <c r="F333" s="10" t="s">
        <v>241</v>
      </c>
      <c r="G333" s="11"/>
      <c r="H333" s="11"/>
      <c r="I333" s="11"/>
      <c r="J333" s="38">
        <v>1.55E-2</v>
      </c>
      <c r="K333" s="20">
        <v>1.55E-2</v>
      </c>
      <c r="L333" s="20">
        <v>0</v>
      </c>
      <c r="M333" s="20">
        <v>1.55E-2</v>
      </c>
      <c r="N333" s="20">
        <v>0</v>
      </c>
      <c r="O333" s="20">
        <v>1.288146</v>
      </c>
      <c r="P333" s="38">
        <v>0.63814599999999999</v>
      </c>
      <c r="Q333" s="38">
        <v>0.65</v>
      </c>
      <c r="R333" s="20">
        <v>0.65814600000000001</v>
      </c>
      <c r="S333" s="20">
        <v>0.63</v>
      </c>
      <c r="T333" t="b">
        <f t="shared" si="23"/>
        <v>1</v>
      </c>
      <c r="U333" t="b">
        <f t="shared" si="24"/>
        <v>1</v>
      </c>
      <c r="V333" t="b">
        <f t="shared" si="25"/>
        <v>1</v>
      </c>
      <c r="W333" s="10" t="s">
        <v>241</v>
      </c>
      <c r="X333" s="22">
        <f>D333</f>
        <v>232.1</v>
      </c>
    </row>
    <row r="334" spans="1:24" x14ac:dyDescent="0.25">
      <c r="A334" t="e">
        <f>#REF!</f>
        <v>#REF!</v>
      </c>
      <c r="B334">
        <v>331</v>
      </c>
      <c r="C334" t="e">
        <f t="shared" si="26"/>
        <v>#REF!</v>
      </c>
      <c r="D334" s="11">
        <v>233</v>
      </c>
      <c r="E334" s="10" t="s">
        <v>828</v>
      </c>
      <c r="F334" s="10" t="s">
        <v>242</v>
      </c>
      <c r="G334" s="11" t="s">
        <v>826</v>
      </c>
      <c r="H334" s="11" t="s">
        <v>826</v>
      </c>
      <c r="I334" s="11" t="s">
        <v>826</v>
      </c>
      <c r="J334" s="42"/>
      <c r="K334" s="19"/>
      <c r="L334" s="19"/>
      <c r="M334" s="19"/>
      <c r="N334" s="19"/>
      <c r="O334" s="20">
        <v>1.1000000000000001E-3</v>
      </c>
      <c r="P334" s="38">
        <v>1.1000000000000001E-3</v>
      </c>
      <c r="Q334" s="38">
        <v>0</v>
      </c>
      <c r="R334" s="20">
        <v>1.1000000000000001E-3</v>
      </c>
      <c r="S334" s="20">
        <v>0</v>
      </c>
      <c r="T334" t="e">
        <f t="shared" si="23"/>
        <v>#REF!</v>
      </c>
      <c r="U334" t="b">
        <f t="shared" si="24"/>
        <v>1</v>
      </c>
      <c r="V334" t="b">
        <f t="shared" si="25"/>
        <v>1</v>
      </c>
      <c r="W334" s="10" t="s">
        <v>242</v>
      </c>
      <c r="X334" s="22">
        <v>233</v>
      </c>
    </row>
    <row r="335" spans="1:24" x14ac:dyDescent="0.25">
      <c r="A335" t="e">
        <f>#REF!</f>
        <v>#REF!</v>
      </c>
      <c r="B335">
        <v>332</v>
      </c>
      <c r="C335" t="e">
        <f t="shared" si="26"/>
        <v>#REF!</v>
      </c>
      <c r="D335" s="11">
        <v>234</v>
      </c>
      <c r="E335" s="10" t="s">
        <v>829</v>
      </c>
      <c r="F335" s="10" t="s">
        <v>243</v>
      </c>
      <c r="G335" s="11" t="s">
        <v>826</v>
      </c>
      <c r="H335" s="11" t="s">
        <v>826</v>
      </c>
      <c r="I335" s="11" t="s">
        <v>826</v>
      </c>
      <c r="J335" s="38">
        <v>0.5</v>
      </c>
      <c r="K335" s="20">
        <v>0</v>
      </c>
      <c r="L335" s="20">
        <v>0.5</v>
      </c>
      <c r="M335" s="20">
        <v>0</v>
      </c>
      <c r="N335" s="20">
        <v>0.5</v>
      </c>
      <c r="O335" s="20">
        <v>0.4572</v>
      </c>
      <c r="P335" s="38">
        <v>5.7200000000000001E-2</v>
      </c>
      <c r="Q335" s="38">
        <v>0.4</v>
      </c>
      <c r="R335" s="20">
        <v>5.7200000000000001E-2</v>
      </c>
      <c r="S335" s="20">
        <v>0.4</v>
      </c>
      <c r="T335" t="e">
        <f t="shared" si="23"/>
        <v>#REF!</v>
      </c>
      <c r="U335" t="b">
        <f t="shared" si="24"/>
        <v>1</v>
      </c>
      <c r="V335" t="b">
        <f t="shared" si="25"/>
        <v>1</v>
      </c>
      <c r="W335" s="10" t="s">
        <v>243</v>
      </c>
      <c r="X335" s="22">
        <v>234</v>
      </c>
    </row>
    <row r="336" spans="1:24" x14ac:dyDescent="0.25">
      <c r="A336" t="e">
        <f>#REF!</f>
        <v>#REF!</v>
      </c>
      <c r="B336">
        <v>333</v>
      </c>
      <c r="C336" t="e">
        <f t="shared" si="26"/>
        <v>#REF!</v>
      </c>
      <c r="D336" s="11">
        <v>235</v>
      </c>
      <c r="E336" s="10" t="s">
        <v>827</v>
      </c>
      <c r="F336" s="10" t="s">
        <v>244</v>
      </c>
      <c r="G336" s="11" t="s">
        <v>826</v>
      </c>
      <c r="H336" s="11" t="s">
        <v>826</v>
      </c>
      <c r="I336" s="11" t="s">
        <v>826</v>
      </c>
      <c r="J336" s="42">
        <v>5.8700000000000002E-2</v>
      </c>
      <c r="K336" s="19">
        <v>5.8700000000000002E-2</v>
      </c>
      <c r="L336" s="19">
        <v>0</v>
      </c>
      <c r="M336" s="19">
        <v>5.8700000000000002E-2</v>
      </c>
      <c r="N336" s="19">
        <v>0</v>
      </c>
      <c r="O336" s="20">
        <v>0.28209499999999998</v>
      </c>
      <c r="P336" s="38">
        <v>0.28209499999999998</v>
      </c>
      <c r="Q336" s="38">
        <v>0</v>
      </c>
      <c r="R336" s="20">
        <v>0.28209499999999998</v>
      </c>
      <c r="S336" s="20">
        <v>0</v>
      </c>
      <c r="T336" t="e">
        <f t="shared" si="23"/>
        <v>#REF!</v>
      </c>
      <c r="U336" t="b">
        <f t="shared" si="24"/>
        <v>1</v>
      </c>
      <c r="V336" t="b">
        <f t="shared" si="25"/>
        <v>1</v>
      </c>
      <c r="W336" s="10" t="s">
        <v>244</v>
      </c>
      <c r="X336" s="22">
        <v>235</v>
      </c>
    </row>
    <row r="337" spans="1:24" x14ac:dyDescent="0.25">
      <c r="A337" t="e">
        <f>#REF!</f>
        <v>#REF!</v>
      </c>
      <c r="B337">
        <v>334</v>
      </c>
      <c r="C337" t="e">
        <f t="shared" si="26"/>
        <v>#REF!</v>
      </c>
      <c r="D337" s="11">
        <v>236</v>
      </c>
      <c r="E337" s="10" t="s">
        <v>830</v>
      </c>
      <c r="F337" s="10" t="s">
        <v>245</v>
      </c>
      <c r="G337" s="11" t="s">
        <v>826</v>
      </c>
      <c r="H337" s="11" t="s">
        <v>826</v>
      </c>
      <c r="I337" s="11" t="s">
        <v>826</v>
      </c>
      <c r="J337" s="38">
        <v>0.24475</v>
      </c>
      <c r="K337" s="20">
        <v>7.4749999999999997E-2</v>
      </c>
      <c r="L337" s="20">
        <v>0.17</v>
      </c>
      <c r="M337" s="20">
        <v>0.24475</v>
      </c>
      <c r="N337" s="20">
        <v>0</v>
      </c>
      <c r="O337" s="20">
        <v>0.83742300000000103</v>
      </c>
      <c r="P337" s="38">
        <v>0.83742300000000103</v>
      </c>
      <c r="Q337" s="38">
        <v>0</v>
      </c>
      <c r="R337" s="20">
        <v>0.83742300000000103</v>
      </c>
      <c r="S337" s="20">
        <v>0</v>
      </c>
      <c r="T337" t="e">
        <f t="shared" si="23"/>
        <v>#REF!</v>
      </c>
      <c r="U337" t="b">
        <f t="shared" si="24"/>
        <v>1</v>
      </c>
      <c r="V337" t="b">
        <f t="shared" si="25"/>
        <v>1</v>
      </c>
      <c r="W337" s="10" t="s">
        <v>245</v>
      </c>
      <c r="X337" s="22">
        <v>236</v>
      </c>
    </row>
    <row r="338" spans="1:24" x14ac:dyDescent="0.25">
      <c r="A338" t="e">
        <f>#REF!</f>
        <v>#REF!</v>
      </c>
      <c r="B338">
        <v>335</v>
      </c>
      <c r="C338" t="e">
        <f t="shared" si="26"/>
        <v>#REF!</v>
      </c>
      <c r="D338" s="11">
        <v>237</v>
      </c>
      <c r="E338" s="10" t="s">
        <v>827</v>
      </c>
      <c r="F338" s="10" t="s">
        <v>246</v>
      </c>
      <c r="G338" s="11" t="s">
        <v>826</v>
      </c>
      <c r="H338" s="11" t="s">
        <v>826</v>
      </c>
      <c r="I338" s="11" t="s">
        <v>826</v>
      </c>
      <c r="J338" s="38">
        <v>0.58599999999999997</v>
      </c>
      <c r="K338" s="20">
        <v>0.16550000000000001</v>
      </c>
      <c r="L338" s="20">
        <v>0.42049999999999998</v>
      </c>
      <c r="M338" s="20">
        <v>0.58599999999999997</v>
      </c>
      <c r="N338" s="20">
        <v>0</v>
      </c>
      <c r="O338" s="20">
        <v>0.95930000000000004</v>
      </c>
      <c r="P338" s="38">
        <v>0.62229999999999996</v>
      </c>
      <c r="Q338" s="38">
        <v>0.33700000000000002</v>
      </c>
      <c r="R338" s="20">
        <v>0.95930000000000004</v>
      </c>
      <c r="S338" s="20">
        <v>0</v>
      </c>
      <c r="T338" t="e">
        <f t="shared" si="23"/>
        <v>#REF!</v>
      </c>
      <c r="U338" t="b">
        <f t="shared" si="24"/>
        <v>1</v>
      </c>
      <c r="V338" t="b">
        <f t="shared" si="25"/>
        <v>1</v>
      </c>
      <c r="W338" s="10" t="s">
        <v>246</v>
      </c>
      <c r="X338" s="22">
        <v>237</v>
      </c>
    </row>
    <row r="339" spans="1:24" x14ac:dyDescent="0.25">
      <c r="A339" t="str">
        <f>F339</f>
        <v>ПС 35/10 Н. Борки</v>
      </c>
      <c r="B339">
        <v>336</v>
      </c>
      <c r="C339" t="b">
        <f t="shared" si="26"/>
        <v>1</v>
      </c>
      <c r="D339" s="23">
        <v>238.1</v>
      </c>
      <c r="E339" s="10" t="s">
        <v>831</v>
      </c>
      <c r="F339" s="10" t="s">
        <v>247</v>
      </c>
      <c r="G339" s="11"/>
      <c r="H339" s="11"/>
      <c r="I339" s="11"/>
      <c r="J339" s="38">
        <v>4.02E-2</v>
      </c>
      <c r="K339" s="20">
        <v>4.02E-2</v>
      </c>
      <c r="L339" s="20">
        <v>0</v>
      </c>
      <c r="M339" s="20">
        <v>4.02E-2</v>
      </c>
      <c r="N339" s="20">
        <v>0</v>
      </c>
      <c r="O339" s="20">
        <v>0.1875</v>
      </c>
      <c r="P339" s="38">
        <v>9.0499999999999997E-2</v>
      </c>
      <c r="Q339" s="38">
        <v>9.7000000000000003E-2</v>
      </c>
      <c r="R339" s="20">
        <v>0.1875</v>
      </c>
      <c r="S339" s="20">
        <v>0</v>
      </c>
      <c r="T339" t="b">
        <f t="shared" si="23"/>
        <v>1</v>
      </c>
      <c r="U339" t="b">
        <f t="shared" si="24"/>
        <v>1</v>
      </c>
      <c r="V339" t="b">
        <f t="shared" si="25"/>
        <v>1</v>
      </c>
      <c r="W339" s="10" t="s">
        <v>247</v>
      </c>
      <c r="X339" s="22">
        <f>D339</f>
        <v>238.1</v>
      </c>
    </row>
    <row r="340" spans="1:24" x14ac:dyDescent="0.25">
      <c r="A340" t="e">
        <f>#REF!</f>
        <v>#REF!</v>
      </c>
      <c r="B340">
        <v>337</v>
      </c>
      <c r="C340" t="e">
        <f t="shared" si="26"/>
        <v>#REF!</v>
      </c>
      <c r="D340" s="11">
        <v>239</v>
      </c>
      <c r="E340" s="10" t="s">
        <v>827</v>
      </c>
      <c r="F340" s="10" t="s">
        <v>248</v>
      </c>
      <c r="G340" s="11" t="s">
        <v>826</v>
      </c>
      <c r="H340" s="11" t="s">
        <v>826</v>
      </c>
      <c r="I340" s="11" t="s">
        <v>826</v>
      </c>
      <c r="J340" s="42"/>
      <c r="K340" s="19"/>
      <c r="L340" s="19"/>
      <c r="M340" s="19"/>
      <c r="N340" s="19"/>
      <c r="O340" s="20">
        <v>1.4019999999999999E-2</v>
      </c>
      <c r="P340" s="38">
        <v>1.4019999999999999E-2</v>
      </c>
      <c r="Q340" s="38">
        <v>0</v>
      </c>
      <c r="R340" s="20">
        <v>1.4019999999999999E-2</v>
      </c>
      <c r="S340" s="20">
        <v>0</v>
      </c>
      <c r="T340" t="e">
        <f t="shared" si="23"/>
        <v>#REF!</v>
      </c>
      <c r="U340" t="b">
        <f t="shared" si="24"/>
        <v>1</v>
      </c>
      <c r="V340" t="b">
        <f t="shared" si="25"/>
        <v>1</v>
      </c>
      <c r="W340" s="10" t="s">
        <v>248</v>
      </c>
      <c r="X340" s="22">
        <v>239</v>
      </c>
    </row>
    <row r="341" spans="1:24" x14ac:dyDescent="0.25">
      <c r="A341" t="e">
        <f>#REF!</f>
        <v>#REF!</v>
      </c>
      <c r="B341">
        <v>338</v>
      </c>
      <c r="C341" t="e">
        <f t="shared" si="26"/>
        <v>#REF!</v>
      </c>
      <c r="D341" s="11">
        <v>240</v>
      </c>
      <c r="E341" s="10" t="s">
        <v>827</v>
      </c>
      <c r="F341" s="10" t="s">
        <v>249</v>
      </c>
      <c r="G341" s="11" t="s">
        <v>826</v>
      </c>
      <c r="H341" s="11" t="s">
        <v>826</v>
      </c>
      <c r="I341" s="11" t="s">
        <v>826</v>
      </c>
      <c r="J341" s="38">
        <v>1.0589999999999999</v>
      </c>
      <c r="K341" s="20">
        <v>1.0589999999999999</v>
      </c>
      <c r="L341" s="20">
        <v>0</v>
      </c>
      <c r="M341" s="20">
        <v>1.0589999999999999</v>
      </c>
      <c r="N341" s="20">
        <v>0</v>
      </c>
      <c r="O341" s="20">
        <v>3.7976999999999999</v>
      </c>
      <c r="P341" s="38">
        <v>2.8476999999999899</v>
      </c>
      <c r="Q341" s="38">
        <v>0.95</v>
      </c>
      <c r="R341" s="20">
        <v>3.1476999999999902</v>
      </c>
      <c r="S341" s="20">
        <v>0.65</v>
      </c>
      <c r="T341" t="e">
        <f t="shared" si="23"/>
        <v>#REF!</v>
      </c>
      <c r="U341" t="b">
        <f t="shared" si="24"/>
        <v>1</v>
      </c>
      <c r="V341" t="b">
        <f t="shared" si="25"/>
        <v>1</v>
      </c>
      <c r="W341" s="10" t="s">
        <v>249</v>
      </c>
      <c r="X341" s="22">
        <v>240</v>
      </c>
    </row>
    <row r="342" spans="1:24" x14ac:dyDescent="0.25">
      <c r="A342" t="e">
        <f>#REF!</f>
        <v>#REF!</v>
      </c>
      <c r="B342">
        <v>339</v>
      </c>
      <c r="C342" t="e">
        <f t="shared" si="26"/>
        <v>#REF!</v>
      </c>
      <c r="D342" s="11">
        <v>241</v>
      </c>
      <c r="E342" s="10" t="s">
        <v>831</v>
      </c>
      <c r="F342" s="10" t="s">
        <v>250</v>
      </c>
      <c r="G342" s="11" t="s">
        <v>826</v>
      </c>
      <c r="H342" s="11" t="s">
        <v>826</v>
      </c>
      <c r="I342" s="11" t="s">
        <v>826</v>
      </c>
      <c r="J342" s="42"/>
      <c r="K342" s="19"/>
      <c r="L342" s="19"/>
      <c r="M342" s="19"/>
      <c r="N342" s="19"/>
      <c r="O342" s="20">
        <v>3.4000000000000002E-2</v>
      </c>
      <c r="P342" s="38">
        <v>3.4000000000000002E-2</v>
      </c>
      <c r="Q342" s="38">
        <v>0</v>
      </c>
      <c r="R342" s="20">
        <v>3.4000000000000002E-2</v>
      </c>
      <c r="S342" s="20">
        <v>0</v>
      </c>
      <c r="T342" t="e">
        <f t="shared" si="23"/>
        <v>#REF!</v>
      </c>
      <c r="U342" t="b">
        <f t="shared" si="24"/>
        <v>1</v>
      </c>
      <c r="V342" t="b">
        <f t="shared" si="25"/>
        <v>1</v>
      </c>
      <c r="W342" s="10" t="s">
        <v>250</v>
      </c>
      <c r="X342" s="22">
        <v>241</v>
      </c>
    </row>
    <row r="343" spans="1:24" x14ac:dyDescent="0.25">
      <c r="A343" t="e">
        <f>#REF!</f>
        <v>#REF!</v>
      </c>
      <c r="B343">
        <v>340</v>
      </c>
      <c r="C343" t="e">
        <f t="shared" si="26"/>
        <v>#REF!</v>
      </c>
      <c r="D343" s="11">
        <v>242</v>
      </c>
      <c r="E343" s="10" t="s">
        <v>831</v>
      </c>
      <c r="F343" s="10" t="s">
        <v>251</v>
      </c>
      <c r="G343" s="11" t="s">
        <v>826</v>
      </c>
      <c r="H343" s="11" t="s">
        <v>826</v>
      </c>
      <c r="I343" s="11" t="s">
        <v>826</v>
      </c>
      <c r="J343" s="38">
        <v>2.762</v>
      </c>
      <c r="K343" s="20">
        <v>1.2E-2</v>
      </c>
      <c r="L343" s="20">
        <v>2.75</v>
      </c>
      <c r="M343" s="20">
        <v>1.2E-2</v>
      </c>
      <c r="N343" s="20">
        <v>2.75</v>
      </c>
      <c r="O343" s="20">
        <v>2.2422999999999998E-2</v>
      </c>
      <c r="P343" s="38">
        <v>2.2422999999999998E-2</v>
      </c>
      <c r="Q343" s="38">
        <v>0</v>
      </c>
      <c r="R343" s="20">
        <v>2.2422999999999998E-2</v>
      </c>
      <c r="S343" s="20">
        <v>0</v>
      </c>
      <c r="T343" t="e">
        <f t="shared" si="23"/>
        <v>#REF!</v>
      </c>
      <c r="U343" t="b">
        <f t="shared" si="24"/>
        <v>1</v>
      </c>
      <c r="V343" t="b">
        <f t="shared" si="25"/>
        <v>1</v>
      </c>
      <c r="W343" s="10" t="s">
        <v>251</v>
      </c>
      <c r="X343" s="22">
        <v>242</v>
      </c>
    </row>
    <row r="344" spans="1:24" x14ac:dyDescent="0.25">
      <c r="A344" t="str">
        <f>F344</f>
        <v>ПС 35/10 Осоцкое</v>
      </c>
      <c r="B344">
        <v>341</v>
      </c>
      <c r="C344" t="b">
        <f t="shared" si="26"/>
        <v>1</v>
      </c>
      <c r="D344" s="23">
        <v>243.1</v>
      </c>
      <c r="E344" s="10" t="s">
        <v>830</v>
      </c>
      <c r="F344" s="10" t="s">
        <v>252</v>
      </c>
      <c r="G344" s="11"/>
      <c r="H344" s="11"/>
      <c r="I344" s="11"/>
      <c r="J344" s="38"/>
      <c r="K344" s="20"/>
      <c r="L344" s="20"/>
      <c r="M344" s="20"/>
      <c r="N344" s="20"/>
      <c r="O344" s="20">
        <v>1.1000000000000001E-3</v>
      </c>
      <c r="P344" s="38">
        <v>1.1000000000000001E-3</v>
      </c>
      <c r="Q344" s="38">
        <v>0</v>
      </c>
      <c r="R344" s="20">
        <v>1.1000000000000001E-3</v>
      </c>
      <c r="S344" s="20">
        <v>0</v>
      </c>
      <c r="T344" t="b">
        <f t="shared" si="23"/>
        <v>1</v>
      </c>
      <c r="U344" t="b">
        <f t="shared" si="24"/>
        <v>1</v>
      </c>
      <c r="V344" t="b">
        <f t="shared" si="25"/>
        <v>1</v>
      </c>
      <c r="W344" s="10" t="s">
        <v>252</v>
      </c>
      <c r="X344" s="22">
        <f>D344</f>
        <v>243.1</v>
      </c>
    </row>
    <row r="345" spans="1:24" x14ac:dyDescent="0.25">
      <c r="A345" t="e">
        <f>#REF!</f>
        <v>#REF!</v>
      </c>
      <c r="B345">
        <v>342</v>
      </c>
      <c r="C345" t="e">
        <f t="shared" si="26"/>
        <v>#REF!</v>
      </c>
      <c r="D345" s="11">
        <v>244</v>
      </c>
      <c r="E345" s="10" t="s">
        <v>831</v>
      </c>
      <c r="F345" s="10" t="s">
        <v>253</v>
      </c>
      <c r="G345" s="11" t="s">
        <v>826</v>
      </c>
      <c r="H345" s="11" t="s">
        <v>826</v>
      </c>
      <c r="I345" s="11" t="s">
        <v>826</v>
      </c>
      <c r="J345" s="38"/>
      <c r="K345" s="20"/>
      <c r="L345" s="20"/>
      <c r="M345" s="20"/>
      <c r="N345" s="20"/>
      <c r="O345" s="20">
        <v>8.7409000000000001E-2</v>
      </c>
      <c r="P345" s="38">
        <v>8.7409000000000001E-2</v>
      </c>
      <c r="Q345" s="38">
        <v>0</v>
      </c>
      <c r="R345" s="20">
        <v>8.7409000000000001E-2</v>
      </c>
      <c r="S345" s="20">
        <v>0</v>
      </c>
      <c r="T345" t="e">
        <f t="shared" si="23"/>
        <v>#REF!</v>
      </c>
      <c r="U345" t="b">
        <f t="shared" si="24"/>
        <v>1</v>
      </c>
      <c r="V345" t="b">
        <f t="shared" si="25"/>
        <v>1</v>
      </c>
      <c r="W345" s="10" t="s">
        <v>253</v>
      </c>
      <c r="X345" s="22">
        <v>244</v>
      </c>
    </row>
    <row r="346" spans="1:24" x14ac:dyDescent="0.25">
      <c r="A346" t="e">
        <f>#REF!</f>
        <v>#REF!</v>
      </c>
      <c r="B346">
        <v>343</v>
      </c>
      <c r="C346" t="e">
        <f t="shared" si="26"/>
        <v>#REF!</v>
      </c>
      <c r="D346" s="11">
        <v>245</v>
      </c>
      <c r="E346" s="10" t="s">
        <v>827</v>
      </c>
      <c r="F346" s="10" t="s">
        <v>254</v>
      </c>
      <c r="G346" s="11" t="s">
        <v>826</v>
      </c>
      <c r="H346" s="11" t="s">
        <v>826</v>
      </c>
      <c r="I346" s="11" t="s">
        <v>826</v>
      </c>
      <c r="J346" s="38">
        <v>6.3E-2</v>
      </c>
      <c r="K346" s="20">
        <v>6.3E-2</v>
      </c>
      <c r="L346" s="20">
        <v>0</v>
      </c>
      <c r="M346" s="20">
        <v>6.3E-2</v>
      </c>
      <c r="N346" s="20">
        <v>0</v>
      </c>
      <c r="O346" s="20">
        <v>0.14749999999999999</v>
      </c>
      <c r="P346" s="38">
        <v>0.14749999999999999</v>
      </c>
      <c r="Q346" s="38">
        <v>0</v>
      </c>
      <c r="R346" s="20">
        <v>0.14749999999999999</v>
      </c>
      <c r="S346" s="20">
        <v>0</v>
      </c>
      <c r="T346" t="e">
        <f t="shared" si="23"/>
        <v>#REF!</v>
      </c>
      <c r="U346" t="b">
        <f t="shared" si="24"/>
        <v>1</v>
      </c>
      <c r="V346" t="b">
        <f t="shared" si="25"/>
        <v>1</v>
      </c>
      <c r="W346" s="10" t="s">
        <v>254</v>
      </c>
      <c r="X346" s="22">
        <v>245</v>
      </c>
    </row>
    <row r="347" spans="1:24" x14ac:dyDescent="0.25">
      <c r="A347" t="e">
        <f>#REF!</f>
        <v>#REF!</v>
      </c>
      <c r="B347">
        <v>344</v>
      </c>
      <c r="C347" t="e">
        <f t="shared" si="26"/>
        <v>#REF!</v>
      </c>
      <c r="D347" s="11">
        <v>246</v>
      </c>
      <c r="E347" s="10" t="s">
        <v>830</v>
      </c>
      <c r="F347" s="10" t="s">
        <v>255</v>
      </c>
      <c r="G347" s="11" t="s">
        <v>826</v>
      </c>
      <c r="H347" s="11" t="s">
        <v>826</v>
      </c>
      <c r="I347" s="11" t="s">
        <v>826</v>
      </c>
      <c r="J347" s="42"/>
      <c r="K347" s="19"/>
      <c r="L347" s="19"/>
      <c r="M347" s="19"/>
      <c r="N347" s="19"/>
      <c r="O347" s="20">
        <v>0.34499999999999997</v>
      </c>
      <c r="P347" s="38">
        <v>4.4999999999999998E-2</v>
      </c>
      <c r="Q347" s="38">
        <v>0.3</v>
      </c>
      <c r="R347" s="20">
        <v>4.4999999999999998E-2</v>
      </c>
      <c r="S347" s="20">
        <v>0.3</v>
      </c>
      <c r="T347" t="e">
        <f t="shared" si="23"/>
        <v>#REF!</v>
      </c>
      <c r="U347" t="b">
        <f t="shared" si="24"/>
        <v>1</v>
      </c>
      <c r="V347" t="b">
        <f t="shared" si="25"/>
        <v>1</v>
      </c>
      <c r="W347" s="10" t="s">
        <v>255</v>
      </c>
      <c r="X347" s="22">
        <v>246</v>
      </c>
    </row>
    <row r="348" spans="1:24" x14ac:dyDescent="0.25">
      <c r="A348" t="e">
        <f>#REF!</f>
        <v>#REF!</v>
      </c>
      <c r="B348">
        <v>345</v>
      </c>
      <c r="C348" t="e">
        <f t="shared" si="26"/>
        <v>#REF!</v>
      </c>
      <c r="D348" s="11">
        <v>247</v>
      </c>
      <c r="E348" s="10" t="s">
        <v>827</v>
      </c>
      <c r="F348" s="10" t="s">
        <v>256</v>
      </c>
      <c r="G348" s="11" t="s">
        <v>826</v>
      </c>
      <c r="H348" s="11" t="s">
        <v>826</v>
      </c>
      <c r="I348" s="11" t="s">
        <v>826</v>
      </c>
      <c r="J348" s="38">
        <v>0.30149999999999999</v>
      </c>
      <c r="K348" s="20">
        <v>9.5500000000000002E-2</v>
      </c>
      <c r="L348" s="20">
        <v>0.20599999999999999</v>
      </c>
      <c r="M348" s="20">
        <v>0.1605</v>
      </c>
      <c r="N348" s="20">
        <v>0.14099999999999999</v>
      </c>
      <c r="O348" s="20">
        <v>1.1100000000000001</v>
      </c>
      <c r="P348" s="38">
        <v>0.48199999999999998</v>
      </c>
      <c r="Q348" s="38">
        <v>0.628</v>
      </c>
      <c r="R348" s="20">
        <v>0.79</v>
      </c>
      <c r="S348" s="20">
        <v>0.32</v>
      </c>
      <c r="T348" t="e">
        <f t="shared" si="23"/>
        <v>#REF!</v>
      </c>
      <c r="U348" t="b">
        <f t="shared" si="24"/>
        <v>1</v>
      </c>
      <c r="V348" t="b">
        <f t="shared" si="25"/>
        <v>1</v>
      </c>
      <c r="W348" s="10" t="s">
        <v>256</v>
      </c>
      <c r="X348" s="22">
        <v>247</v>
      </c>
    </row>
    <row r="349" spans="1:24" x14ac:dyDescent="0.25">
      <c r="A349" t="e">
        <f>#REF!</f>
        <v>#REF!</v>
      </c>
      <c r="B349">
        <v>346</v>
      </c>
      <c r="C349" t="e">
        <f t="shared" si="26"/>
        <v>#REF!</v>
      </c>
      <c r="D349" s="11">
        <v>248</v>
      </c>
      <c r="E349" s="10" t="s">
        <v>829</v>
      </c>
      <c r="F349" s="10" t="s">
        <v>257</v>
      </c>
      <c r="G349" s="11" t="s">
        <v>826</v>
      </c>
      <c r="H349" s="11" t="s">
        <v>826</v>
      </c>
      <c r="I349" s="11" t="s">
        <v>826</v>
      </c>
      <c r="J349" s="38"/>
      <c r="K349" s="20">
        <v>0</v>
      </c>
      <c r="L349" s="20"/>
      <c r="M349" s="20">
        <v>0</v>
      </c>
      <c r="N349" s="20"/>
      <c r="O349" s="20">
        <v>0.73660000000000003</v>
      </c>
      <c r="P349" s="38">
        <v>4.6600000000000003E-2</v>
      </c>
      <c r="Q349" s="38">
        <v>0.69</v>
      </c>
      <c r="R349" s="20">
        <v>0.2366</v>
      </c>
      <c r="S349" s="20">
        <v>0.5</v>
      </c>
      <c r="T349" t="e">
        <f t="shared" si="23"/>
        <v>#REF!</v>
      </c>
      <c r="U349" t="b">
        <f t="shared" si="24"/>
        <v>1</v>
      </c>
      <c r="V349" t="b">
        <f t="shared" si="25"/>
        <v>1</v>
      </c>
      <c r="W349" s="10" t="s">
        <v>257</v>
      </c>
      <c r="X349" s="22">
        <v>248</v>
      </c>
    </row>
    <row r="350" spans="1:24" x14ac:dyDescent="0.25">
      <c r="A350" t="e">
        <f>#REF!</f>
        <v>#REF!</v>
      </c>
      <c r="B350">
        <v>347</v>
      </c>
      <c r="C350" t="e">
        <f t="shared" si="26"/>
        <v>#REF!</v>
      </c>
      <c r="D350" s="11">
        <v>249</v>
      </c>
      <c r="E350" s="10" t="s">
        <v>831</v>
      </c>
      <c r="F350" s="10" t="s">
        <v>258</v>
      </c>
      <c r="G350" s="11" t="s">
        <v>826</v>
      </c>
      <c r="H350" s="11" t="s">
        <v>826</v>
      </c>
      <c r="I350" s="11" t="s">
        <v>826</v>
      </c>
      <c r="J350" s="38"/>
      <c r="K350" s="20"/>
      <c r="L350" s="20"/>
      <c r="M350" s="20"/>
      <c r="N350" s="20"/>
      <c r="O350" s="20">
        <v>2.0923000000000001E-2</v>
      </c>
      <c r="P350" s="38">
        <v>2.0923000000000001E-2</v>
      </c>
      <c r="Q350" s="38">
        <v>0</v>
      </c>
      <c r="R350" s="20">
        <v>2.0923000000000001E-2</v>
      </c>
      <c r="S350" s="20">
        <v>0</v>
      </c>
      <c r="T350" t="e">
        <f t="shared" si="23"/>
        <v>#REF!</v>
      </c>
      <c r="U350" t="b">
        <f t="shared" si="24"/>
        <v>1</v>
      </c>
      <c r="V350" t="b">
        <f t="shared" si="25"/>
        <v>1</v>
      </c>
      <c r="W350" s="10" t="s">
        <v>258</v>
      </c>
      <c r="X350" s="22">
        <v>249</v>
      </c>
    </row>
    <row r="351" spans="1:24" x14ac:dyDescent="0.25">
      <c r="A351" t="e">
        <f>#REF!</f>
        <v>#REF!</v>
      </c>
      <c r="B351">
        <v>348</v>
      </c>
      <c r="C351" t="e">
        <f t="shared" si="26"/>
        <v>#REF!</v>
      </c>
      <c r="D351" s="11">
        <v>250</v>
      </c>
      <c r="E351" s="10" t="s">
        <v>828</v>
      </c>
      <c r="F351" s="10" t="s">
        <v>259</v>
      </c>
      <c r="G351" s="11" t="s">
        <v>826</v>
      </c>
      <c r="H351" s="11" t="s">
        <v>826</v>
      </c>
      <c r="I351" s="11" t="s">
        <v>826</v>
      </c>
      <c r="J351" s="38"/>
      <c r="K351" s="20"/>
      <c r="L351" s="20"/>
      <c r="M351" s="20"/>
      <c r="N351" s="20"/>
      <c r="O351" s="20">
        <v>0.81662299999999999</v>
      </c>
      <c r="P351" s="38">
        <v>0.206623</v>
      </c>
      <c r="Q351" s="38">
        <v>0.61</v>
      </c>
      <c r="R351" s="20">
        <v>0.206623</v>
      </c>
      <c r="S351" s="20">
        <v>0.61</v>
      </c>
      <c r="T351" t="e">
        <f t="shared" si="23"/>
        <v>#REF!</v>
      </c>
      <c r="U351" t="b">
        <f t="shared" si="24"/>
        <v>1</v>
      </c>
      <c r="V351" t="b">
        <f t="shared" si="25"/>
        <v>1</v>
      </c>
      <c r="W351" s="10" t="s">
        <v>259</v>
      </c>
      <c r="X351" s="22">
        <v>250</v>
      </c>
    </row>
    <row r="352" spans="1:24" x14ac:dyDescent="0.25">
      <c r="A352" t="e">
        <f>#REF!</f>
        <v>#REF!</v>
      </c>
      <c r="B352">
        <v>349</v>
      </c>
      <c r="C352" t="e">
        <f t="shared" si="26"/>
        <v>#REF!</v>
      </c>
      <c r="D352" s="11">
        <v>251</v>
      </c>
      <c r="E352" s="10" t="s">
        <v>830</v>
      </c>
      <c r="F352" s="10" t="s">
        <v>260</v>
      </c>
      <c r="G352" s="11" t="s">
        <v>826</v>
      </c>
      <c r="H352" s="11" t="s">
        <v>826</v>
      </c>
      <c r="I352" s="11" t="s">
        <v>826</v>
      </c>
      <c r="J352" s="42"/>
      <c r="K352" s="19"/>
      <c r="L352" s="19"/>
      <c r="M352" s="19"/>
      <c r="N352" s="19"/>
      <c r="O352" s="20">
        <v>1.4999999999999999E-2</v>
      </c>
      <c r="P352" s="38">
        <v>1.4999999999999999E-2</v>
      </c>
      <c r="Q352" s="38">
        <v>0</v>
      </c>
      <c r="R352" s="20">
        <v>1.4999999999999999E-2</v>
      </c>
      <c r="S352" s="20">
        <v>0</v>
      </c>
      <c r="T352" t="e">
        <f t="shared" si="23"/>
        <v>#REF!</v>
      </c>
      <c r="U352" t="b">
        <f t="shared" si="24"/>
        <v>1</v>
      </c>
      <c r="V352" t="b">
        <f t="shared" si="25"/>
        <v>1</v>
      </c>
      <c r="W352" s="10" t="s">
        <v>260</v>
      </c>
      <c r="X352" s="22">
        <v>251</v>
      </c>
    </row>
    <row r="353" spans="1:24" x14ac:dyDescent="0.25">
      <c r="A353" t="e">
        <f>#REF!</f>
        <v>#REF!</v>
      </c>
      <c r="B353">
        <v>350</v>
      </c>
      <c r="C353" t="e">
        <f t="shared" si="26"/>
        <v>#REF!</v>
      </c>
      <c r="D353" s="11">
        <v>252</v>
      </c>
      <c r="E353" s="10" t="s">
        <v>827</v>
      </c>
      <c r="F353" s="10" t="s">
        <v>261</v>
      </c>
      <c r="G353" s="11" t="s">
        <v>826</v>
      </c>
      <c r="H353" s="11" t="s">
        <v>826</v>
      </c>
      <c r="I353" s="11" t="s">
        <v>826</v>
      </c>
      <c r="J353" s="38">
        <v>0.92200000000000004</v>
      </c>
      <c r="K353" s="20">
        <v>0.122</v>
      </c>
      <c r="L353" s="20">
        <v>0.8</v>
      </c>
      <c r="M353" s="20">
        <v>0.122</v>
      </c>
      <c r="N353" s="20">
        <v>0.8</v>
      </c>
      <c r="O353" s="20">
        <v>3.605</v>
      </c>
      <c r="P353" s="38">
        <v>1.4079999999999999</v>
      </c>
      <c r="Q353" s="38">
        <v>2.1970000000000001</v>
      </c>
      <c r="R353" s="20">
        <v>1.6970000000000001</v>
      </c>
      <c r="S353" s="20">
        <v>1.9079999999999999</v>
      </c>
      <c r="T353" t="e">
        <f t="shared" si="23"/>
        <v>#REF!</v>
      </c>
      <c r="U353" t="b">
        <f t="shared" si="24"/>
        <v>1</v>
      </c>
      <c r="V353" t="b">
        <f t="shared" si="25"/>
        <v>1</v>
      </c>
      <c r="W353" s="10" t="s">
        <v>261</v>
      </c>
      <c r="X353" s="22">
        <v>252</v>
      </c>
    </row>
    <row r="354" spans="1:24" x14ac:dyDescent="0.25">
      <c r="A354" t="str">
        <f>F354</f>
        <v>ПС 35/10 Пристень</v>
      </c>
      <c r="B354">
        <v>351</v>
      </c>
      <c r="C354" t="b">
        <f t="shared" si="26"/>
        <v>1</v>
      </c>
      <c r="D354" s="23">
        <v>253.1</v>
      </c>
      <c r="E354" s="10" t="s">
        <v>828</v>
      </c>
      <c r="F354" s="10" t="s">
        <v>262</v>
      </c>
      <c r="G354" s="11"/>
      <c r="H354" s="11"/>
      <c r="I354" s="11"/>
      <c r="J354" s="38">
        <v>6.0000000000000001E-3</v>
      </c>
      <c r="K354" s="20">
        <v>6.0000000000000001E-3</v>
      </c>
      <c r="L354" s="20">
        <v>0</v>
      </c>
      <c r="M354" s="20">
        <v>6.0000000000000001E-3</v>
      </c>
      <c r="N354" s="20">
        <v>0</v>
      </c>
      <c r="O354" s="20">
        <v>1.488523</v>
      </c>
      <c r="P354" s="38">
        <v>8.8523000000000004E-2</v>
      </c>
      <c r="Q354" s="38">
        <v>1.4</v>
      </c>
      <c r="R354" s="20">
        <v>0.30852299999999999</v>
      </c>
      <c r="S354" s="20">
        <v>1.18</v>
      </c>
      <c r="T354" t="b">
        <f t="shared" si="23"/>
        <v>1</v>
      </c>
      <c r="U354" t="b">
        <f t="shared" si="24"/>
        <v>1</v>
      </c>
      <c r="V354" t="b">
        <f t="shared" si="25"/>
        <v>1</v>
      </c>
      <c r="W354" s="10" t="s">
        <v>262</v>
      </c>
      <c r="X354" s="22">
        <f>D354</f>
        <v>253.1</v>
      </c>
    </row>
    <row r="355" spans="1:24" x14ac:dyDescent="0.25">
      <c r="A355" t="e">
        <f>#REF!</f>
        <v>#REF!</v>
      </c>
      <c r="B355">
        <v>352</v>
      </c>
      <c r="C355" t="e">
        <f t="shared" si="26"/>
        <v>#REF!</v>
      </c>
      <c r="D355" s="11">
        <v>254</v>
      </c>
      <c r="E355" s="10" t="s">
        <v>828</v>
      </c>
      <c r="F355" s="10" t="s">
        <v>263</v>
      </c>
      <c r="G355" s="11" t="s">
        <v>826</v>
      </c>
      <c r="H355" s="11" t="s">
        <v>826</v>
      </c>
      <c r="I355" s="11" t="s">
        <v>826</v>
      </c>
      <c r="J355" s="42"/>
      <c r="K355" s="19"/>
      <c r="L355" s="19"/>
      <c r="M355" s="19"/>
      <c r="N355" s="19"/>
      <c r="O355" s="20"/>
      <c r="P355" s="38"/>
      <c r="Q355" s="38"/>
      <c r="R355" s="20"/>
      <c r="S355" s="20"/>
      <c r="T355" t="e">
        <f t="shared" si="23"/>
        <v>#REF!</v>
      </c>
      <c r="U355" t="b">
        <f t="shared" si="24"/>
        <v>1</v>
      </c>
      <c r="V355" t="b">
        <f t="shared" si="25"/>
        <v>1</v>
      </c>
      <c r="W355" s="10" t="s">
        <v>263</v>
      </c>
      <c r="X355" s="22">
        <v>254</v>
      </c>
    </row>
    <row r="356" spans="1:24" x14ac:dyDescent="0.25">
      <c r="A356" t="e">
        <f>#REF!</f>
        <v>#REF!</v>
      </c>
      <c r="B356">
        <v>353</v>
      </c>
      <c r="C356" t="e">
        <f t="shared" si="26"/>
        <v>#REF!</v>
      </c>
      <c r="D356" s="11">
        <v>255</v>
      </c>
      <c r="E356" s="10" t="s">
        <v>831</v>
      </c>
      <c r="F356" s="10" t="s">
        <v>264</v>
      </c>
      <c r="G356" s="11" t="s">
        <v>826</v>
      </c>
      <c r="H356" s="11" t="s">
        <v>826</v>
      </c>
      <c r="I356" s="11" t="s">
        <v>826</v>
      </c>
      <c r="J356" s="42">
        <v>0.03</v>
      </c>
      <c r="K356" s="19">
        <v>0.03</v>
      </c>
      <c r="L356" s="19">
        <v>0</v>
      </c>
      <c r="M356" s="19">
        <v>0.03</v>
      </c>
      <c r="N356" s="19">
        <v>0</v>
      </c>
      <c r="O356" s="20">
        <v>7.4099999999999999E-2</v>
      </c>
      <c r="P356" s="38">
        <v>7.4099999999999999E-2</v>
      </c>
      <c r="Q356" s="38">
        <v>0</v>
      </c>
      <c r="R356" s="20">
        <v>7.4099999999999999E-2</v>
      </c>
      <c r="S356" s="20">
        <v>0</v>
      </c>
      <c r="T356" t="e">
        <f t="shared" si="23"/>
        <v>#REF!</v>
      </c>
      <c r="U356" t="b">
        <f t="shared" si="24"/>
        <v>1</v>
      </c>
      <c r="V356" t="b">
        <f t="shared" si="25"/>
        <v>1</v>
      </c>
      <c r="W356" s="10" t="s">
        <v>264</v>
      </c>
      <c r="X356" s="22">
        <v>255</v>
      </c>
    </row>
    <row r="357" spans="1:24" x14ac:dyDescent="0.25">
      <c r="A357" t="e">
        <f>#REF!</f>
        <v>#REF!</v>
      </c>
      <c r="B357">
        <v>354</v>
      </c>
      <c r="C357" t="e">
        <f t="shared" si="26"/>
        <v>#REF!</v>
      </c>
      <c r="D357" s="11">
        <v>256</v>
      </c>
      <c r="E357" s="10" t="s">
        <v>829</v>
      </c>
      <c r="F357" s="10" t="s">
        <v>265</v>
      </c>
      <c r="G357" s="11" t="s">
        <v>826</v>
      </c>
      <c r="H357" s="11" t="s">
        <v>826</v>
      </c>
      <c r="I357" s="11" t="s">
        <v>826</v>
      </c>
      <c r="J357" s="38">
        <v>8.5999999999999993E-2</v>
      </c>
      <c r="K357" s="20">
        <v>8.5999999999999993E-2</v>
      </c>
      <c r="L357" s="20">
        <v>0</v>
      </c>
      <c r="M357" s="20">
        <v>8.5999999999999993E-2</v>
      </c>
      <c r="N357" s="20">
        <v>0</v>
      </c>
      <c r="O357" s="20">
        <v>0.27042300000000002</v>
      </c>
      <c r="P357" s="38">
        <v>0.27042300000000002</v>
      </c>
      <c r="Q357" s="38">
        <v>0</v>
      </c>
      <c r="R357" s="20">
        <v>0.27042300000000002</v>
      </c>
      <c r="S357" s="20">
        <v>0</v>
      </c>
      <c r="T357" t="e">
        <f t="shared" si="23"/>
        <v>#REF!</v>
      </c>
      <c r="U357" t="b">
        <f t="shared" si="24"/>
        <v>1</v>
      </c>
      <c r="V357" t="b">
        <f t="shared" si="25"/>
        <v>1</v>
      </c>
      <c r="W357" s="10" t="s">
        <v>265</v>
      </c>
      <c r="X357" s="22">
        <v>256</v>
      </c>
    </row>
    <row r="358" spans="1:24" x14ac:dyDescent="0.25">
      <c r="A358" t="e">
        <f>#REF!</f>
        <v>#REF!</v>
      </c>
      <c r="B358">
        <v>355</v>
      </c>
      <c r="C358" t="e">
        <f t="shared" si="26"/>
        <v>#REF!</v>
      </c>
      <c r="D358" s="11">
        <v>257</v>
      </c>
      <c r="E358" s="10" t="s">
        <v>831</v>
      </c>
      <c r="F358" s="10" t="s">
        <v>902</v>
      </c>
      <c r="G358" s="11" t="s">
        <v>826</v>
      </c>
      <c r="H358" s="11" t="s">
        <v>826</v>
      </c>
      <c r="I358" s="11" t="s">
        <v>826</v>
      </c>
      <c r="J358" s="42"/>
      <c r="K358" s="19"/>
      <c r="L358" s="19"/>
      <c r="M358" s="19"/>
      <c r="N358" s="19"/>
      <c r="O358" s="20">
        <v>3.1523000000000002E-2</v>
      </c>
      <c r="P358" s="38">
        <v>3.1523000000000002E-2</v>
      </c>
      <c r="Q358" s="38">
        <v>0</v>
      </c>
      <c r="R358" s="20">
        <v>3.1523000000000002E-2</v>
      </c>
      <c r="S358" s="20">
        <v>0</v>
      </c>
      <c r="T358" t="e">
        <f t="shared" si="23"/>
        <v>#REF!</v>
      </c>
      <c r="U358" t="b">
        <f t="shared" si="24"/>
        <v>0</v>
      </c>
      <c r="V358" t="b">
        <f t="shared" si="25"/>
        <v>1</v>
      </c>
      <c r="W358" s="10" t="s">
        <v>266</v>
      </c>
      <c r="X358" s="22">
        <v>257</v>
      </c>
    </row>
    <row r="359" spans="1:24" x14ac:dyDescent="0.25">
      <c r="A359" t="e">
        <f>#REF!</f>
        <v>#REF!</v>
      </c>
      <c r="B359">
        <v>356</v>
      </c>
      <c r="C359" t="e">
        <f t="shared" si="26"/>
        <v>#REF!</v>
      </c>
      <c r="D359" s="11">
        <v>258</v>
      </c>
      <c r="E359" s="10" t="s">
        <v>830</v>
      </c>
      <c r="F359" s="10" t="s">
        <v>267</v>
      </c>
      <c r="G359" s="11" t="s">
        <v>826</v>
      </c>
      <c r="H359" s="11" t="s">
        <v>826</v>
      </c>
      <c r="I359" s="11" t="s">
        <v>826</v>
      </c>
      <c r="J359" s="38">
        <v>0.68759999999999999</v>
      </c>
      <c r="K359" s="20">
        <v>0.63759999999999994</v>
      </c>
      <c r="L359" s="20">
        <v>0.05</v>
      </c>
      <c r="M359" s="20">
        <v>0.68759999999999999</v>
      </c>
      <c r="N359" s="20">
        <v>0</v>
      </c>
      <c r="O359" s="20">
        <v>5.5528229999999796</v>
      </c>
      <c r="P359" s="38">
        <v>5.4678229999999797</v>
      </c>
      <c r="Q359" s="38">
        <v>8.5000000000000006E-2</v>
      </c>
      <c r="R359" s="20">
        <v>5.5528229999999796</v>
      </c>
      <c r="S359" s="20">
        <v>0</v>
      </c>
      <c r="T359" t="e">
        <f t="shared" si="23"/>
        <v>#REF!</v>
      </c>
      <c r="U359" t="b">
        <f t="shared" si="24"/>
        <v>1</v>
      </c>
      <c r="V359" t="b">
        <f t="shared" si="25"/>
        <v>1</v>
      </c>
      <c r="W359" s="10" t="s">
        <v>267</v>
      </c>
      <c r="X359" s="22">
        <v>258</v>
      </c>
    </row>
    <row r="360" spans="1:24" x14ac:dyDescent="0.25">
      <c r="A360" t="e">
        <f>#REF!</f>
        <v>#REF!</v>
      </c>
      <c r="B360">
        <v>357</v>
      </c>
      <c r="C360" t="e">
        <f t="shared" ref="C360:C384" si="27">A360=F360</f>
        <v>#REF!</v>
      </c>
      <c r="D360" s="11">
        <v>259</v>
      </c>
      <c r="E360" s="10" t="s">
        <v>827</v>
      </c>
      <c r="F360" s="10" t="s">
        <v>268</v>
      </c>
      <c r="G360" s="11" t="s">
        <v>826</v>
      </c>
      <c r="H360" s="11" t="s">
        <v>826</v>
      </c>
      <c r="I360" s="11" t="s">
        <v>826</v>
      </c>
      <c r="J360" s="38"/>
      <c r="K360" s="20"/>
      <c r="L360" s="20"/>
      <c r="M360" s="20"/>
      <c r="N360" s="20"/>
      <c r="O360" s="20">
        <v>0.1191</v>
      </c>
      <c r="P360" s="38">
        <v>9.1000000000000004E-3</v>
      </c>
      <c r="Q360" s="38">
        <v>0.11</v>
      </c>
      <c r="R360" s="20">
        <v>0.1191</v>
      </c>
      <c r="S360" s="20">
        <v>0</v>
      </c>
      <c r="T360" t="e">
        <f t="shared" si="23"/>
        <v>#REF!</v>
      </c>
      <c r="U360" t="b">
        <f t="shared" si="24"/>
        <v>1</v>
      </c>
      <c r="V360" t="b">
        <f t="shared" si="25"/>
        <v>1</v>
      </c>
      <c r="W360" s="10" t="s">
        <v>268</v>
      </c>
      <c r="X360" s="22">
        <v>259</v>
      </c>
    </row>
    <row r="361" spans="1:24" x14ac:dyDescent="0.25">
      <c r="A361" t="e">
        <f>#REF!</f>
        <v>#REF!</v>
      </c>
      <c r="B361">
        <v>358</v>
      </c>
      <c r="C361" t="e">
        <f t="shared" si="27"/>
        <v>#REF!</v>
      </c>
      <c r="D361" s="11">
        <v>260</v>
      </c>
      <c r="E361" s="10" t="s">
        <v>831</v>
      </c>
      <c r="F361" s="10" t="s">
        <v>269</v>
      </c>
      <c r="G361" s="11" t="s">
        <v>826</v>
      </c>
      <c r="H361" s="11" t="s">
        <v>826</v>
      </c>
      <c r="I361" s="11" t="s">
        <v>826</v>
      </c>
      <c r="J361" s="42"/>
      <c r="K361" s="19"/>
      <c r="L361" s="19"/>
      <c r="M361" s="19"/>
      <c r="N361" s="19"/>
      <c r="O361" s="20">
        <v>4.2599999999999999E-2</v>
      </c>
      <c r="P361" s="38">
        <v>4.2599999999999999E-2</v>
      </c>
      <c r="Q361" s="38">
        <v>0</v>
      </c>
      <c r="R361" s="20">
        <v>4.2599999999999999E-2</v>
      </c>
      <c r="S361" s="20">
        <v>0</v>
      </c>
      <c r="T361" t="e">
        <f t="shared" si="23"/>
        <v>#REF!</v>
      </c>
      <c r="U361" t="b">
        <f t="shared" si="24"/>
        <v>1</v>
      </c>
      <c r="V361" t="b">
        <f t="shared" si="25"/>
        <v>1</v>
      </c>
      <c r="W361" s="10" t="s">
        <v>269</v>
      </c>
      <c r="X361" s="22">
        <v>260</v>
      </c>
    </row>
    <row r="362" spans="1:24" x14ac:dyDescent="0.25">
      <c r="A362" t="e">
        <f>#REF!</f>
        <v>#REF!</v>
      </c>
      <c r="B362">
        <v>359</v>
      </c>
      <c r="C362" t="e">
        <f t="shared" si="27"/>
        <v>#REF!</v>
      </c>
      <c r="D362" s="11">
        <v>261</v>
      </c>
      <c r="E362" s="10" t="s">
        <v>829</v>
      </c>
      <c r="F362" s="10" t="s">
        <v>270</v>
      </c>
      <c r="G362" s="11" t="s">
        <v>826</v>
      </c>
      <c r="H362" s="11" t="s">
        <v>826</v>
      </c>
      <c r="I362" s="11" t="s">
        <v>826</v>
      </c>
      <c r="J362" s="38">
        <v>4.5999999999999999E-2</v>
      </c>
      <c r="K362" s="20">
        <v>4.5999999999999999E-2</v>
      </c>
      <c r="L362" s="20">
        <v>0</v>
      </c>
      <c r="M362" s="20">
        <v>4.5999999999999999E-2</v>
      </c>
      <c r="N362" s="20">
        <v>0</v>
      </c>
      <c r="O362" s="20">
        <v>0.44419999999999998</v>
      </c>
      <c r="P362" s="38">
        <v>0.44419999999999998</v>
      </c>
      <c r="Q362" s="38">
        <v>0</v>
      </c>
      <c r="R362" s="20">
        <v>0.44419999999999998</v>
      </c>
      <c r="S362" s="20">
        <v>0</v>
      </c>
      <c r="T362" t="e">
        <f t="shared" si="23"/>
        <v>#REF!</v>
      </c>
      <c r="U362" t="b">
        <f t="shared" si="24"/>
        <v>1</v>
      </c>
      <c r="V362" t="b">
        <f t="shared" si="25"/>
        <v>1</v>
      </c>
      <c r="W362" s="10" t="s">
        <v>270</v>
      </c>
      <c r="X362" s="22">
        <v>261</v>
      </c>
    </row>
    <row r="363" spans="1:24" x14ac:dyDescent="0.25">
      <c r="A363" t="e">
        <f>#REF!</f>
        <v>#REF!</v>
      </c>
      <c r="B363">
        <v>360</v>
      </c>
      <c r="C363" t="e">
        <f t="shared" si="27"/>
        <v>#REF!</v>
      </c>
      <c r="D363" s="11">
        <v>262</v>
      </c>
      <c r="E363" s="10" t="s">
        <v>829</v>
      </c>
      <c r="F363" s="10" t="s">
        <v>271</v>
      </c>
      <c r="G363" s="11" t="s">
        <v>826</v>
      </c>
      <c r="H363" s="11" t="s">
        <v>826</v>
      </c>
      <c r="I363" s="11" t="s">
        <v>826</v>
      </c>
      <c r="J363" s="42">
        <v>1</v>
      </c>
      <c r="K363" s="20">
        <v>0</v>
      </c>
      <c r="L363" s="19">
        <v>1</v>
      </c>
      <c r="M363" s="20">
        <v>0</v>
      </c>
      <c r="N363" s="20">
        <v>1</v>
      </c>
      <c r="O363" s="20">
        <v>0.1022</v>
      </c>
      <c r="P363" s="38">
        <v>2.2000000000000001E-3</v>
      </c>
      <c r="Q363" s="38">
        <v>0.1</v>
      </c>
      <c r="R363" s="20">
        <v>0.1022</v>
      </c>
      <c r="S363" s="20">
        <v>0</v>
      </c>
      <c r="T363" t="e">
        <f t="shared" si="23"/>
        <v>#REF!</v>
      </c>
      <c r="U363" t="b">
        <f t="shared" si="24"/>
        <v>1</v>
      </c>
      <c r="V363" t="b">
        <f t="shared" si="25"/>
        <v>1</v>
      </c>
      <c r="W363" s="10" t="s">
        <v>271</v>
      </c>
      <c r="X363" s="22">
        <v>262</v>
      </c>
    </row>
    <row r="364" spans="1:24" x14ac:dyDescent="0.25">
      <c r="A364" t="e">
        <f>#REF!</f>
        <v>#REF!</v>
      </c>
      <c r="B364">
        <v>361</v>
      </c>
      <c r="C364" t="e">
        <f t="shared" si="27"/>
        <v>#REF!</v>
      </c>
      <c r="D364" s="11">
        <v>263</v>
      </c>
      <c r="E364" s="10" t="s">
        <v>827</v>
      </c>
      <c r="F364" s="10" t="s">
        <v>272</v>
      </c>
      <c r="G364" s="11" t="s">
        <v>826</v>
      </c>
      <c r="H364" s="11" t="s">
        <v>826</v>
      </c>
      <c r="I364" s="11" t="s">
        <v>826</v>
      </c>
      <c r="J364" s="38">
        <v>1.49868</v>
      </c>
      <c r="K364" s="20">
        <v>0.59367999999999999</v>
      </c>
      <c r="L364" s="20">
        <v>0.90500000000000003</v>
      </c>
      <c r="M364" s="20">
        <v>0.92367999999999995</v>
      </c>
      <c r="N364" s="20">
        <v>0.57499999999999996</v>
      </c>
      <c r="O364" s="20">
        <v>4.7867229999999799</v>
      </c>
      <c r="P364" s="38">
        <v>3.6617229999999901</v>
      </c>
      <c r="Q364" s="38">
        <v>1.125</v>
      </c>
      <c r="R364" s="20">
        <v>3.9867229999999898</v>
      </c>
      <c r="S364" s="20">
        <v>0.8</v>
      </c>
      <c r="T364" t="e">
        <f t="shared" si="23"/>
        <v>#REF!</v>
      </c>
      <c r="U364" t="b">
        <f t="shared" si="24"/>
        <v>1</v>
      </c>
      <c r="V364" t="b">
        <f t="shared" si="25"/>
        <v>1</v>
      </c>
      <c r="W364" s="10" t="s">
        <v>272</v>
      </c>
      <c r="X364" s="22">
        <v>263</v>
      </c>
    </row>
    <row r="365" spans="1:24" x14ac:dyDescent="0.25">
      <c r="A365" t="e">
        <f>#REF!</f>
        <v>#REF!</v>
      </c>
      <c r="B365">
        <v>362</v>
      </c>
      <c r="C365" t="e">
        <f t="shared" si="27"/>
        <v>#REF!</v>
      </c>
      <c r="D365" s="11">
        <v>264</v>
      </c>
      <c r="E365" s="10" t="s">
        <v>827</v>
      </c>
      <c r="F365" s="10" t="s">
        <v>273</v>
      </c>
      <c r="G365" s="11" t="s">
        <v>826</v>
      </c>
      <c r="H365" s="11" t="s">
        <v>826</v>
      </c>
      <c r="I365" s="11" t="s">
        <v>826</v>
      </c>
      <c r="J365" s="38">
        <v>0.123</v>
      </c>
      <c r="K365" s="20">
        <v>0.123</v>
      </c>
      <c r="L365" s="20">
        <v>0</v>
      </c>
      <c r="M365" s="20">
        <v>0.123</v>
      </c>
      <c r="N365" s="20">
        <v>0</v>
      </c>
      <c r="O365" s="20">
        <v>1.4354229999999999</v>
      </c>
      <c r="P365" s="38">
        <v>1.1614230000000001</v>
      </c>
      <c r="Q365" s="38">
        <v>0.27400000000000002</v>
      </c>
      <c r="R365" s="20">
        <v>1.4354229999999999</v>
      </c>
      <c r="S365" s="20">
        <v>0</v>
      </c>
      <c r="T365" t="e">
        <f t="shared" si="23"/>
        <v>#REF!</v>
      </c>
      <c r="U365" t="b">
        <f t="shared" si="24"/>
        <v>1</v>
      </c>
      <c r="V365" t="b">
        <f t="shared" si="25"/>
        <v>1</v>
      </c>
      <c r="W365" s="10" t="s">
        <v>273</v>
      </c>
      <c r="X365" s="22">
        <v>264</v>
      </c>
    </row>
    <row r="366" spans="1:24" x14ac:dyDescent="0.25">
      <c r="A366" t="e">
        <f>#REF!</f>
        <v>#REF!</v>
      </c>
      <c r="B366">
        <v>363</v>
      </c>
      <c r="C366" t="e">
        <f t="shared" si="27"/>
        <v>#REF!</v>
      </c>
      <c r="D366" s="11">
        <v>265</v>
      </c>
      <c r="E366" s="10" t="s">
        <v>829</v>
      </c>
      <c r="F366" s="10" t="s">
        <v>274</v>
      </c>
      <c r="G366" s="11" t="s">
        <v>826</v>
      </c>
      <c r="H366" s="11" t="s">
        <v>826</v>
      </c>
      <c r="I366" s="11" t="s">
        <v>826</v>
      </c>
      <c r="J366" s="38">
        <v>0.15</v>
      </c>
      <c r="K366" s="20">
        <v>0.02</v>
      </c>
      <c r="L366" s="20">
        <v>0.13</v>
      </c>
      <c r="M366" s="20">
        <v>0.15</v>
      </c>
      <c r="N366" s="20">
        <v>0</v>
      </c>
      <c r="O366" s="20">
        <v>0.39810000000000001</v>
      </c>
      <c r="P366" s="38">
        <v>0.2281</v>
      </c>
      <c r="Q366" s="38">
        <v>0.17</v>
      </c>
      <c r="R366" s="20">
        <v>0.39810000000000001</v>
      </c>
      <c r="S366" s="20">
        <v>0</v>
      </c>
      <c r="T366" t="e">
        <f t="shared" si="23"/>
        <v>#REF!</v>
      </c>
      <c r="U366" t="b">
        <f t="shared" si="24"/>
        <v>1</v>
      </c>
      <c r="V366" t="b">
        <f t="shared" si="25"/>
        <v>1</v>
      </c>
      <c r="W366" s="10" t="s">
        <v>274</v>
      </c>
      <c r="X366" s="22">
        <v>265</v>
      </c>
    </row>
    <row r="367" spans="1:24" x14ac:dyDescent="0.25">
      <c r="A367" t="e">
        <f>#REF!</f>
        <v>#REF!</v>
      </c>
      <c r="B367">
        <v>364</v>
      </c>
      <c r="C367" t="e">
        <f t="shared" si="27"/>
        <v>#REF!</v>
      </c>
      <c r="D367" s="11">
        <v>266</v>
      </c>
      <c r="E367" s="10" t="s">
        <v>831</v>
      </c>
      <c r="F367" s="10" t="s">
        <v>275</v>
      </c>
      <c r="G367" s="11" t="s">
        <v>826</v>
      </c>
      <c r="H367" s="11" t="s">
        <v>826</v>
      </c>
      <c r="I367" s="11" t="s">
        <v>826</v>
      </c>
      <c r="J367" s="42"/>
      <c r="K367" s="19"/>
      <c r="L367" s="19"/>
      <c r="M367" s="19"/>
      <c r="N367" s="19"/>
      <c r="O367" s="20">
        <v>1.3100000000000001E-2</v>
      </c>
      <c r="P367" s="38">
        <v>1.3100000000000001E-2</v>
      </c>
      <c r="Q367" s="38">
        <v>0</v>
      </c>
      <c r="R367" s="20">
        <v>1.3100000000000001E-2</v>
      </c>
      <c r="S367" s="20">
        <v>0</v>
      </c>
      <c r="T367" t="e">
        <f t="shared" si="23"/>
        <v>#REF!</v>
      </c>
      <c r="U367" t="b">
        <f t="shared" si="24"/>
        <v>1</v>
      </c>
      <c r="V367" t="b">
        <f t="shared" si="25"/>
        <v>1</v>
      </c>
      <c r="W367" s="10" t="s">
        <v>275</v>
      </c>
      <c r="X367" s="22">
        <v>266</v>
      </c>
    </row>
    <row r="368" spans="1:24" x14ac:dyDescent="0.25">
      <c r="A368" t="e">
        <f>#REF!</f>
        <v>#REF!</v>
      </c>
      <c r="B368">
        <v>365</v>
      </c>
      <c r="C368" t="e">
        <f t="shared" si="27"/>
        <v>#REF!</v>
      </c>
      <c r="D368" s="11">
        <v>267</v>
      </c>
      <c r="E368" s="10" t="s">
        <v>828</v>
      </c>
      <c r="F368" s="10" t="s">
        <v>276</v>
      </c>
      <c r="G368" s="11" t="s">
        <v>826</v>
      </c>
      <c r="H368" s="11" t="s">
        <v>826</v>
      </c>
      <c r="I368" s="11" t="s">
        <v>826</v>
      </c>
      <c r="J368" s="38"/>
      <c r="K368" s="20"/>
      <c r="L368" s="20"/>
      <c r="M368" s="20"/>
      <c r="N368" s="20"/>
      <c r="O368" s="20">
        <v>0.15160000000000001</v>
      </c>
      <c r="P368" s="38">
        <v>0.1216</v>
      </c>
      <c r="Q368" s="38">
        <v>0.03</v>
      </c>
      <c r="R368" s="20">
        <v>0.15160000000000001</v>
      </c>
      <c r="S368" s="20">
        <v>0</v>
      </c>
      <c r="T368" t="e">
        <f t="shared" si="23"/>
        <v>#REF!</v>
      </c>
      <c r="U368" t="b">
        <f t="shared" si="24"/>
        <v>1</v>
      </c>
      <c r="V368" t="b">
        <f t="shared" si="25"/>
        <v>1</v>
      </c>
      <c r="W368" s="10" t="s">
        <v>276</v>
      </c>
      <c r="X368" s="22">
        <v>267</v>
      </c>
    </row>
    <row r="369" spans="1:24" x14ac:dyDescent="0.25">
      <c r="A369" t="e">
        <f>#REF!</f>
        <v>#REF!</v>
      </c>
      <c r="B369">
        <v>366</v>
      </c>
      <c r="C369" t="e">
        <f t="shared" si="27"/>
        <v>#REF!</v>
      </c>
      <c r="D369" s="11">
        <v>268</v>
      </c>
      <c r="E369" s="10" t="s">
        <v>829</v>
      </c>
      <c r="F369" s="10" t="s">
        <v>277</v>
      </c>
      <c r="G369" s="11" t="s">
        <v>826</v>
      </c>
      <c r="H369" s="11" t="s">
        <v>826</v>
      </c>
      <c r="I369" s="11" t="s">
        <v>826</v>
      </c>
      <c r="J369" s="38">
        <v>2.9000000000000001E-2</v>
      </c>
      <c r="K369" s="20">
        <v>2.9000000000000001E-2</v>
      </c>
      <c r="L369" s="20">
        <v>0</v>
      </c>
      <c r="M369" s="20">
        <v>2.9000000000000001E-2</v>
      </c>
      <c r="N369" s="20">
        <v>0</v>
      </c>
      <c r="O369" s="20">
        <v>0.20330000000000001</v>
      </c>
      <c r="P369" s="38">
        <v>0.20330000000000001</v>
      </c>
      <c r="Q369" s="38">
        <v>0</v>
      </c>
      <c r="R369" s="20">
        <v>0.20330000000000001</v>
      </c>
      <c r="S369" s="20">
        <v>0</v>
      </c>
      <c r="T369" t="e">
        <f t="shared" si="23"/>
        <v>#REF!</v>
      </c>
      <c r="U369" t="b">
        <f t="shared" si="24"/>
        <v>1</v>
      </c>
      <c r="V369" t="b">
        <f t="shared" si="25"/>
        <v>1</v>
      </c>
      <c r="W369" s="10" t="s">
        <v>277</v>
      </c>
      <c r="X369" s="22">
        <v>268</v>
      </c>
    </row>
    <row r="370" spans="1:24" x14ac:dyDescent="0.25">
      <c r="A370" t="e">
        <f>#REF!</f>
        <v>#REF!</v>
      </c>
      <c r="B370">
        <v>367</v>
      </c>
      <c r="C370" t="e">
        <f t="shared" si="27"/>
        <v>#REF!</v>
      </c>
      <c r="D370" s="11">
        <v>269</v>
      </c>
      <c r="E370" s="10" t="s">
        <v>831</v>
      </c>
      <c r="F370" s="10" t="s">
        <v>278</v>
      </c>
      <c r="G370" s="11" t="s">
        <v>826</v>
      </c>
      <c r="H370" s="11" t="s">
        <v>826</v>
      </c>
      <c r="I370" s="11" t="s">
        <v>826</v>
      </c>
      <c r="J370" s="38">
        <v>6.5000000000000002E-2</v>
      </c>
      <c r="K370" s="20">
        <v>5.0000000000000001E-3</v>
      </c>
      <c r="L370" s="20">
        <v>0.06</v>
      </c>
      <c r="M370" s="20">
        <v>6.5000000000000002E-2</v>
      </c>
      <c r="N370" s="20">
        <v>0</v>
      </c>
      <c r="O370" s="20">
        <v>9.2521000000000006E-2</v>
      </c>
      <c r="P370" s="38">
        <v>9.2521000000000006E-2</v>
      </c>
      <c r="Q370" s="38">
        <v>0</v>
      </c>
      <c r="R370" s="20">
        <v>9.2521000000000006E-2</v>
      </c>
      <c r="S370" s="20">
        <v>0</v>
      </c>
      <c r="T370" t="e">
        <f t="shared" si="23"/>
        <v>#REF!</v>
      </c>
      <c r="U370" t="b">
        <f t="shared" si="24"/>
        <v>1</v>
      </c>
      <c r="V370" t="b">
        <f t="shared" si="25"/>
        <v>1</v>
      </c>
      <c r="W370" s="10" t="s">
        <v>278</v>
      </c>
      <c r="X370" s="22">
        <v>269</v>
      </c>
    </row>
    <row r="371" spans="1:24" x14ac:dyDescent="0.25">
      <c r="A371" t="e">
        <f>#REF!</f>
        <v>#REF!</v>
      </c>
      <c r="B371">
        <v>368</v>
      </c>
      <c r="C371" t="e">
        <f t="shared" si="27"/>
        <v>#REF!</v>
      </c>
      <c r="D371" s="11">
        <v>270</v>
      </c>
      <c r="E371" s="10" t="s">
        <v>829</v>
      </c>
      <c r="F371" s="10" t="s">
        <v>279</v>
      </c>
      <c r="G371" s="11" t="s">
        <v>826</v>
      </c>
      <c r="H371" s="11" t="s">
        <v>826</v>
      </c>
      <c r="I371" s="11" t="s">
        <v>826</v>
      </c>
      <c r="J371" s="38"/>
      <c r="K371" s="20"/>
      <c r="L371" s="20"/>
      <c r="M371" s="20"/>
      <c r="N371" s="20"/>
      <c r="O371" s="20">
        <v>0.16700000000000001</v>
      </c>
      <c r="P371" s="38">
        <v>0.16700000000000001</v>
      </c>
      <c r="Q371" s="38">
        <v>0</v>
      </c>
      <c r="R371" s="20">
        <v>0.16700000000000001</v>
      </c>
      <c r="S371" s="20">
        <v>0</v>
      </c>
      <c r="T371" t="e">
        <f t="shared" si="23"/>
        <v>#REF!</v>
      </c>
      <c r="U371" t="b">
        <f t="shared" si="24"/>
        <v>1</v>
      </c>
      <c r="V371" t="b">
        <f t="shared" si="25"/>
        <v>1</v>
      </c>
      <c r="W371" s="10" t="s">
        <v>279</v>
      </c>
      <c r="X371" s="22">
        <v>270</v>
      </c>
    </row>
    <row r="372" spans="1:24" x14ac:dyDescent="0.25">
      <c r="A372" t="e">
        <f>#REF!</f>
        <v>#REF!</v>
      </c>
      <c r="B372">
        <v>369</v>
      </c>
      <c r="C372" t="e">
        <f t="shared" si="27"/>
        <v>#REF!</v>
      </c>
      <c r="D372" s="11">
        <v>271</v>
      </c>
      <c r="E372" s="10" t="s">
        <v>831</v>
      </c>
      <c r="F372" s="10" t="s">
        <v>280</v>
      </c>
      <c r="G372" s="11" t="s">
        <v>826</v>
      </c>
      <c r="H372" s="11" t="s">
        <v>826</v>
      </c>
      <c r="I372" s="11" t="s">
        <v>826</v>
      </c>
      <c r="J372" s="42">
        <v>4.2999999999999997E-2</v>
      </c>
      <c r="K372" s="19">
        <v>4.2999999999999997E-2</v>
      </c>
      <c r="L372" s="19">
        <v>0</v>
      </c>
      <c r="M372" s="19">
        <v>4.2999999999999997E-2</v>
      </c>
      <c r="N372" s="19">
        <v>0</v>
      </c>
      <c r="O372" s="20">
        <v>0.1062</v>
      </c>
      <c r="P372" s="38">
        <v>0.1062</v>
      </c>
      <c r="Q372" s="38">
        <v>0</v>
      </c>
      <c r="R372" s="20">
        <v>0.1062</v>
      </c>
      <c r="S372" s="20">
        <v>0</v>
      </c>
      <c r="T372" t="e">
        <f t="shared" si="23"/>
        <v>#REF!</v>
      </c>
      <c r="U372" t="b">
        <f t="shared" si="24"/>
        <v>1</v>
      </c>
      <c r="V372" t="b">
        <f t="shared" si="25"/>
        <v>1</v>
      </c>
      <c r="W372" s="10" t="s">
        <v>280</v>
      </c>
      <c r="X372" s="22">
        <v>271</v>
      </c>
    </row>
    <row r="373" spans="1:24" x14ac:dyDescent="0.25">
      <c r="A373" t="e">
        <f>#REF!</f>
        <v>#REF!</v>
      </c>
      <c r="B373">
        <v>370</v>
      </c>
      <c r="C373" t="e">
        <f t="shared" si="27"/>
        <v>#REF!</v>
      </c>
      <c r="D373" s="11">
        <v>272</v>
      </c>
      <c r="E373" s="10" t="s">
        <v>827</v>
      </c>
      <c r="F373" s="10" t="s">
        <v>281</v>
      </c>
      <c r="G373" s="11" t="s">
        <v>826</v>
      </c>
      <c r="H373" s="11" t="s">
        <v>826</v>
      </c>
      <c r="I373" s="11" t="s">
        <v>826</v>
      </c>
      <c r="J373" s="42">
        <v>2.745E-3</v>
      </c>
      <c r="K373" s="19">
        <v>2.745E-3</v>
      </c>
      <c r="L373" s="19">
        <v>0</v>
      </c>
      <c r="M373" s="19">
        <v>2.745E-3</v>
      </c>
      <c r="N373" s="19">
        <v>0</v>
      </c>
      <c r="O373" s="20">
        <v>5.4229999999999999E-3</v>
      </c>
      <c r="P373" s="38">
        <v>5.4229999999999999E-3</v>
      </c>
      <c r="Q373" s="38">
        <v>0</v>
      </c>
      <c r="R373" s="20">
        <v>5.4229999999999999E-3</v>
      </c>
      <c r="S373" s="20">
        <v>0</v>
      </c>
      <c r="T373" t="e">
        <f t="shared" si="23"/>
        <v>#REF!</v>
      </c>
      <c r="U373" t="b">
        <f t="shared" si="24"/>
        <v>1</v>
      </c>
      <c r="V373" t="b">
        <f t="shared" si="25"/>
        <v>1</v>
      </c>
      <c r="W373" s="10" t="s">
        <v>281</v>
      </c>
      <c r="X373" s="22">
        <v>272</v>
      </c>
    </row>
    <row r="374" spans="1:24" x14ac:dyDescent="0.25">
      <c r="A374" t="e">
        <f>#REF!</f>
        <v>#REF!</v>
      </c>
      <c r="B374">
        <v>371</v>
      </c>
      <c r="C374" t="e">
        <f t="shared" si="27"/>
        <v>#REF!</v>
      </c>
      <c r="D374" s="11">
        <v>273</v>
      </c>
      <c r="E374" s="10" t="s">
        <v>830</v>
      </c>
      <c r="F374" s="10" t="s">
        <v>282</v>
      </c>
      <c r="G374" s="11" t="s">
        <v>826</v>
      </c>
      <c r="H374" s="11" t="s">
        <v>826</v>
      </c>
      <c r="I374" s="11" t="s">
        <v>826</v>
      </c>
      <c r="J374" s="38">
        <v>0.1565</v>
      </c>
      <c r="K374" s="20">
        <v>6.4999999999999997E-3</v>
      </c>
      <c r="L374" s="20">
        <v>0.15</v>
      </c>
      <c r="M374" s="20">
        <v>0.1565</v>
      </c>
      <c r="N374" s="20">
        <v>0</v>
      </c>
      <c r="O374" s="20">
        <v>8.4199999999999997E-2</v>
      </c>
      <c r="P374" s="38">
        <v>5.4199999999999998E-2</v>
      </c>
      <c r="Q374" s="38">
        <v>0.03</v>
      </c>
      <c r="R374" s="20">
        <v>8.4199999999999997E-2</v>
      </c>
      <c r="S374" s="20">
        <v>0</v>
      </c>
      <c r="T374" t="e">
        <f t="shared" si="23"/>
        <v>#REF!</v>
      </c>
      <c r="U374" t="b">
        <f t="shared" si="24"/>
        <v>1</v>
      </c>
      <c r="V374" t="b">
        <f t="shared" si="25"/>
        <v>1</v>
      </c>
      <c r="W374" s="10" t="s">
        <v>282</v>
      </c>
      <c r="X374" s="22">
        <v>273</v>
      </c>
    </row>
    <row r="375" spans="1:24" x14ac:dyDescent="0.25">
      <c r="A375" t="e">
        <f>#REF!</f>
        <v>#REF!</v>
      </c>
      <c r="B375">
        <v>372</v>
      </c>
      <c r="C375" t="e">
        <f t="shared" si="27"/>
        <v>#REF!</v>
      </c>
      <c r="D375" s="11">
        <v>274</v>
      </c>
      <c r="E375" s="10" t="s">
        <v>829</v>
      </c>
      <c r="F375" s="10" t="s">
        <v>283</v>
      </c>
      <c r="G375" s="11" t="s">
        <v>826</v>
      </c>
      <c r="H375" s="11" t="s">
        <v>826</v>
      </c>
      <c r="I375" s="11" t="s">
        <v>826</v>
      </c>
      <c r="J375" s="38">
        <v>0.23499999999999999</v>
      </c>
      <c r="K375" s="20">
        <v>4.4999999999999998E-2</v>
      </c>
      <c r="L375" s="20">
        <v>0.19</v>
      </c>
      <c r="M375" s="20">
        <v>7.4999999999999997E-2</v>
      </c>
      <c r="N375" s="20">
        <v>0.16</v>
      </c>
      <c r="O375" s="20">
        <v>0.33100000000000002</v>
      </c>
      <c r="P375" s="38">
        <v>0.33100000000000002</v>
      </c>
      <c r="Q375" s="38">
        <v>0</v>
      </c>
      <c r="R375" s="20">
        <v>0.33100000000000002</v>
      </c>
      <c r="S375" s="20">
        <v>0</v>
      </c>
      <c r="T375" t="e">
        <f t="shared" si="23"/>
        <v>#REF!</v>
      </c>
      <c r="U375" t="b">
        <f t="shared" si="24"/>
        <v>1</v>
      </c>
      <c r="V375" t="b">
        <f t="shared" si="25"/>
        <v>1</v>
      </c>
      <c r="W375" s="10" t="s">
        <v>283</v>
      </c>
      <c r="X375" s="22">
        <v>274</v>
      </c>
    </row>
    <row r="376" spans="1:24" x14ac:dyDescent="0.25">
      <c r="A376" t="e">
        <f>#REF!</f>
        <v>#REF!</v>
      </c>
      <c r="B376">
        <v>373</v>
      </c>
      <c r="C376" t="e">
        <f t="shared" si="27"/>
        <v>#REF!</v>
      </c>
      <c r="D376" s="11">
        <v>275</v>
      </c>
      <c r="E376" s="10" t="s">
        <v>828</v>
      </c>
      <c r="F376" s="10" t="s">
        <v>284</v>
      </c>
      <c r="G376" s="11" t="s">
        <v>826</v>
      </c>
      <c r="H376" s="11" t="s">
        <v>826</v>
      </c>
      <c r="I376" s="11" t="s">
        <v>826</v>
      </c>
      <c r="J376" s="38">
        <v>1.4999999999999999E-2</v>
      </c>
      <c r="K376" s="20">
        <v>1.4999999999999999E-2</v>
      </c>
      <c r="L376" s="20">
        <v>0</v>
      </c>
      <c r="M376" s="20">
        <v>1.4999999999999999E-2</v>
      </c>
      <c r="N376" s="20">
        <v>0</v>
      </c>
      <c r="O376" s="20">
        <v>5.654E-2</v>
      </c>
      <c r="P376" s="38">
        <v>5.654E-2</v>
      </c>
      <c r="Q376" s="38">
        <v>0</v>
      </c>
      <c r="R376" s="20">
        <v>5.654E-2</v>
      </c>
      <c r="S376" s="20">
        <v>0</v>
      </c>
      <c r="T376" t="e">
        <f t="shared" si="23"/>
        <v>#REF!</v>
      </c>
      <c r="U376" t="b">
        <f t="shared" si="24"/>
        <v>1</v>
      </c>
      <c r="V376" t="b">
        <f t="shared" si="25"/>
        <v>1</v>
      </c>
      <c r="W376" s="10" t="s">
        <v>284</v>
      </c>
      <c r="X376" s="22">
        <v>275</v>
      </c>
    </row>
    <row r="377" spans="1:24" x14ac:dyDescent="0.25">
      <c r="A377" t="e">
        <f>#REF!</f>
        <v>#REF!</v>
      </c>
      <c r="B377">
        <v>374</v>
      </c>
      <c r="C377" t="e">
        <f t="shared" si="27"/>
        <v>#REF!</v>
      </c>
      <c r="D377" s="11">
        <v>276</v>
      </c>
      <c r="E377" s="10" t="s">
        <v>829</v>
      </c>
      <c r="F377" s="10" t="s">
        <v>285</v>
      </c>
      <c r="G377" s="11" t="s">
        <v>826</v>
      </c>
      <c r="H377" s="11" t="s">
        <v>826</v>
      </c>
      <c r="I377" s="11" t="s">
        <v>826</v>
      </c>
      <c r="J377" s="38">
        <v>4.4999999999999998E-2</v>
      </c>
      <c r="K377" s="20">
        <v>4.4999999999999998E-2</v>
      </c>
      <c r="L377" s="20">
        <v>0</v>
      </c>
      <c r="M377" s="20">
        <v>4.4999999999999998E-2</v>
      </c>
      <c r="N377" s="20">
        <v>0</v>
      </c>
      <c r="O377" s="20">
        <v>0.32300000000000001</v>
      </c>
      <c r="P377" s="38">
        <v>0.32300000000000001</v>
      </c>
      <c r="Q377" s="38">
        <v>0</v>
      </c>
      <c r="R377" s="20">
        <v>0.32300000000000001</v>
      </c>
      <c r="S377" s="20">
        <v>0</v>
      </c>
      <c r="T377" t="e">
        <f t="shared" si="23"/>
        <v>#REF!</v>
      </c>
      <c r="U377" t="b">
        <f t="shared" si="24"/>
        <v>1</v>
      </c>
      <c r="V377" t="b">
        <f t="shared" si="25"/>
        <v>1</v>
      </c>
      <c r="W377" s="10" t="s">
        <v>285</v>
      </c>
      <c r="X377" s="22">
        <v>276</v>
      </c>
    </row>
    <row r="378" spans="1:24" x14ac:dyDescent="0.25">
      <c r="A378" t="e">
        <f>#REF!</f>
        <v>#REF!</v>
      </c>
      <c r="B378">
        <v>375</v>
      </c>
      <c r="C378" t="e">
        <f t="shared" si="27"/>
        <v>#REF!</v>
      </c>
      <c r="D378" s="11">
        <v>277</v>
      </c>
      <c r="E378" s="10" t="s">
        <v>827</v>
      </c>
      <c r="F378" s="10" t="s">
        <v>286</v>
      </c>
      <c r="G378" s="11" t="s">
        <v>826</v>
      </c>
      <c r="H378" s="11" t="s">
        <v>826</v>
      </c>
      <c r="I378" s="11" t="s">
        <v>826</v>
      </c>
      <c r="J378" s="42"/>
      <c r="K378" s="19"/>
      <c r="L378" s="19"/>
      <c r="M378" s="19"/>
      <c r="N378" s="19"/>
      <c r="O378" s="20">
        <v>2.2200000000000002E-3</v>
      </c>
      <c r="P378" s="38">
        <v>2.2200000000000002E-3</v>
      </c>
      <c r="Q378" s="38">
        <v>0</v>
      </c>
      <c r="R378" s="20">
        <v>2.2200000000000002E-3</v>
      </c>
      <c r="S378" s="20">
        <v>0</v>
      </c>
      <c r="T378" t="e">
        <f t="shared" si="23"/>
        <v>#REF!</v>
      </c>
      <c r="U378" t="b">
        <f t="shared" si="24"/>
        <v>1</v>
      </c>
      <c r="V378" t="b">
        <f t="shared" si="25"/>
        <v>1</v>
      </c>
      <c r="W378" s="10" t="s">
        <v>286</v>
      </c>
      <c r="X378" s="22">
        <v>277</v>
      </c>
    </row>
    <row r="379" spans="1:24" x14ac:dyDescent="0.25">
      <c r="A379" t="e">
        <f>#REF!</f>
        <v>#REF!</v>
      </c>
      <c r="B379">
        <v>376</v>
      </c>
      <c r="C379" t="e">
        <f t="shared" si="27"/>
        <v>#REF!</v>
      </c>
      <c r="D379" s="11">
        <v>278</v>
      </c>
      <c r="E379" s="10" t="s">
        <v>828</v>
      </c>
      <c r="F379" s="10" t="s">
        <v>287</v>
      </c>
      <c r="G379" s="11" t="s">
        <v>826</v>
      </c>
      <c r="H379" s="11" t="s">
        <v>826</v>
      </c>
      <c r="I379" s="11" t="s">
        <v>826</v>
      </c>
      <c r="J379" s="38"/>
      <c r="K379" s="20"/>
      <c r="L379" s="20"/>
      <c r="M379" s="20"/>
      <c r="N379" s="20"/>
      <c r="O379" s="20">
        <v>0.30843999999999999</v>
      </c>
      <c r="P379" s="38">
        <v>2.724E-2</v>
      </c>
      <c r="Q379" s="38">
        <v>0.28120000000000001</v>
      </c>
      <c r="R379" s="20">
        <v>2.724E-2</v>
      </c>
      <c r="S379" s="20">
        <v>0.28120000000000001</v>
      </c>
      <c r="T379" t="e">
        <f t="shared" si="23"/>
        <v>#REF!</v>
      </c>
      <c r="U379" t="b">
        <f t="shared" si="24"/>
        <v>1</v>
      </c>
      <c r="V379" t="b">
        <f t="shared" si="25"/>
        <v>1</v>
      </c>
      <c r="W379" s="10" t="s">
        <v>287</v>
      </c>
      <c r="X379" s="22">
        <v>278</v>
      </c>
    </row>
    <row r="380" spans="1:24" x14ac:dyDescent="0.25">
      <c r="A380" t="e">
        <f>#REF!</f>
        <v>#REF!</v>
      </c>
      <c r="B380">
        <v>377</v>
      </c>
      <c r="C380" t="e">
        <f t="shared" si="27"/>
        <v>#REF!</v>
      </c>
      <c r="D380" s="11">
        <v>279</v>
      </c>
      <c r="E380" s="10" t="s">
        <v>831</v>
      </c>
      <c r="F380" s="10" t="s">
        <v>288</v>
      </c>
      <c r="G380" s="11" t="s">
        <v>826</v>
      </c>
      <c r="H380" s="11" t="s">
        <v>826</v>
      </c>
      <c r="I380" s="11" t="s">
        <v>826</v>
      </c>
      <c r="J380" s="38">
        <v>1.4999999999999999E-2</v>
      </c>
      <c r="K380" s="20">
        <v>1.4999999999999999E-2</v>
      </c>
      <c r="L380" s="20">
        <v>0</v>
      </c>
      <c r="M380" s="20">
        <v>1.4999999999999999E-2</v>
      </c>
      <c r="N380" s="20">
        <v>0</v>
      </c>
      <c r="O380" s="20">
        <v>3.9E-2</v>
      </c>
      <c r="P380" s="38">
        <v>3.9E-2</v>
      </c>
      <c r="Q380" s="38">
        <v>0</v>
      </c>
      <c r="R380" s="20">
        <v>3.9E-2</v>
      </c>
      <c r="S380" s="20">
        <v>0</v>
      </c>
      <c r="T380" t="e">
        <f t="shared" si="23"/>
        <v>#REF!</v>
      </c>
      <c r="U380" t="b">
        <f t="shared" si="24"/>
        <v>1</v>
      </c>
      <c r="V380" t="b">
        <f t="shared" si="25"/>
        <v>1</v>
      </c>
      <c r="W380" s="10" t="s">
        <v>288</v>
      </c>
      <c r="X380" s="22">
        <v>279</v>
      </c>
    </row>
    <row r="381" spans="1:24" x14ac:dyDescent="0.25">
      <c r="A381" t="e">
        <f>#REF!</f>
        <v>#REF!</v>
      </c>
      <c r="B381">
        <v>378</v>
      </c>
      <c r="C381" t="e">
        <f t="shared" si="27"/>
        <v>#REF!</v>
      </c>
      <c r="D381" s="11">
        <v>280</v>
      </c>
      <c r="E381" s="10" t="s">
        <v>828</v>
      </c>
      <c r="F381" s="10" t="s">
        <v>289</v>
      </c>
      <c r="G381" s="11" t="s">
        <v>826</v>
      </c>
      <c r="H381" s="11" t="s">
        <v>826</v>
      </c>
      <c r="I381" s="11" t="s">
        <v>826</v>
      </c>
      <c r="J381" s="42"/>
      <c r="K381" s="19"/>
      <c r="L381" s="19"/>
      <c r="M381" s="19"/>
      <c r="N381" s="19"/>
      <c r="O381" s="20">
        <v>2.2000000000000001E-3</v>
      </c>
      <c r="P381" s="38">
        <v>2.2000000000000001E-3</v>
      </c>
      <c r="Q381" s="38">
        <v>0</v>
      </c>
      <c r="R381" s="20">
        <v>2.2000000000000001E-3</v>
      </c>
      <c r="S381" s="20">
        <v>0</v>
      </c>
      <c r="T381" t="e">
        <f t="shared" si="23"/>
        <v>#REF!</v>
      </c>
      <c r="U381" t="b">
        <f t="shared" si="24"/>
        <v>1</v>
      </c>
      <c r="V381" t="b">
        <f t="shared" si="25"/>
        <v>1</v>
      </c>
      <c r="W381" s="10" t="s">
        <v>289</v>
      </c>
      <c r="X381" s="22">
        <v>280</v>
      </c>
    </row>
    <row r="382" spans="1:24" x14ac:dyDescent="0.25">
      <c r="A382" t="str">
        <f>F382</f>
        <v>ПС 35/10 Элеватор</v>
      </c>
      <c r="B382">
        <v>379</v>
      </c>
      <c r="C382" t="b">
        <f t="shared" si="27"/>
        <v>1</v>
      </c>
      <c r="D382" s="23">
        <v>281.10000000000002</v>
      </c>
      <c r="E382" s="10" t="s">
        <v>830</v>
      </c>
      <c r="F382" s="10" t="s">
        <v>290</v>
      </c>
      <c r="G382" s="11"/>
      <c r="H382" s="11"/>
      <c r="I382" s="11"/>
      <c r="J382" s="38">
        <v>2.5000000000000001E-2</v>
      </c>
      <c r="K382" s="20">
        <v>2.5000000000000001E-2</v>
      </c>
      <c r="L382" s="20">
        <v>0</v>
      </c>
      <c r="M382" s="20">
        <v>2.5000000000000001E-2</v>
      </c>
      <c r="N382" s="20">
        <v>0</v>
      </c>
      <c r="O382" s="20">
        <v>0.63939999999999997</v>
      </c>
      <c r="P382" s="38">
        <v>0.1394</v>
      </c>
      <c r="Q382" s="38">
        <v>0.5</v>
      </c>
      <c r="R382" s="20">
        <v>0.1394</v>
      </c>
      <c r="S382" s="20">
        <v>0.5</v>
      </c>
      <c r="T382" t="b">
        <f t="shared" si="23"/>
        <v>1</v>
      </c>
      <c r="U382" t="b">
        <f t="shared" si="24"/>
        <v>1</v>
      </c>
      <c r="V382" t="b">
        <f t="shared" si="25"/>
        <v>1</v>
      </c>
      <c r="W382" s="10" t="s">
        <v>290</v>
      </c>
      <c r="X382" s="22">
        <f>D382</f>
        <v>281.10000000000002</v>
      </c>
    </row>
    <row r="383" spans="1:24" x14ac:dyDescent="0.25">
      <c r="A383" t="e">
        <f>#REF!</f>
        <v>#REF!</v>
      </c>
      <c r="B383">
        <v>380</v>
      </c>
      <c r="C383" t="e">
        <f t="shared" si="27"/>
        <v>#REF!</v>
      </c>
      <c r="D383" s="11">
        <v>282</v>
      </c>
      <c r="E383" s="10" t="s">
        <v>827</v>
      </c>
      <c r="F383" s="10" t="s">
        <v>291</v>
      </c>
      <c r="G383" s="11" t="s">
        <v>826</v>
      </c>
      <c r="H383" s="11" t="s">
        <v>826</v>
      </c>
      <c r="I383" s="11" t="s">
        <v>826</v>
      </c>
      <c r="J383" s="42"/>
      <c r="K383" s="19"/>
      <c r="L383" s="19"/>
      <c r="M383" s="19"/>
      <c r="N383" s="19"/>
      <c r="O383" s="20"/>
      <c r="P383" s="38"/>
      <c r="Q383" s="38"/>
      <c r="R383" s="20"/>
      <c r="S383" s="20"/>
      <c r="T383" t="e">
        <f t="shared" si="23"/>
        <v>#REF!</v>
      </c>
      <c r="U383" t="b">
        <f t="shared" si="24"/>
        <v>1</v>
      </c>
      <c r="V383" t="b">
        <f t="shared" si="25"/>
        <v>1</v>
      </c>
      <c r="W383" s="10" t="s">
        <v>291</v>
      </c>
      <c r="X383" s="22">
        <v>282</v>
      </c>
    </row>
    <row r="384" spans="1:24" x14ac:dyDescent="0.25">
      <c r="A384" t="e">
        <f>#REF!</f>
        <v>#REF!</v>
      </c>
      <c r="B384">
        <v>381</v>
      </c>
      <c r="C384" t="e">
        <f t="shared" si="27"/>
        <v>#REF!</v>
      </c>
      <c r="D384" s="11">
        <v>283</v>
      </c>
      <c r="E384" s="10" t="s">
        <v>827</v>
      </c>
      <c r="F384" s="10" t="s">
        <v>292</v>
      </c>
      <c r="G384" s="11" t="s">
        <v>826</v>
      </c>
      <c r="H384" s="11" t="s">
        <v>826</v>
      </c>
      <c r="I384" s="11" t="s">
        <v>826</v>
      </c>
      <c r="J384" s="38">
        <v>0.29074499999999998</v>
      </c>
      <c r="K384" s="20">
        <v>5.0744999999999998E-2</v>
      </c>
      <c r="L384" s="20">
        <v>0.24</v>
      </c>
      <c r="M384" s="20">
        <v>0.29074499999999998</v>
      </c>
      <c r="N384" s="20">
        <v>0</v>
      </c>
      <c r="O384" s="20">
        <v>1.1876230000000001</v>
      </c>
      <c r="P384" s="38">
        <v>0.98262300000000102</v>
      </c>
      <c r="Q384" s="38">
        <v>0.20499999999999999</v>
      </c>
      <c r="R384" s="20">
        <v>1.1876230000000001</v>
      </c>
      <c r="S384" s="20">
        <v>0</v>
      </c>
      <c r="T384" t="e">
        <f t="shared" si="23"/>
        <v>#REF!</v>
      </c>
      <c r="U384" t="b">
        <f t="shared" si="24"/>
        <v>1</v>
      </c>
      <c r="V384" t="b">
        <f t="shared" si="25"/>
        <v>1</v>
      </c>
      <c r="W384" s="10" t="s">
        <v>292</v>
      </c>
      <c r="X384" s="22">
        <v>283</v>
      </c>
    </row>
    <row r="385" spans="2:24" x14ac:dyDescent="0.25">
      <c r="B385">
        <v>382</v>
      </c>
      <c r="C385" t="b">
        <f t="shared" ref="C385:C421" si="28">A422=F385</f>
        <v>0</v>
      </c>
      <c r="D385" s="11">
        <v>999</v>
      </c>
      <c r="E385" s="10" t="s">
        <v>831</v>
      </c>
      <c r="F385" s="10" t="s">
        <v>905</v>
      </c>
      <c r="G385" s="11" t="s">
        <v>826</v>
      </c>
      <c r="H385" s="11" t="s">
        <v>826</v>
      </c>
      <c r="I385" s="11" t="s">
        <v>826</v>
      </c>
      <c r="J385" s="42">
        <v>0.93700000000000006</v>
      </c>
      <c r="K385" s="19">
        <v>0.47299999999999998</v>
      </c>
      <c r="L385" s="20">
        <v>0.46400000000000002</v>
      </c>
      <c r="M385" s="19">
        <v>0.47299999999999998</v>
      </c>
      <c r="N385" s="20">
        <v>0.46400000000000002</v>
      </c>
      <c r="O385" s="20">
        <v>5.4203469999999996</v>
      </c>
      <c r="P385" s="38">
        <v>2.8353470000000001</v>
      </c>
      <c r="Q385" s="38">
        <v>2.585</v>
      </c>
      <c r="R385" s="20">
        <v>3.589547</v>
      </c>
      <c r="S385" s="20">
        <v>1.8308</v>
      </c>
      <c r="T385" t="b">
        <f t="shared" si="23"/>
        <v>0</v>
      </c>
      <c r="U385" t="b">
        <f t="shared" si="24"/>
        <v>0</v>
      </c>
      <c r="V385" t="b">
        <f t="shared" si="25"/>
        <v>1</v>
      </c>
      <c r="W385" s="10" t="s">
        <v>1293</v>
      </c>
      <c r="X385" s="22">
        <v>999</v>
      </c>
    </row>
    <row r="386" spans="2:24" x14ac:dyDescent="0.25">
      <c r="B386">
        <v>383</v>
      </c>
      <c r="C386" t="b">
        <f t="shared" si="28"/>
        <v>0</v>
      </c>
      <c r="D386" s="11">
        <v>999</v>
      </c>
      <c r="E386" s="10" t="s">
        <v>829</v>
      </c>
      <c r="F386" s="10" t="s">
        <v>906</v>
      </c>
      <c r="G386" s="11" t="s">
        <v>826</v>
      </c>
      <c r="H386" s="11" t="s">
        <v>826</v>
      </c>
      <c r="I386" s="11" t="s">
        <v>826</v>
      </c>
      <c r="J386" s="38"/>
      <c r="K386" s="20"/>
      <c r="L386" s="20"/>
      <c r="M386" s="20"/>
      <c r="N386" s="20"/>
      <c r="O386" s="20"/>
      <c r="P386" s="38"/>
      <c r="Q386" s="38"/>
      <c r="R386" s="20"/>
      <c r="S386" s="20"/>
      <c r="T386" t="b">
        <f t="shared" si="23"/>
        <v>0</v>
      </c>
      <c r="U386" t="b">
        <f t="shared" si="24"/>
        <v>1</v>
      </c>
      <c r="V386" t="b">
        <f t="shared" si="25"/>
        <v>1</v>
      </c>
      <c r="W386" s="62" t="s">
        <v>906</v>
      </c>
      <c r="X386" s="22">
        <v>999</v>
      </c>
    </row>
    <row r="387" spans="2:24" x14ac:dyDescent="0.25">
      <c r="B387">
        <v>384</v>
      </c>
      <c r="C387" t="b">
        <f t="shared" si="28"/>
        <v>0</v>
      </c>
      <c r="D387" s="11">
        <v>999</v>
      </c>
      <c r="E387" s="10" t="s">
        <v>829</v>
      </c>
      <c r="F387" s="10" t="s">
        <v>907</v>
      </c>
      <c r="G387" s="11" t="s">
        <v>826</v>
      </c>
      <c r="H387" s="11" t="s">
        <v>826</v>
      </c>
      <c r="I387" s="11" t="s">
        <v>826</v>
      </c>
      <c r="J387" s="42"/>
      <c r="K387" s="19"/>
      <c r="L387" s="19"/>
      <c r="M387" s="19"/>
      <c r="N387" s="19"/>
      <c r="O387" s="20"/>
      <c r="P387" s="38"/>
      <c r="Q387" s="38"/>
      <c r="R387" s="20"/>
      <c r="S387" s="20"/>
      <c r="T387" t="b">
        <f t="shared" si="23"/>
        <v>0</v>
      </c>
      <c r="U387" t="b">
        <f t="shared" si="24"/>
        <v>1</v>
      </c>
      <c r="V387" t="b">
        <f t="shared" si="25"/>
        <v>1</v>
      </c>
      <c r="W387" s="62" t="s">
        <v>907</v>
      </c>
      <c r="X387" s="22">
        <v>999</v>
      </c>
    </row>
    <row r="388" spans="2:24" x14ac:dyDescent="0.25">
      <c r="B388">
        <v>385</v>
      </c>
      <c r="C388" t="b">
        <f t="shared" si="28"/>
        <v>0</v>
      </c>
      <c r="D388" s="11">
        <v>999</v>
      </c>
      <c r="E388" s="10" t="s">
        <v>829</v>
      </c>
      <c r="F388" s="10" t="s">
        <v>905</v>
      </c>
      <c r="G388" s="11" t="s">
        <v>826</v>
      </c>
      <c r="H388" s="11" t="s">
        <v>826</v>
      </c>
      <c r="I388" s="11" t="s">
        <v>826</v>
      </c>
      <c r="J388" s="42"/>
      <c r="K388" s="19"/>
      <c r="L388" s="19"/>
      <c r="M388" s="19"/>
      <c r="N388" s="19"/>
      <c r="O388" s="20"/>
      <c r="P388" s="38"/>
      <c r="Q388" s="38"/>
      <c r="R388" s="20"/>
      <c r="S388" s="20"/>
      <c r="T388" t="b">
        <f t="shared" ref="T388:T421" si="29">A388=W388</f>
        <v>0</v>
      </c>
      <c r="U388" t="b">
        <f t="shared" ref="U388:U421" si="30">W388=F388</f>
        <v>1</v>
      </c>
      <c r="V388" t="b">
        <f t="shared" ref="V388:V421" si="31">X388=D388</f>
        <v>1</v>
      </c>
      <c r="W388" s="62" t="s">
        <v>905</v>
      </c>
      <c r="X388" s="22">
        <v>999</v>
      </c>
    </row>
    <row r="389" spans="2:24" x14ac:dyDescent="0.25">
      <c r="B389">
        <v>386</v>
      </c>
      <c r="C389" t="b">
        <f t="shared" si="28"/>
        <v>0</v>
      </c>
      <c r="D389" s="11">
        <v>999</v>
      </c>
      <c r="E389" s="10" t="s">
        <v>829</v>
      </c>
      <c r="F389" s="10" t="s">
        <v>908</v>
      </c>
      <c r="G389" s="11" t="s">
        <v>826</v>
      </c>
      <c r="H389" s="11" t="s">
        <v>826</v>
      </c>
      <c r="I389" s="11" t="s">
        <v>826</v>
      </c>
      <c r="J389" s="42"/>
      <c r="K389" s="19"/>
      <c r="L389" s="19"/>
      <c r="M389" s="19"/>
      <c r="N389" s="19"/>
      <c r="O389" s="20"/>
      <c r="P389" s="38"/>
      <c r="Q389" s="38"/>
      <c r="R389" s="20"/>
      <c r="S389" s="20"/>
      <c r="T389" t="b">
        <f t="shared" si="29"/>
        <v>0</v>
      </c>
      <c r="U389" t="b">
        <f t="shared" si="30"/>
        <v>1</v>
      </c>
      <c r="V389" t="b">
        <f t="shared" si="31"/>
        <v>1</v>
      </c>
      <c r="W389" s="62" t="s">
        <v>908</v>
      </c>
      <c r="X389" s="22">
        <v>999</v>
      </c>
    </row>
    <row r="390" spans="2:24" x14ac:dyDescent="0.25">
      <c r="B390">
        <v>387</v>
      </c>
      <c r="C390" t="b">
        <f t="shared" si="28"/>
        <v>0</v>
      </c>
      <c r="D390" s="11">
        <v>999</v>
      </c>
      <c r="E390" s="10" t="s">
        <v>830</v>
      </c>
      <c r="F390" s="10" t="s">
        <v>909</v>
      </c>
      <c r="G390" s="11" t="s">
        <v>826</v>
      </c>
      <c r="H390" s="11" t="s">
        <v>826</v>
      </c>
      <c r="I390" s="11" t="s">
        <v>826</v>
      </c>
      <c r="J390" s="42"/>
      <c r="K390" s="19"/>
      <c r="L390" s="19"/>
      <c r="M390" s="19"/>
      <c r="N390" s="19"/>
      <c r="O390" s="20"/>
      <c r="P390" s="38"/>
      <c r="Q390" s="38"/>
      <c r="R390" s="20"/>
      <c r="S390" s="20"/>
      <c r="T390" t="b">
        <f t="shared" si="29"/>
        <v>0</v>
      </c>
      <c r="U390" t="b">
        <f t="shared" si="30"/>
        <v>1</v>
      </c>
      <c r="V390" t="b">
        <f t="shared" si="31"/>
        <v>1</v>
      </c>
      <c r="W390" s="62" t="s">
        <v>909</v>
      </c>
      <c r="X390" s="22">
        <v>999</v>
      </c>
    </row>
    <row r="391" spans="2:24" x14ac:dyDescent="0.25">
      <c r="B391">
        <v>388</v>
      </c>
      <c r="C391" t="b">
        <f t="shared" si="28"/>
        <v>0</v>
      </c>
      <c r="D391" s="11">
        <v>999</v>
      </c>
      <c r="E391" s="10" t="s">
        <v>830</v>
      </c>
      <c r="F391" s="10" t="s">
        <v>910</v>
      </c>
      <c r="G391" s="11" t="s">
        <v>826</v>
      </c>
      <c r="H391" s="11" t="s">
        <v>826</v>
      </c>
      <c r="I391" s="11" t="s">
        <v>826</v>
      </c>
      <c r="J391" s="42"/>
      <c r="K391" s="19"/>
      <c r="L391" s="19"/>
      <c r="M391" s="19"/>
      <c r="N391" s="19"/>
      <c r="O391" s="20"/>
      <c r="P391" s="38"/>
      <c r="Q391" s="38"/>
      <c r="R391" s="20"/>
      <c r="S391" s="20"/>
      <c r="T391" t="b">
        <f t="shared" si="29"/>
        <v>0</v>
      </c>
      <c r="U391" t="b">
        <f t="shared" si="30"/>
        <v>1</v>
      </c>
      <c r="V391" t="b">
        <f t="shared" si="31"/>
        <v>1</v>
      </c>
      <c r="W391" s="62" t="s">
        <v>910</v>
      </c>
      <c r="X391" s="22">
        <v>999</v>
      </c>
    </row>
    <row r="392" spans="2:24" ht="30" x14ac:dyDescent="0.25">
      <c r="B392">
        <v>389</v>
      </c>
      <c r="C392" t="b">
        <f t="shared" si="28"/>
        <v>0</v>
      </c>
      <c r="D392" s="11">
        <v>999</v>
      </c>
      <c r="E392" s="10" t="s">
        <v>830</v>
      </c>
      <c r="F392" s="10" t="s">
        <v>911</v>
      </c>
      <c r="G392" s="11" t="s">
        <v>826</v>
      </c>
      <c r="H392" s="11" t="s">
        <v>826</v>
      </c>
      <c r="I392" s="11" t="s">
        <v>826</v>
      </c>
      <c r="J392" s="42"/>
      <c r="K392" s="19"/>
      <c r="L392" s="19"/>
      <c r="M392" s="19"/>
      <c r="N392" s="19"/>
      <c r="O392" s="20"/>
      <c r="P392" s="38"/>
      <c r="Q392" s="38"/>
      <c r="R392" s="20"/>
      <c r="S392" s="20"/>
      <c r="T392" t="b">
        <f t="shared" si="29"/>
        <v>0</v>
      </c>
      <c r="U392" t="b">
        <f t="shared" si="30"/>
        <v>1</v>
      </c>
      <c r="V392" t="b">
        <f t="shared" si="31"/>
        <v>1</v>
      </c>
      <c r="W392" s="62" t="s">
        <v>911</v>
      </c>
      <c r="X392" s="22">
        <v>999</v>
      </c>
    </row>
    <row r="393" spans="2:24" x14ac:dyDescent="0.25">
      <c r="B393">
        <v>390</v>
      </c>
      <c r="C393" t="b">
        <f t="shared" si="28"/>
        <v>0</v>
      </c>
      <c r="D393" s="11">
        <v>999</v>
      </c>
      <c r="E393" s="10" t="s">
        <v>830</v>
      </c>
      <c r="F393" s="10" t="s">
        <v>912</v>
      </c>
      <c r="G393" s="11" t="s">
        <v>826</v>
      </c>
      <c r="H393" s="11" t="s">
        <v>826</v>
      </c>
      <c r="I393" s="11" t="s">
        <v>826</v>
      </c>
      <c r="J393" s="42"/>
      <c r="K393" s="19"/>
      <c r="L393" s="19"/>
      <c r="M393" s="19"/>
      <c r="N393" s="19"/>
      <c r="O393" s="20"/>
      <c r="P393" s="38"/>
      <c r="Q393" s="38"/>
      <c r="R393" s="20"/>
      <c r="S393" s="20"/>
      <c r="T393" t="b">
        <f t="shared" si="29"/>
        <v>0</v>
      </c>
      <c r="U393" t="b">
        <f t="shared" si="30"/>
        <v>1</v>
      </c>
      <c r="V393" t="b">
        <f t="shared" si="31"/>
        <v>1</v>
      </c>
      <c r="W393" s="62" t="s">
        <v>912</v>
      </c>
      <c r="X393" s="22">
        <v>999</v>
      </c>
    </row>
    <row r="394" spans="2:24" x14ac:dyDescent="0.25">
      <c r="B394">
        <v>391</v>
      </c>
      <c r="C394" t="b">
        <f t="shared" si="28"/>
        <v>0</v>
      </c>
      <c r="D394" s="11">
        <v>999</v>
      </c>
      <c r="E394" s="10" t="s">
        <v>830</v>
      </c>
      <c r="F394" s="10" t="s">
        <v>913</v>
      </c>
      <c r="G394" s="11" t="s">
        <v>826</v>
      </c>
      <c r="H394" s="11" t="s">
        <v>826</v>
      </c>
      <c r="I394" s="11" t="s">
        <v>826</v>
      </c>
      <c r="J394" s="42"/>
      <c r="K394" s="19"/>
      <c r="L394" s="19"/>
      <c r="M394" s="19"/>
      <c r="N394" s="19"/>
      <c r="O394" s="20"/>
      <c r="P394" s="38"/>
      <c r="Q394" s="38"/>
      <c r="R394" s="20"/>
      <c r="S394" s="20"/>
      <c r="T394" t="b">
        <f t="shared" si="29"/>
        <v>0</v>
      </c>
      <c r="U394" t="b">
        <f t="shared" si="30"/>
        <v>1</v>
      </c>
      <c r="V394" t="b">
        <f t="shared" si="31"/>
        <v>1</v>
      </c>
      <c r="W394" s="62" t="s">
        <v>913</v>
      </c>
      <c r="X394" s="22">
        <v>999</v>
      </c>
    </row>
    <row r="395" spans="2:24" x14ac:dyDescent="0.25">
      <c r="B395">
        <v>392</v>
      </c>
      <c r="C395" t="b">
        <f t="shared" si="28"/>
        <v>0</v>
      </c>
      <c r="D395" s="11">
        <v>999</v>
      </c>
      <c r="E395" s="10" t="s">
        <v>849</v>
      </c>
      <c r="F395" s="10" t="s">
        <v>850</v>
      </c>
      <c r="G395" s="11" t="s">
        <v>826</v>
      </c>
      <c r="H395" s="11" t="s">
        <v>826</v>
      </c>
      <c r="I395" s="11" t="s">
        <v>826</v>
      </c>
      <c r="J395" s="42"/>
      <c r="K395" s="19"/>
      <c r="L395" s="19"/>
      <c r="M395" s="19"/>
      <c r="N395" s="19"/>
      <c r="O395" s="20"/>
      <c r="P395" s="38"/>
      <c r="Q395" s="38"/>
      <c r="R395" s="20"/>
      <c r="S395" s="20"/>
      <c r="T395" t="b">
        <f t="shared" si="29"/>
        <v>0</v>
      </c>
      <c r="U395" t="b">
        <f t="shared" si="30"/>
        <v>1</v>
      </c>
      <c r="V395" t="b">
        <f t="shared" si="31"/>
        <v>1</v>
      </c>
      <c r="W395" s="62" t="s">
        <v>850</v>
      </c>
      <c r="X395" s="22">
        <v>999</v>
      </c>
    </row>
    <row r="396" spans="2:24" x14ac:dyDescent="0.25">
      <c r="B396">
        <v>393</v>
      </c>
      <c r="C396" t="b">
        <f t="shared" si="28"/>
        <v>0</v>
      </c>
      <c r="D396" s="11">
        <v>999</v>
      </c>
      <c r="E396" s="10" t="s">
        <v>827</v>
      </c>
      <c r="F396" s="10" t="s">
        <v>914</v>
      </c>
      <c r="G396" s="11" t="s">
        <v>826</v>
      </c>
      <c r="H396" s="11" t="s">
        <v>826</v>
      </c>
      <c r="I396" s="11" t="s">
        <v>826</v>
      </c>
      <c r="J396" s="42"/>
      <c r="K396" s="19"/>
      <c r="L396" s="19"/>
      <c r="M396" s="19"/>
      <c r="N396" s="19"/>
      <c r="O396" s="20"/>
      <c r="P396" s="38"/>
      <c r="Q396" s="38"/>
      <c r="R396" s="20"/>
      <c r="S396" s="20"/>
      <c r="T396" t="b">
        <f t="shared" si="29"/>
        <v>0</v>
      </c>
      <c r="U396" t="b">
        <f t="shared" si="30"/>
        <v>1</v>
      </c>
      <c r="V396" t="b">
        <f t="shared" si="31"/>
        <v>1</v>
      </c>
      <c r="W396" s="62" t="s">
        <v>914</v>
      </c>
      <c r="X396" s="22">
        <v>999</v>
      </c>
    </row>
    <row r="397" spans="2:24" x14ac:dyDescent="0.25">
      <c r="B397">
        <v>394</v>
      </c>
      <c r="C397" t="b">
        <f t="shared" si="28"/>
        <v>0</v>
      </c>
      <c r="D397" s="11">
        <v>999</v>
      </c>
      <c r="E397" s="10" t="s">
        <v>827</v>
      </c>
      <c r="F397" s="10" t="s">
        <v>915</v>
      </c>
      <c r="G397" s="11" t="s">
        <v>826</v>
      </c>
      <c r="H397" s="11" t="s">
        <v>826</v>
      </c>
      <c r="I397" s="11" t="s">
        <v>826</v>
      </c>
      <c r="J397" s="42"/>
      <c r="K397" s="19"/>
      <c r="L397" s="19"/>
      <c r="M397" s="19"/>
      <c r="N397" s="19"/>
      <c r="O397" s="20"/>
      <c r="P397" s="38"/>
      <c r="Q397" s="38"/>
      <c r="R397" s="20"/>
      <c r="S397" s="20"/>
      <c r="T397" t="b">
        <f t="shared" si="29"/>
        <v>0</v>
      </c>
      <c r="U397" t="b">
        <f t="shared" si="30"/>
        <v>1</v>
      </c>
      <c r="V397" t="b">
        <f t="shared" si="31"/>
        <v>1</v>
      </c>
      <c r="W397" s="62" t="s">
        <v>915</v>
      </c>
      <c r="X397" s="22">
        <v>999</v>
      </c>
    </row>
    <row r="398" spans="2:24" x14ac:dyDescent="0.25">
      <c r="B398">
        <v>395</v>
      </c>
      <c r="C398" t="b">
        <f t="shared" si="28"/>
        <v>0</v>
      </c>
      <c r="D398" s="11">
        <v>999</v>
      </c>
      <c r="E398" s="10" t="s">
        <v>827</v>
      </c>
      <c r="F398" s="10" t="s">
        <v>916</v>
      </c>
      <c r="G398" s="11" t="s">
        <v>826</v>
      </c>
      <c r="H398" s="11" t="s">
        <v>826</v>
      </c>
      <c r="I398" s="11" t="s">
        <v>826</v>
      </c>
      <c r="J398" s="42"/>
      <c r="K398" s="19"/>
      <c r="L398" s="19"/>
      <c r="M398" s="19"/>
      <c r="N398" s="19"/>
      <c r="O398" s="20"/>
      <c r="P398" s="38"/>
      <c r="Q398" s="38"/>
      <c r="R398" s="20"/>
      <c r="S398" s="20"/>
      <c r="T398" t="b">
        <f t="shared" si="29"/>
        <v>0</v>
      </c>
      <c r="U398" t="b">
        <f t="shared" si="30"/>
        <v>1</v>
      </c>
      <c r="V398" t="b">
        <f t="shared" si="31"/>
        <v>1</v>
      </c>
      <c r="W398" s="62" t="s">
        <v>916</v>
      </c>
      <c r="X398" s="22">
        <v>999</v>
      </c>
    </row>
    <row r="399" spans="2:24" x14ac:dyDescent="0.25">
      <c r="B399">
        <v>396</v>
      </c>
      <c r="C399" t="b">
        <f t="shared" si="28"/>
        <v>0</v>
      </c>
      <c r="D399" s="11">
        <v>999</v>
      </c>
      <c r="E399" s="10" t="s">
        <v>827</v>
      </c>
      <c r="F399" s="10" t="s">
        <v>851</v>
      </c>
      <c r="G399" s="11" t="s">
        <v>826</v>
      </c>
      <c r="H399" s="11" t="s">
        <v>826</v>
      </c>
      <c r="I399" s="11" t="s">
        <v>826</v>
      </c>
      <c r="J399" s="42"/>
      <c r="K399" s="19"/>
      <c r="L399" s="19"/>
      <c r="M399" s="19"/>
      <c r="N399" s="19"/>
      <c r="O399" s="20"/>
      <c r="P399" s="38"/>
      <c r="Q399" s="38"/>
      <c r="R399" s="20"/>
      <c r="S399" s="20"/>
      <c r="T399" t="b">
        <f t="shared" si="29"/>
        <v>0</v>
      </c>
      <c r="U399" t="b">
        <f t="shared" si="30"/>
        <v>1</v>
      </c>
      <c r="V399" t="b">
        <f t="shared" si="31"/>
        <v>1</v>
      </c>
      <c r="W399" s="62" t="s">
        <v>851</v>
      </c>
      <c r="X399" s="22">
        <v>999</v>
      </c>
    </row>
    <row r="400" spans="2:24" x14ac:dyDescent="0.25">
      <c r="B400">
        <v>397</v>
      </c>
      <c r="C400" t="b">
        <f t="shared" si="28"/>
        <v>0</v>
      </c>
      <c r="D400" s="11">
        <v>999</v>
      </c>
      <c r="E400" s="10" t="s">
        <v>827</v>
      </c>
      <c r="F400" s="10" t="s">
        <v>852</v>
      </c>
      <c r="G400" s="11" t="s">
        <v>826</v>
      </c>
      <c r="H400" s="11" t="s">
        <v>826</v>
      </c>
      <c r="I400" s="11" t="s">
        <v>826</v>
      </c>
      <c r="J400" s="42"/>
      <c r="K400" s="19"/>
      <c r="L400" s="19"/>
      <c r="M400" s="19"/>
      <c r="N400" s="19"/>
      <c r="O400" s="20"/>
      <c r="P400" s="38"/>
      <c r="Q400" s="38"/>
      <c r="R400" s="20"/>
      <c r="S400" s="20"/>
      <c r="T400" t="b">
        <f t="shared" si="29"/>
        <v>0</v>
      </c>
      <c r="U400" t="b">
        <f t="shared" si="30"/>
        <v>1</v>
      </c>
      <c r="V400" t="b">
        <f t="shared" si="31"/>
        <v>1</v>
      </c>
      <c r="W400" s="62" t="s">
        <v>852</v>
      </c>
      <c r="X400" s="22">
        <v>999</v>
      </c>
    </row>
    <row r="401" spans="2:24" ht="30" x14ac:dyDescent="0.25">
      <c r="B401">
        <v>398</v>
      </c>
      <c r="C401" t="b">
        <f t="shared" si="28"/>
        <v>0</v>
      </c>
      <c r="D401" s="11">
        <v>999</v>
      </c>
      <c r="E401" s="10" t="s">
        <v>827</v>
      </c>
      <c r="F401" s="10" t="s">
        <v>834</v>
      </c>
      <c r="G401" s="11" t="s">
        <v>826</v>
      </c>
      <c r="H401" s="11" t="s">
        <v>826</v>
      </c>
      <c r="I401" s="11" t="s">
        <v>826</v>
      </c>
      <c r="J401" s="38"/>
      <c r="K401" s="20"/>
      <c r="L401" s="20"/>
      <c r="M401" s="20"/>
      <c r="N401" s="20"/>
      <c r="O401" s="20"/>
      <c r="P401" s="38"/>
      <c r="Q401" s="38"/>
      <c r="R401" s="20"/>
      <c r="S401" s="20"/>
      <c r="T401" t="b">
        <f t="shared" si="29"/>
        <v>0</v>
      </c>
      <c r="U401" t="b">
        <f t="shared" si="30"/>
        <v>1</v>
      </c>
      <c r="V401" t="b">
        <f t="shared" si="31"/>
        <v>1</v>
      </c>
      <c r="W401" s="62" t="s">
        <v>834</v>
      </c>
      <c r="X401" s="22">
        <v>999</v>
      </c>
    </row>
    <row r="402" spans="2:24" ht="30" x14ac:dyDescent="0.25">
      <c r="B402">
        <v>399</v>
      </c>
      <c r="C402" t="b">
        <f t="shared" si="28"/>
        <v>0</v>
      </c>
      <c r="D402" s="11">
        <v>999</v>
      </c>
      <c r="E402" s="10" t="s">
        <v>827</v>
      </c>
      <c r="F402" s="10" t="s">
        <v>835</v>
      </c>
      <c r="G402" s="11" t="s">
        <v>826</v>
      </c>
      <c r="H402" s="11" t="s">
        <v>826</v>
      </c>
      <c r="I402" s="11" t="s">
        <v>826</v>
      </c>
      <c r="J402" s="38"/>
      <c r="K402" s="20"/>
      <c r="L402" s="20"/>
      <c r="M402" s="20"/>
      <c r="N402" s="20"/>
      <c r="O402" s="20"/>
      <c r="P402" s="38"/>
      <c r="Q402" s="38"/>
      <c r="R402" s="20"/>
      <c r="S402" s="20"/>
      <c r="T402" t="b">
        <f t="shared" si="29"/>
        <v>0</v>
      </c>
      <c r="U402" t="b">
        <f t="shared" si="30"/>
        <v>1</v>
      </c>
      <c r="V402" t="b">
        <f t="shared" si="31"/>
        <v>1</v>
      </c>
      <c r="W402" s="62" t="s">
        <v>835</v>
      </c>
      <c r="X402" s="22">
        <v>999</v>
      </c>
    </row>
    <row r="403" spans="2:24" x14ac:dyDescent="0.25">
      <c r="B403">
        <v>400</v>
      </c>
      <c r="C403" t="b">
        <f t="shared" si="28"/>
        <v>0</v>
      </c>
      <c r="D403" s="11">
        <v>999</v>
      </c>
      <c r="E403" s="10" t="s">
        <v>827</v>
      </c>
      <c r="F403" s="10" t="s">
        <v>917</v>
      </c>
      <c r="G403" s="11" t="s">
        <v>826</v>
      </c>
      <c r="H403" s="11" t="s">
        <v>826</v>
      </c>
      <c r="I403" s="11" t="s">
        <v>826</v>
      </c>
      <c r="J403" s="38"/>
      <c r="K403" s="20"/>
      <c r="L403" s="20"/>
      <c r="M403" s="20"/>
      <c r="N403" s="20"/>
      <c r="O403" s="20"/>
      <c r="P403" s="38"/>
      <c r="Q403" s="38"/>
      <c r="R403" s="20"/>
      <c r="S403" s="20"/>
      <c r="T403" t="b">
        <f t="shared" si="29"/>
        <v>0</v>
      </c>
      <c r="U403" t="b">
        <f t="shared" si="30"/>
        <v>1</v>
      </c>
      <c r="V403" t="b">
        <f t="shared" si="31"/>
        <v>1</v>
      </c>
      <c r="W403" s="62" t="s">
        <v>917</v>
      </c>
      <c r="X403" s="22">
        <v>999</v>
      </c>
    </row>
    <row r="404" spans="2:24" x14ac:dyDescent="0.25">
      <c r="B404">
        <v>401</v>
      </c>
      <c r="C404" t="b">
        <f t="shared" si="28"/>
        <v>0</v>
      </c>
      <c r="D404" s="11">
        <v>999</v>
      </c>
      <c r="E404" s="10" t="s">
        <v>827</v>
      </c>
      <c r="F404" s="10" t="s">
        <v>918</v>
      </c>
      <c r="G404" s="11" t="s">
        <v>826</v>
      </c>
      <c r="H404" s="11" t="s">
        <v>826</v>
      </c>
      <c r="I404" s="11" t="s">
        <v>826</v>
      </c>
      <c r="J404" s="42"/>
      <c r="K404" s="19"/>
      <c r="L404" s="19"/>
      <c r="M404" s="19"/>
      <c r="N404" s="19"/>
      <c r="O404" s="20"/>
      <c r="P404" s="38"/>
      <c r="Q404" s="38"/>
      <c r="R404" s="20"/>
      <c r="S404" s="20"/>
      <c r="T404" t="b">
        <f t="shared" si="29"/>
        <v>0</v>
      </c>
      <c r="U404" t="b">
        <f t="shared" si="30"/>
        <v>1</v>
      </c>
      <c r="V404" t="b">
        <f t="shared" si="31"/>
        <v>1</v>
      </c>
      <c r="W404" s="62" t="s">
        <v>918</v>
      </c>
      <c r="X404" s="22">
        <v>999</v>
      </c>
    </row>
    <row r="405" spans="2:24" x14ac:dyDescent="0.25">
      <c r="B405">
        <v>402</v>
      </c>
      <c r="C405" t="b">
        <f t="shared" si="28"/>
        <v>0</v>
      </c>
      <c r="D405" s="11">
        <v>999</v>
      </c>
      <c r="E405" s="10" t="s">
        <v>827</v>
      </c>
      <c r="F405" s="10" t="s">
        <v>919</v>
      </c>
      <c r="G405" s="11" t="s">
        <v>826</v>
      </c>
      <c r="H405" s="11" t="s">
        <v>826</v>
      </c>
      <c r="I405" s="11" t="s">
        <v>826</v>
      </c>
      <c r="J405" s="38"/>
      <c r="K405" s="20"/>
      <c r="L405" s="20"/>
      <c r="M405" s="20"/>
      <c r="N405" s="20"/>
      <c r="O405" s="20"/>
      <c r="P405" s="38"/>
      <c r="Q405" s="38"/>
      <c r="R405" s="20"/>
      <c r="S405" s="20"/>
      <c r="T405" t="b">
        <f t="shared" si="29"/>
        <v>0</v>
      </c>
      <c r="U405" t="b">
        <f t="shared" si="30"/>
        <v>1</v>
      </c>
      <c r="V405" t="b">
        <f t="shared" si="31"/>
        <v>1</v>
      </c>
      <c r="W405" s="62" t="s">
        <v>919</v>
      </c>
      <c r="X405" s="22">
        <v>999</v>
      </c>
    </row>
    <row r="406" spans="2:24" x14ac:dyDescent="0.25">
      <c r="B406">
        <v>403</v>
      </c>
      <c r="C406" t="b">
        <f t="shared" si="28"/>
        <v>0</v>
      </c>
      <c r="D406" s="11">
        <v>999</v>
      </c>
      <c r="E406" s="10" t="s">
        <v>827</v>
      </c>
      <c r="F406" s="10" t="s">
        <v>920</v>
      </c>
      <c r="G406" s="11" t="s">
        <v>826</v>
      </c>
      <c r="H406" s="11" t="s">
        <v>826</v>
      </c>
      <c r="I406" s="11" t="s">
        <v>826</v>
      </c>
      <c r="J406" s="42"/>
      <c r="K406" s="19"/>
      <c r="L406" s="19"/>
      <c r="M406" s="19"/>
      <c r="N406" s="19"/>
      <c r="O406" s="20"/>
      <c r="P406" s="38"/>
      <c r="Q406" s="38"/>
      <c r="R406" s="20"/>
      <c r="S406" s="20"/>
      <c r="T406" t="b">
        <f t="shared" si="29"/>
        <v>0</v>
      </c>
      <c r="U406" t="b">
        <f t="shared" si="30"/>
        <v>1</v>
      </c>
      <c r="V406" t="b">
        <f t="shared" si="31"/>
        <v>1</v>
      </c>
      <c r="W406" s="62" t="s">
        <v>920</v>
      </c>
      <c r="X406" s="22">
        <v>999</v>
      </c>
    </row>
    <row r="407" spans="2:24" x14ac:dyDescent="0.25">
      <c r="B407">
        <v>404</v>
      </c>
      <c r="C407" t="b">
        <f t="shared" si="28"/>
        <v>0</v>
      </c>
      <c r="D407" s="11">
        <v>999</v>
      </c>
      <c r="E407" s="10" t="s">
        <v>827</v>
      </c>
      <c r="F407" s="10" t="s">
        <v>921</v>
      </c>
      <c r="G407" s="11" t="s">
        <v>826</v>
      </c>
      <c r="H407" s="11" t="s">
        <v>826</v>
      </c>
      <c r="I407" s="11" t="s">
        <v>826</v>
      </c>
      <c r="J407" s="42"/>
      <c r="K407" s="19"/>
      <c r="L407" s="19"/>
      <c r="M407" s="19"/>
      <c r="N407" s="19"/>
      <c r="O407" s="20"/>
      <c r="P407" s="38"/>
      <c r="Q407" s="38"/>
      <c r="R407" s="20"/>
      <c r="S407" s="20"/>
      <c r="T407" t="b">
        <f t="shared" si="29"/>
        <v>0</v>
      </c>
      <c r="U407" t="b">
        <f t="shared" si="30"/>
        <v>1</v>
      </c>
      <c r="V407" t="b">
        <f t="shared" si="31"/>
        <v>1</v>
      </c>
      <c r="W407" s="62" t="s">
        <v>921</v>
      </c>
      <c r="X407" s="22">
        <v>999</v>
      </c>
    </row>
    <row r="408" spans="2:24" x14ac:dyDescent="0.25">
      <c r="B408">
        <v>405</v>
      </c>
      <c r="C408" t="b">
        <f t="shared" si="28"/>
        <v>0</v>
      </c>
      <c r="D408" s="11">
        <v>999</v>
      </c>
      <c r="E408" s="10" t="s">
        <v>827</v>
      </c>
      <c r="F408" s="10" t="s">
        <v>922</v>
      </c>
      <c r="G408" s="11" t="s">
        <v>826</v>
      </c>
      <c r="H408" s="11" t="s">
        <v>826</v>
      </c>
      <c r="I408" s="11" t="s">
        <v>826</v>
      </c>
      <c r="J408" s="38"/>
      <c r="K408" s="20"/>
      <c r="L408" s="20"/>
      <c r="M408" s="20"/>
      <c r="N408" s="20"/>
      <c r="O408" s="20"/>
      <c r="P408" s="38"/>
      <c r="Q408" s="38"/>
      <c r="R408" s="20"/>
      <c r="S408" s="20"/>
      <c r="T408" t="b">
        <f t="shared" si="29"/>
        <v>0</v>
      </c>
      <c r="U408" t="b">
        <f t="shared" si="30"/>
        <v>1</v>
      </c>
      <c r="V408" t="b">
        <f t="shared" si="31"/>
        <v>1</v>
      </c>
      <c r="W408" s="62" t="s">
        <v>922</v>
      </c>
      <c r="X408" s="22">
        <v>999</v>
      </c>
    </row>
    <row r="409" spans="2:24" x14ac:dyDescent="0.25">
      <c r="B409">
        <v>406</v>
      </c>
      <c r="C409" t="b">
        <f t="shared" si="28"/>
        <v>0</v>
      </c>
      <c r="D409" s="11">
        <v>999</v>
      </c>
      <c r="E409" s="10" t="s">
        <v>827</v>
      </c>
      <c r="F409" s="10" t="s">
        <v>836</v>
      </c>
      <c r="G409" s="11" t="s">
        <v>826</v>
      </c>
      <c r="H409" s="11" t="s">
        <v>826</v>
      </c>
      <c r="I409" s="11" t="s">
        <v>826</v>
      </c>
      <c r="J409" s="38"/>
      <c r="K409" s="20"/>
      <c r="L409" s="20"/>
      <c r="M409" s="20"/>
      <c r="N409" s="20"/>
      <c r="O409" s="20"/>
      <c r="P409" s="38"/>
      <c r="Q409" s="38"/>
      <c r="R409" s="20"/>
      <c r="S409" s="20"/>
      <c r="T409" t="b">
        <f t="shared" si="29"/>
        <v>0</v>
      </c>
      <c r="U409" t="b">
        <f t="shared" si="30"/>
        <v>1</v>
      </c>
      <c r="V409" t="b">
        <f t="shared" si="31"/>
        <v>1</v>
      </c>
      <c r="W409" s="62" t="s">
        <v>836</v>
      </c>
      <c r="X409" s="22">
        <v>999</v>
      </c>
    </row>
    <row r="410" spans="2:24" ht="30" x14ac:dyDescent="0.25">
      <c r="B410">
        <v>407</v>
      </c>
      <c r="C410" t="b">
        <f t="shared" si="28"/>
        <v>0</v>
      </c>
      <c r="D410" s="11">
        <v>999</v>
      </c>
      <c r="E410" s="10" t="s">
        <v>827</v>
      </c>
      <c r="F410" s="10" t="s">
        <v>853</v>
      </c>
      <c r="G410" s="11" t="s">
        <v>826</v>
      </c>
      <c r="H410" s="11" t="s">
        <v>826</v>
      </c>
      <c r="I410" s="11" t="s">
        <v>826</v>
      </c>
      <c r="J410" s="42"/>
      <c r="K410" s="19"/>
      <c r="L410" s="19"/>
      <c r="M410" s="19"/>
      <c r="N410" s="19"/>
      <c r="O410" s="20"/>
      <c r="P410" s="38"/>
      <c r="Q410" s="38"/>
      <c r="R410" s="20"/>
      <c r="S410" s="20"/>
      <c r="T410" t="b">
        <f t="shared" si="29"/>
        <v>0</v>
      </c>
      <c r="U410" t="b">
        <f t="shared" si="30"/>
        <v>1</v>
      </c>
      <c r="V410" t="b">
        <f t="shared" si="31"/>
        <v>1</v>
      </c>
      <c r="W410" s="62" t="s">
        <v>853</v>
      </c>
      <c r="X410" s="22">
        <v>999</v>
      </c>
    </row>
    <row r="411" spans="2:24" x14ac:dyDescent="0.25">
      <c r="B411">
        <v>408</v>
      </c>
      <c r="C411" t="b">
        <f t="shared" si="28"/>
        <v>0</v>
      </c>
      <c r="D411" s="11">
        <v>999</v>
      </c>
      <c r="E411" s="10" t="s">
        <v>827</v>
      </c>
      <c r="F411" s="10" t="s">
        <v>923</v>
      </c>
      <c r="G411" s="11" t="s">
        <v>826</v>
      </c>
      <c r="H411" s="11" t="s">
        <v>826</v>
      </c>
      <c r="I411" s="11" t="s">
        <v>826</v>
      </c>
      <c r="J411" s="42"/>
      <c r="K411" s="19"/>
      <c r="L411" s="19"/>
      <c r="M411" s="19"/>
      <c r="N411" s="19"/>
      <c r="O411" s="20"/>
      <c r="P411" s="38"/>
      <c r="Q411" s="38"/>
      <c r="R411" s="20"/>
      <c r="S411" s="20"/>
      <c r="T411" t="b">
        <f t="shared" si="29"/>
        <v>0</v>
      </c>
      <c r="U411" t="b">
        <f t="shared" si="30"/>
        <v>1</v>
      </c>
      <c r="V411" t="b">
        <f t="shared" si="31"/>
        <v>1</v>
      </c>
      <c r="W411" s="62" t="s">
        <v>923</v>
      </c>
      <c r="X411" s="22">
        <v>999</v>
      </c>
    </row>
    <row r="412" spans="2:24" ht="30" x14ac:dyDescent="0.25">
      <c r="B412">
        <v>409</v>
      </c>
      <c r="C412" t="b">
        <f t="shared" si="28"/>
        <v>0</v>
      </c>
      <c r="D412" s="11">
        <v>999</v>
      </c>
      <c r="E412" s="10" t="s">
        <v>827</v>
      </c>
      <c r="F412" s="10" t="s">
        <v>924</v>
      </c>
      <c r="G412" s="11" t="s">
        <v>826</v>
      </c>
      <c r="H412" s="11" t="s">
        <v>826</v>
      </c>
      <c r="I412" s="11" t="s">
        <v>826</v>
      </c>
      <c r="J412" s="38"/>
      <c r="K412" s="20"/>
      <c r="L412" s="20"/>
      <c r="M412" s="20"/>
      <c r="N412" s="20"/>
      <c r="O412" s="20"/>
      <c r="P412" s="38"/>
      <c r="Q412" s="38"/>
      <c r="R412" s="20"/>
      <c r="S412" s="20"/>
      <c r="T412" t="b">
        <f t="shared" si="29"/>
        <v>0</v>
      </c>
      <c r="U412" t="b">
        <f t="shared" si="30"/>
        <v>1</v>
      </c>
      <c r="V412" t="b">
        <f t="shared" si="31"/>
        <v>1</v>
      </c>
      <c r="W412" s="62" t="s">
        <v>924</v>
      </c>
      <c r="X412" s="22">
        <v>999</v>
      </c>
    </row>
    <row r="413" spans="2:24" x14ac:dyDescent="0.25">
      <c r="B413">
        <v>410</v>
      </c>
      <c r="C413" t="b">
        <f t="shared" si="28"/>
        <v>0</v>
      </c>
      <c r="D413" s="11">
        <v>999</v>
      </c>
      <c r="E413" s="10" t="s">
        <v>827</v>
      </c>
      <c r="F413" s="10" t="s">
        <v>925</v>
      </c>
      <c r="G413" s="11" t="s">
        <v>826</v>
      </c>
      <c r="H413" s="11" t="s">
        <v>826</v>
      </c>
      <c r="I413" s="11" t="s">
        <v>826</v>
      </c>
      <c r="J413" s="42"/>
      <c r="K413" s="19"/>
      <c r="L413" s="19"/>
      <c r="M413" s="19"/>
      <c r="N413" s="19"/>
      <c r="O413" s="20"/>
      <c r="P413" s="38"/>
      <c r="Q413" s="38"/>
      <c r="R413" s="20"/>
      <c r="S413" s="20"/>
      <c r="T413" t="b">
        <f t="shared" si="29"/>
        <v>0</v>
      </c>
      <c r="U413" t="b">
        <f t="shared" si="30"/>
        <v>1</v>
      </c>
      <c r="V413" t="b">
        <f t="shared" si="31"/>
        <v>1</v>
      </c>
      <c r="W413" s="62" t="s">
        <v>925</v>
      </c>
      <c r="X413" s="22">
        <v>999</v>
      </c>
    </row>
    <row r="414" spans="2:24" x14ac:dyDescent="0.25">
      <c r="B414">
        <v>411</v>
      </c>
      <c r="C414" t="b">
        <f t="shared" si="28"/>
        <v>0</v>
      </c>
      <c r="D414" s="11">
        <v>999</v>
      </c>
      <c r="E414" s="10" t="s">
        <v>827</v>
      </c>
      <c r="F414" s="10" t="s">
        <v>926</v>
      </c>
      <c r="G414" s="11" t="s">
        <v>826</v>
      </c>
      <c r="H414" s="11" t="s">
        <v>826</v>
      </c>
      <c r="I414" s="11" t="s">
        <v>826</v>
      </c>
      <c r="J414" s="42"/>
      <c r="K414" s="19"/>
      <c r="L414" s="19"/>
      <c r="M414" s="19"/>
      <c r="N414" s="19"/>
      <c r="O414" s="20"/>
      <c r="P414" s="38"/>
      <c r="Q414" s="38"/>
      <c r="R414" s="20"/>
      <c r="S414" s="20"/>
      <c r="T414" t="b">
        <f t="shared" si="29"/>
        <v>0</v>
      </c>
      <c r="U414" t="b">
        <f t="shared" si="30"/>
        <v>1</v>
      </c>
      <c r="V414" t="b">
        <f t="shared" si="31"/>
        <v>1</v>
      </c>
      <c r="W414" s="62" t="s">
        <v>926</v>
      </c>
      <c r="X414" s="22">
        <v>999</v>
      </c>
    </row>
    <row r="415" spans="2:24" x14ac:dyDescent="0.25">
      <c r="B415">
        <v>412</v>
      </c>
      <c r="C415" t="b">
        <f t="shared" si="28"/>
        <v>0</v>
      </c>
      <c r="D415" s="11">
        <v>999</v>
      </c>
      <c r="E415" s="10" t="s">
        <v>827</v>
      </c>
      <c r="F415" s="10" t="s">
        <v>854</v>
      </c>
      <c r="G415" s="11" t="s">
        <v>826</v>
      </c>
      <c r="H415" s="11" t="s">
        <v>826</v>
      </c>
      <c r="I415" s="11" t="s">
        <v>826</v>
      </c>
      <c r="J415" s="42"/>
      <c r="K415" s="19"/>
      <c r="L415" s="19"/>
      <c r="M415" s="19"/>
      <c r="N415" s="19"/>
      <c r="O415" s="20"/>
      <c r="P415" s="38"/>
      <c r="Q415" s="38"/>
      <c r="R415" s="20"/>
      <c r="S415" s="20"/>
      <c r="T415" t="b">
        <f t="shared" si="29"/>
        <v>0</v>
      </c>
      <c r="U415" t="b">
        <f t="shared" si="30"/>
        <v>1</v>
      </c>
      <c r="V415" t="b">
        <f t="shared" si="31"/>
        <v>1</v>
      </c>
      <c r="W415" s="62" t="s">
        <v>854</v>
      </c>
      <c r="X415" s="22">
        <v>999</v>
      </c>
    </row>
    <row r="416" spans="2:24" x14ac:dyDescent="0.25">
      <c r="B416">
        <v>413</v>
      </c>
      <c r="C416" t="b">
        <f t="shared" si="28"/>
        <v>0</v>
      </c>
      <c r="D416" s="11">
        <v>999</v>
      </c>
      <c r="E416" s="10" t="s">
        <v>827</v>
      </c>
      <c r="F416" s="10" t="s">
        <v>855</v>
      </c>
      <c r="G416" s="11" t="s">
        <v>826</v>
      </c>
      <c r="H416" s="11" t="s">
        <v>826</v>
      </c>
      <c r="I416" s="11" t="s">
        <v>826</v>
      </c>
      <c r="J416" s="42"/>
      <c r="K416" s="19"/>
      <c r="L416" s="19"/>
      <c r="M416" s="19"/>
      <c r="N416" s="19"/>
      <c r="O416" s="20"/>
      <c r="P416" s="38"/>
      <c r="Q416" s="38"/>
      <c r="R416" s="20"/>
      <c r="S416" s="20"/>
      <c r="T416" t="b">
        <f t="shared" si="29"/>
        <v>0</v>
      </c>
      <c r="U416" t="b">
        <f t="shared" si="30"/>
        <v>1</v>
      </c>
      <c r="V416" t="b">
        <f t="shared" si="31"/>
        <v>1</v>
      </c>
      <c r="W416" s="62" t="s">
        <v>855</v>
      </c>
      <c r="X416" s="22">
        <v>999</v>
      </c>
    </row>
    <row r="417" spans="1:24" x14ac:dyDescent="0.25">
      <c r="B417">
        <v>414</v>
      </c>
      <c r="C417" t="b">
        <f t="shared" si="28"/>
        <v>0</v>
      </c>
      <c r="D417" s="11">
        <v>999</v>
      </c>
      <c r="E417" s="10" t="s">
        <v>827</v>
      </c>
      <c r="F417" s="10" t="s">
        <v>856</v>
      </c>
      <c r="G417" s="11" t="s">
        <v>826</v>
      </c>
      <c r="H417" s="11" t="s">
        <v>826</v>
      </c>
      <c r="I417" s="11" t="s">
        <v>826</v>
      </c>
      <c r="J417" s="42"/>
      <c r="K417" s="19"/>
      <c r="L417" s="19"/>
      <c r="M417" s="19"/>
      <c r="N417" s="19"/>
      <c r="O417" s="20"/>
      <c r="P417" s="38"/>
      <c r="Q417" s="38"/>
      <c r="R417" s="20"/>
      <c r="S417" s="20"/>
      <c r="T417" t="b">
        <f t="shared" si="29"/>
        <v>0</v>
      </c>
      <c r="U417" t="b">
        <f t="shared" si="30"/>
        <v>1</v>
      </c>
      <c r="V417" t="b">
        <f t="shared" si="31"/>
        <v>1</v>
      </c>
      <c r="W417" s="62" t="s">
        <v>856</v>
      </c>
      <c r="X417" s="22">
        <v>999</v>
      </c>
    </row>
    <row r="418" spans="1:24" x14ac:dyDescent="0.25">
      <c r="B418">
        <v>415</v>
      </c>
      <c r="C418" t="b">
        <f t="shared" si="28"/>
        <v>0</v>
      </c>
      <c r="D418" s="11">
        <v>999</v>
      </c>
      <c r="E418" s="10" t="s">
        <v>827</v>
      </c>
      <c r="F418" s="10" t="s">
        <v>857</v>
      </c>
      <c r="G418" s="11" t="s">
        <v>826</v>
      </c>
      <c r="H418" s="11" t="s">
        <v>826</v>
      </c>
      <c r="I418" s="11" t="s">
        <v>826</v>
      </c>
      <c r="J418" s="42"/>
      <c r="K418" s="19"/>
      <c r="L418" s="19"/>
      <c r="M418" s="19"/>
      <c r="N418" s="19"/>
      <c r="O418" s="20"/>
      <c r="P418" s="38"/>
      <c r="Q418" s="38"/>
      <c r="R418" s="20"/>
      <c r="S418" s="20"/>
      <c r="T418" t="b">
        <f t="shared" si="29"/>
        <v>0</v>
      </c>
      <c r="U418" t="b">
        <f t="shared" si="30"/>
        <v>1</v>
      </c>
      <c r="V418" t="b">
        <f t="shared" si="31"/>
        <v>1</v>
      </c>
      <c r="W418" s="62" t="s">
        <v>857</v>
      </c>
      <c r="X418" s="22">
        <v>999</v>
      </c>
    </row>
    <row r="419" spans="1:24" x14ac:dyDescent="0.25">
      <c r="B419">
        <v>416</v>
      </c>
      <c r="C419" t="b">
        <f t="shared" si="28"/>
        <v>0</v>
      </c>
      <c r="D419" s="11">
        <v>999</v>
      </c>
      <c r="E419" s="10" t="s">
        <v>828</v>
      </c>
      <c r="F419" s="10" t="s">
        <v>927</v>
      </c>
      <c r="G419" s="11" t="s">
        <v>826</v>
      </c>
      <c r="H419" s="11" t="s">
        <v>826</v>
      </c>
      <c r="I419" s="11" t="s">
        <v>826</v>
      </c>
      <c r="J419" s="42"/>
      <c r="K419" s="19"/>
      <c r="L419" s="19"/>
      <c r="M419" s="19"/>
      <c r="N419" s="19"/>
      <c r="O419" s="20"/>
      <c r="P419" s="38"/>
      <c r="Q419" s="38"/>
      <c r="R419" s="20"/>
      <c r="S419" s="20"/>
      <c r="T419" t="b">
        <f t="shared" si="29"/>
        <v>0</v>
      </c>
      <c r="U419" t="b">
        <f t="shared" si="30"/>
        <v>1</v>
      </c>
      <c r="V419" t="b">
        <f t="shared" si="31"/>
        <v>1</v>
      </c>
      <c r="W419" s="62" t="s">
        <v>927</v>
      </c>
      <c r="X419" s="22">
        <v>999</v>
      </c>
    </row>
    <row r="420" spans="1:24" ht="30" x14ac:dyDescent="0.25">
      <c r="B420">
        <v>417</v>
      </c>
      <c r="C420" t="b">
        <f t="shared" si="28"/>
        <v>0</v>
      </c>
      <c r="D420" s="11">
        <v>999</v>
      </c>
      <c r="E420" s="10" t="s">
        <v>828</v>
      </c>
      <c r="F420" s="10" t="s">
        <v>928</v>
      </c>
      <c r="G420" s="11" t="s">
        <v>826</v>
      </c>
      <c r="H420" s="11" t="s">
        <v>826</v>
      </c>
      <c r="I420" s="11" t="s">
        <v>826</v>
      </c>
      <c r="J420" s="42"/>
      <c r="K420" s="19"/>
      <c r="L420" s="19"/>
      <c r="M420" s="19"/>
      <c r="N420" s="19"/>
      <c r="O420" s="20"/>
      <c r="P420" s="38"/>
      <c r="Q420" s="38"/>
      <c r="R420" s="20"/>
      <c r="S420" s="20"/>
      <c r="T420" t="b">
        <f t="shared" si="29"/>
        <v>0</v>
      </c>
      <c r="U420" t="b">
        <f t="shared" si="30"/>
        <v>1</v>
      </c>
      <c r="V420" t="b">
        <f t="shared" si="31"/>
        <v>1</v>
      </c>
      <c r="W420" s="62" t="s">
        <v>928</v>
      </c>
      <c r="X420" s="22">
        <v>999</v>
      </c>
    </row>
    <row r="421" spans="1:24" x14ac:dyDescent="0.25">
      <c r="A421" s="30"/>
      <c r="B421" s="30">
        <v>418</v>
      </c>
      <c r="C421" s="30" t="b">
        <f t="shared" si="28"/>
        <v>1</v>
      </c>
      <c r="D421" s="31" t="s">
        <v>826</v>
      </c>
      <c r="E421" s="31" t="s">
        <v>826</v>
      </c>
      <c r="F421" s="31" t="s">
        <v>826</v>
      </c>
      <c r="G421" s="31" t="s">
        <v>826</v>
      </c>
      <c r="H421" s="31" t="s">
        <v>826</v>
      </c>
      <c r="I421" s="31" t="s">
        <v>826</v>
      </c>
      <c r="J421" s="40"/>
      <c r="K421" s="32"/>
      <c r="L421" s="32"/>
      <c r="M421" s="32"/>
      <c r="N421" s="32"/>
      <c r="O421" s="32"/>
      <c r="P421" s="40"/>
      <c r="Q421" s="40"/>
      <c r="R421" s="32"/>
      <c r="S421" s="32"/>
      <c r="T421" s="30" t="b">
        <f t="shared" si="29"/>
        <v>1</v>
      </c>
      <c r="U421" s="30" t="b">
        <f t="shared" si="30"/>
        <v>1</v>
      </c>
      <c r="V421" s="30" t="b">
        <f t="shared" si="31"/>
        <v>1</v>
      </c>
      <c r="W421" s="33" t="s">
        <v>826</v>
      </c>
      <c r="X421" s="34" t="s">
        <v>826</v>
      </c>
    </row>
  </sheetData>
  <autoFilter ref="A3:X421">
    <sortState ref="A4:X421">
      <sortCondition ref="B3:B421"/>
    </sortState>
  </autoFilter>
  <conditionalFormatting sqref="D1:D1048576">
    <cfRule type="expression" dxfId="3" priority="1" stopIfTrue="1">
      <formula>D1=999</formula>
    </cfRule>
    <cfRule type="duplicateValues" dxfId="2" priority="76" stopIfTrue="1"/>
  </conditionalFormatting>
  <pageMargins left="0.7" right="0.7" top="0.75" bottom="0.75" header="0.3" footer="0.3"/>
  <pageSetup paperSize="9" scale="4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4"/>
  <sheetViews>
    <sheetView workbookViewId="0">
      <selection activeCell="F21" sqref="F21:S22"/>
    </sheetView>
  </sheetViews>
  <sheetFormatPr defaultRowHeight="15" x14ac:dyDescent="0.25"/>
  <cols>
    <col min="1" max="1" width="22" customWidth="1"/>
    <col min="6" max="6" width="18.140625" customWidth="1"/>
    <col min="7" max="9" width="2.7109375" customWidth="1"/>
  </cols>
  <sheetData>
    <row r="1" spans="1:19" x14ac:dyDescent="0.25">
      <c r="D1" t="s">
        <v>933</v>
      </c>
    </row>
    <row r="2" spans="1:19" x14ac:dyDescent="0.25">
      <c r="D2" t="s">
        <v>934</v>
      </c>
    </row>
    <row r="3" spans="1:19" x14ac:dyDescent="0.25">
      <c r="D3" t="s">
        <v>935</v>
      </c>
    </row>
    <row r="4" spans="1:19" x14ac:dyDescent="0.25">
      <c r="A4" s="7" t="s">
        <v>819</v>
      </c>
      <c r="B4" s="7"/>
      <c r="D4" s="9" t="s">
        <v>839</v>
      </c>
      <c r="E4" s="9" t="s">
        <v>840</v>
      </c>
      <c r="F4" s="9" t="s">
        <v>820</v>
      </c>
      <c r="G4" s="9" t="s">
        <v>303</v>
      </c>
      <c r="H4" s="9" t="s">
        <v>304</v>
      </c>
      <c r="I4" s="9" t="s">
        <v>841</v>
      </c>
      <c r="J4" s="18" t="s">
        <v>821</v>
      </c>
      <c r="K4" s="18" t="s">
        <v>824</v>
      </c>
      <c r="L4" s="18" t="s">
        <v>825</v>
      </c>
      <c r="M4" s="18" t="s">
        <v>822</v>
      </c>
      <c r="N4" s="18" t="s">
        <v>823</v>
      </c>
      <c r="O4" s="18" t="s">
        <v>842</v>
      </c>
      <c r="P4" s="18" t="s">
        <v>843</v>
      </c>
      <c r="Q4" s="18" t="s">
        <v>844</v>
      </c>
      <c r="R4" s="18" t="s">
        <v>845</v>
      </c>
      <c r="S4" s="18" t="s">
        <v>846</v>
      </c>
    </row>
    <row r="5" spans="1:19" ht="30" x14ac:dyDescent="0.25">
      <c r="B5">
        <v>27</v>
      </c>
      <c r="D5" s="11">
        <v>15</v>
      </c>
      <c r="E5" s="10" t="s">
        <v>828</v>
      </c>
      <c r="F5" s="10" t="s">
        <v>860</v>
      </c>
      <c r="G5" s="11" t="s">
        <v>826</v>
      </c>
      <c r="H5" s="11" t="s">
        <v>826</v>
      </c>
      <c r="I5" s="11" t="s">
        <v>826</v>
      </c>
      <c r="J5" s="19"/>
      <c r="K5" s="19"/>
      <c r="L5" s="19"/>
      <c r="M5" s="19"/>
      <c r="N5" s="19"/>
      <c r="O5" s="20">
        <v>0</v>
      </c>
      <c r="P5" s="20">
        <v>0</v>
      </c>
      <c r="Q5" s="20">
        <v>0</v>
      </c>
      <c r="R5" s="20">
        <v>0</v>
      </c>
      <c r="S5" s="20">
        <v>0</v>
      </c>
    </row>
    <row r="6" spans="1:19" x14ac:dyDescent="0.25">
      <c r="A6" t="s">
        <v>24</v>
      </c>
      <c r="B6">
        <v>27</v>
      </c>
      <c r="D6" s="11">
        <v>15</v>
      </c>
      <c r="E6" s="10" t="s">
        <v>828</v>
      </c>
      <c r="F6" s="10" t="s">
        <v>861</v>
      </c>
      <c r="G6" s="11" t="s">
        <v>826</v>
      </c>
      <c r="H6" s="11" t="s">
        <v>826</v>
      </c>
      <c r="I6" s="11" t="s">
        <v>826</v>
      </c>
      <c r="J6" s="19"/>
      <c r="K6" s="19"/>
      <c r="L6" s="19"/>
      <c r="M6" s="19"/>
      <c r="N6" s="19"/>
      <c r="O6" s="20">
        <v>2.2200000000000001E-2</v>
      </c>
      <c r="P6" s="20">
        <v>2.2200000000000001E-2</v>
      </c>
      <c r="Q6" s="20">
        <v>0</v>
      </c>
      <c r="R6" s="20">
        <v>2.2200000000000001E-2</v>
      </c>
      <c r="S6" s="20">
        <v>0</v>
      </c>
    </row>
    <row r="7" spans="1:19" ht="45" x14ac:dyDescent="0.25">
      <c r="B7">
        <v>93</v>
      </c>
      <c r="D7" s="11">
        <v>81</v>
      </c>
      <c r="E7" s="10" t="s">
        <v>828</v>
      </c>
      <c r="F7" s="10" t="s">
        <v>847</v>
      </c>
      <c r="G7" s="11" t="s">
        <v>826</v>
      </c>
      <c r="H7" s="11" t="s">
        <v>826</v>
      </c>
      <c r="I7" s="11" t="s">
        <v>826</v>
      </c>
      <c r="J7" s="19"/>
      <c r="K7" s="19"/>
      <c r="L7" s="19"/>
      <c r="M7" s="19"/>
      <c r="N7" s="19"/>
      <c r="O7" s="20">
        <v>0</v>
      </c>
      <c r="P7" s="20">
        <v>0</v>
      </c>
      <c r="Q7" s="20">
        <v>0</v>
      </c>
      <c r="R7" s="20">
        <v>0</v>
      </c>
      <c r="S7" s="20">
        <v>0</v>
      </c>
    </row>
    <row r="8" spans="1:19" ht="30" x14ac:dyDescent="0.25">
      <c r="A8" t="s">
        <v>90</v>
      </c>
      <c r="B8">
        <v>93</v>
      </c>
      <c r="D8" s="11">
        <v>81</v>
      </c>
      <c r="E8" s="10" t="s">
        <v>828</v>
      </c>
      <c r="F8" s="10" t="s">
        <v>862</v>
      </c>
      <c r="G8" s="11" t="s">
        <v>826</v>
      </c>
      <c r="H8" s="11" t="s">
        <v>826</v>
      </c>
      <c r="I8" s="11" t="s">
        <v>826</v>
      </c>
      <c r="J8" s="20">
        <v>1.4999999999999999E-2</v>
      </c>
      <c r="K8" s="20">
        <v>1.4999999999999999E-2</v>
      </c>
      <c r="L8" s="20">
        <v>0</v>
      </c>
      <c r="M8" s="20">
        <v>1.4999999999999999E-2</v>
      </c>
      <c r="N8" s="20">
        <v>0</v>
      </c>
      <c r="O8" s="20">
        <v>2.3599999999999999E-2</v>
      </c>
      <c r="P8" s="20">
        <v>2.3599999999999999E-2</v>
      </c>
      <c r="Q8" s="20">
        <v>0</v>
      </c>
      <c r="R8" s="20">
        <v>2.3599999999999999E-2</v>
      </c>
      <c r="S8" s="20">
        <v>0</v>
      </c>
    </row>
    <row r="9" spans="1:19" x14ac:dyDescent="0.25">
      <c r="B9">
        <v>99</v>
      </c>
      <c r="D9" s="11">
        <v>87</v>
      </c>
      <c r="E9" s="10" t="s">
        <v>828</v>
      </c>
      <c r="F9" s="10" t="s">
        <v>863</v>
      </c>
      <c r="G9" s="11" t="s">
        <v>826</v>
      </c>
      <c r="H9" s="11" t="s">
        <v>826</v>
      </c>
      <c r="I9" s="11" t="s">
        <v>826</v>
      </c>
      <c r="J9" s="20">
        <v>1.4999999999999999E-2</v>
      </c>
      <c r="K9" s="20">
        <v>1.4999999999999999E-2</v>
      </c>
      <c r="L9" s="20">
        <v>0</v>
      </c>
      <c r="M9" s="20">
        <v>1.4999999999999999E-2</v>
      </c>
      <c r="N9" s="20">
        <v>0</v>
      </c>
      <c r="O9" s="20">
        <v>0.40064200000000005</v>
      </c>
      <c r="P9" s="20">
        <v>0.14064199999999999</v>
      </c>
      <c r="Q9" s="20">
        <v>0.26</v>
      </c>
      <c r="R9" s="20">
        <v>0.20064200000000004</v>
      </c>
      <c r="S9" s="20">
        <v>0.2</v>
      </c>
    </row>
    <row r="10" spans="1:19" ht="30" x14ac:dyDescent="0.25">
      <c r="A10" t="s">
        <v>96</v>
      </c>
      <c r="B10">
        <v>99</v>
      </c>
      <c r="D10" s="11">
        <v>87</v>
      </c>
      <c r="E10" s="10" t="s">
        <v>828</v>
      </c>
      <c r="F10" s="10" t="s">
        <v>864</v>
      </c>
      <c r="G10" s="11" t="s">
        <v>826</v>
      </c>
      <c r="H10" s="11" t="s">
        <v>826</v>
      </c>
      <c r="I10" s="11" t="s">
        <v>826</v>
      </c>
      <c r="J10" s="19"/>
      <c r="K10" s="19"/>
      <c r="L10" s="19"/>
      <c r="M10" s="19"/>
      <c r="N10" s="19"/>
      <c r="O10" s="20">
        <v>7.0000000000000001E-3</v>
      </c>
      <c r="P10" s="20">
        <v>7.0000000000000001E-3</v>
      </c>
      <c r="Q10" s="20">
        <v>0</v>
      </c>
      <c r="R10" s="20">
        <v>7.0000000000000001E-3</v>
      </c>
      <c r="S10" s="20">
        <v>0</v>
      </c>
    </row>
    <row r="11" spans="1:19" ht="45" x14ac:dyDescent="0.25">
      <c r="B11">
        <v>104</v>
      </c>
      <c r="D11" s="11">
        <v>93</v>
      </c>
      <c r="E11" s="10" t="s">
        <v>830</v>
      </c>
      <c r="F11" s="10" t="s">
        <v>865</v>
      </c>
      <c r="G11" s="11" t="s">
        <v>826</v>
      </c>
      <c r="H11" s="11" t="s">
        <v>826</v>
      </c>
      <c r="I11" s="11" t="s">
        <v>826</v>
      </c>
      <c r="J11" s="19"/>
      <c r="K11" s="19"/>
      <c r="L11" s="19"/>
      <c r="M11" s="19"/>
      <c r="N11" s="19"/>
      <c r="O11" s="20">
        <v>1.72E-2</v>
      </c>
      <c r="P11" s="20">
        <v>1.72E-2</v>
      </c>
      <c r="Q11" s="20">
        <v>0</v>
      </c>
      <c r="R11" s="20">
        <v>1.72E-2</v>
      </c>
      <c r="S11" s="20">
        <v>0</v>
      </c>
    </row>
    <row r="12" spans="1:19" ht="45" x14ac:dyDescent="0.25">
      <c r="A12" t="s">
        <v>102</v>
      </c>
      <c r="B12">
        <v>105</v>
      </c>
      <c r="D12" s="11">
        <v>93</v>
      </c>
      <c r="E12" s="10" t="s">
        <v>830</v>
      </c>
      <c r="F12" s="10" t="s">
        <v>866</v>
      </c>
      <c r="G12" s="11" t="s">
        <v>826</v>
      </c>
      <c r="H12" s="11" t="s">
        <v>826</v>
      </c>
      <c r="I12" s="11" t="s">
        <v>826</v>
      </c>
      <c r="J12" s="19"/>
      <c r="K12" s="19"/>
      <c r="L12" s="19"/>
      <c r="M12" s="19"/>
      <c r="N12" s="19"/>
      <c r="O12" s="20">
        <v>0</v>
      </c>
      <c r="P12" s="20">
        <v>0</v>
      </c>
      <c r="Q12" s="20">
        <v>0</v>
      </c>
      <c r="R12" s="20">
        <v>0</v>
      </c>
      <c r="S12" s="20">
        <v>0</v>
      </c>
    </row>
    <row r="13" spans="1:19" ht="30" x14ac:dyDescent="0.25">
      <c r="B13">
        <v>122</v>
      </c>
      <c r="D13" s="11">
        <v>110</v>
      </c>
      <c r="E13" s="10" t="s">
        <v>828</v>
      </c>
      <c r="F13" s="10" t="s">
        <v>867</v>
      </c>
      <c r="G13" s="11" t="s">
        <v>826</v>
      </c>
      <c r="H13" s="11" t="s">
        <v>826</v>
      </c>
      <c r="I13" s="11" t="s">
        <v>826</v>
      </c>
      <c r="J13" s="19"/>
      <c r="K13" s="19"/>
      <c r="L13" s="19"/>
      <c r="M13" s="19"/>
      <c r="N13" s="19"/>
      <c r="O13" s="20">
        <v>0.18611000000000005</v>
      </c>
      <c r="P13" s="20">
        <v>0.12011000000000001</v>
      </c>
      <c r="Q13" s="20">
        <v>6.6000000000000003E-2</v>
      </c>
      <c r="R13" s="20">
        <v>0.18611000000000005</v>
      </c>
      <c r="S13" s="20">
        <v>0</v>
      </c>
    </row>
    <row r="14" spans="1:19" ht="45" x14ac:dyDescent="0.25">
      <c r="A14" t="s">
        <v>119</v>
      </c>
      <c r="B14">
        <v>122</v>
      </c>
      <c r="D14" s="11">
        <v>110</v>
      </c>
      <c r="E14" s="10" t="s">
        <v>828</v>
      </c>
      <c r="F14" s="10" t="s">
        <v>868</v>
      </c>
      <c r="G14" s="11" t="s">
        <v>826</v>
      </c>
      <c r="H14" s="11" t="s">
        <v>826</v>
      </c>
      <c r="I14" s="11" t="s">
        <v>826</v>
      </c>
      <c r="J14" s="20">
        <v>3.5000000000000003E-2</v>
      </c>
      <c r="K14" s="20">
        <v>1.4999999999999999E-2</v>
      </c>
      <c r="L14" s="20">
        <v>0.02</v>
      </c>
      <c r="M14" s="20">
        <v>3.5000000000000003E-2</v>
      </c>
      <c r="N14" s="20">
        <v>0</v>
      </c>
      <c r="O14" s="20">
        <v>0.11499999999999999</v>
      </c>
      <c r="P14" s="20">
        <v>0.11499999999999999</v>
      </c>
      <c r="Q14" s="20">
        <v>0</v>
      </c>
      <c r="R14" s="20">
        <v>0.11499999999999999</v>
      </c>
      <c r="S14" s="20">
        <v>0</v>
      </c>
    </row>
    <row r="15" spans="1:19" x14ac:dyDescent="0.25">
      <c r="B15">
        <v>133</v>
      </c>
      <c r="D15" s="11">
        <v>121</v>
      </c>
      <c r="E15" s="10" t="s">
        <v>831</v>
      </c>
      <c r="F15" s="10" t="s">
        <v>869</v>
      </c>
      <c r="G15" s="11" t="s">
        <v>826</v>
      </c>
      <c r="H15" s="11" t="s">
        <v>826</v>
      </c>
      <c r="I15" s="11" t="s">
        <v>826</v>
      </c>
      <c r="J15" s="19"/>
      <c r="K15" s="19"/>
      <c r="L15" s="19"/>
      <c r="M15" s="19"/>
      <c r="N15" s="19"/>
      <c r="O15" s="20">
        <v>0.06</v>
      </c>
      <c r="P15" s="20">
        <v>0.06</v>
      </c>
      <c r="Q15" s="20">
        <v>0</v>
      </c>
      <c r="R15" s="20">
        <v>0.06</v>
      </c>
      <c r="S15" s="20">
        <v>0</v>
      </c>
    </row>
    <row r="16" spans="1:19" ht="30" x14ac:dyDescent="0.25">
      <c r="A16" t="s">
        <v>130</v>
      </c>
      <c r="B16">
        <v>133</v>
      </c>
      <c r="D16" s="11">
        <v>121</v>
      </c>
      <c r="E16" s="10" t="s">
        <v>831</v>
      </c>
      <c r="F16" s="10" t="s">
        <v>870</v>
      </c>
      <c r="G16" s="11" t="s">
        <v>826</v>
      </c>
      <c r="H16" s="11" t="s">
        <v>826</v>
      </c>
      <c r="I16" s="11" t="s">
        <v>826</v>
      </c>
      <c r="J16" s="19"/>
      <c r="K16" s="19"/>
      <c r="L16" s="19"/>
      <c r="M16" s="19"/>
      <c r="N16" s="19"/>
      <c r="O16" s="20">
        <v>0</v>
      </c>
      <c r="P16" s="20">
        <v>0</v>
      </c>
      <c r="Q16" s="20">
        <v>0</v>
      </c>
      <c r="R16" s="20">
        <v>0</v>
      </c>
      <c r="S16" s="20">
        <v>0</v>
      </c>
    </row>
    <row r="17" spans="1:19" ht="30" x14ac:dyDescent="0.25">
      <c r="B17">
        <v>144</v>
      </c>
      <c r="D17" s="11">
        <v>130</v>
      </c>
      <c r="E17" s="10" t="s">
        <v>830</v>
      </c>
      <c r="F17" s="10" t="s">
        <v>872</v>
      </c>
      <c r="G17" s="11" t="s">
        <v>826</v>
      </c>
      <c r="H17" s="11" t="s">
        <v>826</v>
      </c>
      <c r="I17" s="11" t="s">
        <v>826</v>
      </c>
      <c r="J17" s="19"/>
      <c r="K17" s="19"/>
      <c r="L17" s="19"/>
      <c r="M17" s="19"/>
      <c r="N17" s="19"/>
      <c r="O17" s="20">
        <v>0.15760000000000002</v>
      </c>
      <c r="P17" s="20">
        <v>0.15760000000000002</v>
      </c>
      <c r="Q17" s="20">
        <v>0</v>
      </c>
      <c r="R17" s="20">
        <v>0.15760000000000002</v>
      </c>
      <c r="S17" s="20">
        <v>0</v>
      </c>
    </row>
    <row r="18" spans="1:19" ht="30" x14ac:dyDescent="0.25">
      <c r="A18" t="s">
        <v>139</v>
      </c>
      <c r="B18">
        <v>144</v>
      </c>
      <c r="D18" s="11">
        <v>130</v>
      </c>
      <c r="E18" s="10" t="s">
        <v>827</v>
      </c>
      <c r="F18" s="10" t="s">
        <v>872</v>
      </c>
      <c r="G18" s="11" t="s">
        <v>826</v>
      </c>
      <c r="H18" s="11" t="s">
        <v>826</v>
      </c>
      <c r="I18" s="11" t="s">
        <v>826</v>
      </c>
      <c r="J18" s="20">
        <v>0.107</v>
      </c>
      <c r="K18" s="20">
        <v>2.6000000000000002E-2</v>
      </c>
      <c r="L18" s="20">
        <v>8.1000000000000003E-2</v>
      </c>
      <c r="M18" s="20">
        <v>0.107</v>
      </c>
      <c r="N18" s="20">
        <v>0</v>
      </c>
      <c r="O18" s="20">
        <v>0.17600000000000005</v>
      </c>
      <c r="P18" s="20">
        <v>0.16000000000000003</v>
      </c>
      <c r="Q18" s="20">
        <v>1.6E-2</v>
      </c>
      <c r="R18" s="20">
        <v>0.17600000000000005</v>
      </c>
      <c r="S18" s="20">
        <v>0</v>
      </c>
    </row>
    <row r="19" spans="1:19" ht="30" x14ac:dyDescent="0.25">
      <c r="B19">
        <v>149</v>
      </c>
      <c r="D19" s="11">
        <v>133</v>
      </c>
      <c r="E19" s="10" t="s">
        <v>828</v>
      </c>
      <c r="F19" s="10" t="s">
        <v>873</v>
      </c>
      <c r="G19" s="11" t="s">
        <v>826</v>
      </c>
      <c r="H19" s="11" t="s">
        <v>826</v>
      </c>
      <c r="I19" s="11" t="s">
        <v>826</v>
      </c>
      <c r="J19" s="20">
        <v>0.46632000000000007</v>
      </c>
      <c r="K19" s="20">
        <v>0.10302</v>
      </c>
      <c r="L19" s="20">
        <v>0.36330000000000001</v>
      </c>
      <c r="M19" s="20">
        <v>0.10302</v>
      </c>
      <c r="N19" s="20">
        <v>0.36330000000000001</v>
      </c>
      <c r="O19" s="20">
        <v>2.0206999999999953</v>
      </c>
      <c r="P19" s="20">
        <v>1.4914999999999976</v>
      </c>
      <c r="Q19" s="20">
        <v>0.5292</v>
      </c>
      <c r="R19" s="20">
        <v>1.8304999999999962</v>
      </c>
      <c r="S19" s="20">
        <v>0.19020000000000001</v>
      </c>
    </row>
    <row r="20" spans="1:19" ht="30" x14ac:dyDescent="0.25">
      <c r="A20" t="s">
        <v>142</v>
      </c>
      <c r="B20">
        <v>149</v>
      </c>
      <c r="D20" s="11">
        <v>133</v>
      </c>
      <c r="E20" s="10" t="s">
        <v>828</v>
      </c>
      <c r="F20" s="10" t="s">
        <v>874</v>
      </c>
      <c r="G20" s="11" t="s">
        <v>826</v>
      </c>
      <c r="H20" s="11" t="s">
        <v>826</v>
      </c>
      <c r="I20" s="11" t="s">
        <v>826</v>
      </c>
      <c r="J20" s="19"/>
      <c r="K20" s="19"/>
      <c r="L20" s="19"/>
      <c r="M20" s="19"/>
      <c r="N20" s="19"/>
      <c r="O20" s="20">
        <v>1.4999999999999999E-2</v>
      </c>
      <c r="P20" s="20">
        <v>1.4999999999999999E-2</v>
      </c>
      <c r="Q20" s="20">
        <v>0</v>
      </c>
      <c r="R20" s="20">
        <v>1.4999999999999999E-2</v>
      </c>
      <c r="S20" s="20">
        <v>0</v>
      </c>
    </row>
    <row r="21" spans="1:19" ht="30" x14ac:dyDescent="0.25">
      <c r="B21">
        <v>158</v>
      </c>
      <c r="D21" s="11">
        <v>138</v>
      </c>
      <c r="E21" s="10" t="s">
        <v>827</v>
      </c>
      <c r="F21" s="10" t="s">
        <v>875</v>
      </c>
      <c r="G21" s="11" t="s">
        <v>826</v>
      </c>
      <c r="H21" s="11" t="s">
        <v>826</v>
      </c>
      <c r="I21" s="11" t="s">
        <v>826</v>
      </c>
      <c r="J21" s="20">
        <v>6.8000000000000005E-2</v>
      </c>
      <c r="K21" s="20">
        <v>6.8000000000000005E-2</v>
      </c>
      <c r="L21" s="20">
        <v>0</v>
      </c>
      <c r="M21" s="20">
        <v>6.8000000000000005E-2</v>
      </c>
      <c r="N21" s="20">
        <v>0</v>
      </c>
      <c r="O21" s="20">
        <v>6.0670499999999965</v>
      </c>
      <c r="P21" s="20">
        <v>0.30305000000000015</v>
      </c>
      <c r="Q21" s="20">
        <v>5.7639999999999993</v>
      </c>
      <c r="R21" s="20">
        <v>0.78705000000000025</v>
      </c>
      <c r="S21" s="20">
        <v>5.28</v>
      </c>
    </row>
    <row r="22" spans="1:19" ht="60" x14ac:dyDescent="0.25">
      <c r="A22" t="s">
        <v>147</v>
      </c>
      <c r="B22">
        <v>158</v>
      </c>
      <c r="D22" s="11">
        <v>138</v>
      </c>
      <c r="E22" s="10" t="s">
        <v>827</v>
      </c>
      <c r="F22" s="10" t="s">
        <v>876</v>
      </c>
      <c r="G22" s="11" t="s">
        <v>826</v>
      </c>
      <c r="H22" s="11" t="s">
        <v>826</v>
      </c>
      <c r="I22" s="11" t="s">
        <v>826</v>
      </c>
      <c r="J22" s="19"/>
      <c r="K22" s="19"/>
      <c r="L22" s="19"/>
      <c r="M22" s="19"/>
      <c r="N22" s="19"/>
      <c r="O22" s="20">
        <v>0</v>
      </c>
      <c r="P22" s="20">
        <v>0</v>
      </c>
      <c r="Q22" s="20">
        <v>0</v>
      </c>
      <c r="R22" s="20">
        <v>0</v>
      </c>
      <c r="S22" s="20">
        <v>0</v>
      </c>
    </row>
    <row r="23" spans="1:19" ht="45" x14ac:dyDescent="0.25">
      <c r="B23">
        <v>162</v>
      </c>
      <c r="D23" s="11">
        <v>140</v>
      </c>
      <c r="E23" s="10" t="s">
        <v>829</v>
      </c>
      <c r="F23" s="10" t="s">
        <v>848</v>
      </c>
      <c r="G23" s="11" t="s">
        <v>826</v>
      </c>
      <c r="H23" s="11" t="s">
        <v>826</v>
      </c>
      <c r="I23" s="11" t="s">
        <v>826</v>
      </c>
      <c r="J23" s="19"/>
      <c r="K23" s="19"/>
      <c r="L23" s="19"/>
      <c r="M23" s="19"/>
      <c r="N23" s="19"/>
      <c r="O23" s="20">
        <v>0</v>
      </c>
      <c r="P23" s="20">
        <v>0</v>
      </c>
      <c r="Q23" s="20">
        <v>0</v>
      </c>
      <c r="R23" s="20">
        <v>0</v>
      </c>
      <c r="S23" s="20">
        <v>0</v>
      </c>
    </row>
    <row r="24" spans="1:19" ht="30" x14ac:dyDescent="0.25">
      <c r="A24" t="s">
        <v>149</v>
      </c>
      <c r="B24">
        <v>162</v>
      </c>
      <c r="D24" s="11">
        <v>140</v>
      </c>
      <c r="E24" s="10" t="s">
        <v>829</v>
      </c>
      <c r="F24" s="10" t="s">
        <v>877</v>
      </c>
      <c r="G24" s="11" t="s">
        <v>826</v>
      </c>
      <c r="H24" s="11" t="s">
        <v>826</v>
      </c>
      <c r="I24" s="11" t="s">
        <v>826</v>
      </c>
      <c r="J24" s="20">
        <v>0.36830000000000002</v>
      </c>
      <c r="K24" s="20">
        <v>5.0000000000000001E-3</v>
      </c>
      <c r="L24" s="20">
        <v>0.36330000000000001</v>
      </c>
      <c r="M24" s="20">
        <v>5.0000000000000001E-3</v>
      </c>
      <c r="N24" s="20">
        <v>0.36330000000000001</v>
      </c>
      <c r="O24" s="20">
        <v>0.28614200000000012</v>
      </c>
      <c r="P24" s="20">
        <v>0.2661420000000001</v>
      </c>
      <c r="Q24" s="20">
        <v>0.02</v>
      </c>
      <c r="R24" s="20">
        <v>0.28614200000000012</v>
      </c>
      <c r="S24" s="20">
        <v>0</v>
      </c>
    </row>
    <row r="25" spans="1:19" ht="30" x14ac:dyDescent="0.25">
      <c r="B25">
        <v>169</v>
      </c>
      <c r="D25" s="11">
        <v>143</v>
      </c>
      <c r="E25" s="10" t="s">
        <v>830</v>
      </c>
      <c r="F25" s="10" t="s">
        <v>878</v>
      </c>
      <c r="G25" s="11" t="s">
        <v>826</v>
      </c>
      <c r="H25" s="11" t="s">
        <v>826</v>
      </c>
      <c r="I25" s="11" t="s">
        <v>826</v>
      </c>
      <c r="J25" s="19"/>
      <c r="K25" s="19"/>
      <c r="L25" s="19"/>
      <c r="M25" s="19"/>
      <c r="N25" s="19"/>
      <c r="O25" s="20">
        <v>4.1000000000000002E-2</v>
      </c>
      <c r="P25" s="20">
        <v>4.1000000000000002E-2</v>
      </c>
      <c r="Q25" s="20">
        <v>0</v>
      </c>
      <c r="R25" s="20">
        <v>4.1000000000000002E-2</v>
      </c>
      <c r="S25" s="20">
        <v>0</v>
      </c>
    </row>
    <row r="26" spans="1:19" ht="30" x14ac:dyDescent="0.25">
      <c r="B26">
        <v>169</v>
      </c>
      <c r="D26" s="11">
        <v>143</v>
      </c>
      <c r="E26" s="10" t="s">
        <v>830</v>
      </c>
      <c r="F26" s="10" t="s">
        <v>879</v>
      </c>
      <c r="G26" s="11" t="s">
        <v>826</v>
      </c>
      <c r="H26" s="11" t="s">
        <v>826</v>
      </c>
      <c r="I26" s="11" t="s">
        <v>826</v>
      </c>
      <c r="J26" s="20">
        <v>0.13300000000000001</v>
      </c>
      <c r="K26" s="20">
        <v>1.7999999999999999E-2</v>
      </c>
      <c r="L26" s="20">
        <v>0.11499999999999999</v>
      </c>
      <c r="M26" s="20">
        <v>0.13300000000000001</v>
      </c>
      <c r="N26" s="20">
        <v>0</v>
      </c>
      <c r="O26" s="20">
        <v>1.0620589999999996</v>
      </c>
      <c r="P26" s="20">
        <v>0.69805900000000043</v>
      </c>
      <c r="Q26" s="20">
        <v>0.36399999999999999</v>
      </c>
      <c r="R26" s="20">
        <v>1.0620589999999996</v>
      </c>
      <c r="S26" s="20">
        <v>0</v>
      </c>
    </row>
    <row r="27" spans="1:19" ht="45" x14ac:dyDescent="0.25">
      <c r="A27" t="s">
        <v>152</v>
      </c>
      <c r="B27">
        <v>169</v>
      </c>
      <c r="D27" s="11">
        <v>143</v>
      </c>
      <c r="E27" s="10" t="s">
        <v>830</v>
      </c>
      <c r="F27" s="10" t="s">
        <v>880</v>
      </c>
      <c r="G27" s="11" t="s">
        <v>826</v>
      </c>
      <c r="H27" s="11" t="s">
        <v>826</v>
      </c>
      <c r="I27" s="11" t="s">
        <v>826</v>
      </c>
      <c r="J27" s="19"/>
      <c r="K27" s="19"/>
      <c r="L27" s="19"/>
      <c r="M27" s="19"/>
      <c r="N27" s="19"/>
      <c r="O27" s="20">
        <v>7.1099999999999997E-2</v>
      </c>
      <c r="P27" s="20">
        <v>7.1099999999999997E-2</v>
      </c>
      <c r="Q27" s="20">
        <v>0</v>
      </c>
      <c r="R27" s="20">
        <v>7.1099999999999997E-2</v>
      </c>
      <c r="S27" s="20">
        <v>0</v>
      </c>
    </row>
    <row r="28" spans="1:19" ht="30" x14ac:dyDescent="0.25">
      <c r="B28">
        <v>194</v>
      </c>
      <c r="D28" s="11">
        <v>154</v>
      </c>
      <c r="E28" s="10" t="s">
        <v>831</v>
      </c>
      <c r="F28" s="10" t="s">
        <v>881</v>
      </c>
      <c r="G28" s="11" t="s">
        <v>826</v>
      </c>
      <c r="H28" s="11" t="s">
        <v>826</v>
      </c>
      <c r="I28" s="11" t="s">
        <v>826</v>
      </c>
      <c r="J28" s="20">
        <v>0.17139999999999997</v>
      </c>
      <c r="K28" s="20">
        <v>5.340000000000001E-2</v>
      </c>
      <c r="L28" s="20">
        <v>0.11799999999999999</v>
      </c>
      <c r="M28" s="20">
        <v>0.17139999999999997</v>
      </c>
      <c r="N28" s="20">
        <v>0</v>
      </c>
      <c r="O28" s="20">
        <v>3.2400370000000009</v>
      </c>
      <c r="P28" s="20">
        <v>0.923037</v>
      </c>
      <c r="Q28" s="20">
        <v>2.3170000000000002</v>
      </c>
      <c r="R28" s="20">
        <v>1.4800369999999987</v>
      </c>
      <c r="S28" s="20">
        <v>1.76</v>
      </c>
    </row>
    <row r="29" spans="1:19" ht="30" x14ac:dyDescent="0.25">
      <c r="A29" t="s">
        <v>163</v>
      </c>
      <c r="B29">
        <v>194</v>
      </c>
      <c r="D29" s="11">
        <v>154</v>
      </c>
      <c r="E29" s="10" t="s">
        <v>831</v>
      </c>
      <c r="F29" s="10" t="s">
        <v>882</v>
      </c>
      <c r="G29" s="11" t="s">
        <v>826</v>
      </c>
      <c r="H29" s="11" t="s">
        <v>826</v>
      </c>
      <c r="I29" s="11" t="s">
        <v>826</v>
      </c>
      <c r="J29" s="19"/>
      <c r="K29" s="19"/>
      <c r="L29" s="19"/>
      <c r="M29" s="19"/>
      <c r="N29" s="19"/>
      <c r="O29" s="20">
        <v>4.9000000000000002E-2</v>
      </c>
      <c r="P29" s="20">
        <v>4.9000000000000002E-2</v>
      </c>
      <c r="Q29" s="20">
        <v>0</v>
      </c>
      <c r="R29" s="20">
        <v>4.9000000000000002E-2</v>
      </c>
      <c r="S29" s="20">
        <v>0</v>
      </c>
    </row>
    <row r="30" spans="1:19" ht="30" x14ac:dyDescent="0.25">
      <c r="B30">
        <v>204</v>
      </c>
      <c r="D30" s="11">
        <v>158</v>
      </c>
      <c r="E30" s="10" t="s">
        <v>828</v>
      </c>
      <c r="F30" s="10" t="s">
        <v>883</v>
      </c>
      <c r="G30" s="11" t="s">
        <v>826</v>
      </c>
      <c r="H30" s="11" t="s">
        <v>826</v>
      </c>
      <c r="I30" s="11" t="s">
        <v>826</v>
      </c>
      <c r="J30" s="19"/>
      <c r="K30" s="19"/>
      <c r="L30" s="19"/>
      <c r="M30" s="19"/>
      <c r="N30" s="19"/>
      <c r="O30" s="20">
        <v>0.17319999999999997</v>
      </c>
      <c r="P30" s="20">
        <v>0.14319999999999999</v>
      </c>
      <c r="Q30" s="20">
        <v>0.03</v>
      </c>
      <c r="R30" s="20">
        <v>0.14319999999999999</v>
      </c>
      <c r="S30" s="20">
        <v>0.03</v>
      </c>
    </row>
    <row r="31" spans="1:19" ht="45" x14ac:dyDescent="0.25">
      <c r="A31" t="s">
        <v>167</v>
      </c>
      <c r="B31">
        <v>204</v>
      </c>
      <c r="D31" s="11">
        <v>158</v>
      </c>
      <c r="E31" s="10" t="s">
        <v>828</v>
      </c>
      <c r="F31" s="10" t="s">
        <v>884</v>
      </c>
      <c r="G31" s="11" t="s">
        <v>826</v>
      </c>
      <c r="H31" s="11" t="s">
        <v>826</v>
      </c>
      <c r="I31" s="11" t="s">
        <v>826</v>
      </c>
      <c r="J31" s="19"/>
      <c r="K31" s="19"/>
      <c r="L31" s="19"/>
      <c r="M31" s="19"/>
      <c r="N31" s="19"/>
      <c r="O31" s="20">
        <v>2.3E-2</v>
      </c>
      <c r="P31" s="20">
        <v>2.3E-2</v>
      </c>
      <c r="Q31" s="20">
        <v>0</v>
      </c>
      <c r="R31" s="20">
        <v>2.3E-2</v>
      </c>
      <c r="S31" s="20">
        <v>0</v>
      </c>
    </row>
    <row r="32" spans="1:19" ht="45" x14ac:dyDescent="0.25">
      <c r="B32">
        <v>253</v>
      </c>
      <c r="D32" s="11">
        <v>181</v>
      </c>
      <c r="E32" s="10" t="s">
        <v>828</v>
      </c>
      <c r="F32" s="10" t="s">
        <v>832</v>
      </c>
      <c r="G32" s="11" t="s">
        <v>826</v>
      </c>
      <c r="H32" s="11" t="s">
        <v>826</v>
      </c>
      <c r="I32" s="11" t="s">
        <v>826</v>
      </c>
      <c r="J32" s="20">
        <v>0.01</v>
      </c>
      <c r="K32" s="20">
        <v>0.01</v>
      </c>
      <c r="L32" s="20">
        <v>0</v>
      </c>
      <c r="M32" s="20">
        <v>0.01</v>
      </c>
      <c r="N32" s="20">
        <v>0</v>
      </c>
      <c r="O32" s="20">
        <v>0.72799999999999998</v>
      </c>
      <c r="P32" s="20">
        <v>0.13799999999999998</v>
      </c>
      <c r="Q32" s="20">
        <v>0.59</v>
      </c>
      <c r="R32" s="20">
        <v>0.13799999999999998</v>
      </c>
      <c r="S32" s="20">
        <v>0.59</v>
      </c>
    </row>
    <row r="33" spans="1:19" ht="30" x14ac:dyDescent="0.25">
      <c r="A33" t="s">
        <v>190</v>
      </c>
      <c r="B33">
        <v>253</v>
      </c>
      <c r="D33" s="11">
        <v>181</v>
      </c>
      <c r="E33" s="10" t="s">
        <v>828</v>
      </c>
      <c r="F33" s="10" t="s">
        <v>885</v>
      </c>
      <c r="G33" s="11" t="s">
        <v>826</v>
      </c>
      <c r="H33" s="11" t="s">
        <v>826</v>
      </c>
      <c r="I33" s="11" t="s">
        <v>826</v>
      </c>
      <c r="J33" s="20">
        <v>0.29440000000000011</v>
      </c>
      <c r="K33" s="20">
        <v>0.20940000000000009</v>
      </c>
      <c r="L33" s="20">
        <v>8.5000000000000006E-2</v>
      </c>
      <c r="M33" s="20">
        <v>0.29440000000000011</v>
      </c>
      <c r="N33" s="20">
        <v>0</v>
      </c>
      <c r="O33" s="20">
        <v>2.6818269999999962</v>
      </c>
      <c r="P33" s="20">
        <v>1.5000469999999988</v>
      </c>
      <c r="Q33" s="20">
        <v>1.1817800000000001</v>
      </c>
      <c r="R33" s="20">
        <v>2.0001269999999978</v>
      </c>
      <c r="S33" s="20">
        <v>0.68170000000000008</v>
      </c>
    </row>
    <row r="34" spans="1:19" ht="30" x14ac:dyDescent="0.25">
      <c r="A34" t="s">
        <v>192</v>
      </c>
      <c r="B34">
        <v>259</v>
      </c>
      <c r="D34" s="11">
        <v>183</v>
      </c>
      <c r="E34" s="10" t="s">
        <v>827</v>
      </c>
      <c r="F34" s="10" t="s">
        <v>192</v>
      </c>
      <c r="G34" s="11" t="s">
        <v>826</v>
      </c>
      <c r="H34" s="11" t="s">
        <v>826</v>
      </c>
      <c r="I34" s="11" t="s">
        <v>826</v>
      </c>
      <c r="J34" s="19"/>
      <c r="K34" s="20">
        <v>0</v>
      </c>
      <c r="L34" s="19"/>
      <c r="M34" s="20">
        <v>0</v>
      </c>
      <c r="N34" s="20">
        <v>0</v>
      </c>
      <c r="O34" s="20">
        <v>2.6690850000000004</v>
      </c>
      <c r="P34" s="20">
        <v>0.159085</v>
      </c>
      <c r="Q34" s="20">
        <v>2.5100000000000007</v>
      </c>
      <c r="R34" s="20">
        <v>0.73908500000000021</v>
      </c>
      <c r="S34" s="20">
        <v>1.93</v>
      </c>
    </row>
    <row r="35" spans="1:19" ht="30" x14ac:dyDescent="0.25">
      <c r="B35">
        <v>259</v>
      </c>
      <c r="D35" s="11">
        <v>183</v>
      </c>
      <c r="E35" s="10" t="s">
        <v>827</v>
      </c>
      <c r="F35" s="10" t="s">
        <v>886</v>
      </c>
      <c r="G35" s="11" t="s">
        <v>826</v>
      </c>
      <c r="H35" s="11" t="s">
        <v>826</v>
      </c>
      <c r="I35" s="11" t="s">
        <v>826</v>
      </c>
      <c r="J35" s="19"/>
      <c r="K35" s="19"/>
      <c r="L35" s="19"/>
      <c r="M35" s="19"/>
      <c r="N35" s="19"/>
      <c r="O35" s="20">
        <v>0</v>
      </c>
      <c r="P35" s="20">
        <v>0</v>
      </c>
      <c r="Q35" s="20">
        <v>0</v>
      </c>
      <c r="R35" s="20">
        <v>0</v>
      </c>
      <c r="S35" s="20">
        <v>0</v>
      </c>
    </row>
    <row r="36" spans="1:19" ht="45" x14ac:dyDescent="0.25">
      <c r="B36">
        <v>259</v>
      </c>
      <c r="D36" s="11">
        <v>183</v>
      </c>
      <c r="E36" s="10" t="s">
        <v>827</v>
      </c>
      <c r="F36" s="10" t="s">
        <v>887</v>
      </c>
      <c r="G36" s="11" t="s">
        <v>826</v>
      </c>
      <c r="H36" s="11" t="s">
        <v>826</v>
      </c>
      <c r="I36" s="11" t="s">
        <v>826</v>
      </c>
      <c r="J36" s="20">
        <v>1.4500000000000001E-2</v>
      </c>
      <c r="K36" s="20">
        <v>1.4500000000000001E-2</v>
      </c>
      <c r="L36" s="20">
        <v>0</v>
      </c>
      <c r="M36" s="20">
        <v>1.4500000000000001E-2</v>
      </c>
      <c r="N36" s="20">
        <v>0</v>
      </c>
      <c r="O36" s="20">
        <v>0.04</v>
      </c>
      <c r="P36" s="20">
        <v>0.04</v>
      </c>
      <c r="Q36" s="20">
        <v>0</v>
      </c>
      <c r="R36" s="20">
        <v>0.04</v>
      </c>
      <c r="S36" s="20">
        <v>0</v>
      </c>
    </row>
    <row r="37" spans="1:19" ht="30" x14ac:dyDescent="0.25">
      <c r="B37">
        <v>269</v>
      </c>
      <c r="D37" s="11">
        <v>187</v>
      </c>
      <c r="E37" s="10" t="s">
        <v>830</v>
      </c>
      <c r="F37" s="10" t="s">
        <v>888</v>
      </c>
      <c r="G37" s="11" t="s">
        <v>826</v>
      </c>
      <c r="H37" s="11" t="s">
        <v>826</v>
      </c>
      <c r="I37" s="11" t="s">
        <v>826</v>
      </c>
      <c r="J37" s="20">
        <v>0.129</v>
      </c>
      <c r="K37" s="20">
        <v>5.0000000000000001E-3</v>
      </c>
      <c r="L37" s="20">
        <v>0.124</v>
      </c>
      <c r="M37" s="20">
        <v>0.129</v>
      </c>
      <c r="N37" s="20">
        <v>0</v>
      </c>
      <c r="O37" s="20">
        <v>5.032819999999993</v>
      </c>
      <c r="P37" s="20">
        <v>0.83769999999999978</v>
      </c>
      <c r="Q37" s="20">
        <v>4.1951200000000002</v>
      </c>
      <c r="R37" s="20">
        <v>1.4601999999999973</v>
      </c>
      <c r="S37" s="20">
        <v>3.5726200000000006</v>
      </c>
    </row>
    <row r="38" spans="1:19" ht="45" x14ac:dyDescent="0.25">
      <c r="A38" t="s">
        <v>196</v>
      </c>
      <c r="B38">
        <v>269</v>
      </c>
      <c r="D38" s="11">
        <v>187</v>
      </c>
      <c r="E38" s="10" t="s">
        <v>830</v>
      </c>
      <c r="F38" s="10" t="s">
        <v>889</v>
      </c>
      <c r="G38" s="11" t="s">
        <v>826</v>
      </c>
      <c r="H38" s="11" t="s">
        <v>826</v>
      </c>
      <c r="I38" s="11" t="s">
        <v>826</v>
      </c>
      <c r="J38" s="19"/>
      <c r="K38" s="19"/>
      <c r="L38" s="19"/>
      <c r="M38" s="19"/>
      <c r="N38" s="19"/>
      <c r="O38" s="20">
        <v>0</v>
      </c>
      <c r="P38" s="20">
        <v>0</v>
      </c>
      <c r="Q38" s="20">
        <v>0</v>
      </c>
      <c r="R38" s="20">
        <v>0</v>
      </c>
      <c r="S38" s="20">
        <v>0</v>
      </c>
    </row>
    <row r="39" spans="1:19" ht="45" x14ac:dyDescent="0.25">
      <c r="B39">
        <v>275</v>
      </c>
      <c r="D39" s="11">
        <v>189</v>
      </c>
      <c r="E39" s="10" t="s">
        <v>830</v>
      </c>
      <c r="F39" s="10" t="s">
        <v>833</v>
      </c>
      <c r="G39" s="11" t="s">
        <v>826</v>
      </c>
      <c r="H39" s="11" t="s">
        <v>826</v>
      </c>
      <c r="I39" s="11" t="s">
        <v>826</v>
      </c>
      <c r="J39" s="20">
        <v>4.0000000000000001E-3</v>
      </c>
      <c r="K39" s="20">
        <v>4.0000000000000001E-3</v>
      </c>
      <c r="L39" s="20">
        <v>0</v>
      </c>
      <c r="M39" s="20">
        <v>4.0000000000000001E-3</v>
      </c>
      <c r="N39" s="20">
        <v>0</v>
      </c>
      <c r="O39" s="20">
        <v>4.5649999999999996E-2</v>
      </c>
      <c r="P39" s="20">
        <v>4.5649999999999996E-2</v>
      </c>
      <c r="Q39" s="20">
        <v>0</v>
      </c>
      <c r="R39" s="20">
        <v>4.5649999999999996E-2</v>
      </c>
      <c r="S39" s="20">
        <v>0</v>
      </c>
    </row>
    <row r="40" spans="1:19" ht="30" x14ac:dyDescent="0.25">
      <c r="A40" t="s">
        <v>198</v>
      </c>
      <c r="B40">
        <v>275</v>
      </c>
      <c r="D40" s="11">
        <v>189</v>
      </c>
      <c r="E40" s="10" t="s">
        <v>830</v>
      </c>
      <c r="F40" s="10" t="s">
        <v>890</v>
      </c>
      <c r="G40" s="11" t="s">
        <v>826</v>
      </c>
      <c r="H40" s="11" t="s">
        <v>826</v>
      </c>
      <c r="I40" s="11" t="s">
        <v>826</v>
      </c>
      <c r="J40" s="20">
        <v>2E-3</v>
      </c>
      <c r="K40" s="20">
        <v>2E-3</v>
      </c>
      <c r="L40" s="20">
        <v>0</v>
      </c>
      <c r="M40" s="20">
        <v>2E-3</v>
      </c>
      <c r="N40" s="20">
        <v>0</v>
      </c>
      <c r="O40" s="20">
        <v>0.22150000000000003</v>
      </c>
      <c r="P40" s="20">
        <v>0.22150000000000003</v>
      </c>
      <c r="Q40" s="20">
        <v>0</v>
      </c>
      <c r="R40" s="20">
        <v>0.22150000000000003</v>
      </c>
      <c r="S40" s="20">
        <v>0</v>
      </c>
    </row>
    <row r="41" spans="1:19" ht="30" x14ac:dyDescent="0.25">
      <c r="B41">
        <v>318</v>
      </c>
      <c r="D41" s="11">
        <v>220</v>
      </c>
      <c r="E41" s="10" t="s">
        <v>830</v>
      </c>
      <c r="F41" s="10" t="s">
        <v>229</v>
      </c>
      <c r="G41" s="11" t="s">
        <v>826</v>
      </c>
      <c r="H41" s="11" t="s">
        <v>826</v>
      </c>
      <c r="I41" s="11" t="s">
        <v>826</v>
      </c>
      <c r="J41" s="20">
        <v>1.4999999999999999E-2</v>
      </c>
      <c r="K41" s="20">
        <v>1.4999999999999999E-2</v>
      </c>
      <c r="L41" s="20">
        <v>0</v>
      </c>
      <c r="M41" s="20">
        <v>1.4999999999999999E-2</v>
      </c>
      <c r="N41" s="20">
        <v>0</v>
      </c>
      <c r="O41" s="20">
        <v>6.3E-2</v>
      </c>
      <c r="P41" s="20">
        <v>6.3E-2</v>
      </c>
      <c r="Q41" s="20">
        <v>0</v>
      </c>
      <c r="R41" s="20">
        <v>6.3E-2</v>
      </c>
      <c r="S41" s="20">
        <v>0</v>
      </c>
    </row>
    <row r="42" spans="1:19" ht="45" x14ac:dyDescent="0.25">
      <c r="A42" t="s">
        <v>229</v>
      </c>
      <c r="B42">
        <v>318</v>
      </c>
      <c r="D42" s="11">
        <v>220</v>
      </c>
      <c r="E42" s="10" t="s">
        <v>830</v>
      </c>
      <c r="F42" s="10" t="s">
        <v>891</v>
      </c>
      <c r="G42" s="11" t="s">
        <v>826</v>
      </c>
      <c r="H42" s="11" t="s">
        <v>826</v>
      </c>
      <c r="I42" s="11" t="s">
        <v>826</v>
      </c>
      <c r="J42" s="19"/>
      <c r="K42" s="19"/>
      <c r="L42" s="19"/>
      <c r="M42" s="19"/>
      <c r="N42" s="19"/>
      <c r="O42" s="20">
        <v>0</v>
      </c>
      <c r="P42" s="20">
        <v>0</v>
      </c>
      <c r="Q42" s="20">
        <v>0</v>
      </c>
      <c r="R42" s="20">
        <v>0</v>
      </c>
      <c r="S42" s="20">
        <v>0</v>
      </c>
    </row>
    <row r="43" spans="1:19" ht="30" x14ac:dyDescent="0.25">
      <c r="B43">
        <v>319</v>
      </c>
      <c r="D43" s="11">
        <v>221</v>
      </c>
      <c r="E43" s="10" t="s">
        <v>830</v>
      </c>
      <c r="F43" s="10" t="s">
        <v>892</v>
      </c>
      <c r="G43" s="11" t="s">
        <v>826</v>
      </c>
      <c r="H43" s="11" t="s">
        <v>826</v>
      </c>
      <c r="I43" s="11" t="s">
        <v>826</v>
      </c>
      <c r="J43" s="19"/>
      <c r="K43" s="19"/>
      <c r="L43" s="19"/>
      <c r="M43" s="19"/>
      <c r="N43" s="19"/>
      <c r="O43" s="20">
        <v>4.9799999999999997E-2</v>
      </c>
      <c r="P43" s="20">
        <v>4.9799999999999997E-2</v>
      </c>
      <c r="Q43" s="20">
        <v>0</v>
      </c>
      <c r="R43" s="20">
        <v>4.9799999999999997E-2</v>
      </c>
      <c r="S43" s="20">
        <v>0</v>
      </c>
    </row>
    <row r="44" spans="1:19" ht="45" x14ac:dyDescent="0.25">
      <c r="A44" t="s">
        <v>230</v>
      </c>
      <c r="B44">
        <v>319</v>
      </c>
      <c r="D44" s="11">
        <v>221</v>
      </c>
      <c r="E44" s="10" t="s">
        <v>830</v>
      </c>
      <c r="F44" s="10" t="s">
        <v>893</v>
      </c>
      <c r="G44" s="11" t="s">
        <v>826</v>
      </c>
      <c r="H44" s="11" t="s">
        <v>826</v>
      </c>
      <c r="I44" s="11" t="s">
        <v>826</v>
      </c>
      <c r="J44" s="19"/>
      <c r="K44" s="19"/>
      <c r="L44" s="19"/>
      <c r="M44" s="19"/>
      <c r="N44" s="19"/>
      <c r="O44" s="20">
        <v>0</v>
      </c>
      <c r="P44" s="20">
        <v>0</v>
      </c>
      <c r="Q44" s="20">
        <v>0</v>
      </c>
      <c r="R44" s="20">
        <v>0</v>
      </c>
      <c r="S44" s="20">
        <v>0</v>
      </c>
    </row>
    <row r="45" spans="1:19" ht="30" x14ac:dyDescent="0.25">
      <c r="B45">
        <v>320</v>
      </c>
      <c r="D45" s="11">
        <v>222</v>
      </c>
      <c r="E45" s="10" t="s">
        <v>831</v>
      </c>
      <c r="F45" s="10" t="s">
        <v>894</v>
      </c>
      <c r="G45" s="11" t="s">
        <v>826</v>
      </c>
      <c r="H45" s="11" t="s">
        <v>826</v>
      </c>
      <c r="I45" s="11" t="s">
        <v>826</v>
      </c>
      <c r="J45" s="19"/>
      <c r="K45" s="19"/>
      <c r="L45" s="19"/>
      <c r="M45" s="19"/>
      <c r="N45" s="19"/>
      <c r="O45" s="20">
        <v>8.8000000000000009E-2</v>
      </c>
      <c r="P45" s="20">
        <v>8.8000000000000009E-2</v>
      </c>
      <c r="Q45" s="20">
        <v>0</v>
      </c>
      <c r="R45" s="20">
        <v>8.8000000000000009E-2</v>
      </c>
      <c r="S45" s="20">
        <v>0</v>
      </c>
    </row>
    <row r="46" spans="1:19" ht="45" x14ac:dyDescent="0.25">
      <c r="A46" t="s">
        <v>231</v>
      </c>
      <c r="B46">
        <v>320</v>
      </c>
      <c r="D46" s="11">
        <v>222</v>
      </c>
      <c r="E46" s="10" t="s">
        <v>831</v>
      </c>
      <c r="F46" s="10" t="s">
        <v>895</v>
      </c>
      <c r="G46" s="11" t="s">
        <v>826</v>
      </c>
      <c r="H46" s="11" t="s">
        <v>826</v>
      </c>
      <c r="I46" s="11" t="s">
        <v>826</v>
      </c>
      <c r="J46" s="19"/>
      <c r="K46" s="19"/>
      <c r="L46" s="19"/>
      <c r="M46" s="19"/>
      <c r="N46" s="19"/>
      <c r="O46" s="20">
        <v>0</v>
      </c>
      <c r="P46" s="20">
        <v>0</v>
      </c>
      <c r="Q46" s="20">
        <v>0</v>
      </c>
      <c r="R46" s="20">
        <v>0</v>
      </c>
      <c r="S46" s="20">
        <v>0</v>
      </c>
    </row>
    <row r="47" spans="1:19" x14ac:dyDescent="0.25">
      <c r="B47">
        <v>330</v>
      </c>
      <c r="D47" s="11">
        <v>232</v>
      </c>
      <c r="E47" s="10" t="s">
        <v>831</v>
      </c>
      <c r="F47" s="10" t="s">
        <v>896</v>
      </c>
      <c r="G47" s="11" t="s">
        <v>826</v>
      </c>
      <c r="H47" s="11" t="s">
        <v>826</v>
      </c>
      <c r="I47" s="11" t="s">
        <v>826</v>
      </c>
      <c r="J47" s="20">
        <v>0.7340000000000001</v>
      </c>
      <c r="K47" s="20">
        <v>0.104</v>
      </c>
      <c r="L47" s="20">
        <v>0.63</v>
      </c>
      <c r="M47" s="20">
        <v>0.104</v>
      </c>
      <c r="N47" s="20">
        <v>0.63</v>
      </c>
      <c r="O47" s="20">
        <v>0.76843999999999979</v>
      </c>
      <c r="P47" s="20">
        <v>0.68144000000000005</v>
      </c>
      <c r="Q47" s="20">
        <v>8.7000000000000008E-2</v>
      </c>
      <c r="R47" s="20">
        <v>0.76843999999999979</v>
      </c>
      <c r="S47" s="20">
        <v>0</v>
      </c>
    </row>
    <row r="48" spans="1:19" ht="30" x14ac:dyDescent="0.25">
      <c r="A48" t="s">
        <v>241</v>
      </c>
      <c r="B48">
        <v>330</v>
      </c>
      <c r="D48" s="11">
        <v>232</v>
      </c>
      <c r="E48" s="10" t="s">
        <v>831</v>
      </c>
      <c r="F48" s="10" t="s">
        <v>897</v>
      </c>
      <c r="G48" s="11" t="s">
        <v>826</v>
      </c>
      <c r="H48" s="11" t="s">
        <v>826</v>
      </c>
      <c r="I48" s="11" t="s">
        <v>826</v>
      </c>
      <c r="J48" s="20">
        <v>1.4999999999999999E-2</v>
      </c>
      <c r="K48" s="20">
        <v>1.4999999999999999E-2</v>
      </c>
      <c r="L48" s="20">
        <v>0</v>
      </c>
      <c r="M48" s="20">
        <v>1.4999999999999999E-2</v>
      </c>
      <c r="N48" s="20">
        <v>0</v>
      </c>
      <c r="O48" s="20">
        <v>3.0000000000000001E-3</v>
      </c>
      <c r="P48" s="20">
        <v>3.0000000000000001E-3</v>
      </c>
      <c r="Q48" s="20">
        <v>0</v>
      </c>
      <c r="R48" s="20">
        <v>3.0000000000000001E-3</v>
      </c>
      <c r="S48" s="20">
        <v>0</v>
      </c>
    </row>
    <row r="49" spans="1:19" x14ac:dyDescent="0.25">
      <c r="B49">
        <v>336</v>
      </c>
      <c r="D49" s="11">
        <v>238</v>
      </c>
      <c r="E49" s="10" t="s">
        <v>831</v>
      </c>
      <c r="F49" s="10" t="s">
        <v>898</v>
      </c>
      <c r="G49" s="11" t="s">
        <v>826</v>
      </c>
      <c r="H49" s="11" t="s">
        <v>826</v>
      </c>
      <c r="I49" s="11" t="s">
        <v>826</v>
      </c>
      <c r="J49" s="20">
        <v>1.4E-2</v>
      </c>
      <c r="K49" s="20">
        <v>1.4E-2</v>
      </c>
      <c r="L49" s="20">
        <v>0</v>
      </c>
      <c r="M49" s="20">
        <v>1.4E-2</v>
      </c>
      <c r="N49" s="20">
        <v>0</v>
      </c>
      <c r="O49" s="20">
        <v>0.10049999999999999</v>
      </c>
      <c r="P49" s="20">
        <v>0.10049999999999999</v>
      </c>
      <c r="Q49" s="20">
        <v>0</v>
      </c>
      <c r="R49" s="20">
        <v>0.10049999999999999</v>
      </c>
      <c r="S49" s="20">
        <v>0</v>
      </c>
    </row>
    <row r="50" spans="1:19" ht="30" x14ac:dyDescent="0.25">
      <c r="A50" t="s">
        <v>247</v>
      </c>
      <c r="B50">
        <v>336</v>
      </c>
      <c r="D50" s="11">
        <v>238</v>
      </c>
      <c r="E50" s="10" t="s">
        <v>831</v>
      </c>
      <c r="F50" s="10" t="s">
        <v>899</v>
      </c>
      <c r="G50" s="11" t="s">
        <v>826</v>
      </c>
      <c r="H50" s="11" t="s">
        <v>826</v>
      </c>
      <c r="I50" s="11" t="s">
        <v>826</v>
      </c>
      <c r="J50" s="20">
        <v>1.4999999999999999E-2</v>
      </c>
      <c r="K50" s="20">
        <v>1.4999999999999999E-2</v>
      </c>
      <c r="L50" s="20">
        <v>0</v>
      </c>
      <c r="M50" s="20">
        <v>1.4999999999999999E-2</v>
      </c>
      <c r="N50" s="20">
        <v>0</v>
      </c>
      <c r="O50" s="20">
        <v>0.10009999999999999</v>
      </c>
      <c r="P50" s="20">
        <v>4.5100000000000001E-2</v>
      </c>
      <c r="Q50" s="20">
        <v>5.5E-2</v>
      </c>
      <c r="R50" s="20">
        <v>0.10009999999999999</v>
      </c>
      <c r="S50" s="20">
        <v>0</v>
      </c>
    </row>
    <row r="51" spans="1:19" x14ac:dyDescent="0.25">
      <c r="B51">
        <v>341</v>
      </c>
      <c r="D51" s="11">
        <v>243</v>
      </c>
      <c r="E51" s="10" t="s">
        <v>830</v>
      </c>
      <c r="F51" s="10" t="s">
        <v>900</v>
      </c>
      <c r="G51" s="11" t="s">
        <v>826</v>
      </c>
      <c r="H51" s="11" t="s">
        <v>826</v>
      </c>
      <c r="I51" s="11" t="s">
        <v>826</v>
      </c>
      <c r="J51" s="19"/>
      <c r="K51" s="19"/>
      <c r="L51" s="19"/>
      <c r="M51" s="19"/>
      <c r="N51" s="19"/>
      <c r="O51" s="20">
        <v>0.2311</v>
      </c>
      <c r="P51" s="20">
        <v>1.1000000000000001E-3</v>
      </c>
      <c r="Q51" s="20">
        <v>0.23</v>
      </c>
      <c r="R51" s="20">
        <v>1.1000000000000001E-3</v>
      </c>
      <c r="S51" s="20">
        <v>0.23</v>
      </c>
    </row>
    <row r="52" spans="1:19" ht="30" x14ac:dyDescent="0.25">
      <c r="A52" t="s">
        <v>252</v>
      </c>
      <c r="B52">
        <v>341</v>
      </c>
      <c r="D52" s="11">
        <v>243</v>
      </c>
      <c r="E52" s="10" t="s">
        <v>830</v>
      </c>
      <c r="F52" s="10" t="s">
        <v>901</v>
      </c>
      <c r="G52" s="11" t="s">
        <v>826</v>
      </c>
      <c r="H52" s="11" t="s">
        <v>826</v>
      </c>
      <c r="I52" s="11" t="s">
        <v>826</v>
      </c>
      <c r="J52" s="19"/>
      <c r="K52" s="19"/>
      <c r="L52" s="19"/>
      <c r="M52" s="19"/>
      <c r="N52" s="19"/>
      <c r="O52" s="20">
        <v>3.0000000000000001E-3</v>
      </c>
      <c r="P52" s="20">
        <v>3.0000000000000001E-3</v>
      </c>
      <c r="Q52" s="20">
        <v>0</v>
      </c>
      <c r="R52" s="20">
        <v>3.0000000000000001E-3</v>
      </c>
      <c r="S52" s="20">
        <v>0</v>
      </c>
    </row>
    <row r="53" spans="1:19" x14ac:dyDescent="0.25">
      <c r="B53">
        <v>351</v>
      </c>
      <c r="D53" s="11">
        <v>253</v>
      </c>
      <c r="E53" s="10" t="s">
        <v>828</v>
      </c>
      <c r="F53" s="10" t="s">
        <v>262</v>
      </c>
      <c r="G53" s="11" t="s">
        <v>826</v>
      </c>
      <c r="H53" s="11" t="s">
        <v>826</v>
      </c>
      <c r="I53" s="11" t="s">
        <v>826</v>
      </c>
      <c r="J53" s="19"/>
      <c r="K53" s="19"/>
      <c r="L53" s="19"/>
      <c r="M53" s="19"/>
      <c r="N53" s="19"/>
      <c r="O53" s="20">
        <v>0.59000000000000008</v>
      </c>
      <c r="P53" s="20">
        <v>9.9999999999999992E-2</v>
      </c>
      <c r="Q53" s="20">
        <v>0.49</v>
      </c>
      <c r="R53" s="20">
        <v>0.36000000000000004</v>
      </c>
      <c r="S53" s="20">
        <v>0.23</v>
      </c>
    </row>
    <row r="54" spans="1:19" x14ac:dyDescent="0.25">
      <c r="A54" t="s">
        <v>262</v>
      </c>
      <c r="B54">
        <v>351</v>
      </c>
      <c r="D54" s="11">
        <v>253</v>
      </c>
      <c r="E54" s="10" t="s">
        <v>828</v>
      </c>
      <c r="F54" s="10" t="s">
        <v>262</v>
      </c>
      <c r="G54" s="11" t="s">
        <v>826</v>
      </c>
      <c r="H54" s="11" t="s">
        <v>826</v>
      </c>
      <c r="I54" s="11" t="s">
        <v>826</v>
      </c>
      <c r="J54" s="20">
        <v>1.25</v>
      </c>
      <c r="K54" s="20">
        <v>0</v>
      </c>
      <c r="L54" s="20">
        <v>1.25</v>
      </c>
      <c r="M54" s="20">
        <v>7.0000000000000007E-2</v>
      </c>
      <c r="N54" s="20">
        <v>1.18</v>
      </c>
      <c r="O54" s="20">
        <v>0.60020000000000007</v>
      </c>
      <c r="P54" s="20">
        <v>0.10020000000000001</v>
      </c>
      <c r="Q54" s="20">
        <v>0.5</v>
      </c>
      <c r="R54" s="20">
        <v>0.2802</v>
      </c>
      <c r="S54" s="20">
        <v>0.32</v>
      </c>
    </row>
    <row r="55" spans="1:19" ht="30" x14ac:dyDescent="0.25">
      <c r="B55">
        <v>379</v>
      </c>
      <c r="D55" s="11">
        <v>281</v>
      </c>
      <c r="E55" s="10" t="s">
        <v>830</v>
      </c>
      <c r="F55" s="10" t="s">
        <v>903</v>
      </c>
      <c r="G55" s="11" t="s">
        <v>826</v>
      </c>
      <c r="H55" s="11" t="s">
        <v>826</v>
      </c>
      <c r="I55" s="11" t="s">
        <v>826</v>
      </c>
      <c r="J55" s="20">
        <v>0.03</v>
      </c>
      <c r="K55" s="20">
        <v>0.03</v>
      </c>
      <c r="L55" s="20">
        <v>0</v>
      </c>
      <c r="M55" s="20">
        <v>0.03</v>
      </c>
      <c r="N55" s="20">
        <v>0</v>
      </c>
      <c r="O55" s="20">
        <v>0.89040000000000008</v>
      </c>
      <c r="P55" s="20">
        <v>0.16539999999999999</v>
      </c>
      <c r="Q55" s="20">
        <v>0.72499999999999998</v>
      </c>
      <c r="R55" s="20">
        <v>0.16539999999999999</v>
      </c>
      <c r="S55" s="20">
        <v>0.72499999999999998</v>
      </c>
    </row>
    <row r="56" spans="1:19" ht="45" x14ac:dyDescent="0.25">
      <c r="A56" t="s">
        <v>290</v>
      </c>
      <c r="B56">
        <v>379</v>
      </c>
      <c r="D56" s="11">
        <v>281</v>
      </c>
      <c r="E56" s="10" t="s">
        <v>830</v>
      </c>
      <c r="F56" s="10" t="s">
        <v>904</v>
      </c>
      <c r="G56" s="11" t="s">
        <v>826</v>
      </c>
      <c r="H56" s="11" t="s">
        <v>826</v>
      </c>
      <c r="I56" s="11" t="s">
        <v>826</v>
      </c>
      <c r="J56" s="19"/>
      <c r="K56" s="19"/>
      <c r="L56" s="19"/>
      <c r="M56" s="19"/>
      <c r="N56" s="19"/>
      <c r="O56" s="20">
        <v>1.4E-2</v>
      </c>
      <c r="P56" s="20">
        <v>1.4E-2</v>
      </c>
      <c r="Q56" s="20">
        <v>0</v>
      </c>
      <c r="R56" s="20">
        <v>1.4E-2</v>
      </c>
      <c r="S56" s="20">
        <v>0</v>
      </c>
    </row>
    <row r="57" spans="1:19" s="29" customFormat="1" x14ac:dyDescent="0.25">
      <c r="D57" s="25"/>
      <c r="E57" s="26"/>
      <c r="F57" s="26"/>
      <c r="G57" s="25"/>
      <c r="H57" s="25"/>
      <c r="I57" s="25"/>
      <c r="J57" s="27"/>
      <c r="K57" s="27"/>
      <c r="L57" s="27"/>
      <c r="M57" s="27"/>
      <c r="N57" s="27"/>
      <c r="O57" s="28"/>
      <c r="P57" s="28"/>
      <c r="Q57" s="28"/>
      <c r="R57" s="28"/>
      <c r="S57" s="28"/>
    </row>
    <row r="58" spans="1:19" s="29" customFormat="1" x14ac:dyDescent="0.25">
      <c r="D58" s="25"/>
      <c r="E58" s="26"/>
      <c r="F58" s="26"/>
      <c r="G58" s="25"/>
      <c r="H58" s="25"/>
      <c r="I58" s="25"/>
      <c r="J58" s="27"/>
      <c r="K58" s="27"/>
      <c r="L58" s="27"/>
      <c r="M58" s="27"/>
      <c r="N58" s="27"/>
      <c r="O58" s="28"/>
      <c r="P58" s="28"/>
      <c r="Q58" s="28"/>
      <c r="R58" s="28"/>
      <c r="S58" s="28"/>
    </row>
    <row r="59" spans="1:19" s="29" customFormat="1" x14ac:dyDescent="0.25">
      <c r="D59" s="25"/>
      <c r="E59" s="26"/>
      <c r="F59" s="26"/>
      <c r="G59" s="25"/>
      <c r="H59" s="25"/>
      <c r="I59" s="25"/>
      <c r="J59" s="27"/>
      <c r="K59" s="27"/>
      <c r="L59" s="27"/>
      <c r="M59" s="27"/>
      <c r="N59" s="27"/>
      <c r="O59" s="28"/>
      <c r="P59" s="28"/>
      <c r="Q59" s="28"/>
      <c r="R59" s="28"/>
      <c r="S59" s="28"/>
    </row>
    <row r="60" spans="1:19" x14ac:dyDescent="0.25">
      <c r="D60" s="23">
        <f>D5+0.1</f>
        <v>15.1</v>
      </c>
      <c r="E60" s="10" t="str">
        <f>E5</f>
        <v>ЮЭС</v>
      </c>
      <c r="F60" s="10" t="s">
        <v>24</v>
      </c>
      <c r="G60" s="11"/>
      <c r="H60" s="11"/>
      <c r="I60" s="11"/>
      <c r="J60" s="20">
        <f t="shared" ref="J60:S60" si="0">J5+J6</f>
        <v>0</v>
      </c>
      <c r="K60" s="20">
        <f t="shared" si="0"/>
        <v>0</v>
      </c>
      <c r="L60" s="20">
        <f t="shared" si="0"/>
        <v>0</v>
      </c>
      <c r="M60" s="20">
        <f t="shared" si="0"/>
        <v>0</v>
      </c>
      <c r="N60" s="20">
        <f t="shared" si="0"/>
        <v>0</v>
      </c>
      <c r="O60" s="20">
        <f t="shared" si="0"/>
        <v>2.2200000000000001E-2</v>
      </c>
      <c r="P60" s="20">
        <f t="shared" si="0"/>
        <v>2.2200000000000001E-2</v>
      </c>
      <c r="Q60" s="20">
        <f t="shared" si="0"/>
        <v>0</v>
      </c>
      <c r="R60" s="20">
        <f t="shared" si="0"/>
        <v>2.2200000000000001E-2</v>
      </c>
      <c r="S60" s="20">
        <f t="shared" si="0"/>
        <v>0</v>
      </c>
    </row>
    <row r="61" spans="1:19" ht="30" x14ac:dyDescent="0.25">
      <c r="D61" s="23">
        <f>D7+0.1</f>
        <v>81.099999999999994</v>
      </c>
      <c r="E61" s="10" t="str">
        <f>E7</f>
        <v>ЮЭС</v>
      </c>
      <c r="F61" s="10" t="s">
        <v>90</v>
      </c>
      <c r="G61" s="11"/>
      <c r="H61" s="11"/>
      <c r="I61" s="11"/>
      <c r="J61" s="20">
        <f t="shared" ref="J61:S61" si="1">J7+J8</f>
        <v>1.4999999999999999E-2</v>
      </c>
      <c r="K61" s="20">
        <f t="shared" si="1"/>
        <v>1.4999999999999999E-2</v>
      </c>
      <c r="L61" s="20">
        <f t="shared" si="1"/>
        <v>0</v>
      </c>
      <c r="M61" s="20">
        <f t="shared" si="1"/>
        <v>1.4999999999999999E-2</v>
      </c>
      <c r="N61" s="20">
        <f t="shared" si="1"/>
        <v>0</v>
      </c>
      <c r="O61" s="20">
        <f t="shared" si="1"/>
        <v>2.3599999999999999E-2</v>
      </c>
      <c r="P61" s="20">
        <f t="shared" si="1"/>
        <v>2.3599999999999999E-2</v>
      </c>
      <c r="Q61" s="20">
        <f t="shared" si="1"/>
        <v>0</v>
      </c>
      <c r="R61" s="20">
        <f t="shared" si="1"/>
        <v>2.3599999999999999E-2</v>
      </c>
      <c r="S61" s="20">
        <f t="shared" si="1"/>
        <v>0</v>
      </c>
    </row>
    <row r="62" spans="1:19" x14ac:dyDescent="0.25">
      <c r="D62" s="23">
        <f>D9+0.1</f>
        <v>87.1</v>
      </c>
      <c r="E62" s="10" t="str">
        <f>E9</f>
        <v>ЮЭС</v>
      </c>
      <c r="F62" s="10" t="s">
        <v>96</v>
      </c>
      <c r="G62" s="11"/>
      <c r="H62" s="11"/>
      <c r="I62" s="11"/>
      <c r="J62" s="20">
        <f t="shared" ref="J62:S62" si="2">J9+J10</f>
        <v>1.4999999999999999E-2</v>
      </c>
      <c r="K62" s="20">
        <f t="shared" si="2"/>
        <v>1.4999999999999999E-2</v>
      </c>
      <c r="L62" s="20">
        <f t="shared" si="2"/>
        <v>0</v>
      </c>
      <c r="M62" s="20">
        <f t="shared" si="2"/>
        <v>1.4999999999999999E-2</v>
      </c>
      <c r="N62" s="20">
        <f t="shared" si="2"/>
        <v>0</v>
      </c>
      <c r="O62" s="20">
        <f t="shared" si="2"/>
        <v>0.40764200000000006</v>
      </c>
      <c r="P62" s="20">
        <f t="shared" si="2"/>
        <v>0.147642</v>
      </c>
      <c r="Q62" s="20">
        <f t="shared" si="2"/>
        <v>0.26</v>
      </c>
      <c r="R62" s="20">
        <f t="shared" si="2"/>
        <v>0.20764200000000005</v>
      </c>
      <c r="S62" s="20">
        <f t="shared" si="2"/>
        <v>0.2</v>
      </c>
    </row>
    <row r="63" spans="1:19" ht="45" x14ac:dyDescent="0.25">
      <c r="D63" s="23">
        <f>D11+0.1</f>
        <v>93.1</v>
      </c>
      <c r="E63" s="10" t="str">
        <f>E11</f>
        <v>СЭС</v>
      </c>
      <c r="F63" s="10" t="s">
        <v>102</v>
      </c>
      <c r="G63" s="11"/>
      <c r="H63" s="11"/>
      <c r="I63" s="11"/>
      <c r="J63" s="20">
        <f t="shared" ref="J63:S63" si="3">J11+J12</f>
        <v>0</v>
      </c>
      <c r="K63" s="20">
        <f t="shared" si="3"/>
        <v>0</v>
      </c>
      <c r="L63" s="20">
        <f t="shared" si="3"/>
        <v>0</v>
      </c>
      <c r="M63" s="20">
        <f t="shared" si="3"/>
        <v>0</v>
      </c>
      <c r="N63" s="20">
        <f t="shared" si="3"/>
        <v>0</v>
      </c>
      <c r="O63" s="20">
        <f t="shared" si="3"/>
        <v>1.72E-2</v>
      </c>
      <c r="P63" s="20">
        <f t="shared" si="3"/>
        <v>1.72E-2</v>
      </c>
      <c r="Q63" s="20">
        <f t="shared" si="3"/>
        <v>0</v>
      </c>
      <c r="R63" s="20">
        <f t="shared" si="3"/>
        <v>1.72E-2</v>
      </c>
      <c r="S63" s="20">
        <f t="shared" si="3"/>
        <v>0</v>
      </c>
    </row>
    <row r="64" spans="1:19" ht="30" x14ac:dyDescent="0.25">
      <c r="D64" s="23">
        <f>D13+0.1</f>
        <v>110.1</v>
      </c>
      <c r="E64" s="10" t="str">
        <f>E13</f>
        <v>ЮЭС</v>
      </c>
      <c r="F64" s="10" t="s">
        <v>119</v>
      </c>
      <c r="G64" s="11"/>
      <c r="H64" s="11"/>
      <c r="I64" s="11"/>
      <c r="J64" s="20">
        <f t="shared" ref="J64:S64" si="4">J13+J14</f>
        <v>3.5000000000000003E-2</v>
      </c>
      <c r="K64" s="20">
        <f t="shared" si="4"/>
        <v>1.4999999999999999E-2</v>
      </c>
      <c r="L64" s="20">
        <f t="shared" si="4"/>
        <v>0.02</v>
      </c>
      <c r="M64" s="20">
        <f t="shared" si="4"/>
        <v>3.5000000000000003E-2</v>
      </c>
      <c r="N64" s="20">
        <f t="shared" si="4"/>
        <v>0</v>
      </c>
      <c r="O64" s="20">
        <f t="shared" si="4"/>
        <v>0.30111000000000004</v>
      </c>
      <c r="P64" s="20">
        <f t="shared" si="4"/>
        <v>0.23510999999999999</v>
      </c>
      <c r="Q64" s="20">
        <f t="shared" si="4"/>
        <v>6.6000000000000003E-2</v>
      </c>
      <c r="R64" s="20">
        <f t="shared" si="4"/>
        <v>0.30111000000000004</v>
      </c>
      <c r="S64" s="20">
        <f t="shared" si="4"/>
        <v>0</v>
      </c>
    </row>
    <row r="65" spans="4:19" x14ac:dyDescent="0.25">
      <c r="D65" s="23">
        <f>D15+0.1</f>
        <v>121.1</v>
      </c>
      <c r="E65" s="10" t="str">
        <f>E15</f>
        <v>ВЭС</v>
      </c>
      <c r="F65" s="10" t="s">
        <v>130</v>
      </c>
      <c r="G65" s="11"/>
      <c r="H65" s="11"/>
      <c r="I65" s="11"/>
      <c r="J65" s="20">
        <f t="shared" ref="J65:S65" si="5">J15+J16</f>
        <v>0</v>
      </c>
      <c r="K65" s="20">
        <f t="shared" si="5"/>
        <v>0</v>
      </c>
      <c r="L65" s="20">
        <f t="shared" si="5"/>
        <v>0</v>
      </c>
      <c r="M65" s="20">
        <f t="shared" si="5"/>
        <v>0</v>
      </c>
      <c r="N65" s="20">
        <f t="shared" si="5"/>
        <v>0</v>
      </c>
      <c r="O65" s="20">
        <f t="shared" si="5"/>
        <v>0.06</v>
      </c>
      <c r="P65" s="20">
        <f t="shared" si="5"/>
        <v>0.06</v>
      </c>
      <c r="Q65" s="20">
        <f t="shared" si="5"/>
        <v>0</v>
      </c>
      <c r="R65" s="20">
        <f t="shared" si="5"/>
        <v>0.06</v>
      </c>
      <c r="S65" s="20">
        <f t="shared" si="5"/>
        <v>0</v>
      </c>
    </row>
    <row r="66" spans="4:19" ht="30" x14ac:dyDescent="0.25">
      <c r="D66" s="23">
        <f>D17+0.1</f>
        <v>130.1</v>
      </c>
      <c r="E66" s="10" t="str">
        <f>E17</f>
        <v>СЭС</v>
      </c>
      <c r="F66" s="10" t="s">
        <v>139</v>
      </c>
      <c r="G66" s="11"/>
      <c r="H66" s="11"/>
      <c r="I66" s="11"/>
      <c r="J66" s="20">
        <f t="shared" ref="J66:S66" si="6">J17+J18</f>
        <v>0.107</v>
      </c>
      <c r="K66" s="20">
        <f t="shared" si="6"/>
        <v>2.6000000000000002E-2</v>
      </c>
      <c r="L66" s="20">
        <f t="shared" si="6"/>
        <v>8.1000000000000003E-2</v>
      </c>
      <c r="M66" s="20">
        <f t="shared" si="6"/>
        <v>0.107</v>
      </c>
      <c r="N66" s="20">
        <f t="shared" si="6"/>
        <v>0</v>
      </c>
      <c r="O66" s="20">
        <f t="shared" si="6"/>
        <v>0.33360000000000006</v>
      </c>
      <c r="P66" s="20">
        <f t="shared" si="6"/>
        <v>0.31760000000000005</v>
      </c>
      <c r="Q66" s="20">
        <f t="shared" si="6"/>
        <v>1.6E-2</v>
      </c>
      <c r="R66" s="20">
        <f t="shared" si="6"/>
        <v>0.33360000000000006</v>
      </c>
      <c r="S66" s="20">
        <f t="shared" si="6"/>
        <v>0</v>
      </c>
    </row>
    <row r="67" spans="4:19" ht="30" x14ac:dyDescent="0.25">
      <c r="D67" s="23">
        <f>D19+0.1</f>
        <v>133.1</v>
      </c>
      <c r="E67" s="10" t="str">
        <f>E19</f>
        <v>ЮЭС</v>
      </c>
      <c r="F67" s="10" t="s">
        <v>142</v>
      </c>
      <c r="G67" s="11"/>
      <c r="H67" s="11"/>
      <c r="I67" s="11"/>
      <c r="J67" s="20">
        <f t="shared" ref="J67:S67" si="7">J19+J20</f>
        <v>0.46632000000000007</v>
      </c>
      <c r="K67" s="20">
        <f t="shared" si="7"/>
        <v>0.10302</v>
      </c>
      <c r="L67" s="20">
        <f t="shared" si="7"/>
        <v>0.36330000000000001</v>
      </c>
      <c r="M67" s="20">
        <f t="shared" si="7"/>
        <v>0.10302</v>
      </c>
      <c r="N67" s="20">
        <f t="shared" si="7"/>
        <v>0.36330000000000001</v>
      </c>
      <c r="O67" s="20">
        <f t="shared" si="7"/>
        <v>2.0356999999999954</v>
      </c>
      <c r="P67" s="20">
        <f t="shared" si="7"/>
        <v>1.5064999999999975</v>
      </c>
      <c r="Q67" s="20">
        <f t="shared" si="7"/>
        <v>0.5292</v>
      </c>
      <c r="R67" s="20">
        <f t="shared" si="7"/>
        <v>1.8454999999999961</v>
      </c>
      <c r="S67" s="20">
        <f t="shared" si="7"/>
        <v>0.19020000000000001</v>
      </c>
    </row>
    <row r="68" spans="4:19" ht="30" x14ac:dyDescent="0.25">
      <c r="D68" s="23">
        <f>D21+0.1</f>
        <v>138.1</v>
      </c>
      <c r="E68" s="10" t="str">
        <f>E21</f>
        <v>ЦЭС</v>
      </c>
      <c r="F68" s="10" t="s">
        <v>147</v>
      </c>
      <c r="G68" s="11"/>
      <c r="H68" s="11"/>
      <c r="I68" s="11"/>
      <c r="J68" s="20">
        <f t="shared" ref="J68:S68" si="8">J21+J22</f>
        <v>6.8000000000000005E-2</v>
      </c>
      <c r="K68" s="20">
        <f t="shared" si="8"/>
        <v>6.8000000000000005E-2</v>
      </c>
      <c r="L68" s="20">
        <f t="shared" si="8"/>
        <v>0</v>
      </c>
      <c r="M68" s="20">
        <f t="shared" si="8"/>
        <v>6.8000000000000005E-2</v>
      </c>
      <c r="N68" s="20">
        <f t="shared" si="8"/>
        <v>0</v>
      </c>
      <c r="O68" s="20">
        <f t="shared" si="8"/>
        <v>6.0670499999999965</v>
      </c>
      <c r="P68" s="20">
        <f t="shared" si="8"/>
        <v>0.30305000000000015</v>
      </c>
      <c r="Q68" s="20">
        <f t="shared" si="8"/>
        <v>5.7639999999999993</v>
      </c>
      <c r="R68" s="20">
        <f t="shared" si="8"/>
        <v>0.78705000000000025</v>
      </c>
      <c r="S68" s="20">
        <f t="shared" si="8"/>
        <v>5.28</v>
      </c>
    </row>
    <row r="69" spans="4:19" ht="30" x14ac:dyDescent="0.25">
      <c r="D69" s="23">
        <f>D23+0.1</f>
        <v>140.1</v>
      </c>
      <c r="E69" s="10" t="str">
        <f>E23</f>
        <v>ЗЭС</v>
      </c>
      <c r="F69" s="10" t="s">
        <v>149</v>
      </c>
      <c r="G69" s="11"/>
      <c r="H69" s="11"/>
      <c r="I69" s="11"/>
      <c r="J69" s="20">
        <f t="shared" ref="J69:S69" si="9">J23+J24</f>
        <v>0.36830000000000002</v>
      </c>
      <c r="K69" s="20">
        <f t="shared" si="9"/>
        <v>5.0000000000000001E-3</v>
      </c>
      <c r="L69" s="20">
        <f t="shared" si="9"/>
        <v>0.36330000000000001</v>
      </c>
      <c r="M69" s="20">
        <f t="shared" si="9"/>
        <v>5.0000000000000001E-3</v>
      </c>
      <c r="N69" s="20">
        <f t="shared" si="9"/>
        <v>0.36330000000000001</v>
      </c>
      <c r="O69" s="20">
        <f t="shared" si="9"/>
        <v>0.28614200000000012</v>
      </c>
      <c r="P69" s="20">
        <f t="shared" si="9"/>
        <v>0.2661420000000001</v>
      </c>
      <c r="Q69" s="20">
        <f t="shared" si="9"/>
        <v>0.02</v>
      </c>
      <c r="R69" s="20">
        <f t="shared" si="9"/>
        <v>0.28614200000000012</v>
      </c>
      <c r="S69" s="20">
        <f t="shared" si="9"/>
        <v>0</v>
      </c>
    </row>
    <row r="70" spans="4:19" ht="30" x14ac:dyDescent="0.25">
      <c r="D70" s="24">
        <f>D26+0.1</f>
        <v>143.1</v>
      </c>
      <c r="E70" s="10" t="str">
        <f>E26</f>
        <v>СЭС</v>
      </c>
      <c r="F70" s="10" t="s">
        <v>152</v>
      </c>
      <c r="G70" s="11"/>
      <c r="H70" s="11"/>
      <c r="I70" s="11"/>
      <c r="J70" s="20">
        <f t="shared" ref="J70:S70" si="10">J25+J26+J27</f>
        <v>0.13300000000000001</v>
      </c>
      <c r="K70" s="20">
        <f t="shared" si="10"/>
        <v>1.7999999999999999E-2</v>
      </c>
      <c r="L70" s="20">
        <f t="shared" si="10"/>
        <v>0.11499999999999999</v>
      </c>
      <c r="M70" s="20">
        <f t="shared" si="10"/>
        <v>0.13300000000000001</v>
      </c>
      <c r="N70" s="20">
        <f t="shared" si="10"/>
        <v>0</v>
      </c>
      <c r="O70" s="20">
        <f t="shared" si="10"/>
        <v>1.1741589999999995</v>
      </c>
      <c r="P70" s="20">
        <f t="shared" si="10"/>
        <v>0.81015900000000052</v>
      </c>
      <c r="Q70" s="20">
        <f t="shared" si="10"/>
        <v>0.36399999999999999</v>
      </c>
      <c r="R70" s="20">
        <f t="shared" si="10"/>
        <v>1.1741589999999995</v>
      </c>
      <c r="S70" s="20">
        <f t="shared" si="10"/>
        <v>0</v>
      </c>
    </row>
    <row r="71" spans="4:19" ht="30" x14ac:dyDescent="0.25">
      <c r="D71" s="23">
        <f>D28+0.1</f>
        <v>154.1</v>
      </c>
      <c r="E71" s="10" t="str">
        <f>E28</f>
        <v>ВЭС</v>
      </c>
      <c r="F71" s="10" t="s">
        <v>163</v>
      </c>
      <c r="G71" s="11"/>
      <c r="H71" s="11"/>
      <c r="I71" s="11"/>
      <c r="J71" s="20">
        <f t="shared" ref="J71:S71" si="11">J28+J29</f>
        <v>0.17139999999999997</v>
      </c>
      <c r="K71" s="20">
        <f t="shared" si="11"/>
        <v>5.340000000000001E-2</v>
      </c>
      <c r="L71" s="20">
        <f t="shared" si="11"/>
        <v>0.11799999999999999</v>
      </c>
      <c r="M71" s="20">
        <f t="shared" si="11"/>
        <v>0.17139999999999997</v>
      </c>
      <c r="N71" s="20">
        <f t="shared" si="11"/>
        <v>0</v>
      </c>
      <c r="O71" s="20">
        <f t="shared" si="11"/>
        <v>3.2890370000000009</v>
      </c>
      <c r="P71" s="20">
        <f t="shared" si="11"/>
        <v>0.97203700000000004</v>
      </c>
      <c r="Q71" s="20">
        <f t="shared" si="11"/>
        <v>2.3170000000000002</v>
      </c>
      <c r="R71" s="20">
        <f t="shared" si="11"/>
        <v>1.5290369999999986</v>
      </c>
      <c r="S71" s="20">
        <f t="shared" si="11"/>
        <v>1.76</v>
      </c>
    </row>
    <row r="72" spans="4:19" ht="30" x14ac:dyDescent="0.25">
      <c r="D72" s="23">
        <f>D30+0.1</f>
        <v>158.1</v>
      </c>
      <c r="E72" s="10" t="str">
        <f>E30</f>
        <v>ЮЭС</v>
      </c>
      <c r="F72" s="10" t="s">
        <v>167</v>
      </c>
      <c r="G72" s="11"/>
      <c r="H72" s="11"/>
      <c r="I72" s="11"/>
      <c r="J72" s="20">
        <f t="shared" ref="J72:S72" si="12">J30+J31</f>
        <v>0</v>
      </c>
      <c r="K72" s="20">
        <f t="shared" si="12"/>
        <v>0</v>
      </c>
      <c r="L72" s="20">
        <f t="shared" si="12"/>
        <v>0</v>
      </c>
      <c r="M72" s="20">
        <f t="shared" si="12"/>
        <v>0</v>
      </c>
      <c r="N72" s="20">
        <f t="shared" si="12"/>
        <v>0</v>
      </c>
      <c r="O72" s="20">
        <f t="shared" si="12"/>
        <v>0.19619999999999996</v>
      </c>
      <c r="P72" s="20">
        <f t="shared" si="12"/>
        <v>0.16619999999999999</v>
      </c>
      <c r="Q72" s="20">
        <f t="shared" si="12"/>
        <v>0.03</v>
      </c>
      <c r="R72" s="20">
        <f t="shared" si="12"/>
        <v>0.16619999999999999</v>
      </c>
      <c r="S72" s="20">
        <f t="shared" si="12"/>
        <v>0.03</v>
      </c>
    </row>
    <row r="73" spans="4:19" ht="30" x14ac:dyDescent="0.25">
      <c r="D73" s="23">
        <f>D32+0.1</f>
        <v>181.1</v>
      </c>
      <c r="E73" s="10" t="str">
        <f>E32</f>
        <v>ЮЭС</v>
      </c>
      <c r="F73" s="10" t="s">
        <v>190</v>
      </c>
      <c r="G73" s="11"/>
      <c r="H73" s="11"/>
      <c r="I73" s="11"/>
      <c r="J73" s="20">
        <f t="shared" ref="J73:S73" si="13">J32+J33</f>
        <v>0.30440000000000011</v>
      </c>
      <c r="K73" s="20">
        <f t="shared" si="13"/>
        <v>0.21940000000000009</v>
      </c>
      <c r="L73" s="20">
        <f t="shared" si="13"/>
        <v>8.5000000000000006E-2</v>
      </c>
      <c r="M73" s="20">
        <f t="shared" si="13"/>
        <v>0.30440000000000011</v>
      </c>
      <c r="N73" s="20">
        <f t="shared" si="13"/>
        <v>0</v>
      </c>
      <c r="O73" s="20">
        <f t="shared" si="13"/>
        <v>3.4098269999999964</v>
      </c>
      <c r="P73" s="20">
        <f t="shared" si="13"/>
        <v>1.6380469999999987</v>
      </c>
      <c r="Q73" s="20">
        <f t="shared" si="13"/>
        <v>1.7717800000000001</v>
      </c>
      <c r="R73" s="20">
        <f t="shared" si="13"/>
        <v>2.1381269999999977</v>
      </c>
      <c r="S73" s="20">
        <f t="shared" si="13"/>
        <v>1.2717000000000001</v>
      </c>
    </row>
    <row r="74" spans="4:19" ht="30" x14ac:dyDescent="0.25">
      <c r="D74" s="24">
        <f>D35+0.1</f>
        <v>183.1</v>
      </c>
      <c r="E74" s="10" t="str">
        <f>E35</f>
        <v>ЦЭС</v>
      </c>
      <c r="F74" s="10" t="s">
        <v>192</v>
      </c>
      <c r="G74" s="11"/>
      <c r="H74" s="11"/>
      <c r="I74" s="11"/>
      <c r="J74" s="20">
        <f t="shared" ref="J74:S74" si="14">J34+J35+J36</f>
        <v>1.4500000000000001E-2</v>
      </c>
      <c r="K74" s="20">
        <f t="shared" si="14"/>
        <v>1.4500000000000001E-2</v>
      </c>
      <c r="L74" s="20">
        <f t="shared" si="14"/>
        <v>0</v>
      </c>
      <c r="M74" s="20">
        <f t="shared" si="14"/>
        <v>1.4500000000000001E-2</v>
      </c>
      <c r="N74" s="20">
        <f t="shared" si="14"/>
        <v>0</v>
      </c>
      <c r="O74" s="20">
        <f t="shared" si="14"/>
        <v>2.7090850000000004</v>
      </c>
      <c r="P74" s="20">
        <f t="shared" si="14"/>
        <v>0.19908500000000001</v>
      </c>
      <c r="Q74" s="20">
        <f t="shared" si="14"/>
        <v>2.5100000000000007</v>
      </c>
      <c r="R74" s="20">
        <f t="shared" si="14"/>
        <v>0.77908500000000025</v>
      </c>
      <c r="S74" s="20">
        <f t="shared" si="14"/>
        <v>1.93</v>
      </c>
    </row>
    <row r="75" spans="4:19" ht="30" x14ac:dyDescent="0.25">
      <c r="D75" s="23">
        <f>D37+0.1</f>
        <v>187.1</v>
      </c>
      <c r="E75" s="10" t="str">
        <f>E37</f>
        <v>СЭС</v>
      </c>
      <c r="F75" s="10" t="s">
        <v>196</v>
      </c>
      <c r="G75" s="11"/>
      <c r="H75" s="11"/>
      <c r="I75" s="11"/>
      <c r="J75" s="20">
        <f t="shared" ref="J75:S75" si="15">J37+J38</f>
        <v>0.129</v>
      </c>
      <c r="K75" s="20">
        <f t="shared" si="15"/>
        <v>5.0000000000000001E-3</v>
      </c>
      <c r="L75" s="20">
        <f t="shared" si="15"/>
        <v>0.124</v>
      </c>
      <c r="M75" s="20">
        <f t="shared" si="15"/>
        <v>0.129</v>
      </c>
      <c r="N75" s="20">
        <f t="shared" si="15"/>
        <v>0</v>
      </c>
      <c r="O75" s="20">
        <f t="shared" si="15"/>
        <v>5.032819999999993</v>
      </c>
      <c r="P75" s="20">
        <f t="shared" si="15"/>
        <v>0.83769999999999978</v>
      </c>
      <c r="Q75" s="20">
        <f t="shared" si="15"/>
        <v>4.1951200000000002</v>
      </c>
      <c r="R75" s="20">
        <f t="shared" si="15"/>
        <v>1.4601999999999973</v>
      </c>
      <c r="S75" s="20">
        <f t="shared" si="15"/>
        <v>3.5726200000000006</v>
      </c>
    </row>
    <row r="76" spans="4:19" ht="30" x14ac:dyDescent="0.25">
      <c r="D76" s="23">
        <f>D39+0.1</f>
        <v>189.1</v>
      </c>
      <c r="E76" s="10" t="str">
        <f>E39</f>
        <v>СЭС</v>
      </c>
      <c r="F76" s="10" t="s">
        <v>198</v>
      </c>
      <c r="G76" s="11"/>
      <c r="H76" s="11"/>
      <c r="I76" s="11"/>
      <c r="J76" s="20">
        <f t="shared" ref="J76:S76" si="16">J39+J40</f>
        <v>6.0000000000000001E-3</v>
      </c>
      <c r="K76" s="20">
        <f t="shared" si="16"/>
        <v>6.0000000000000001E-3</v>
      </c>
      <c r="L76" s="20">
        <f t="shared" si="16"/>
        <v>0</v>
      </c>
      <c r="M76" s="20">
        <f t="shared" si="16"/>
        <v>6.0000000000000001E-3</v>
      </c>
      <c r="N76" s="20">
        <f t="shared" si="16"/>
        <v>0</v>
      </c>
      <c r="O76" s="20">
        <f t="shared" si="16"/>
        <v>0.26715</v>
      </c>
      <c r="P76" s="20">
        <f t="shared" si="16"/>
        <v>0.26715</v>
      </c>
      <c r="Q76" s="20">
        <f t="shared" si="16"/>
        <v>0</v>
      </c>
      <c r="R76" s="20">
        <f t="shared" si="16"/>
        <v>0.26715</v>
      </c>
      <c r="S76" s="20">
        <f t="shared" si="16"/>
        <v>0</v>
      </c>
    </row>
    <row r="77" spans="4:19" ht="30" x14ac:dyDescent="0.25">
      <c r="D77" s="23">
        <f>D41+0.1</f>
        <v>220.1</v>
      </c>
      <c r="E77" s="10" t="str">
        <f>E41</f>
        <v>СЭС</v>
      </c>
      <c r="F77" s="10" t="s">
        <v>229</v>
      </c>
      <c r="G77" s="11"/>
      <c r="H77" s="11"/>
      <c r="I77" s="11"/>
      <c r="J77" s="20">
        <f t="shared" ref="J77:S77" si="17">J41+J42</f>
        <v>1.4999999999999999E-2</v>
      </c>
      <c r="K77" s="20">
        <f t="shared" si="17"/>
        <v>1.4999999999999999E-2</v>
      </c>
      <c r="L77" s="20">
        <f t="shared" si="17"/>
        <v>0</v>
      </c>
      <c r="M77" s="20">
        <f t="shared" si="17"/>
        <v>1.4999999999999999E-2</v>
      </c>
      <c r="N77" s="20">
        <f t="shared" si="17"/>
        <v>0</v>
      </c>
      <c r="O77" s="20">
        <f t="shared" si="17"/>
        <v>6.3E-2</v>
      </c>
      <c r="P77" s="20">
        <f t="shared" si="17"/>
        <v>6.3E-2</v>
      </c>
      <c r="Q77" s="20">
        <f t="shared" si="17"/>
        <v>0</v>
      </c>
      <c r="R77" s="20">
        <f t="shared" si="17"/>
        <v>6.3E-2</v>
      </c>
      <c r="S77" s="20">
        <f t="shared" si="17"/>
        <v>0</v>
      </c>
    </row>
    <row r="78" spans="4:19" ht="30" x14ac:dyDescent="0.25">
      <c r="D78" s="23">
        <f>D43+0.1</f>
        <v>221.1</v>
      </c>
      <c r="E78" s="10" t="str">
        <f>E43</f>
        <v>СЭС</v>
      </c>
      <c r="F78" s="10" t="s">
        <v>230</v>
      </c>
      <c r="G78" s="11"/>
      <c r="H78" s="11"/>
      <c r="I78" s="11"/>
      <c r="J78" s="20">
        <f t="shared" ref="J78:S78" si="18">J43+J44</f>
        <v>0</v>
      </c>
      <c r="K78" s="20">
        <f t="shared" si="18"/>
        <v>0</v>
      </c>
      <c r="L78" s="20">
        <f t="shared" si="18"/>
        <v>0</v>
      </c>
      <c r="M78" s="20">
        <f t="shared" si="18"/>
        <v>0</v>
      </c>
      <c r="N78" s="20">
        <f t="shared" si="18"/>
        <v>0</v>
      </c>
      <c r="O78" s="20">
        <f t="shared" si="18"/>
        <v>4.9799999999999997E-2</v>
      </c>
      <c r="P78" s="20">
        <f t="shared" si="18"/>
        <v>4.9799999999999997E-2</v>
      </c>
      <c r="Q78" s="20">
        <f t="shared" si="18"/>
        <v>0</v>
      </c>
      <c r="R78" s="20">
        <f t="shared" si="18"/>
        <v>4.9799999999999997E-2</v>
      </c>
      <c r="S78" s="20">
        <f t="shared" si="18"/>
        <v>0</v>
      </c>
    </row>
    <row r="79" spans="4:19" ht="30" x14ac:dyDescent="0.25">
      <c r="D79" s="23">
        <f>D45+0.1</f>
        <v>222.1</v>
      </c>
      <c r="E79" s="10" t="str">
        <f>E45</f>
        <v>ВЭС</v>
      </c>
      <c r="F79" s="10" t="s">
        <v>231</v>
      </c>
      <c r="G79" s="11"/>
      <c r="H79" s="11"/>
      <c r="I79" s="11"/>
      <c r="J79" s="20">
        <f t="shared" ref="J79:S79" si="19">J45+J46</f>
        <v>0</v>
      </c>
      <c r="K79" s="20">
        <f t="shared" si="19"/>
        <v>0</v>
      </c>
      <c r="L79" s="20">
        <f t="shared" si="19"/>
        <v>0</v>
      </c>
      <c r="M79" s="20">
        <f t="shared" si="19"/>
        <v>0</v>
      </c>
      <c r="N79" s="20">
        <f t="shared" si="19"/>
        <v>0</v>
      </c>
      <c r="O79" s="20">
        <f t="shared" si="19"/>
        <v>8.8000000000000009E-2</v>
      </c>
      <c r="P79" s="20">
        <f t="shared" si="19"/>
        <v>8.8000000000000009E-2</v>
      </c>
      <c r="Q79" s="20">
        <f t="shared" si="19"/>
        <v>0</v>
      </c>
      <c r="R79" s="20">
        <f t="shared" si="19"/>
        <v>8.8000000000000009E-2</v>
      </c>
      <c r="S79" s="20">
        <f t="shared" si="19"/>
        <v>0</v>
      </c>
    </row>
    <row r="80" spans="4:19" x14ac:dyDescent="0.25">
      <c r="D80" s="23">
        <f>D47+0.1</f>
        <v>232.1</v>
      </c>
      <c r="E80" s="10" t="str">
        <f>E47</f>
        <v>ВЭС</v>
      </c>
      <c r="F80" s="10" t="s">
        <v>241</v>
      </c>
      <c r="G80" s="11"/>
      <c r="H80" s="11"/>
      <c r="I80" s="11"/>
      <c r="J80" s="20">
        <f t="shared" ref="J80:S80" si="20">J47+J48</f>
        <v>0.74900000000000011</v>
      </c>
      <c r="K80" s="20">
        <f t="shared" si="20"/>
        <v>0.11899999999999999</v>
      </c>
      <c r="L80" s="20">
        <f t="shared" si="20"/>
        <v>0.63</v>
      </c>
      <c r="M80" s="20">
        <f t="shared" si="20"/>
        <v>0.11899999999999999</v>
      </c>
      <c r="N80" s="20">
        <f t="shared" si="20"/>
        <v>0.63</v>
      </c>
      <c r="O80" s="20">
        <f t="shared" si="20"/>
        <v>0.77143999999999979</v>
      </c>
      <c r="P80" s="20">
        <f t="shared" si="20"/>
        <v>0.68444000000000005</v>
      </c>
      <c r="Q80" s="20">
        <f t="shared" si="20"/>
        <v>8.7000000000000008E-2</v>
      </c>
      <c r="R80" s="20">
        <f t="shared" si="20"/>
        <v>0.77143999999999979</v>
      </c>
      <c r="S80" s="20">
        <f t="shared" si="20"/>
        <v>0</v>
      </c>
    </row>
    <row r="81" spans="4:19" x14ac:dyDescent="0.25">
      <c r="D81" s="23">
        <f>D49+0.1</f>
        <v>238.1</v>
      </c>
      <c r="E81" s="10" t="str">
        <f>E49</f>
        <v>ВЭС</v>
      </c>
      <c r="F81" s="10" t="s">
        <v>247</v>
      </c>
      <c r="G81" s="11"/>
      <c r="H81" s="11"/>
      <c r="I81" s="11"/>
      <c r="J81" s="20">
        <f t="shared" ref="J81:S81" si="21">J49+J50</f>
        <v>2.8999999999999998E-2</v>
      </c>
      <c r="K81" s="20">
        <f t="shared" si="21"/>
        <v>2.8999999999999998E-2</v>
      </c>
      <c r="L81" s="20">
        <f t="shared" si="21"/>
        <v>0</v>
      </c>
      <c r="M81" s="20">
        <f t="shared" si="21"/>
        <v>2.8999999999999998E-2</v>
      </c>
      <c r="N81" s="20">
        <f t="shared" si="21"/>
        <v>0</v>
      </c>
      <c r="O81" s="20">
        <f t="shared" si="21"/>
        <v>0.2006</v>
      </c>
      <c r="P81" s="20">
        <f t="shared" si="21"/>
        <v>0.14560000000000001</v>
      </c>
      <c r="Q81" s="20">
        <f t="shared" si="21"/>
        <v>5.5E-2</v>
      </c>
      <c r="R81" s="20">
        <f t="shared" si="21"/>
        <v>0.2006</v>
      </c>
      <c r="S81" s="20">
        <f t="shared" si="21"/>
        <v>0</v>
      </c>
    </row>
    <row r="82" spans="4:19" x14ac:dyDescent="0.25">
      <c r="D82" s="23">
        <f>D51+0.1</f>
        <v>243.1</v>
      </c>
      <c r="E82" s="10" t="str">
        <f>E51</f>
        <v>СЭС</v>
      </c>
      <c r="F82" s="10" t="s">
        <v>252</v>
      </c>
      <c r="G82" s="11"/>
      <c r="H82" s="11"/>
      <c r="I82" s="11"/>
      <c r="J82" s="20">
        <f t="shared" ref="J82:S82" si="22">J51+J52</f>
        <v>0</v>
      </c>
      <c r="K82" s="20">
        <f t="shared" si="22"/>
        <v>0</v>
      </c>
      <c r="L82" s="20">
        <f t="shared" si="22"/>
        <v>0</v>
      </c>
      <c r="M82" s="20">
        <f t="shared" si="22"/>
        <v>0</v>
      </c>
      <c r="N82" s="20">
        <f t="shared" si="22"/>
        <v>0</v>
      </c>
      <c r="O82" s="20">
        <f t="shared" si="22"/>
        <v>0.2341</v>
      </c>
      <c r="P82" s="20">
        <f t="shared" si="22"/>
        <v>4.1000000000000003E-3</v>
      </c>
      <c r="Q82" s="20">
        <f t="shared" si="22"/>
        <v>0.23</v>
      </c>
      <c r="R82" s="20">
        <f t="shared" si="22"/>
        <v>4.1000000000000003E-3</v>
      </c>
      <c r="S82" s="20">
        <f t="shared" si="22"/>
        <v>0.23</v>
      </c>
    </row>
    <row r="83" spans="4:19" x14ac:dyDescent="0.25">
      <c r="D83" s="23">
        <f>D53+0.1</f>
        <v>253.1</v>
      </c>
      <c r="E83" s="10" t="str">
        <f>E53</f>
        <v>ЮЭС</v>
      </c>
      <c r="F83" s="10" t="s">
        <v>262</v>
      </c>
      <c r="G83" s="11"/>
      <c r="H83" s="11"/>
      <c r="I83" s="11"/>
      <c r="J83" s="20">
        <f t="shared" ref="J83:S83" si="23">J53+J54</f>
        <v>1.25</v>
      </c>
      <c r="K83" s="20">
        <f t="shared" si="23"/>
        <v>0</v>
      </c>
      <c r="L83" s="20">
        <f t="shared" si="23"/>
        <v>1.25</v>
      </c>
      <c r="M83" s="20">
        <f t="shared" si="23"/>
        <v>7.0000000000000007E-2</v>
      </c>
      <c r="N83" s="20">
        <f t="shared" si="23"/>
        <v>1.18</v>
      </c>
      <c r="O83" s="20">
        <f t="shared" si="23"/>
        <v>1.1902000000000001</v>
      </c>
      <c r="P83" s="20">
        <f t="shared" si="23"/>
        <v>0.20019999999999999</v>
      </c>
      <c r="Q83" s="20">
        <f t="shared" si="23"/>
        <v>0.99</v>
      </c>
      <c r="R83" s="20">
        <f t="shared" si="23"/>
        <v>0.6402000000000001</v>
      </c>
      <c r="S83" s="20">
        <f t="shared" si="23"/>
        <v>0.55000000000000004</v>
      </c>
    </row>
    <row r="84" spans="4:19" x14ac:dyDescent="0.25">
      <c r="D84" s="23">
        <f>D55+0.1</f>
        <v>281.10000000000002</v>
      </c>
      <c r="E84" s="10" t="str">
        <f>E55</f>
        <v>СЭС</v>
      </c>
      <c r="F84" s="10" t="s">
        <v>290</v>
      </c>
      <c r="G84" s="11"/>
      <c r="H84" s="11"/>
      <c r="I84" s="11"/>
      <c r="J84" s="20">
        <f t="shared" ref="J84:S84" si="24">J55+J56</f>
        <v>0.03</v>
      </c>
      <c r="K84" s="20">
        <f t="shared" si="24"/>
        <v>0.03</v>
      </c>
      <c r="L84" s="20">
        <f t="shared" si="24"/>
        <v>0</v>
      </c>
      <c r="M84" s="20">
        <f t="shared" si="24"/>
        <v>0.03</v>
      </c>
      <c r="N84" s="20">
        <f t="shared" si="24"/>
        <v>0</v>
      </c>
      <c r="O84" s="20">
        <f t="shared" si="24"/>
        <v>0.90440000000000009</v>
      </c>
      <c r="P84" s="20">
        <f t="shared" si="24"/>
        <v>0.1794</v>
      </c>
      <c r="Q84" s="20">
        <f t="shared" si="24"/>
        <v>0.72499999999999998</v>
      </c>
      <c r="R84" s="20">
        <f t="shared" si="24"/>
        <v>0.1794</v>
      </c>
      <c r="S84" s="20">
        <f t="shared" si="24"/>
        <v>0.72499999999999998</v>
      </c>
    </row>
  </sheetData>
  <conditionalFormatting sqref="D4:D84">
    <cfRule type="expression" dxfId="1" priority="1" stopIfTrue="1">
      <formula>D4=999</formula>
    </cfRule>
    <cfRule type="duplicateValues" dxfId="0" priority="2" stopIfTrue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N349"/>
  <sheetViews>
    <sheetView zoomScale="80" zoomScaleNormal="80" workbookViewId="0">
      <pane ySplit="2" topLeftCell="A95" activePane="bottomLeft" state="frozen"/>
      <selection pane="bottomLeft" activeCell="A237" sqref="A237"/>
    </sheetView>
  </sheetViews>
  <sheetFormatPr defaultRowHeight="15" x14ac:dyDescent="0.25"/>
  <cols>
    <col min="1" max="1" width="4" bestFit="1" customWidth="1"/>
    <col min="2" max="2" width="4.140625" customWidth="1"/>
    <col min="4" max="4" width="27" customWidth="1"/>
    <col min="5" max="7" width="3.7109375" customWidth="1"/>
    <col min="18" max="21" width="9.140625" style="8" customWidth="1"/>
    <col min="24" max="24" width="27" customWidth="1"/>
  </cols>
  <sheetData>
    <row r="1" spans="1:37" x14ac:dyDescent="0.25">
      <c r="B1" s="30" t="s">
        <v>1264</v>
      </c>
      <c r="V1" s="30" t="s">
        <v>1272</v>
      </c>
    </row>
    <row r="2" spans="1:37" x14ac:dyDescent="0.25">
      <c r="B2" s="43" t="s">
        <v>839</v>
      </c>
      <c r="C2" s="43" t="s">
        <v>840</v>
      </c>
      <c r="D2" s="43" t="s">
        <v>820</v>
      </c>
      <c r="E2" s="43" t="s">
        <v>303</v>
      </c>
      <c r="F2" s="43" t="s">
        <v>304</v>
      </c>
      <c r="G2" s="43" t="s">
        <v>841</v>
      </c>
      <c r="H2" s="43" t="s">
        <v>821</v>
      </c>
      <c r="I2" s="43" t="s">
        <v>824</v>
      </c>
      <c r="J2" s="43" t="s">
        <v>825</v>
      </c>
      <c r="K2" s="43" t="s">
        <v>822</v>
      </c>
      <c r="L2" s="43" t="s">
        <v>823</v>
      </c>
      <c r="M2" s="47" t="s">
        <v>842</v>
      </c>
      <c r="N2" s="47" t="s">
        <v>1265</v>
      </c>
      <c r="O2" s="47" t="s">
        <v>1266</v>
      </c>
      <c r="P2" s="43" t="s">
        <v>1267</v>
      </c>
      <c r="Q2" s="43" t="s">
        <v>1268</v>
      </c>
      <c r="V2" s="43" t="s">
        <v>839</v>
      </c>
      <c r="W2" s="43" t="s">
        <v>840</v>
      </c>
      <c r="X2" s="43" t="s">
        <v>820</v>
      </c>
      <c r="Y2" s="43" t="s">
        <v>303</v>
      </c>
      <c r="Z2" s="43" t="s">
        <v>304</v>
      </c>
      <c r="AA2" s="43" t="s">
        <v>841</v>
      </c>
      <c r="AB2" s="43" t="s">
        <v>821</v>
      </c>
      <c r="AC2" s="43" t="s">
        <v>824</v>
      </c>
      <c r="AD2" s="43" t="s">
        <v>825</v>
      </c>
      <c r="AE2" s="43" t="s">
        <v>822</v>
      </c>
      <c r="AF2" s="43" t="s">
        <v>823</v>
      </c>
      <c r="AG2" s="47" t="s">
        <v>842</v>
      </c>
      <c r="AH2" s="47" t="s">
        <v>1265</v>
      </c>
      <c r="AI2" s="47" t="s">
        <v>1266</v>
      </c>
      <c r="AJ2" s="43" t="s">
        <v>1267</v>
      </c>
      <c r="AK2" s="43" t="s">
        <v>1268</v>
      </c>
    </row>
    <row r="3" spans="1:37" hidden="1" x14ac:dyDescent="0.25">
      <c r="A3">
        <v>1</v>
      </c>
      <c r="B3" s="44">
        <v>1</v>
      </c>
      <c r="C3" s="45" t="s">
        <v>827</v>
      </c>
      <c r="D3" s="45" t="s">
        <v>936</v>
      </c>
      <c r="E3" s="44" t="s">
        <v>826</v>
      </c>
      <c r="F3" s="44" t="s">
        <v>826</v>
      </c>
      <c r="G3" s="44" t="s">
        <v>826</v>
      </c>
      <c r="H3" s="46"/>
      <c r="I3" s="46"/>
      <c r="J3" s="46"/>
      <c r="K3" s="46"/>
      <c r="L3" s="46"/>
      <c r="M3" s="44">
        <v>5.3099999999999994E-2</v>
      </c>
      <c r="N3" s="44">
        <v>5.3099999999999994E-2</v>
      </c>
      <c r="O3" s="44">
        <v>0</v>
      </c>
      <c r="P3" s="44">
        <v>5.3099999999999994E-2</v>
      </c>
      <c r="Q3" s="44">
        <v>0</v>
      </c>
      <c r="R3" s="8" t="b">
        <f t="shared" ref="R3:R66" si="0">X3=D3</f>
        <v>1</v>
      </c>
      <c r="S3" s="8" t="b">
        <f t="shared" ref="S3:S66" si="1">M3=AG3</f>
        <v>1</v>
      </c>
      <c r="T3" s="8" t="b">
        <f t="shared" ref="T3:T66" si="2">N3=AH3</f>
        <v>1</v>
      </c>
      <c r="U3" s="8" t="b">
        <f t="shared" ref="U3:U66" si="3">O3=AI3</f>
        <v>1</v>
      </c>
      <c r="V3" s="44">
        <v>1</v>
      </c>
      <c r="W3" s="45" t="s">
        <v>827</v>
      </c>
      <c r="X3" s="45" t="s">
        <v>936</v>
      </c>
      <c r="Y3" s="44" t="s">
        <v>826</v>
      </c>
      <c r="Z3" s="44" t="s">
        <v>826</v>
      </c>
      <c r="AA3" s="44" t="s">
        <v>826</v>
      </c>
      <c r="AB3" s="46"/>
      <c r="AC3" s="46"/>
      <c r="AD3" s="46"/>
      <c r="AE3" s="46"/>
      <c r="AF3" s="46"/>
      <c r="AG3" s="44">
        <v>5.3099999999999994E-2</v>
      </c>
      <c r="AH3" s="44">
        <v>5.3099999999999994E-2</v>
      </c>
      <c r="AI3" s="44">
        <v>0</v>
      </c>
      <c r="AJ3" s="44">
        <v>5.3099999999999994E-2</v>
      </c>
      <c r="AK3" s="44">
        <v>0</v>
      </c>
    </row>
    <row r="4" spans="1:37" hidden="1" x14ac:dyDescent="0.25">
      <c r="A4">
        <v>2</v>
      </c>
      <c r="B4" s="44">
        <v>2</v>
      </c>
      <c r="C4" s="45" t="s">
        <v>827</v>
      </c>
      <c r="D4" s="45" t="s">
        <v>937</v>
      </c>
      <c r="E4" s="44" t="s">
        <v>826</v>
      </c>
      <c r="F4" s="44" t="s">
        <v>826</v>
      </c>
      <c r="G4" s="44" t="s">
        <v>826</v>
      </c>
      <c r="H4" s="44">
        <v>0.25500000000000012</v>
      </c>
      <c r="I4" s="44">
        <v>0.25500000000000012</v>
      </c>
      <c r="J4" s="44">
        <v>0</v>
      </c>
      <c r="K4" s="44">
        <v>0.25500000000000012</v>
      </c>
      <c r="L4" s="44">
        <v>0</v>
      </c>
      <c r="M4" s="44">
        <v>1.9614999999999971</v>
      </c>
      <c r="N4" s="44">
        <v>1.5694999999999979</v>
      </c>
      <c r="O4" s="44">
        <v>0.39200000000000002</v>
      </c>
      <c r="P4" s="44">
        <v>1.7764999999999971</v>
      </c>
      <c r="Q4" s="44">
        <v>0.185</v>
      </c>
      <c r="R4" s="8" t="b">
        <f t="shared" si="0"/>
        <v>1</v>
      </c>
      <c r="S4" s="8" t="b">
        <f t="shared" si="1"/>
        <v>1</v>
      </c>
      <c r="T4" s="8" t="b">
        <f t="shared" si="2"/>
        <v>1</v>
      </c>
      <c r="U4" s="8" t="b">
        <f t="shared" si="3"/>
        <v>1</v>
      </c>
      <c r="V4" s="44">
        <v>2</v>
      </c>
      <c r="W4" s="45" t="s">
        <v>827</v>
      </c>
      <c r="X4" s="45" t="s">
        <v>937</v>
      </c>
      <c r="Y4" s="44" t="s">
        <v>826</v>
      </c>
      <c r="Z4" s="44" t="s">
        <v>826</v>
      </c>
      <c r="AA4" s="44" t="s">
        <v>826</v>
      </c>
      <c r="AB4" s="44">
        <v>0.25500000000000012</v>
      </c>
      <c r="AC4" s="44">
        <v>0.25500000000000012</v>
      </c>
      <c r="AD4" s="44">
        <v>0</v>
      </c>
      <c r="AE4" s="44">
        <v>0.25500000000000012</v>
      </c>
      <c r="AF4" s="44">
        <v>0</v>
      </c>
      <c r="AG4" s="44">
        <v>1.9614999999999969</v>
      </c>
      <c r="AH4" s="44">
        <v>1.5694999999999975</v>
      </c>
      <c r="AI4" s="44">
        <v>0.39199999999999996</v>
      </c>
      <c r="AJ4" s="44">
        <v>1.7764999999999969</v>
      </c>
      <c r="AK4" s="44">
        <v>0.185</v>
      </c>
    </row>
    <row r="5" spans="1:37" hidden="1" x14ac:dyDescent="0.25">
      <c r="A5">
        <v>3</v>
      </c>
      <c r="B5" s="44">
        <v>3</v>
      </c>
      <c r="C5" s="45" t="s">
        <v>828</v>
      </c>
      <c r="D5" s="45" t="s">
        <v>938</v>
      </c>
      <c r="E5" s="44" t="s">
        <v>826</v>
      </c>
      <c r="F5" s="44" t="s">
        <v>826</v>
      </c>
      <c r="G5" s="44" t="s">
        <v>826</v>
      </c>
      <c r="H5" s="44">
        <v>8.7600000000000004E-3</v>
      </c>
      <c r="I5" s="44">
        <v>8.7600000000000004E-3</v>
      </c>
      <c r="J5" s="44">
        <v>0</v>
      </c>
      <c r="K5" s="44">
        <v>8.7600000000000004E-3</v>
      </c>
      <c r="L5" s="44">
        <v>0</v>
      </c>
      <c r="M5" s="44">
        <v>0.1734</v>
      </c>
      <c r="N5" s="44">
        <v>0.1734</v>
      </c>
      <c r="O5" s="44">
        <v>0</v>
      </c>
      <c r="P5" s="44">
        <v>0.1734</v>
      </c>
      <c r="Q5" s="44">
        <v>0</v>
      </c>
      <c r="R5" s="8" t="b">
        <f t="shared" si="0"/>
        <v>1</v>
      </c>
      <c r="S5" s="8" t="b">
        <f t="shared" si="1"/>
        <v>1</v>
      </c>
      <c r="T5" s="8" t="b">
        <f t="shared" si="2"/>
        <v>1</v>
      </c>
      <c r="U5" s="8" t="b">
        <f t="shared" si="3"/>
        <v>1</v>
      </c>
      <c r="V5" s="44">
        <v>3</v>
      </c>
      <c r="W5" s="45" t="s">
        <v>828</v>
      </c>
      <c r="X5" s="45" t="s">
        <v>938</v>
      </c>
      <c r="Y5" s="44" t="s">
        <v>826</v>
      </c>
      <c r="Z5" s="44" t="s">
        <v>826</v>
      </c>
      <c r="AA5" s="44" t="s">
        <v>826</v>
      </c>
      <c r="AB5" s="44">
        <v>8.7600000000000004E-3</v>
      </c>
      <c r="AC5" s="44">
        <v>8.7600000000000004E-3</v>
      </c>
      <c r="AD5" s="44">
        <v>0</v>
      </c>
      <c r="AE5" s="44">
        <v>8.7600000000000004E-3</v>
      </c>
      <c r="AF5" s="44">
        <v>0</v>
      </c>
      <c r="AG5" s="44">
        <v>0.1734</v>
      </c>
      <c r="AH5" s="44">
        <v>0.1734</v>
      </c>
      <c r="AI5" s="44">
        <v>0</v>
      </c>
      <c r="AJ5" s="44">
        <v>0.1734</v>
      </c>
      <c r="AK5" s="44">
        <v>0</v>
      </c>
    </row>
    <row r="6" spans="1:37" hidden="1" x14ac:dyDescent="0.25">
      <c r="A6">
        <v>4</v>
      </c>
      <c r="B6" s="44">
        <v>4</v>
      </c>
      <c r="C6" s="45" t="s">
        <v>829</v>
      </c>
      <c r="D6" s="45" t="s">
        <v>939</v>
      </c>
      <c r="E6" s="44" t="s">
        <v>826</v>
      </c>
      <c r="F6" s="44" t="s">
        <v>826</v>
      </c>
      <c r="G6" s="44" t="s">
        <v>826</v>
      </c>
      <c r="H6" s="46"/>
      <c r="I6" s="46"/>
      <c r="J6" s="46"/>
      <c r="K6" s="46"/>
      <c r="L6" s="46"/>
      <c r="M6" s="44">
        <v>9.9100000000000008E-2</v>
      </c>
      <c r="N6" s="44">
        <v>9.9100000000000008E-2</v>
      </c>
      <c r="O6" s="44">
        <v>0</v>
      </c>
      <c r="P6" s="44">
        <v>9.9100000000000008E-2</v>
      </c>
      <c r="Q6" s="44">
        <v>0</v>
      </c>
      <c r="R6" s="8" t="b">
        <f t="shared" si="0"/>
        <v>1</v>
      </c>
      <c r="S6" s="8" t="b">
        <f t="shared" si="1"/>
        <v>1</v>
      </c>
      <c r="T6" s="8" t="b">
        <f t="shared" si="2"/>
        <v>1</v>
      </c>
      <c r="U6" s="8" t="b">
        <f t="shared" si="3"/>
        <v>1</v>
      </c>
      <c r="V6" s="44">
        <v>4</v>
      </c>
      <c r="W6" s="45" t="s">
        <v>829</v>
      </c>
      <c r="X6" s="45" t="s">
        <v>939</v>
      </c>
      <c r="Y6" s="44" t="s">
        <v>826</v>
      </c>
      <c r="Z6" s="44" t="s">
        <v>826</v>
      </c>
      <c r="AA6" s="44" t="s">
        <v>826</v>
      </c>
      <c r="AB6" s="46"/>
      <c r="AC6" s="46"/>
      <c r="AD6" s="46"/>
      <c r="AE6" s="46"/>
      <c r="AF6" s="46"/>
      <c r="AG6" s="44">
        <v>9.9099999999999994E-2</v>
      </c>
      <c r="AH6" s="44">
        <v>9.9099999999999994E-2</v>
      </c>
      <c r="AI6" s="44">
        <v>0</v>
      </c>
      <c r="AJ6" s="44">
        <v>9.9099999999999994E-2</v>
      </c>
      <c r="AK6" s="44">
        <v>0</v>
      </c>
    </row>
    <row r="7" spans="1:37" hidden="1" x14ac:dyDescent="0.25">
      <c r="A7">
        <v>5</v>
      </c>
      <c r="B7" s="44">
        <v>5</v>
      </c>
      <c r="C7" s="45" t="s">
        <v>827</v>
      </c>
      <c r="D7" s="45" t="s">
        <v>940</v>
      </c>
      <c r="E7" s="44" t="s">
        <v>826</v>
      </c>
      <c r="F7" s="44" t="s">
        <v>826</v>
      </c>
      <c r="G7" s="44" t="s">
        <v>826</v>
      </c>
      <c r="H7" s="46"/>
      <c r="I7" s="46"/>
      <c r="J7" s="46"/>
      <c r="K7" s="46"/>
      <c r="L7" s="46"/>
      <c r="M7" s="44">
        <v>2.52E-2</v>
      </c>
      <c r="N7" s="44">
        <v>2.52E-2</v>
      </c>
      <c r="O7" s="44">
        <v>0</v>
      </c>
      <c r="P7" s="44">
        <v>2.52E-2</v>
      </c>
      <c r="Q7" s="44">
        <v>0</v>
      </c>
      <c r="R7" s="8" t="b">
        <f t="shared" si="0"/>
        <v>1</v>
      </c>
      <c r="S7" s="8" t="b">
        <f t="shared" si="1"/>
        <v>1</v>
      </c>
      <c r="T7" s="8" t="b">
        <f t="shared" si="2"/>
        <v>1</v>
      </c>
      <c r="U7" s="8" t="b">
        <f t="shared" si="3"/>
        <v>1</v>
      </c>
      <c r="V7" s="44">
        <v>5</v>
      </c>
      <c r="W7" s="45" t="s">
        <v>827</v>
      </c>
      <c r="X7" s="45" t="s">
        <v>940</v>
      </c>
      <c r="Y7" s="44" t="s">
        <v>826</v>
      </c>
      <c r="Z7" s="44" t="s">
        <v>826</v>
      </c>
      <c r="AA7" s="44" t="s">
        <v>826</v>
      </c>
      <c r="AB7" s="46"/>
      <c r="AC7" s="46"/>
      <c r="AD7" s="46"/>
      <c r="AE7" s="46"/>
      <c r="AF7" s="46"/>
      <c r="AG7" s="44">
        <v>2.52E-2</v>
      </c>
      <c r="AH7" s="44">
        <v>2.52E-2</v>
      </c>
      <c r="AI7" s="44">
        <v>0</v>
      </c>
      <c r="AJ7" s="44">
        <v>2.52E-2</v>
      </c>
      <c r="AK7" s="44">
        <v>0</v>
      </c>
    </row>
    <row r="8" spans="1:37" hidden="1" x14ac:dyDescent="0.25">
      <c r="A8">
        <v>6</v>
      </c>
      <c r="B8" s="44">
        <v>6</v>
      </c>
      <c r="C8" s="45" t="s">
        <v>831</v>
      </c>
      <c r="D8" s="45" t="s">
        <v>941</v>
      </c>
      <c r="E8" s="44" t="s">
        <v>826</v>
      </c>
      <c r="F8" s="44" t="s">
        <v>826</v>
      </c>
      <c r="G8" s="44" t="s">
        <v>826</v>
      </c>
      <c r="H8" s="46"/>
      <c r="I8" s="46"/>
      <c r="J8" s="46"/>
      <c r="K8" s="46"/>
      <c r="L8" s="46"/>
      <c r="M8" s="44">
        <v>3.9099999999999996E-2</v>
      </c>
      <c r="N8" s="44">
        <v>3.9099999999999996E-2</v>
      </c>
      <c r="O8" s="44">
        <v>0</v>
      </c>
      <c r="P8" s="44">
        <v>3.9099999999999996E-2</v>
      </c>
      <c r="Q8" s="44">
        <v>0</v>
      </c>
      <c r="R8" s="8" t="b">
        <f t="shared" si="0"/>
        <v>1</v>
      </c>
      <c r="S8" s="8" t="b">
        <f t="shared" si="1"/>
        <v>1</v>
      </c>
      <c r="T8" s="8" t="b">
        <f t="shared" si="2"/>
        <v>1</v>
      </c>
      <c r="U8" s="8" t="b">
        <f t="shared" si="3"/>
        <v>1</v>
      </c>
      <c r="V8" s="44">
        <v>6</v>
      </c>
      <c r="W8" s="45" t="s">
        <v>831</v>
      </c>
      <c r="X8" s="45" t="s">
        <v>941</v>
      </c>
      <c r="Y8" s="44" t="s">
        <v>826</v>
      </c>
      <c r="Z8" s="44" t="s">
        <v>826</v>
      </c>
      <c r="AA8" s="44" t="s">
        <v>826</v>
      </c>
      <c r="AB8" s="46"/>
      <c r="AC8" s="46"/>
      <c r="AD8" s="46"/>
      <c r="AE8" s="46"/>
      <c r="AF8" s="46"/>
      <c r="AG8" s="44">
        <v>3.9099999999999996E-2</v>
      </c>
      <c r="AH8" s="44">
        <v>3.9099999999999996E-2</v>
      </c>
      <c r="AI8" s="44">
        <v>0</v>
      </c>
      <c r="AJ8" s="44">
        <v>3.9099999999999996E-2</v>
      </c>
      <c r="AK8" s="44">
        <v>0</v>
      </c>
    </row>
    <row r="9" spans="1:37" hidden="1" x14ac:dyDescent="0.25">
      <c r="A9">
        <v>7</v>
      </c>
      <c r="B9" s="44">
        <v>7</v>
      </c>
      <c r="C9" s="45" t="s">
        <v>828</v>
      </c>
      <c r="D9" s="45" t="s">
        <v>942</v>
      </c>
      <c r="E9" s="44" t="s">
        <v>826</v>
      </c>
      <c r="F9" s="44" t="s">
        <v>826</v>
      </c>
      <c r="G9" s="44" t="s">
        <v>826</v>
      </c>
      <c r="H9" s="46"/>
      <c r="I9" s="46"/>
      <c r="J9" s="46"/>
      <c r="K9" s="46"/>
      <c r="L9" s="46"/>
      <c r="M9" s="44">
        <v>1.1000000000000001E-3</v>
      </c>
      <c r="N9" s="44">
        <v>1.1000000000000001E-3</v>
      </c>
      <c r="O9" s="44">
        <v>0</v>
      </c>
      <c r="P9" s="44">
        <v>1.1000000000000001E-3</v>
      </c>
      <c r="Q9" s="44">
        <v>0</v>
      </c>
      <c r="R9" s="8" t="b">
        <f t="shared" si="0"/>
        <v>1</v>
      </c>
      <c r="S9" s="8" t="b">
        <f t="shared" si="1"/>
        <v>1</v>
      </c>
      <c r="T9" s="8" t="b">
        <f t="shared" si="2"/>
        <v>1</v>
      </c>
      <c r="U9" s="8" t="b">
        <f t="shared" si="3"/>
        <v>1</v>
      </c>
      <c r="V9" s="44">
        <v>7</v>
      </c>
      <c r="W9" s="45" t="s">
        <v>828</v>
      </c>
      <c r="X9" s="45" t="s">
        <v>942</v>
      </c>
      <c r="Y9" s="44" t="s">
        <v>826</v>
      </c>
      <c r="Z9" s="44" t="s">
        <v>826</v>
      </c>
      <c r="AA9" s="44" t="s">
        <v>826</v>
      </c>
      <c r="AB9" s="46"/>
      <c r="AC9" s="46"/>
      <c r="AD9" s="46"/>
      <c r="AE9" s="46"/>
      <c r="AF9" s="46"/>
      <c r="AG9" s="44">
        <v>1.1000000000000001E-3</v>
      </c>
      <c r="AH9" s="44">
        <v>1.1000000000000001E-3</v>
      </c>
      <c r="AI9" s="44">
        <v>0</v>
      </c>
      <c r="AJ9" s="44">
        <v>1.1000000000000001E-3</v>
      </c>
      <c r="AK9" s="44">
        <v>0</v>
      </c>
    </row>
    <row r="10" spans="1:37" hidden="1" x14ac:dyDescent="0.25">
      <c r="A10">
        <v>8</v>
      </c>
      <c r="B10" s="44">
        <v>8</v>
      </c>
      <c r="C10" s="45" t="s">
        <v>831</v>
      </c>
      <c r="D10" s="45" t="s">
        <v>943</v>
      </c>
      <c r="E10" s="44" t="s">
        <v>826</v>
      </c>
      <c r="F10" s="44" t="s">
        <v>826</v>
      </c>
      <c r="G10" s="44" t="s">
        <v>826</v>
      </c>
      <c r="H10" s="46"/>
      <c r="I10" s="46"/>
      <c r="J10" s="46"/>
      <c r="K10" s="46"/>
      <c r="L10" s="46"/>
      <c r="M10" s="44">
        <v>3.0600000000000002E-2</v>
      </c>
      <c r="N10" s="44">
        <v>3.0600000000000002E-2</v>
      </c>
      <c r="O10" s="44">
        <v>0</v>
      </c>
      <c r="P10" s="44">
        <v>3.0600000000000002E-2</v>
      </c>
      <c r="Q10" s="44">
        <v>0</v>
      </c>
      <c r="R10" s="8" t="b">
        <f t="shared" si="0"/>
        <v>1</v>
      </c>
      <c r="S10" s="8" t="b">
        <f t="shared" si="1"/>
        <v>1</v>
      </c>
      <c r="T10" s="8" t="b">
        <f t="shared" si="2"/>
        <v>1</v>
      </c>
      <c r="U10" s="8" t="b">
        <f t="shared" si="3"/>
        <v>1</v>
      </c>
      <c r="V10" s="44">
        <v>8</v>
      </c>
      <c r="W10" s="45" t="s">
        <v>831</v>
      </c>
      <c r="X10" s="45" t="s">
        <v>943</v>
      </c>
      <c r="Y10" s="44" t="s">
        <v>826</v>
      </c>
      <c r="Z10" s="44" t="s">
        <v>826</v>
      </c>
      <c r="AA10" s="44" t="s">
        <v>826</v>
      </c>
      <c r="AB10" s="46"/>
      <c r="AC10" s="46"/>
      <c r="AD10" s="46"/>
      <c r="AE10" s="46"/>
      <c r="AF10" s="46"/>
      <c r="AG10" s="44">
        <v>3.0600000000000002E-2</v>
      </c>
      <c r="AH10" s="44">
        <v>3.0600000000000002E-2</v>
      </c>
      <c r="AI10" s="44">
        <v>0</v>
      </c>
      <c r="AJ10" s="44">
        <v>3.0600000000000002E-2</v>
      </c>
      <c r="AK10" s="44">
        <v>0</v>
      </c>
    </row>
    <row r="11" spans="1:37" hidden="1" x14ac:dyDescent="0.25">
      <c r="A11">
        <v>9</v>
      </c>
      <c r="B11" s="44">
        <v>9</v>
      </c>
      <c r="C11" s="45" t="s">
        <v>828</v>
      </c>
      <c r="D11" s="45" t="s">
        <v>944</v>
      </c>
      <c r="E11" s="44" t="s">
        <v>826</v>
      </c>
      <c r="F11" s="44" t="s">
        <v>826</v>
      </c>
      <c r="G11" s="44" t="s">
        <v>826</v>
      </c>
      <c r="H11" s="44">
        <v>0.75002000000000002</v>
      </c>
      <c r="I11" s="44">
        <v>2.0000000000000002E-5</v>
      </c>
      <c r="J11" s="44">
        <v>0.75</v>
      </c>
      <c r="K11" s="44">
        <v>2.0000000000000002E-5</v>
      </c>
      <c r="L11" s="44">
        <v>0.75</v>
      </c>
      <c r="M11" s="44">
        <v>0.19700000000000001</v>
      </c>
      <c r="N11" s="44">
        <v>4.7E-2</v>
      </c>
      <c r="O11" s="44">
        <v>0.15</v>
      </c>
      <c r="P11" s="44">
        <v>0.19700000000000001</v>
      </c>
      <c r="Q11" s="44">
        <v>0</v>
      </c>
      <c r="R11" s="8" t="b">
        <f t="shared" si="0"/>
        <v>1</v>
      </c>
      <c r="S11" s="8" t="b">
        <f t="shared" si="1"/>
        <v>1</v>
      </c>
      <c r="T11" s="8" t="b">
        <f t="shared" si="2"/>
        <v>1</v>
      </c>
      <c r="U11" s="8" t="b">
        <f t="shared" si="3"/>
        <v>1</v>
      </c>
      <c r="V11" s="44">
        <v>9</v>
      </c>
      <c r="W11" s="45" t="s">
        <v>828</v>
      </c>
      <c r="X11" s="45" t="s">
        <v>944</v>
      </c>
      <c r="Y11" s="44" t="s">
        <v>826</v>
      </c>
      <c r="Z11" s="44" t="s">
        <v>826</v>
      </c>
      <c r="AA11" s="44" t="s">
        <v>826</v>
      </c>
      <c r="AB11" s="44">
        <v>0.75002000000000002</v>
      </c>
      <c r="AC11" s="44">
        <v>2.0000000000000002E-5</v>
      </c>
      <c r="AD11" s="44">
        <v>0.75</v>
      </c>
      <c r="AE11" s="44">
        <v>2.0000000000000002E-5</v>
      </c>
      <c r="AF11" s="44">
        <v>0.75</v>
      </c>
      <c r="AG11" s="44">
        <v>0.19700000000000001</v>
      </c>
      <c r="AH11" s="44">
        <v>4.7E-2</v>
      </c>
      <c r="AI11" s="44">
        <v>0.15</v>
      </c>
      <c r="AJ11" s="44">
        <v>0.19700000000000001</v>
      </c>
      <c r="AK11" s="44">
        <v>0</v>
      </c>
    </row>
    <row r="12" spans="1:37" hidden="1" x14ac:dyDescent="0.25">
      <c r="A12">
        <v>10</v>
      </c>
      <c r="B12" s="44">
        <v>10</v>
      </c>
      <c r="C12" s="45" t="s">
        <v>829</v>
      </c>
      <c r="D12" s="45" t="s">
        <v>945</v>
      </c>
      <c r="E12" s="44" t="s">
        <v>826</v>
      </c>
      <c r="F12" s="44" t="s">
        <v>826</v>
      </c>
      <c r="G12" s="44" t="s">
        <v>826</v>
      </c>
      <c r="H12" s="44">
        <v>0.01</v>
      </c>
      <c r="I12" s="44">
        <v>0.01</v>
      </c>
      <c r="J12" s="44">
        <v>0</v>
      </c>
      <c r="K12" s="44">
        <v>0.01</v>
      </c>
      <c r="L12" s="44">
        <v>0</v>
      </c>
      <c r="M12" s="44">
        <v>7.1100000000000024E-2</v>
      </c>
      <c r="N12" s="44">
        <v>7.1100000000000024E-2</v>
      </c>
      <c r="O12" s="44">
        <v>0</v>
      </c>
      <c r="P12" s="44">
        <v>7.1100000000000024E-2</v>
      </c>
      <c r="Q12" s="44">
        <v>0</v>
      </c>
      <c r="R12" s="8" t="b">
        <f t="shared" si="0"/>
        <v>1</v>
      </c>
      <c r="S12" s="8" t="b">
        <f t="shared" si="1"/>
        <v>1</v>
      </c>
      <c r="T12" s="8" t="b">
        <f t="shared" si="2"/>
        <v>1</v>
      </c>
      <c r="U12" s="8" t="b">
        <f t="shared" si="3"/>
        <v>1</v>
      </c>
      <c r="V12" s="44">
        <v>10</v>
      </c>
      <c r="W12" s="45" t="s">
        <v>829</v>
      </c>
      <c r="X12" s="45" t="s">
        <v>945</v>
      </c>
      <c r="Y12" s="44" t="s">
        <v>826</v>
      </c>
      <c r="Z12" s="44" t="s">
        <v>826</v>
      </c>
      <c r="AA12" s="44" t="s">
        <v>826</v>
      </c>
      <c r="AB12" s="44">
        <v>0.01</v>
      </c>
      <c r="AC12" s="44">
        <v>0.01</v>
      </c>
      <c r="AD12" s="44">
        <v>0</v>
      </c>
      <c r="AE12" s="44">
        <v>0.01</v>
      </c>
      <c r="AF12" s="44">
        <v>0</v>
      </c>
      <c r="AG12" s="44">
        <v>7.110000000000001E-2</v>
      </c>
      <c r="AH12" s="44">
        <v>7.110000000000001E-2</v>
      </c>
      <c r="AI12" s="44">
        <v>0</v>
      </c>
      <c r="AJ12" s="44">
        <v>7.110000000000001E-2</v>
      </c>
      <c r="AK12" s="44">
        <v>0</v>
      </c>
    </row>
    <row r="13" spans="1:37" hidden="1" x14ac:dyDescent="0.25">
      <c r="A13">
        <v>11</v>
      </c>
      <c r="B13" s="44">
        <v>11</v>
      </c>
      <c r="C13" s="45" t="s">
        <v>831</v>
      </c>
      <c r="D13" s="45" t="s">
        <v>946</v>
      </c>
      <c r="E13" s="44" t="s">
        <v>826</v>
      </c>
      <c r="F13" s="44" t="s">
        <v>826</v>
      </c>
      <c r="G13" s="44" t="s">
        <v>826</v>
      </c>
      <c r="H13" s="46"/>
      <c r="I13" s="46"/>
      <c r="J13" s="46"/>
      <c r="K13" s="46"/>
      <c r="L13" s="46"/>
      <c r="M13" s="44">
        <v>0.10750000000000004</v>
      </c>
      <c r="N13" s="44">
        <v>4.7500000000000007E-2</v>
      </c>
      <c r="O13" s="44">
        <v>0.06</v>
      </c>
      <c r="P13" s="44">
        <v>0.10750000000000004</v>
      </c>
      <c r="Q13" s="44">
        <v>0</v>
      </c>
      <c r="R13" s="8" t="b">
        <f t="shared" si="0"/>
        <v>1</v>
      </c>
      <c r="S13" s="8" t="b">
        <f t="shared" si="1"/>
        <v>1</v>
      </c>
      <c r="T13" s="8" t="b">
        <f t="shared" si="2"/>
        <v>1</v>
      </c>
      <c r="U13" s="8" t="b">
        <f t="shared" si="3"/>
        <v>1</v>
      </c>
      <c r="V13" s="44">
        <v>11</v>
      </c>
      <c r="W13" s="45" t="s">
        <v>831</v>
      </c>
      <c r="X13" s="45" t="s">
        <v>946</v>
      </c>
      <c r="Y13" s="44" t="s">
        <v>826</v>
      </c>
      <c r="Z13" s="44" t="s">
        <v>826</v>
      </c>
      <c r="AA13" s="44" t="s">
        <v>826</v>
      </c>
      <c r="AB13" s="46"/>
      <c r="AC13" s="46"/>
      <c r="AD13" s="46"/>
      <c r="AE13" s="46"/>
      <c r="AF13" s="46"/>
      <c r="AG13" s="44">
        <v>0.10750000000000004</v>
      </c>
      <c r="AH13" s="44">
        <v>4.7500000000000007E-2</v>
      </c>
      <c r="AI13" s="44">
        <v>0.06</v>
      </c>
      <c r="AJ13" s="44">
        <v>0.10750000000000004</v>
      </c>
      <c r="AK13" s="44">
        <v>0</v>
      </c>
    </row>
    <row r="14" spans="1:37" hidden="1" x14ac:dyDescent="0.25">
      <c r="A14">
        <v>12</v>
      </c>
      <c r="B14" s="44">
        <v>12</v>
      </c>
      <c r="C14" s="45" t="s">
        <v>830</v>
      </c>
      <c r="D14" s="45" t="s">
        <v>947</v>
      </c>
      <c r="E14" s="44" t="s">
        <v>826</v>
      </c>
      <c r="F14" s="44" t="s">
        <v>826</v>
      </c>
      <c r="G14" s="44" t="s">
        <v>826</v>
      </c>
      <c r="H14" s="44">
        <v>1.2999999999999999E-2</v>
      </c>
      <c r="I14" s="44">
        <v>1.2999999999999999E-2</v>
      </c>
      <c r="J14" s="44">
        <v>0</v>
      </c>
      <c r="K14" s="44">
        <v>1.2999999999999999E-2</v>
      </c>
      <c r="L14" s="44">
        <v>0</v>
      </c>
      <c r="M14" s="44">
        <v>0.1116</v>
      </c>
      <c r="N14" s="44">
        <v>0.1116</v>
      </c>
      <c r="O14" s="44">
        <v>0</v>
      </c>
      <c r="P14" s="44">
        <v>0.1116</v>
      </c>
      <c r="Q14" s="44">
        <v>0</v>
      </c>
      <c r="R14" s="8" t="b">
        <f t="shared" si="0"/>
        <v>1</v>
      </c>
      <c r="S14" s="8" t="b">
        <f t="shared" si="1"/>
        <v>1</v>
      </c>
      <c r="T14" s="8" t="b">
        <f t="shared" si="2"/>
        <v>1</v>
      </c>
      <c r="U14" s="8" t="b">
        <f t="shared" si="3"/>
        <v>1</v>
      </c>
      <c r="V14" s="44">
        <v>12</v>
      </c>
      <c r="W14" s="45" t="s">
        <v>830</v>
      </c>
      <c r="X14" s="45" t="s">
        <v>947</v>
      </c>
      <c r="Y14" s="44" t="s">
        <v>826</v>
      </c>
      <c r="Z14" s="44" t="s">
        <v>826</v>
      </c>
      <c r="AA14" s="44" t="s">
        <v>826</v>
      </c>
      <c r="AB14" s="44">
        <v>1.2999999999999999E-2</v>
      </c>
      <c r="AC14" s="44">
        <v>1.2999999999999999E-2</v>
      </c>
      <c r="AD14" s="44">
        <v>0</v>
      </c>
      <c r="AE14" s="44">
        <v>1.2999999999999999E-2</v>
      </c>
      <c r="AF14" s="44">
        <v>0</v>
      </c>
      <c r="AG14" s="44">
        <v>0.11159999999999999</v>
      </c>
      <c r="AH14" s="44">
        <v>0.11159999999999999</v>
      </c>
      <c r="AI14" s="44">
        <v>0</v>
      </c>
      <c r="AJ14" s="44">
        <v>0.11159999999999999</v>
      </c>
      <c r="AK14" s="44">
        <v>0</v>
      </c>
    </row>
    <row r="15" spans="1:37" hidden="1" x14ac:dyDescent="0.25">
      <c r="A15">
        <v>13</v>
      </c>
      <c r="B15" s="44">
        <v>13</v>
      </c>
      <c r="C15" s="45" t="s">
        <v>830</v>
      </c>
      <c r="D15" s="45" t="s">
        <v>948</v>
      </c>
      <c r="E15" s="44" t="s">
        <v>826</v>
      </c>
      <c r="F15" s="44" t="s">
        <v>826</v>
      </c>
      <c r="G15" s="44" t="s">
        <v>826</v>
      </c>
      <c r="H15" s="44">
        <v>0.06</v>
      </c>
      <c r="I15" s="44">
        <v>0.06</v>
      </c>
      <c r="J15" s="44">
        <v>0</v>
      </c>
      <c r="K15" s="44">
        <v>0.06</v>
      </c>
      <c r="L15" s="44">
        <v>0</v>
      </c>
      <c r="M15" s="44">
        <v>0.12809999999999999</v>
      </c>
      <c r="N15" s="44">
        <v>7.3099999999999998E-2</v>
      </c>
      <c r="O15" s="44">
        <v>5.5E-2</v>
      </c>
      <c r="P15" s="44">
        <v>0.12809999999999999</v>
      </c>
      <c r="Q15" s="44">
        <v>0</v>
      </c>
      <c r="R15" s="8" t="b">
        <f t="shared" si="0"/>
        <v>1</v>
      </c>
      <c r="S15" s="8" t="b">
        <f t="shared" si="1"/>
        <v>1</v>
      </c>
      <c r="T15" s="8" t="b">
        <f t="shared" si="2"/>
        <v>1</v>
      </c>
      <c r="U15" s="8" t="b">
        <f t="shared" si="3"/>
        <v>1</v>
      </c>
      <c r="V15" s="44">
        <v>13</v>
      </c>
      <c r="W15" s="45" t="s">
        <v>830</v>
      </c>
      <c r="X15" s="45" t="s">
        <v>948</v>
      </c>
      <c r="Y15" s="44" t="s">
        <v>826</v>
      </c>
      <c r="Z15" s="44" t="s">
        <v>826</v>
      </c>
      <c r="AA15" s="44" t="s">
        <v>826</v>
      </c>
      <c r="AB15" s="44">
        <v>0.06</v>
      </c>
      <c r="AC15" s="44">
        <v>0.06</v>
      </c>
      <c r="AD15" s="44">
        <v>0</v>
      </c>
      <c r="AE15" s="44">
        <v>0.06</v>
      </c>
      <c r="AF15" s="44">
        <v>0</v>
      </c>
      <c r="AG15" s="44">
        <v>0.12809999999999999</v>
      </c>
      <c r="AH15" s="44">
        <v>7.3099999999999998E-2</v>
      </c>
      <c r="AI15" s="44">
        <v>5.5E-2</v>
      </c>
      <c r="AJ15" s="44">
        <v>0.12809999999999999</v>
      </c>
      <c r="AK15" s="44">
        <v>0</v>
      </c>
    </row>
    <row r="16" spans="1:37" hidden="1" x14ac:dyDescent="0.25">
      <c r="A16">
        <v>14</v>
      </c>
      <c r="B16" s="44">
        <v>14</v>
      </c>
      <c r="C16" s="45" t="s">
        <v>827</v>
      </c>
      <c r="D16" s="45" t="s">
        <v>949</v>
      </c>
      <c r="E16" s="44" t="s">
        <v>826</v>
      </c>
      <c r="F16" s="44" t="s">
        <v>826</v>
      </c>
      <c r="G16" s="44" t="s">
        <v>826</v>
      </c>
      <c r="H16" s="46"/>
      <c r="I16" s="46"/>
      <c r="J16" s="46"/>
      <c r="K16" s="46"/>
      <c r="L16" s="46"/>
      <c r="M16" s="44">
        <v>6.2E-2</v>
      </c>
      <c r="N16" s="44">
        <v>6.2E-2</v>
      </c>
      <c r="O16" s="44">
        <v>0</v>
      </c>
      <c r="P16" s="44">
        <v>6.2E-2</v>
      </c>
      <c r="Q16" s="44">
        <v>0</v>
      </c>
      <c r="R16" s="8" t="b">
        <f t="shared" si="0"/>
        <v>1</v>
      </c>
      <c r="S16" s="8" t="b">
        <f t="shared" si="1"/>
        <v>1</v>
      </c>
      <c r="T16" s="8" t="b">
        <f t="shared" si="2"/>
        <v>1</v>
      </c>
      <c r="U16" s="8" t="b">
        <f t="shared" si="3"/>
        <v>1</v>
      </c>
      <c r="V16" s="44">
        <v>14</v>
      </c>
      <c r="W16" s="45" t="s">
        <v>827</v>
      </c>
      <c r="X16" s="45" t="s">
        <v>949</v>
      </c>
      <c r="Y16" s="44" t="s">
        <v>826</v>
      </c>
      <c r="Z16" s="44" t="s">
        <v>826</v>
      </c>
      <c r="AA16" s="44" t="s">
        <v>826</v>
      </c>
      <c r="AB16" s="46"/>
      <c r="AC16" s="46"/>
      <c r="AD16" s="46"/>
      <c r="AE16" s="46"/>
      <c r="AF16" s="46"/>
      <c r="AG16" s="44">
        <v>6.2E-2</v>
      </c>
      <c r="AH16" s="44">
        <v>6.2E-2</v>
      </c>
      <c r="AI16" s="44">
        <v>0</v>
      </c>
      <c r="AJ16" s="44">
        <v>6.2E-2</v>
      </c>
      <c r="AK16" s="44">
        <v>0</v>
      </c>
    </row>
    <row r="17" spans="1:37" ht="30" hidden="1" x14ac:dyDescent="0.25">
      <c r="A17">
        <v>15</v>
      </c>
      <c r="B17" s="44">
        <v>15</v>
      </c>
      <c r="C17" s="45" t="s">
        <v>828</v>
      </c>
      <c r="D17" s="45" t="s">
        <v>950</v>
      </c>
      <c r="E17" s="44" t="s">
        <v>826</v>
      </c>
      <c r="F17" s="44" t="s">
        <v>826</v>
      </c>
      <c r="G17" s="44" t="s">
        <v>826</v>
      </c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8" t="b">
        <f t="shared" si="0"/>
        <v>1</v>
      </c>
      <c r="S17" s="8" t="b">
        <f t="shared" si="1"/>
        <v>1</v>
      </c>
      <c r="T17" s="8" t="b">
        <f t="shared" si="2"/>
        <v>1</v>
      </c>
      <c r="U17" s="8" t="b">
        <f t="shared" si="3"/>
        <v>1</v>
      </c>
      <c r="V17" s="44">
        <v>15</v>
      </c>
      <c r="W17" s="45" t="s">
        <v>828</v>
      </c>
      <c r="X17" s="45" t="s">
        <v>950</v>
      </c>
      <c r="Y17" s="44" t="s">
        <v>826</v>
      </c>
      <c r="Z17" s="44" t="s">
        <v>826</v>
      </c>
      <c r="AA17" s="44" t="s">
        <v>826</v>
      </c>
      <c r="AB17" s="46"/>
      <c r="AC17" s="46"/>
      <c r="AD17" s="46"/>
      <c r="AE17" s="46"/>
      <c r="AF17" s="46"/>
      <c r="AG17" s="46"/>
      <c r="AH17" s="46"/>
      <c r="AI17" s="46"/>
      <c r="AJ17" s="46"/>
      <c r="AK17" s="46"/>
    </row>
    <row r="18" spans="1:37" hidden="1" x14ac:dyDescent="0.25">
      <c r="A18">
        <v>16</v>
      </c>
      <c r="B18" s="44">
        <v>15</v>
      </c>
      <c r="C18" s="45" t="s">
        <v>828</v>
      </c>
      <c r="D18" s="45" t="s">
        <v>951</v>
      </c>
      <c r="E18" s="44" t="s">
        <v>826</v>
      </c>
      <c r="F18" s="44" t="s">
        <v>826</v>
      </c>
      <c r="G18" s="44" t="s">
        <v>826</v>
      </c>
      <c r="H18" s="46"/>
      <c r="I18" s="46"/>
      <c r="J18" s="46"/>
      <c r="K18" s="46"/>
      <c r="L18" s="46"/>
      <c r="M18" s="44">
        <v>2.2200000000000001E-2</v>
      </c>
      <c r="N18" s="44">
        <v>2.2200000000000001E-2</v>
      </c>
      <c r="O18" s="44">
        <v>0</v>
      </c>
      <c r="P18" s="44">
        <v>2.2200000000000001E-2</v>
      </c>
      <c r="Q18" s="44">
        <v>0</v>
      </c>
      <c r="R18" s="8" t="b">
        <f t="shared" si="0"/>
        <v>1</v>
      </c>
      <c r="S18" s="8" t="b">
        <f t="shared" si="1"/>
        <v>1</v>
      </c>
      <c r="T18" s="8" t="b">
        <f t="shared" si="2"/>
        <v>1</v>
      </c>
      <c r="U18" s="8" t="b">
        <f t="shared" si="3"/>
        <v>1</v>
      </c>
      <c r="V18" s="44">
        <v>15</v>
      </c>
      <c r="W18" s="45" t="s">
        <v>828</v>
      </c>
      <c r="X18" s="45" t="s">
        <v>951</v>
      </c>
      <c r="Y18" s="44" t="s">
        <v>826</v>
      </c>
      <c r="Z18" s="44" t="s">
        <v>826</v>
      </c>
      <c r="AA18" s="44" t="s">
        <v>826</v>
      </c>
      <c r="AB18" s="46"/>
      <c r="AC18" s="46"/>
      <c r="AD18" s="46"/>
      <c r="AE18" s="46"/>
      <c r="AF18" s="46"/>
      <c r="AG18" s="44">
        <v>2.2200000000000001E-2</v>
      </c>
      <c r="AH18" s="44">
        <v>2.2200000000000001E-2</v>
      </c>
      <c r="AI18" s="44">
        <v>0</v>
      </c>
      <c r="AJ18" s="44">
        <v>2.2200000000000001E-2</v>
      </c>
      <c r="AK18" s="44">
        <v>0</v>
      </c>
    </row>
    <row r="19" spans="1:37" hidden="1" x14ac:dyDescent="0.25">
      <c r="A19">
        <v>17</v>
      </c>
      <c r="B19" s="44">
        <v>16</v>
      </c>
      <c r="C19" s="45" t="s">
        <v>829</v>
      </c>
      <c r="D19" s="45" t="s">
        <v>952</v>
      </c>
      <c r="E19" s="44" t="s">
        <v>826</v>
      </c>
      <c r="F19" s="44" t="s">
        <v>826</v>
      </c>
      <c r="G19" s="44" t="s">
        <v>826</v>
      </c>
      <c r="H19" s="46"/>
      <c r="I19" s="46"/>
      <c r="J19" s="46"/>
      <c r="K19" s="46"/>
      <c r="L19" s="46"/>
      <c r="M19" s="44">
        <v>0.03</v>
      </c>
      <c r="N19" s="44">
        <v>0.03</v>
      </c>
      <c r="O19" s="44">
        <v>0</v>
      </c>
      <c r="P19" s="44">
        <v>0.03</v>
      </c>
      <c r="Q19" s="44">
        <v>0</v>
      </c>
      <c r="R19" s="8" t="b">
        <f t="shared" si="0"/>
        <v>1</v>
      </c>
      <c r="S19" s="8" t="b">
        <f t="shared" si="1"/>
        <v>1</v>
      </c>
      <c r="T19" s="8" t="b">
        <f t="shared" si="2"/>
        <v>1</v>
      </c>
      <c r="U19" s="8" t="b">
        <f t="shared" si="3"/>
        <v>1</v>
      </c>
      <c r="V19" s="44">
        <v>16</v>
      </c>
      <c r="W19" s="45" t="s">
        <v>829</v>
      </c>
      <c r="X19" s="45" t="s">
        <v>952</v>
      </c>
      <c r="Y19" s="44" t="s">
        <v>826</v>
      </c>
      <c r="Z19" s="44" t="s">
        <v>826</v>
      </c>
      <c r="AA19" s="44" t="s">
        <v>826</v>
      </c>
      <c r="AB19" s="46"/>
      <c r="AC19" s="46"/>
      <c r="AD19" s="46"/>
      <c r="AE19" s="46"/>
      <c r="AF19" s="46"/>
      <c r="AG19" s="44">
        <v>0.03</v>
      </c>
      <c r="AH19" s="44">
        <v>0.03</v>
      </c>
      <c r="AI19" s="44">
        <v>0</v>
      </c>
      <c r="AJ19" s="44">
        <v>0.03</v>
      </c>
      <c r="AK19" s="44">
        <v>0</v>
      </c>
    </row>
    <row r="20" spans="1:37" hidden="1" x14ac:dyDescent="0.25">
      <c r="A20">
        <v>18</v>
      </c>
      <c r="B20" s="44">
        <v>17</v>
      </c>
      <c r="C20" s="45" t="s">
        <v>831</v>
      </c>
      <c r="D20" s="45" t="s">
        <v>953</v>
      </c>
      <c r="E20" s="44" t="s">
        <v>826</v>
      </c>
      <c r="F20" s="44" t="s">
        <v>826</v>
      </c>
      <c r="G20" s="44" t="s">
        <v>826</v>
      </c>
      <c r="H20" s="46"/>
      <c r="I20" s="46"/>
      <c r="J20" s="46"/>
      <c r="K20" s="46"/>
      <c r="L20" s="46"/>
      <c r="M20" s="44">
        <v>4.4499999999999998E-2</v>
      </c>
      <c r="N20" s="44">
        <v>4.4499999999999998E-2</v>
      </c>
      <c r="O20" s="44">
        <v>0</v>
      </c>
      <c r="P20" s="44">
        <v>4.4499999999999998E-2</v>
      </c>
      <c r="Q20" s="44">
        <v>0</v>
      </c>
      <c r="R20" s="8" t="b">
        <f t="shared" si="0"/>
        <v>1</v>
      </c>
      <c r="S20" s="8" t="b">
        <f t="shared" si="1"/>
        <v>1</v>
      </c>
      <c r="T20" s="8" t="b">
        <f t="shared" si="2"/>
        <v>1</v>
      </c>
      <c r="U20" s="8" t="b">
        <f t="shared" si="3"/>
        <v>1</v>
      </c>
      <c r="V20" s="44">
        <v>17</v>
      </c>
      <c r="W20" s="45" t="s">
        <v>831</v>
      </c>
      <c r="X20" s="45" t="s">
        <v>953</v>
      </c>
      <c r="Y20" s="44" t="s">
        <v>826</v>
      </c>
      <c r="Z20" s="44" t="s">
        <v>826</v>
      </c>
      <c r="AA20" s="44" t="s">
        <v>826</v>
      </c>
      <c r="AB20" s="46"/>
      <c r="AC20" s="46"/>
      <c r="AD20" s="46"/>
      <c r="AE20" s="46"/>
      <c r="AF20" s="46"/>
      <c r="AG20" s="44">
        <v>4.4499999999999998E-2</v>
      </c>
      <c r="AH20" s="44">
        <v>4.4499999999999998E-2</v>
      </c>
      <c r="AI20" s="44">
        <v>0</v>
      </c>
      <c r="AJ20" s="44">
        <v>4.4499999999999998E-2</v>
      </c>
      <c r="AK20" s="44">
        <v>0</v>
      </c>
    </row>
    <row r="21" spans="1:37" ht="30" hidden="1" x14ac:dyDescent="0.25">
      <c r="A21">
        <v>19</v>
      </c>
      <c r="B21" s="44">
        <v>18</v>
      </c>
      <c r="C21" s="45" t="s">
        <v>829</v>
      </c>
      <c r="D21" s="45" t="s">
        <v>954</v>
      </c>
      <c r="E21" s="44" t="s">
        <v>826</v>
      </c>
      <c r="F21" s="44" t="s">
        <v>826</v>
      </c>
      <c r="G21" s="44" t="s">
        <v>826</v>
      </c>
      <c r="H21" s="46"/>
      <c r="I21" s="46"/>
      <c r="J21" s="46"/>
      <c r="K21" s="46"/>
      <c r="L21" s="46"/>
      <c r="M21" s="44">
        <v>5.1999999999999998E-2</v>
      </c>
      <c r="N21" s="44">
        <v>5.1999999999999998E-2</v>
      </c>
      <c r="O21" s="44">
        <v>0</v>
      </c>
      <c r="P21" s="44">
        <v>5.1999999999999998E-2</v>
      </c>
      <c r="Q21" s="44">
        <v>0</v>
      </c>
      <c r="R21" s="8" t="b">
        <f t="shared" si="0"/>
        <v>1</v>
      </c>
      <c r="S21" s="8" t="b">
        <f t="shared" si="1"/>
        <v>1</v>
      </c>
      <c r="T21" s="8" t="b">
        <f t="shared" si="2"/>
        <v>1</v>
      </c>
      <c r="U21" s="8" t="b">
        <f t="shared" si="3"/>
        <v>1</v>
      </c>
      <c r="V21" s="44">
        <v>18</v>
      </c>
      <c r="W21" s="45" t="s">
        <v>829</v>
      </c>
      <c r="X21" s="45" t="s">
        <v>954</v>
      </c>
      <c r="Y21" s="44" t="s">
        <v>826</v>
      </c>
      <c r="Z21" s="44" t="s">
        <v>826</v>
      </c>
      <c r="AA21" s="44" t="s">
        <v>826</v>
      </c>
      <c r="AB21" s="46"/>
      <c r="AC21" s="46"/>
      <c r="AD21" s="46"/>
      <c r="AE21" s="46"/>
      <c r="AF21" s="46"/>
      <c r="AG21" s="44">
        <v>5.1999999999999998E-2</v>
      </c>
      <c r="AH21" s="44">
        <v>5.1999999999999998E-2</v>
      </c>
      <c r="AI21" s="44">
        <v>0</v>
      </c>
      <c r="AJ21" s="44">
        <v>5.1999999999999998E-2</v>
      </c>
      <c r="AK21" s="44">
        <v>0</v>
      </c>
    </row>
    <row r="22" spans="1:37" hidden="1" x14ac:dyDescent="0.25">
      <c r="A22">
        <v>20</v>
      </c>
      <c r="B22" s="44">
        <v>19</v>
      </c>
      <c r="C22" s="45" t="s">
        <v>829</v>
      </c>
      <c r="D22" s="45" t="s">
        <v>955</v>
      </c>
      <c r="E22" s="44" t="s">
        <v>826</v>
      </c>
      <c r="F22" s="44" t="s">
        <v>826</v>
      </c>
      <c r="G22" s="44" t="s">
        <v>826</v>
      </c>
      <c r="H22" s="46"/>
      <c r="I22" s="46"/>
      <c r="J22" s="46"/>
      <c r="K22" s="46"/>
      <c r="L22" s="46"/>
      <c r="M22" s="44">
        <v>1.61E-2</v>
      </c>
      <c r="N22" s="44">
        <v>1.61E-2</v>
      </c>
      <c r="O22" s="44">
        <v>0</v>
      </c>
      <c r="P22" s="44">
        <v>1.61E-2</v>
      </c>
      <c r="Q22" s="44">
        <v>0</v>
      </c>
      <c r="R22" s="8" t="b">
        <f t="shared" si="0"/>
        <v>1</v>
      </c>
      <c r="S22" s="8" t="b">
        <f t="shared" si="1"/>
        <v>1</v>
      </c>
      <c r="T22" s="8" t="b">
        <f t="shared" si="2"/>
        <v>1</v>
      </c>
      <c r="U22" s="8" t="b">
        <f t="shared" si="3"/>
        <v>1</v>
      </c>
      <c r="V22" s="44">
        <v>19</v>
      </c>
      <c r="W22" s="45" t="s">
        <v>829</v>
      </c>
      <c r="X22" s="45" t="s">
        <v>955</v>
      </c>
      <c r="Y22" s="44" t="s">
        <v>826</v>
      </c>
      <c r="Z22" s="44" t="s">
        <v>826</v>
      </c>
      <c r="AA22" s="44" t="s">
        <v>826</v>
      </c>
      <c r="AB22" s="46"/>
      <c r="AC22" s="46"/>
      <c r="AD22" s="46"/>
      <c r="AE22" s="46"/>
      <c r="AF22" s="46"/>
      <c r="AG22" s="44">
        <v>1.61E-2</v>
      </c>
      <c r="AH22" s="44">
        <v>1.61E-2</v>
      </c>
      <c r="AI22" s="44">
        <v>0</v>
      </c>
      <c r="AJ22" s="44">
        <v>1.61E-2</v>
      </c>
      <c r="AK22" s="44">
        <v>0</v>
      </c>
    </row>
    <row r="23" spans="1:37" hidden="1" x14ac:dyDescent="0.25">
      <c r="A23">
        <v>21</v>
      </c>
      <c r="B23" s="44">
        <v>20</v>
      </c>
      <c r="C23" s="45" t="s">
        <v>828</v>
      </c>
      <c r="D23" s="45" t="s">
        <v>956</v>
      </c>
      <c r="E23" s="44" t="s">
        <v>826</v>
      </c>
      <c r="F23" s="44" t="s">
        <v>826</v>
      </c>
      <c r="G23" s="44" t="s">
        <v>826</v>
      </c>
      <c r="H23" s="44">
        <v>4.3000000000000003E-2</v>
      </c>
      <c r="I23" s="44">
        <v>4.3000000000000003E-2</v>
      </c>
      <c r="J23" s="44">
        <v>0</v>
      </c>
      <c r="K23" s="44">
        <v>4.3000000000000003E-2</v>
      </c>
      <c r="L23" s="44">
        <v>0</v>
      </c>
      <c r="M23" s="44">
        <v>2.1499999999999998E-2</v>
      </c>
      <c r="N23" s="44">
        <v>2.1499999999999998E-2</v>
      </c>
      <c r="O23" s="44">
        <v>0</v>
      </c>
      <c r="P23" s="44">
        <v>2.1499999999999998E-2</v>
      </c>
      <c r="Q23" s="44">
        <v>0</v>
      </c>
      <c r="R23" s="8" t="b">
        <f t="shared" si="0"/>
        <v>1</v>
      </c>
      <c r="S23" s="8" t="b">
        <f t="shared" si="1"/>
        <v>1</v>
      </c>
      <c r="T23" s="8" t="b">
        <f t="shared" si="2"/>
        <v>1</v>
      </c>
      <c r="U23" s="8" t="b">
        <f t="shared" si="3"/>
        <v>1</v>
      </c>
      <c r="V23" s="44">
        <v>20</v>
      </c>
      <c r="W23" s="45" t="s">
        <v>828</v>
      </c>
      <c r="X23" s="45" t="s">
        <v>956</v>
      </c>
      <c r="Y23" s="44" t="s">
        <v>826</v>
      </c>
      <c r="Z23" s="44" t="s">
        <v>826</v>
      </c>
      <c r="AA23" s="44" t="s">
        <v>826</v>
      </c>
      <c r="AB23" s="44">
        <v>4.3000000000000003E-2</v>
      </c>
      <c r="AC23" s="44">
        <v>4.3000000000000003E-2</v>
      </c>
      <c r="AD23" s="44">
        <v>0</v>
      </c>
      <c r="AE23" s="44">
        <v>4.3000000000000003E-2</v>
      </c>
      <c r="AF23" s="44">
        <v>0</v>
      </c>
      <c r="AG23" s="44">
        <v>2.1499999999999998E-2</v>
      </c>
      <c r="AH23" s="44">
        <v>2.1499999999999998E-2</v>
      </c>
      <c r="AI23" s="44">
        <v>0</v>
      </c>
      <c r="AJ23" s="44">
        <v>2.1499999999999998E-2</v>
      </c>
      <c r="AK23" s="44">
        <v>0</v>
      </c>
    </row>
    <row r="24" spans="1:37" hidden="1" x14ac:dyDescent="0.25">
      <c r="A24">
        <v>22</v>
      </c>
      <c r="B24" s="44">
        <v>21</v>
      </c>
      <c r="C24" s="45" t="s">
        <v>829</v>
      </c>
      <c r="D24" s="45" t="s">
        <v>957</v>
      </c>
      <c r="E24" s="44" t="s">
        <v>826</v>
      </c>
      <c r="F24" s="44" t="s">
        <v>826</v>
      </c>
      <c r="G24" s="44" t="s">
        <v>826</v>
      </c>
      <c r="H24" s="46"/>
      <c r="I24" s="46"/>
      <c r="J24" s="46"/>
      <c r="K24" s="46"/>
      <c r="L24" s="46"/>
      <c r="M24" s="44">
        <v>0.11709999999999998</v>
      </c>
      <c r="N24" s="44">
        <v>0.11709999999999998</v>
      </c>
      <c r="O24" s="44">
        <v>0</v>
      </c>
      <c r="P24" s="44">
        <v>0.11709999999999998</v>
      </c>
      <c r="Q24" s="44">
        <v>0</v>
      </c>
      <c r="R24" s="8" t="b">
        <f t="shared" si="0"/>
        <v>1</v>
      </c>
      <c r="S24" s="8" t="b">
        <f t="shared" si="1"/>
        <v>1</v>
      </c>
      <c r="T24" s="8" t="b">
        <f t="shared" si="2"/>
        <v>1</v>
      </c>
      <c r="U24" s="8" t="b">
        <f t="shared" si="3"/>
        <v>1</v>
      </c>
      <c r="V24" s="44">
        <v>21</v>
      </c>
      <c r="W24" s="45" t="s">
        <v>829</v>
      </c>
      <c r="X24" s="45" t="s">
        <v>957</v>
      </c>
      <c r="Y24" s="44" t="s">
        <v>826</v>
      </c>
      <c r="Z24" s="44" t="s">
        <v>826</v>
      </c>
      <c r="AA24" s="44" t="s">
        <v>826</v>
      </c>
      <c r="AB24" s="46"/>
      <c r="AC24" s="46"/>
      <c r="AD24" s="46"/>
      <c r="AE24" s="46"/>
      <c r="AF24" s="46"/>
      <c r="AG24" s="44">
        <v>0.1171</v>
      </c>
      <c r="AH24" s="44">
        <v>0.1171</v>
      </c>
      <c r="AI24" s="44">
        <v>0</v>
      </c>
      <c r="AJ24" s="44">
        <v>0.1171</v>
      </c>
      <c r="AK24" s="44">
        <v>0</v>
      </c>
    </row>
    <row r="25" spans="1:37" hidden="1" x14ac:dyDescent="0.25">
      <c r="A25">
        <v>23</v>
      </c>
      <c r="B25" s="44">
        <v>22</v>
      </c>
      <c r="C25" s="45" t="s">
        <v>831</v>
      </c>
      <c r="D25" s="45" t="s">
        <v>958</v>
      </c>
      <c r="E25" s="44" t="s">
        <v>826</v>
      </c>
      <c r="F25" s="44" t="s">
        <v>826</v>
      </c>
      <c r="G25" s="44" t="s">
        <v>826</v>
      </c>
      <c r="H25" s="44">
        <v>4.3999999999999997E-2</v>
      </c>
      <c r="I25" s="44">
        <v>4.3999999999999997E-2</v>
      </c>
      <c r="J25" s="44">
        <v>0</v>
      </c>
      <c r="K25" s="44">
        <v>4.3999999999999997E-2</v>
      </c>
      <c r="L25" s="44">
        <v>0</v>
      </c>
      <c r="M25" s="44">
        <v>0.45510000000000028</v>
      </c>
      <c r="N25" s="44">
        <v>0.45510000000000028</v>
      </c>
      <c r="O25" s="44">
        <v>0</v>
      </c>
      <c r="P25" s="44">
        <v>0.45510000000000028</v>
      </c>
      <c r="Q25" s="44">
        <v>0</v>
      </c>
      <c r="R25" s="8" t="b">
        <f t="shared" si="0"/>
        <v>1</v>
      </c>
      <c r="S25" s="8" t="b">
        <f t="shared" si="1"/>
        <v>1</v>
      </c>
      <c r="T25" s="8" t="b">
        <f t="shared" si="2"/>
        <v>1</v>
      </c>
      <c r="U25" s="8" t="b">
        <f t="shared" si="3"/>
        <v>1</v>
      </c>
      <c r="V25" s="44">
        <v>22</v>
      </c>
      <c r="W25" s="45" t="s">
        <v>831</v>
      </c>
      <c r="X25" s="45" t="s">
        <v>958</v>
      </c>
      <c r="Y25" s="44" t="s">
        <v>826</v>
      </c>
      <c r="Z25" s="44" t="s">
        <v>826</v>
      </c>
      <c r="AA25" s="44" t="s">
        <v>826</v>
      </c>
      <c r="AB25" s="44">
        <v>4.3999999999999997E-2</v>
      </c>
      <c r="AC25" s="44">
        <v>4.3999999999999997E-2</v>
      </c>
      <c r="AD25" s="44">
        <v>0</v>
      </c>
      <c r="AE25" s="44">
        <v>4.3999999999999997E-2</v>
      </c>
      <c r="AF25" s="44">
        <v>0</v>
      </c>
      <c r="AG25" s="44">
        <v>0.45510000000000028</v>
      </c>
      <c r="AH25" s="44">
        <v>0.45510000000000028</v>
      </c>
      <c r="AI25" s="44">
        <v>0</v>
      </c>
      <c r="AJ25" s="44">
        <v>0.45510000000000028</v>
      </c>
      <c r="AK25" s="44">
        <v>0</v>
      </c>
    </row>
    <row r="26" spans="1:37" hidden="1" x14ac:dyDescent="0.25">
      <c r="A26">
        <v>24</v>
      </c>
      <c r="B26" s="44">
        <v>23</v>
      </c>
      <c r="C26" s="45" t="s">
        <v>831</v>
      </c>
      <c r="D26" s="45" t="s">
        <v>959</v>
      </c>
      <c r="E26" s="44" t="s">
        <v>826</v>
      </c>
      <c r="F26" s="44" t="s">
        <v>826</v>
      </c>
      <c r="G26" s="44" t="s">
        <v>826</v>
      </c>
      <c r="H26" s="46"/>
      <c r="I26" s="46"/>
      <c r="J26" s="46"/>
      <c r="K26" s="46"/>
      <c r="L26" s="46"/>
      <c r="M26" s="44">
        <v>6.6000000000000003E-2</v>
      </c>
      <c r="N26" s="44">
        <v>6.6000000000000003E-2</v>
      </c>
      <c r="O26" s="44">
        <v>0</v>
      </c>
      <c r="P26" s="44">
        <v>6.6000000000000003E-2</v>
      </c>
      <c r="Q26" s="44">
        <v>0</v>
      </c>
      <c r="R26" s="8" t="b">
        <f t="shared" si="0"/>
        <v>1</v>
      </c>
      <c r="S26" s="8" t="b">
        <f t="shared" si="1"/>
        <v>1</v>
      </c>
      <c r="T26" s="8" t="b">
        <f t="shared" si="2"/>
        <v>1</v>
      </c>
      <c r="U26" s="8" t="b">
        <f t="shared" si="3"/>
        <v>1</v>
      </c>
      <c r="V26" s="44">
        <v>23</v>
      </c>
      <c r="W26" s="45" t="s">
        <v>831</v>
      </c>
      <c r="X26" s="45" t="s">
        <v>959</v>
      </c>
      <c r="Y26" s="44" t="s">
        <v>826</v>
      </c>
      <c r="Z26" s="44" t="s">
        <v>826</v>
      </c>
      <c r="AA26" s="44" t="s">
        <v>826</v>
      </c>
      <c r="AB26" s="46"/>
      <c r="AC26" s="46"/>
      <c r="AD26" s="46"/>
      <c r="AE26" s="46"/>
      <c r="AF26" s="46"/>
      <c r="AG26" s="44">
        <v>6.6000000000000003E-2</v>
      </c>
      <c r="AH26" s="44">
        <v>6.6000000000000003E-2</v>
      </c>
      <c r="AI26" s="44">
        <v>0</v>
      </c>
      <c r="AJ26" s="44">
        <v>6.6000000000000003E-2</v>
      </c>
      <c r="AK26" s="44">
        <v>0</v>
      </c>
    </row>
    <row r="27" spans="1:37" hidden="1" x14ac:dyDescent="0.25">
      <c r="A27">
        <v>25</v>
      </c>
      <c r="B27" s="44">
        <v>24</v>
      </c>
      <c r="C27" s="45" t="s">
        <v>828</v>
      </c>
      <c r="D27" s="45" t="s">
        <v>960</v>
      </c>
      <c r="E27" s="44" t="s">
        <v>826</v>
      </c>
      <c r="F27" s="44" t="s">
        <v>826</v>
      </c>
      <c r="G27" s="44" t="s">
        <v>826</v>
      </c>
      <c r="H27" s="44">
        <v>5.2159999999999998E-2</v>
      </c>
      <c r="I27" s="44">
        <v>5.2159999999999998E-2</v>
      </c>
      <c r="J27" s="44">
        <v>0</v>
      </c>
      <c r="K27" s="44">
        <v>5.2159999999999998E-2</v>
      </c>
      <c r="L27" s="44">
        <v>0</v>
      </c>
      <c r="M27" s="44">
        <v>0.33380000000000015</v>
      </c>
      <c r="N27" s="44">
        <v>0.24380000000000007</v>
      </c>
      <c r="O27" s="44">
        <v>0.09</v>
      </c>
      <c r="P27" s="44">
        <v>0.33380000000000015</v>
      </c>
      <c r="Q27" s="44">
        <v>0</v>
      </c>
      <c r="R27" s="8" t="b">
        <f t="shared" si="0"/>
        <v>1</v>
      </c>
      <c r="S27" s="8" t="b">
        <f t="shared" si="1"/>
        <v>1</v>
      </c>
      <c r="T27" s="8" t="b">
        <f t="shared" si="2"/>
        <v>1</v>
      </c>
      <c r="U27" s="8" t="b">
        <f t="shared" si="3"/>
        <v>1</v>
      </c>
      <c r="V27" s="44">
        <v>24</v>
      </c>
      <c r="W27" s="45" t="s">
        <v>828</v>
      </c>
      <c r="X27" s="45" t="s">
        <v>960</v>
      </c>
      <c r="Y27" s="44" t="s">
        <v>826</v>
      </c>
      <c r="Z27" s="44" t="s">
        <v>826</v>
      </c>
      <c r="AA27" s="44" t="s">
        <v>826</v>
      </c>
      <c r="AB27" s="44">
        <v>5.2160000000000005E-2</v>
      </c>
      <c r="AC27" s="44">
        <v>5.2160000000000005E-2</v>
      </c>
      <c r="AD27" s="44">
        <v>0</v>
      </c>
      <c r="AE27" s="44">
        <v>5.2160000000000005E-2</v>
      </c>
      <c r="AF27" s="44">
        <v>0</v>
      </c>
      <c r="AG27" s="44">
        <v>0.33380000000000015</v>
      </c>
      <c r="AH27" s="44">
        <v>0.24380000000000007</v>
      </c>
      <c r="AI27" s="44">
        <v>0.09</v>
      </c>
      <c r="AJ27" s="44">
        <v>0.33380000000000015</v>
      </c>
      <c r="AK27" s="44">
        <v>0</v>
      </c>
    </row>
    <row r="28" spans="1:37" hidden="1" x14ac:dyDescent="0.25">
      <c r="A28">
        <v>26</v>
      </c>
      <c r="B28" s="44">
        <v>25</v>
      </c>
      <c r="C28" s="45" t="s">
        <v>828</v>
      </c>
      <c r="D28" s="45" t="s">
        <v>961</v>
      </c>
      <c r="E28" s="44" t="s">
        <v>826</v>
      </c>
      <c r="F28" s="44" t="s">
        <v>826</v>
      </c>
      <c r="G28" s="44" t="s">
        <v>826</v>
      </c>
      <c r="H28" s="46"/>
      <c r="I28" s="46"/>
      <c r="J28" s="46"/>
      <c r="K28" s="46"/>
      <c r="L28" s="46"/>
      <c r="M28" s="44">
        <v>0.56720000000000004</v>
      </c>
      <c r="N28" s="44">
        <v>1.72E-2</v>
      </c>
      <c r="O28" s="44">
        <v>0.55000000000000004</v>
      </c>
      <c r="P28" s="44">
        <v>1.72E-2</v>
      </c>
      <c r="Q28" s="44">
        <v>0.55000000000000004</v>
      </c>
      <c r="R28" s="8" t="b">
        <f t="shared" si="0"/>
        <v>1</v>
      </c>
      <c r="S28" s="8" t="b">
        <f t="shared" si="1"/>
        <v>1</v>
      </c>
      <c r="T28" s="8" t="b">
        <f t="shared" si="2"/>
        <v>1</v>
      </c>
      <c r="U28" s="8" t="b">
        <f t="shared" si="3"/>
        <v>1</v>
      </c>
      <c r="V28" s="44">
        <v>25</v>
      </c>
      <c r="W28" s="45" t="s">
        <v>828</v>
      </c>
      <c r="X28" s="45" t="s">
        <v>961</v>
      </c>
      <c r="Y28" s="44" t="s">
        <v>826</v>
      </c>
      <c r="Z28" s="44" t="s">
        <v>826</v>
      </c>
      <c r="AA28" s="44" t="s">
        <v>826</v>
      </c>
      <c r="AB28" s="46"/>
      <c r="AC28" s="46"/>
      <c r="AD28" s="46"/>
      <c r="AE28" s="46"/>
      <c r="AF28" s="46"/>
      <c r="AG28" s="44">
        <v>0.56720000000000004</v>
      </c>
      <c r="AH28" s="44">
        <v>1.72E-2</v>
      </c>
      <c r="AI28" s="44">
        <v>0.55000000000000004</v>
      </c>
      <c r="AJ28" s="44">
        <v>1.72E-2</v>
      </c>
      <c r="AK28" s="44">
        <v>0.55000000000000004</v>
      </c>
    </row>
    <row r="29" spans="1:37" hidden="1" x14ac:dyDescent="0.25">
      <c r="A29">
        <v>27</v>
      </c>
      <c r="B29" s="44">
        <v>26</v>
      </c>
      <c r="C29" s="45" t="s">
        <v>827</v>
      </c>
      <c r="D29" s="45" t="s">
        <v>962</v>
      </c>
      <c r="E29" s="44" t="s">
        <v>826</v>
      </c>
      <c r="F29" s="44" t="s">
        <v>826</v>
      </c>
      <c r="G29" s="44" t="s">
        <v>826</v>
      </c>
      <c r="H29" s="44">
        <v>6.8799999999999998E-3</v>
      </c>
      <c r="I29" s="44">
        <v>6.8799999999999998E-3</v>
      </c>
      <c r="J29" s="44">
        <v>0</v>
      </c>
      <c r="K29" s="44">
        <v>6.8799999999999998E-3</v>
      </c>
      <c r="L29" s="44">
        <v>0</v>
      </c>
      <c r="M29" s="44">
        <v>1.3000000000000001E-2</v>
      </c>
      <c r="N29" s="44">
        <v>1.3000000000000001E-2</v>
      </c>
      <c r="O29" s="44">
        <v>0</v>
      </c>
      <c r="P29" s="44">
        <v>1.3000000000000001E-2</v>
      </c>
      <c r="Q29" s="44">
        <v>0</v>
      </c>
      <c r="R29" s="8" t="b">
        <f t="shared" si="0"/>
        <v>1</v>
      </c>
      <c r="S29" s="8" t="b">
        <f t="shared" si="1"/>
        <v>1</v>
      </c>
      <c r="T29" s="8" t="b">
        <f t="shared" si="2"/>
        <v>1</v>
      </c>
      <c r="U29" s="8" t="b">
        <f t="shared" si="3"/>
        <v>1</v>
      </c>
      <c r="V29" s="44">
        <v>26</v>
      </c>
      <c r="W29" s="45" t="s">
        <v>827</v>
      </c>
      <c r="X29" s="45" t="s">
        <v>962</v>
      </c>
      <c r="Y29" s="44" t="s">
        <v>826</v>
      </c>
      <c r="Z29" s="44" t="s">
        <v>826</v>
      </c>
      <c r="AA29" s="44" t="s">
        <v>826</v>
      </c>
      <c r="AB29" s="44">
        <v>6.8799999999999998E-3</v>
      </c>
      <c r="AC29" s="44">
        <v>6.8799999999999998E-3</v>
      </c>
      <c r="AD29" s="44">
        <v>0</v>
      </c>
      <c r="AE29" s="44">
        <v>6.8799999999999998E-3</v>
      </c>
      <c r="AF29" s="44">
        <v>0</v>
      </c>
      <c r="AG29" s="44">
        <v>1.3000000000000001E-2</v>
      </c>
      <c r="AH29" s="44">
        <v>1.3000000000000001E-2</v>
      </c>
      <c r="AI29" s="44">
        <v>0</v>
      </c>
      <c r="AJ29" s="44">
        <v>1.3000000000000001E-2</v>
      </c>
      <c r="AK29" s="44">
        <v>0</v>
      </c>
    </row>
    <row r="30" spans="1:37" hidden="1" x14ac:dyDescent="0.25">
      <c r="A30">
        <v>28</v>
      </c>
      <c r="B30" s="44">
        <v>27</v>
      </c>
      <c r="C30" s="45" t="s">
        <v>829</v>
      </c>
      <c r="D30" s="45" t="s">
        <v>963</v>
      </c>
      <c r="E30" s="44" t="s">
        <v>826</v>
      </c>
      <c r="F30" s="44" t="s">
        <v>826</v>
      </c>
      <c r="G30" s="44" t="s">
        <v>826</v>
      </c>
      <c r="H30" s="46"/>
      <c r="I30" s="46"/>
      <c r="J30" s="46"/>
      <c r="K30" s="46"/>
      <c r="L30" s="46"/>
      <c r="M30" s="44">
        <v>2.01E-2</v>
      </c>
      <c r="N30" s="44">
        <v>2.01E-2</v>
      </c>
      <c r="O30" s="44">
        <v>0</v>
      </c>
      <c r="P30" s="44">
        <v>2.01E-2</v>
      </c>
      <c r="Q30" s="44">
        <v>0</v>
      </c>
      <c r="R30" s="8" t="b">
        <f t="shared" si="0"/>
        <v>1</v>
      </c>
      <c r="S30" s="8" t="b">
        <f t="shared" si="1"/>
        <v>1</v>
      </c>
      <c r="T30" s="8" t="b">
        <f t="shared" si="2"/>
        <v>1</v>
      </c>
      <c r="U30" s="8" t="b">
        <f t="shared" si="3"/>
        <v>1</v>
      </c>
      <c r="V30" s="44">
        <v>27</v>
      </c>
      <c r="W30" s="45" t="s">
        <v>829</v>
      </c>
      <c r="X30" s="45" t="s">
        <v>963</v>
      </c>
      <c r="Y30" s="44" t="s">
        <v>826</v>
      </c>
      <c r="Z30" s="44" t="s">
        <v>826</v>
      </c>
      <c r="AA30" s="44" t="s">
        <v>826</v>
      </c>
      <c r="AB30" s="46"/>
      <c r="AC30" s="46"/>
      <c r="AD30" s="46"/>
      <c r="AE30" s="46"/>
      <c r="AF30" s="46"/>
      <c r="AG30" s="44">
        <v>2.01E-2</v>
      </c>
      <c r="AH30" s="44">
        <v>2.01E-2</v>
      </c>
      <c r="AI30" s="44">
        <v>0</v>
      </c>
      <c r="AJ30" s="44">
        <v>2.01E-2</v>
      </c>
      <c r="AK30" s="44">
        <v>0</v>
      </c>
    </row>
    <row r="31" spans="1:37" hidden="1" x14ac:dyDescent="0.25">
      <c r="A31">
        <v>29</v>
      </c>
      <c r="B31" s="44">
        <v>28</v>
      </c>
      <c r="C31" s="45" t="s">
        <v>829</v>
      </c>
      <c r="D31" s="45" t="s">
        <v>964</v>
      </c>
      <c r="E31" s="44" t="s">
        <v>826</v>
      </c>
      <c r="F31" s="44" t="s">
        <v>826</v>
      </c>
      <c r="G31" s="44" t="s">
        <v>826</v>
      </c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8" t="b">
        <f t="shared" si="0"/>
        <v>1</v>
      </c>
      <c r="S31" s="8" t="b">
        <f t="shared" si="1"/>
        <v>1</v>
      </c>
      <c r="T31" s="8" t="b">
        <f t="shared" si="2"/>
        <v>1</v>
      </c>
      <c r="U31" s="8" t="b">
        <f t="shared" si="3"/>
        <v>1</v>
      </c>
      <c r="V31" s="44">
        <v>28</v>
      </c>
      <c r="W31" s="45" t="s">
        <v>829</v>
      </c>
      <c r="X31" s="45" t="s">
        <v>964</v>
      </c>
      <c r="Y31" s="44" t="s">
        <v>826</v>
      </c>
      <c r="Z31" s="44" t="s">
        <v>826</v>
      </c>
      <c r="AA31" s="44" t="s">
        <v>826</v>
      </c>
      <c r="AB31" s="46"/>
      <c r="AC31" s="46"/>
      <c r="AD31" s="46"/>
      <c r="AE31" s="46"/>
      <c r="AF31" s="46"/>
      <c r="AG31" s="46"/>
      <c r="AH31" s="46"/>
      <c r="AI31" s="46"/>
      <c r="AJ31" s="46"/>
      <c r="AK31" s="46"/>
    </row>
    <row r="32" spans="1:37" hidden="1" x14ac:dyDescent="0.25">
      <c r="A32">
        <v>30</v>
      </c>
      <c r="B32" s="44">
        <v>29</v>
      </c>
      <c r="C32" s="45" t="s">
        <v>827</v>
      </c>
      <c r="D32" s="45" t="s">
        <v>965</v>
      </c>
      <c r="E32" s="44" t="s">
        <v>826</v>
      </c>
      <c r="F32" s="44" t="s">
        <v>826</v>
      </c>
      <c r="G32" s="44" t="s">
        <v>826</v>
      </c>
      <c r="H32" s="44">
        <v>0.113</v>
      </c>
      <c r="I32" s="44">
        <v>0.113</v>
      </c>
      <c r="J32" s="44">
        <v>0</v>
      </c>
      <c r="K32" s="44">
        <v>0.113</v>
      </c>
      <c r="L32" s="44">
        <v>0</v>
      </c>
      <c r="M32" s="44">
        <v>1.2628999999999981</v>
      </c>
      <c r="N32" s="44">
        <v>1.2628999999999981</v>
      </c>
      <c r="O32" s="44">
        <v>0</v>
      </c>
      <c r="P32" s="44">
        <v>1.2628999999999981</v>
      </c>
      <c r="Q32" s="44">
        <v>0</v>
      </c>
      <c r="R32" s="8" t="b">
        <f t="shared" si="0"/>
        <v>1</v>
      </c>
      <c r="S32" s="8" t="b">
        <f t="shared" si="1"/>
        <v>1</v>
      </c>
      <c r="T32" s="8" t="b">
        <f t="shared" si="2"/>
        <v>1</v>
      </c>
      <c r="U32" s="8" t="b">
        <f t="shared" si="3"/>
        <v>1</v>
      </c>
      <c r="V32" s="44">
        <v>29</v>
      </c>
      <c r="W32" s="45" t="s">
        <v>827</v>
      </c>
      <c r="X32" s="45" t="s">
        <v>965</v>
      </c>
      <c r="Y32" s="44" t="s">
        <v>826</v>
      </c>
      <c r="Z32" s="44" t="s">
        <v>826</v>
      </c>
      <c r="AA32" s="44" t="s">
        <v>826</v>
      </c>
      <c r="AB32" s="44">
        <v>0.113</v>
      </c>
      <c r="AC32" s="44">
        <v>0.113</v>
      </c>
      <c r="AD32" s="44">
        <v>0</v>
      </c>
      <c r="AE32" s="44">
        <v>0.113</v>
      </c>
      <c r="AF32" s="44">
        <v>0</v>
      </c>
      <c r="AG32" s="44">
        <v>1.2628999999999981</v>
      </c>
      <c r="AH32" s="44">
        <v>1.2628999999999981</v>
      </c>
      <c r="AI32" s="44">
        <v>0</v>
      </c>
      <c r="AJ32" s="44">
        <v>1.2628999999999981</v>
      </c>
      <c r="AK32" s="44">
        <v>0</v>
      </c>
    </row>
    <row r="33" spans="1:40" hidden="1" x14ac:dyDescent="0.25">
      <c r="A33">
        <v>31</v>
      </c>
      <c r="B33" s="44">
        <v>30</v>
      </c>
      <c r="C33" s="45" t="s">
        <v>829</v>
      </c>
      <c r="D33" s="45" t="s">
        <v>966</v>
      </c>
      <c r="E33" s="44" t="s">
        <v>826</v>
      </c>
      <c r="F33" s="44" t="s">
        <v>826</v>
      </c>
      <c r="G33" s="44" t="s">
        <v>826</v>
      </c>
      <c r="H33" s="46"/>
      <c r="I33" s="46"/>
      <c r="J33" s="46"/>
      <c r="K33" s="46"/>
      <c r="L33" s="46"/>
      <c r="M33" s="44">
        <v>7.8E-2</v>
      </c>
      <c r="N33" s="44">
        <v>7.8E-2</v>
      </c>
      <c r="O33" s="44">
        <v>0</v>
      </c>
      <c r="P33" s="44">
        <v>7.8E-2</v>
      </c>
      <c r="Q33" s="44">
        <v>0</v>
      </c>
      <c r="R33" s="8" t="b">
        <f t="shared" si="0"/>
        <v>1</v>
      </c>
      <c r="S33" s="8" t="b">
        <f t="shared" si="1"/>
        <v>1</v>
      </c>
      <c r="T33" s="8" t="b">
        <f t="shared" si="2"/>
        <v>1</v>
      </c>
      <c r="U33" s="8" t="b">
        <f t="shared" si="3"/>
        <v>1</v>
      </c>
      <c r="V33" s="44">
        <v>30</v>
      </c>
      <c r="W33" s="45" t="s">
        <v>829</v>
      </c>
      <c r="X33" s="45" t="s">
        <v>966</v>
      </c>
      <c r="Y33" s="44" t="s">
        <v>826</v>
      </c>
      <c r="Z33" s="44" t="s">
        <v>826</v>
      </c>
      <c r="AA33" s="44" t="s">
        <v>826</v>
      </c>
      <c r="AB33" s="46"/>
      <c r="AC33" s="46"/>
      <c r="AD33" s="46"/>
      <c r="AE33" s="46"/>
      <c r="AF33" s="46"/>
      <c r="AG33" s="44">
        <v>7.8E-2</v>
      </c>
      <c r="AH33" s="44">
        <v>7.8E-2</v>
      </c>
      <c r="AI33" s="44">
        <v>0</v>
      </c>
      <c r="AJ33" s="44">
        <v>7.8E-2</v>
      </c>
      <c r="AK33" s="44">
        <v>0</v>
      </c>
    </row>
    <row r="34" spans="1:40" hidden="1" x14ac:dyDescent="0.25">
      <c r="A34">
        <v>32</v>
      </c>
      <c r="B34" s="44">
        <v>31</v>
      </c>
      <c r="C34" s="45" t="s">
        <v>831</v>
      </c>
      <c r="D34" s="45" t="s">
        <v>967</v>
      </c>
      <c r="E34" s="44" t="s">
        <v>826</v>
      </c>
      <c r="F34" s="44" t="s">
        <v>826</v>
      </c>
      <c r="G34" s="44" t="s">
        <v>826</v>
      </c>
      <c r="H34" s="46"/>
      <c r="I34" s="46"/>
      <c r="J34" s="46"/>
      <c r="K34" s="46"/>
      <c r="L34" s="46"/>
      <c r="M34" s="44">
        <v>0.11799999999999998</v>
      </c>
      <c r="N34" s="44">
        <v>0.11799999999999998</v>
      </c>
      <c r="O34" s="44">
        <v>0</v>
      </c>
      <c r="P34" s="44">
        <v>0.11799999999999998</v>
      </c>
      <c r="Q34" s="44">
        <v>0</v>
      </c>
      <c r="R34" s="8" t="b">
        <f t="shared" si="0"/>
        <v>1</v>
      </c>
      <c r="S34" s="8" t="b">
        <f t="shared" si="1"/>
        <v>1</v>
      </c>
      <c r="T34" s="8" t="b">
        <f t="shared" si="2"/>
        <v>1</v>
      </c>
      <c r="U34" s="8" t="b">
        <f t="shared" si="3"/>
        <v>1</v>
      </c>
      <c r="V34" s="44">
        <v>31</v>
      </c>
      <c r="W34" s="45" t="s">
        <v>831</v>
      </c>
      <c r="X34" s="45" t="s">
        <v>967</v>
      </c>
      <c r="Y34" s="44" t="s">
        <v>826</v>
      </c>
      <c r="Z34" s="44" t="s">
        <v>826</v>
      </c>
      <c r="AA34" s="44" t="s">
        <v>826</v>
      </c>
      <c r="AB34" s="46"/>
      <c r="AC34" s="46"/>
      <c r="AD34" s="46"/>
      <c r="AE34" s="46"/>
      <c r="AF34" s="46"/>
      <c r="AG34" s="44">
        <v>0.11799999999999999</v>
      </c>
      <c r="AH34" s="44">
        <v>0.11799999999999999</v>
      </c>
      <c r="AI34" s="44">
        <v>0</v>
      </c>
      <c r="AJ34" s="44">
        <v>0.11799999999999999</v>
      </c>
      <c r="AK34" s="44">
        <v>0</v>
      </c>
    </row>
    <row r="35" spans="1:40" hidden="1" x14ac:dyDescent="0.25">
      <c r="A35">
        <v>33</v>
      </c>
      <c r="B35" s="44">
        <v>32</v>
      </c>
      <c r="C35" s="45" t="s">
        <v>831</v>
      </c>
      <c r="D35" s="45" t="s">
        <v>968</v>
      </c>
      <c r="E35" s="44" t="s">
        <v>826</v>
      </c>
      <c r="F35" s="44" t="s">
        <v>826</v>
      </c>
      <c r="G35" s="44" t="s">
        <v>826</v>
      </c>
      <c r="H35" s="44">
        <v>1.2E-2</v>
      </c>
      <c r="I35" s="44">
        <v>1.2E-2</v>
      </c>
      <c r="J35" s="44">
        <v>0</v>
      </c>
      <c r="K35" s="44">
        <v>1.2E-2</v>
      </c>
      <c r="L35" s="44">
        <v>0</v>
      </c>
      <c r="M35" s="44">
        <v>7.2349999999999998E-2</v>
      </c>
      <c r="N35" s="44">
        <v>4.2349999999999999E-2</v>
      </c>
      <c r="O35" s="44">
        <v>0.03</v>
      </c>
      <c r="P35" s="44">
        <v>4.2349999999999999E-2</v>
      </c>
      <c r="Q35" s="44">
        <v>0.03</v>
      </c>
      <c r="R35" s="8" t="b">
        <f t="shared" si="0"/>
        <v>1</v>
      </c>
      <c r="S35" s="8" t="b">
        <f t="shared" si="1"/>
        <v>1</v>
      </c>
      <c r="T35" s="8" t="b">
        <f t="shared" si="2"/>
        <v>1</v>
      </c>
      <c r="U35" s="8" t="b">
        <f t="shared" si="3"/>
        <v>1</v>
      </c>
      <c r="V35" s="44">
        <v>32</v>
      </c>
      <c r="W35" s="45" t="s">
        <v>831</v>
      </c>
      <c r="X35" s="45" t="s">
        <v>968</v>
      </c>
      <c r="Y35" s="44" t="s">
        <v>826</v>
      </c>
      <c r="Z35" s="44" t="s">
        <v>826</v>
      </c>
      <c r="AA35" s="44" t="s">
        <v>826</v>
      </c>
      <c r="AB35" s="44">
        <v>1.2E-2</v>
      </c>
      <c r="AC35" s="44">
        <v>1.2E-2</v>
      </c>
      <c r="AD35" s="44">
        <v>0</v>
      </c>
      <c r="AE35" s="44">
        <v>1.2E-2</v>
      </c>
      <c r="AF35" s="44">
        <v>0</v>
      </c>
      <c r="AG35" s="44">
        <v>7.2349999999999998E-2</v>
      </c>
      <c r="AH35" s="44">
        <v>4.2349999999999999E-2</v>
      </c>
      <c r="AI35" s="44">
        <v>0.03</v>
      </c>
      <c r="AJ35" s="44">
        <v>4.2349999999999999E-2</v>
      </c>
      <c r="AK35" s="44">
        <v>0.03</v>
      </c>
    </row>
    <row r="36" spans="1:40" hidden="1" x14ac:dyDescent="0.25">
      <c r="A36">
        <v>34</v>
      </c>
      <c r="B36" s="44">
        <v>33</v>
      </c>
      <c r="C36" s="45" t="s">
        <v>827</v>
      </c>
      <c r="D36" s="45" t="s">
        <v>969</v>
      </c>
      <c r="E36" s="44" t="s">
        <v>826</v>
      </c>
      <c r="F36" s="44" t="s">
        <v>826</v>
      </c>
      <c r="G36" s="44" t="s">
        <v>826</v>
      </c>
      <c r="H36" s="44">
        <v>0.35499999999999998</v>
      </c>
      <c r="I36" s="44">
        <v>2.5000000000000001E-2</v>
      </c>
      <c r="J36" s="44">
        <v>0.33</v>
      </c>
      <c r="K36" s="44">
        <v>2.5000000000000001E-2</v>
      </c>
      <c r="L36" s="44">
        <v>0.33</v>
      </c>
      <c r="M36" s="44">
        <v>1.0469999999999997</v>
      </c>
      <c r="N36" s="44">
        <v>0.24700000000000011</v>
      </c>
      <c r="O36" s="44">
        <v>0.8</v>
      </c>
      <c r="P36" s="44">
        <v>0.39700000000000019</v>
      </c>
      <c r="Q36" s="44">
        <v>0.65</v>
      </c>
      <c r="R36" s="8" t="b">
        <f t="shared" si="0"/>
        <v>1</v>
      </c>
      <c r="S36" s="8" t="b">
        <f t="shared" si="1"/>
        <v>1</v>
      </c>
      <c r="T36" s="8" t="b">
        <f t="shared" si="2"/>
        <v>1</v>
      </c>
      <c r="U36" s="8" t="b">
        <f t="shared" si="3"/>
        <v>1</v>
      </c>
      <c r="V36" s="44">
        <v>33</v>
      </c>
      <c r="W36" s="45" t="s">
        <v>827</v>
      </c>
      <c r="X36" s="45" t="s">
        <v>969</v>
      </c>
      <c r="Y36" s="44" t="s">
        <v>826</v>
      </c>
      <c r="Z36" s="44" t="s">
        <v>826</v>
      </c>
      <c r="AA36" s="44" t="s">
        <v>826</v>
      </c>
      <c r="AB36" s="44">
        <v>0.35500000000000004</v>
      </c>
      <c r="AC36" s="44">
        <v>2.5000000000000001E-2</v>
      </c>
      <c r="AD36" s="44">
        <v>0.33</v>
      </c>
      <c r="AE36" s="44">
        <v>2.5000000000000001E-2</v>
      </c>
      <c r="AF36" s="44">
        <v>0.33</v>
      </c>
      <c r="AG36" s="44">
        <v>1.0469999999999999</v>
      </c>
      <c r="AH36" s="44">
        <v>0.24700000000000011</v>
      </c>
      <c r="AI36" s="44">
        <v>0.8</v>
      </c>
      <c r="AJ36" s="44">
        <v>0.39700000000000019</v>
      </c>
      <c r="AK36" s="44">
        <v>0.65</v>
      </c>
    </row>
    <row r="37" spans="1:40" hidden="1" x14ac:dyDescent="0.25">
      <c r="A37">
        <v>35</v>
      </c>
      <c r="B37" s="44">
        <v>34</v>
      </c>
      <c r="C37" s="45" t="s">
        <v>829</v>
      </c>
      <c r="D37" s="45" t="s">
        <v>970</v>
      </c>
      <c r="E37" s="44" t="s">
        <v>826</v>
      </c>
      <c r="F37" s="44" t="s">
        <v>826</v>
      </c>
      <c r="G37" s="44" t="s">
        <v>826</v>
      </c>
      <c r="H37" s="46"/>
      <c r="I37" s="44">
        <v>0</v>
      </c>
      <c r="J37" s="46"/>
      <c r="K37" s="44">
        <v>0</v>
      </c>
      <c r="L37" s="46"/>
      <c r="M37" s="44">
        <v>0.8992</v>
      </c>
      <c r="N37" s="44">
        <v>1.9199999999999998E-2</v>
      </c>
      <c r="O37" s="44">
        <v>0.88</v>
      </c>
      <c r="P37" s="44">
        <v>1.9199999999999998E-2</v>
      </c>
      <c r="Q37" s="44">
        <v>0.88</v>
      </c>
      <c r="R37" s="8" t="b">
        <f t="shared" si="0"/>
        <v>1</v>
      </c>
      <c r="S37" s="8" t="b">
        <f t="shared" si="1"/>
        <v>1</v>
      </c>
      <c r="T37" s="8" t="b">
        <f t="shared" si="2"/>
        <v>1</v>
      </c>
      <c r="U37" s="8" t="b">
        <f t="shared" si="3"/>
        <v>1</v>
      </c>
      <c r="V37" s="44">
        <v>34</v>
      </c>
      <c r="W37" s="45" t="s">
        <v>829</v>
      </c>
      <c r="X37" s="45" t="s">
        <v>970</v>
      </c>
      <c r="Y37" s="44" t="s">
        <v>826</v>
      </c>
      <c r="Z37" s="44" t="s">
        <v>826</v>
      </c>
      <c r="AA37" s="44" t="s">
        <v>826</v>
      </c>
      <c r="AB37" s="46"/>
      <c r="AC37" s="44">
        <v>0</v>
      </c>
      <c r="AD37" s="46"/>
      <c r="AE37" s="44">
        <v>0</v>
      </c>
      <c r="AF37" s="46"/>
      <c r="AG37" s="44">
        <v>0.8992</v>
      </c>
      <c r="AH37" s="44">
        <v>1.9200000000000002E-2</v>
      </c>
      <c r="AI37" s="44">
        <v>0.88</v>
      </c>
      <c r="AJ37" s="44">
        <v>1.9200000000000002E-2</v>
      </c>
      <c r="AK37" s="44">
        <v>0.88</v>
      </c>
    </row>
    <row r="38" spans="1:40" hidden="1" x14ac:dyDescent="0.25">
      <c r="A38">
        <v>36</v>
      </c>
      <c r="B38" s="44">
        <v>35</v>
      </c>
      <c r="C38" s="45" t="s">
        <v>827</v>
      </c>
      <c r="D38" s="45" t="s">
        <v>971</v>
      </c>
      <c r="E38" s="44" t="s">
        <v>826</v>
      </c>
      <c r="F38" s="44" t="s">
        <v>826</v>
      </c>
      <c r="G38" s="44" t="s">
        <v>826</v>
      </c>
      <c r="H38" s="44">
        <v>0.22580000000000006</v>
      </c>
      <c r="I38" s="44">
        <v>0.22580000000000006</v>
      </c>
      <c r="J38" s="44">
        <v>0</v>
      </c>
      <c r="K38" s="44">
        <v>0.22580000000000006</v>
      </c>
      <c r="L38" s="44">
        <v>0</v>
      </c>
      <c r="M38" s="44">
        <v>4.2714999999999863</v>
      </c>
      <c r="N38" s="44">
        <v>4.2714999999999863</v>
      </c>
      <c r="O38" s="44">
        <v>0</v>
      </c>
      <c r="P38" s="44">
        <v>4.2714999999999863</v>
      </c>
      <c r="Q38" s="44">
        <v>0</v>
      </c>
      <c r="R38" s="8" t="b">
        <f t="shared" si="0"/>
        <v>1</v>
      </c>
      <c r="S38" s="29" t="b">
        <f t="shared" si="1"/>
        <v>1</v>
      </c>
      <c r="T38" s="8" t="b">
        <f t="shared" si="2"/>
        <v>1</v>
      </c>
      <c r="U38" s="8" t="b">
        <f t="shared" si="3"/>
        <v>1</v>
      </c>
      <c r="V38" s="44">
        <v>35</v>
      </c>
      <c r="W38" s="45" t="s">
        <v>827</v>
      </c>
      <c r="X38" s="45" t="s">
        <v>971</v>
      </c>
      <c r="Y38" s="44" t="s">
        <v>826</v>
      </c>
      <c r="Z38" s="44" t="s">
        <v>826</v>
      </c>
      <c r="AA38" s="44" t="s">
        <v>826</v>
      </c>
      <c r="AB38" s="44">
        <v>0.22580000000000006</v>
      </c>
      <c r="AC38" s="44">
        <v>0.22580000000000006</v>
      </c>
      <c r="AD38" s="44">
        <v>0</v>
      </c>
      <c r="AE38" s="44">
        <v>0.22580000000000006</v>
      </c>
      <c r="AF38" s="44">
        <v>0</v>
      </c>
      <c r="AG38" s="44">
        <v>4.2714999999999872</v>
      </c>
      <c r="AH38" s="44">
        <v>4.2714999999999872</v>
      </c>
      <c r="AI38" s="44">
        <v>0</v>
      </c>
      <c r="AJ38" s="44">
        <v>4.2714999999999872</v>
      </c>
      <c r="AK38" s="44">
        <v>0</v>
      </c>
      <c r="AM38">
        <v>4.2714999999999863</v>
      </c>
      <c r="AN38">
        <v>0</v>
      </c>
    </row>
    <row r="39" spans="1:40" hidden="1" x14ac:dyDescent="0.25">
      <c r="A39">
        <v>37</v>
      </c>
      <c r="B39" s="44">
        <v>36</v>
      </c>
      <c r="C39" s="45" t="s">
        <v>828</v>
      </c>
      <c r="D39" s="45" t="s">
        <v>972</v>
      </c>
      <c r="E39" s="44" t="s">
        <v>826</v>
      </c>
      <c r="F39" s="44" t="s">
        <v>826</v>
      </c>
      <c r="G39" s="44" t="s">
        <v>826</v>
      </c>
      <c r="H39" s="46"/>
      <c r="I39" s="46"/>
      <c r="J39" s="46"/>
      <c r="K39" s="46"/>
      <c r="L39" s="46"/>
      <c r="M39" s="44">
        <v>0.02</v>
      </c>
      <c r="N39" s="44">
        <v>0.02</v>
      </c>
      <c r="O39" s="44">
        <v>0</v>
      </c>
      <c r="P39" s="44">
        <v>0.02</v>
      </c>
      <c r="Q39" s="44">
        <v>0</v>
      </c>
      <c r="R39" s="8" t="b">
        <f t="shared" si="0"/>
        <v>1</v>
      </c>
      <c r="S39" s="8" t="b">
        <f t="shared" si="1"/>
        <v>1</v>
      </c>
      <c r="T39" s="8" t="b">
        <f t="shared" si="2"/>
        <v>1</v>
      </c>
      <c r="U39" s="8" t="b">
        <f t="shared" si="3"/>
        <v>1</v>
      </c>
      <c r="V39" s="44">
        <v>36</v>
      </c>
      <c r="W39" s="45" t="s">
        <v>828</v>
      </c>
      <c r="X39" s="45" t="s">
        <v>972</v>
      </c>
      <c r="Y39" s="44" t="s">
        <v>826</v>
      </c>
      <c r="Z39" s="44" t="s">
        <v>826</v>
      </c>
      <c r="AA39" s="44" t="s">
        <v>826</v>
      </c>
      <c r="AB39" s="46"/>
      <c r="AC39" s="46"/>
      <c r="AD39" s="46"/>
      <c r="AE39" s="46"/>
      <c r="AF39" s="46"/>
      <c r="AG39" s="44">
        <v>0.02</v>
      </c>
      <c r="AH39" s="44">
        <v>0.02</v>
      </c>
      <c r="AI39" s="44">
        <v>0</v>
      </c>
      <c r="AJ39" s="44">
        <v>0.02</v>
      </c>
      <c r="AK39" s="44">
        <v>0</v>
      </c>
    </row>
    <row r="40" spans="1:40" hidden="1" x14ac:dyDescent="0.25">
      <c r="A40">
        <v>38</v>
      </c>
      <c r="B40" s="44">
        <v>37</v>
      </c>
      <c r="C40" s="45" t="s">
        <v>827</v>
      </c>
      <c r="D40" s="45" t="s">
        <v>973</v>
      </c>
      <c r="E40" s="44" t="s">
        <v>826</v>
      </c>
      <c r="F40" s="44" t="s">
        <v>826</v>
      </c>
      <c r="G40" s="44" t="s">
        <v>826</v>
      </c>
      <c r="H40" s="44">
        <v>1.8000000000000002E-2</v>
      </c>
      <c r="I40" s="44">
        <v>1.8000000000000002E-2</v>
      </c>
      <c r="J40" s="44">
        <v>0</v>
      </c>
      <c r="K40" s="44">
        <v>1.8000000000000002E-2</v>
      </c>
      <c r="L40" s="44">
        <v>0</v>
      </c>
      <c r="M40" s="44">
        <v>6.3E-2</v>
      </c>
      <c r="N40" s="44">
        <v>6.3E-2</v>
      </c>
      <c r="O40" s="44">
        <v>0</v>
      </c>
      <c r="P40" s="44">
        <v>6.3E-2</v>
      </c>
      <c r="Q40" s="44">
        <v>0</v>
      </c>
      <c r="R40" s="8" t="b">
        <f t="shared" si="0"/>
        <v>1</v>
      </c>
      <c r="S40" s="8" t="b">
        <f t="shared" si="1"/>
        <v>1</v>
      </c>
      <c r="T40" s="8" t="b">
        <f t="shared" si="2"/>
        <v>1</v>
      </c>
      <c r="U40" s="8" t="b">
        <f t="shared" si="3"/>
        <v>1</v>
      </c>
      <c r="V40" s="44">
        <v>37</v>
      </c>
      <c r="W40" s="45" t="s">
        <v>827</v>
      </c>
      <c r="X40" s="45" t="s">
        <v>973</v>
      </c>
      <c r="Y40" s="44" t="s">
        <v>826</v>
      </c>
      <c r="Z40" s="44" t="s">
        <v>826</v>
      </c>
      <c r="AA40" s="44" t="s">
        <v>826</v>
      </c>
      <c r="AB40" s="44">
        <v>1.8000000000000002E-2</v>
      </c>
      <c r="AC40" s="44">
        <v>1.8000000000000002E-2</v>
      </c>
      <c r="AD40" s="44">
        <v>0</v>
      </c>
      <c r="AE40" s="44">
        <v>1.8000000000000002E-2</v>
      </c>
      <c r="AF40" s="44">
        <v>0</v>
      </c>
      <c r="AG40" s="44">
        <v>6.3E-2</v>
      </c>
      <c r="AH40" s="44">
        <v>6.3E-2</v>
      </c>
      <c r="AI40" s="44">
        <v>0</v>
      </c>
      <c r="AJ40" s="44">
        <v>6.3E-2</v>
      </c>
      <c r="AK40" s="44">
        <v>0</v>
      </c>
    </row>
    <row r="41" spans="1:40" hidden="1" x14ac:dyDescent="0.25">
      <c r="A41">
        <v>39</v>
      </c>
      <c r="B41" s="44">
        <v>38</v>
      </c>
      <c r="C41" s="45" t="s">
        <v>829</v>
      </c>
      <c r="D41" s="45" t="s">
        <v>974</v>
      </c>
      <c r="E41" s="44" t="s">
        <v>826</v>
      </c>
      <c r="F41" s="44" t="s">
        <v>826</v>
      </c>
      <c r="G41" s="44" t="s">
        <v>826</v>
      </c>
      <c r="H41" s="46"/>
      <c r="I41" s="46"/>
      <c r="J41" s="46"/>
      <c r="K41" s="46"/>
      <c r="L41" s="46"/>
      <c r="M41" s="44">
        <v>4.6099999999999995E-2</v>
      </c>
      <c r="N41" s="44">
        <v>4.6099999999999995E-2</v>
      </c>
      <c r="O41" s="44">
        <v>0</v>
      </c>
      <c r="P41" s="44">
        <v>4.6099999999999995E-2</v>
      </c>
      <c r="Q41" s="44">
        <v>0</v>
      </c>
      <c r="R41" s="8" t="b">
        <f t="shared" si="0"/>
        <v>1</v>
      </c>
      <c r="S41" s="8" t="b">
        <f t="shared" si="1"/>
        <v>1</v>
      </c>
      <c r="T41" s="8" t="b">
        <f t="shared" si="2"/>
        <v>1</v>
      </c>
      <c r="U41" s="8" t="b">
        <f t="shared" si="3"/>
        <v>1</v>
      </c>
      <c r="V41" s="44">
        <v>38</v>
      </c>
      <c r="W41" s="45" t="s">
        <v>829</v>
      </c>
      <c r="X41" s="45" t="s">
        <v>974</v>
      </c>
      <c r="Y41" s="44" t="s">
        <v>826</v>
      </c>
      <c r="Z41" s="44" t="s">
        <v>826</v>
      </c>
      <c r="AA41" s="44" t="s">
        <v>826</v>
      </c>
      <c r="AB41" s="46"/>
      <c r="AC41" s="46"/>
      <c r="AD41" s="46"/>
      <c r="AE41" s="46"/>
      <c r="AF41" s="46"/>
      <c r="AG41" s="44">
        <v>4.6099999999999995E-2</v>
      </c>
      <c r="AH41" s="44">
        <v>4.6099999999999995E-2</v>
      </c>
      <c r="AI41" s="44">
        <v>0</v>
      </c>
      <c r="AJ41" s="44">
        <v>4.6099999999999995E-2</v>
      </c>
      <c r="AK41" s="44">
        <v>0</v>
      </c>
    </row>
    <row r="42" spans="1:40" hidden="1" x14ac:dyDescent="0.25">
      <c r="A42">
        <v>40</v>
      </c>
      <c r="B42" s="44">
        <v>39</v>
      </c>
      <c r="C42" s="45" t="s">
        <v>831</v>
      </c>
      <c r="D42" s="45" t="s">
        <v>975</v>
      </c>
      <c r="E42" s="44" t="s">
        <v>826</v>
      </c>
      <c r="F42" s="44" t="s">
        <v>826</v>
      </c>
      <c r="G42" s="44" t="s">
        <v>826</v>
      </c>
      <c r="H42" s="46"/>
      <c r="I42" s="46"/>
      <c r="J42" s="46"/>
      <c r="K42" s="46"/>
      <c r="L42" s="46"/>
      <c r="M42" s="44">
        <v>3.6999999999999998E-2</v>
      </c>
      <c r="N42" s="44">
        <v>3.6999999999999998E-2</v>
      </c>
      <c r="O42" s="44">
        <v>0</v>
      </c>
      <c r="P42" s="44">
        <v>3.6999999999999998E-2</v>
      </c>
      <c r="Q42" s="44">
        <v>0</v>
      </c>
      <c r="R42" s="8" t="b">
        <f t="shared" si="0"/>
        <v>1</v>
      </c>
      <c r="S42" s="8" t="b">
        <f t="shared" si="1"/>
        <v>1</v>
      </c>
      <c r="T42" s="8" t="b">
        <f t="shared" si="2"/>
        <v>1</v>
      </c>
      <c r="U42" s="8" t="b">
        <f t="shared" si="3"/>
        <v>1</v>
      </c>
      <c r="V42" s="44">
        <v>39</v>
      </c>
      <c r="W42" s="45" t="s">
        <v>831</v>
      </c>
      <c r="X42" s="45" t="s">
        <v>975</v>
      </c>
      <c r="Y42" s="44" t="s">
        <v>826</v>
      </c>
      <c r="Z42" s="44" t="s">
        <v>826</v>
      </c>
      <c r="AA42" s="44" t="s">
        <v>826</v>
      </c>
      <c r="AB42" s="46"/>
      <c r="AC42" s="46"/>
      <c r="AD42" s="46"/>
      <c r="AE42" s="46"/>
      <c r="AF42" s="46"/>
      <c r="AG42" s="44">
        <v>3.6999999999999998E-2</v>
      </c>
      <c r="AH42" s="44">
        <v>3.6999999999999998E-2</v>
      </c>
      <c r="AI42" s="44">
        <v>0</v>
      </c>
      <c r="AJ42" s="44">
        <v>3.6999999999999998E-2</v>
      </c>
      <c r="AK42" s="44">
        <v>0</v>
      </c>
    </row>
    <row r="43" spans="1:40" hidden="1" x14ac:dyDescent="0.25">
      <c r="A43">
        <v>41</v>
      </c>
      <c r="B43" s="44">
        <v>40</v>
      </c>
      <c r="C43" s="45" t="s">
        <v>827</v>
      </c>
      <c r="D43" s="45" t="s">
        <v>976</v>
      </c>
      <c r="E43" s="44" t="s">
        <v>826</v>
      </c>
      <c r="F43" s="44" t="s">
        <v>826</v>
      </c>
      <c r="G43" s="44" t="s">
        <v>826</v>
      </c>
      <c r="H43" s="46"/>
      <c r="I43" s="46"/>
      <c r="J43" s="46"/>
      <c r="K43" s="46"/>
      <c r="L43" s="46"/>
      <c r="M43" s="44">
        <v>3.0000000000000002E-2</v>
      </c>
      <c r="N43" s="44">
        <v>3.0000000000000002E-2</v>
      </c>
      <c r="O43" s="44">
        <v>0</v>
      </c>
      <c r="P43" s="44">
        <v>3.0000000000000002E-2</v>
      </c>
      <c r="Q43" s="44">
        <v>0</v>
      </c>
      <c r="R43" s="8" t="b">
        <f t="shared" si="0"/>
        <v>1</v>
      </c>
      <c r="S43" s="8" t="b">
        <f t="shared" si="1"/>
        <v>1</v>
      </c>
      <c r="T43" s="8" t="b">
        <f t="shared" si="2"/>
        <v>1</v>
      </c>
      <c r="U43" s="8" t="b">
        <f t="shared" si="3"/>
        <v>1</v>
      </c>
      <c r="V43" s="44">
        <v>40</v>
      </c>
      <c r="W43" s="45" t="s">
        <v>827</v>
      </c>
      <c r="X43" s="45" t="s">
        <v>976</v>
      </c>
      <c r="Y43" s="44" t="s">
        <v>826</v>
      </c>
      <c r="Z43" s="44" t="s">
        <v>826</v>
      </c>
      <c r="AA43" s="44" t="s">
        <v>826</v>
      </c>
      <c r="AB43" s="46"/>
      <c r="AC43" s="46"/>
      <c r="AD43" s="46"/>
      <c r="AE43" s="46"/>
      <c r="AF43" s="46"/>
      <c r="AG43" s="44">
        <v>0.03</v>
      </c>
      <c r="AH43" s="44">
        <v>0.03</v>
      </c>
      <c r="AI43" s="44">
        <v>0</v>
      </c>
      <c r="AJ43" s="44">
        <v>0.03</v>
      </c>
      <c r="AK43" s="44">
        <v>0</v>
      </c>
    </row>
    <row r="44" spans="1:40" hidden="1" x14ac:dyDescent="0.25">
      <c r="A44">
        <v>42</v>
      </c>
      <c r="B44" s="44">
        <v>41</v>
      </c>
      <c r="C44" s="45" t="s">
        <v>830</v>
      </c>
      <c r="D44" s="45" t="s">
        <v>977</v>
      </c>
      <c r="E44" s="44" t="s">
        <v>826</v>
      </c>
      <c r="F44" s="44" t="s">
        <v>826</v>
      </c>
      <c r="G44" s="44" t="s">
        <v>826</v>
      </c>
      <c r="H44" s="46"/>
      <c r="I44" s="46"/>
      <c r="J44" s="46"/>
      <c r="K44" s="46"/>
      <c r="L44" s="46"/>
      <c r="M44" s="44">
        <v>7.4999999999999997E-3</v>
      </c>
      <c r="N44" s="44">
        <v>7.4999999999999997E-3</v>
      </c>
      <c r="O44" s="44">
        <v>0</v>
      </c>
      <c r="P44" s="44">
        <v>7.4999999999999997E-3</v>
      </c>
      <c r="Q44" s="44">
        <v>0</v>
      </c>
      <c r="R44" s="8" t="b">
        <f t="shared" si="0"/>
        <v>1</v>
      </c>
      <c r="S44" s="8" t="b">
        <f t="shared" si="1"/>
        <v>1</v>
      </c>
      <c r="T44" s="8" t="b">
        <f t="shared" si="2"/>
        <v>1</v>
      </c>
      <c r="U44" s="8" t="b">
        <f t="shared" si="3"/>
        <v>1</v>
      </c>
      <c r="V44" s="44">
        <v>41</v>
      </c>
      <c r="W44" s="45" t="s">
        <v>830</v>
      </c>
      <c r="X44" s="45" t="s">
        <v>977</v>
      </c>
      <c r="Y44" s="44" t="s">
        <v>826</v>
      </c>
      <c r="Z44" s="44" t="s">
        <v>826</v>
      </c>
      <c r="AA44" s="44" t="s">
        <v>826</v>
      </c>
      <c r="AB44" s="46"/>
      <c r="AC44" s="46"/>
      <c r="AD44" s="46"/>
      <c r="AE44" s="46"/>
      <c r="AF44" s="46"/>
      <c r="AG44" s="44">
        <v>7.4999999999999997E-3</v>
      </c>
      <c r="AH44" s="44">
        <v>7.4999999999999997E-3</v>
      </c>
      <c r="AI44" s="44">
        <v>0</v>
      </c>
      <c r="AJ44" s="44">
        <v>7.4999999999999997E-3</v>
      </c>
      <c r="AK44" s="44">
        <v>0</v>
      </c>
    </row>
    <row r="45" spans="1:40" hidden="1" x14ac:dyDescent="0.25">
      <c r="A45">
        <v>43</v>
      </c>
      <c r="B45" s="44">
        <v>42</v>
      </c>
      <c r="C45" s="45" t="s">
        <v>829</v>
      </c>
      <c r="D45" s="45" t="s">
        <v>978</v>
      </c>
      <c r="E45" s="44" t="s">
        <v>826</v>
      </c>
      <c r="F45" s="44" t="s">
        <v>826</v>
      </c>
      <c r="G45" s="44" t="s">
        <v>826</v>
      </c>
      <c r="H45" s="46"/>
      <c r="I45" s="46"/>
      <c r="J45" s="46"/>
      <c r="K45" s="46"/>
      <c r="L45" s="46"/>
      <c r="M45" s="44">
        <v>2.7000000000000001E-3</v>
      </c>
      <c r="N45" s="44">
        <v>2.7000000000000001E-3</v>
      </c>
      <c r="O45" s="44">
        <v>0</v>
      </c>
      <c r="P45" s="44">
        <v>2.7000000000000001E-3</v>
      </c>
      <c r="Q45" s="44">
        <v>0</v>
      </c>
      <c r="R45" s="8" t="b">
        <f t="shared" si="0"/>
        <v>1</v>
      </c>
      <c r="S45" s="8" t="b">
        <f t="shared" si="1"/>
        <v>1</v>
      </c>
      <c r="T45" s="8" t="b">
        <f t="shared" si="2"/>
        <v>1</v>
      </c>
      <c r="U45" s="8" t="b">
        <f t="shared" si="3"/>
        <v>1</v>
      </c>
      <c r="V45" s="44">
        <v>42</v>
      </c>
      <c r="W45" s="45" t="s">
        <v>829</v>
      </c>
      <c r="X45" s="45" t="s">
        <v>978</v>
      </c>
      <c r="Y45" s="44" t="s">
        <v>826</v>
      </c>
      <c r="Z45" s="44" t="s">
        <v>826</v>
      </c>
      <c r="AA45" s="44" t="s">
        <v>826</v>
      </c>
      <c r="AB45" s="46"/>
      <c r="AC45" s="46"/>
      <c r="AD45" s="46"/>
      <c r="AE45" s="46"/>
      <c r="AF45" s="46"/>
      <c r="AG45" s="44">
        <v>2.7000000000000001E-3</v>
      </c>
      <c r="AH45" s="44">
        <v>2.7000000000000001E-3</v>
      </c>
      <c r="AI45" s="44">
        <v>0</v>
      </c>
      <c r="AJ45" s="44">
        <v>2.7000000000000001E-3</v>
      </c>
      <c r="AK45" s="44">
        <v>0</v>
      </c>
    </row>
    <row r="46" spans="1:40" hidden="1" x14ac:dyDescent="0.25">
      <c r="A46">
        <v>44</v>
      </c>
      <c r="B46" s="44">
        <v>43</v>
      </c>
      <c r="C46" s="45" t="s">
        <v>830</v>
      </c>
      <c r="D46" s="45" t="s">
        <v>979</v>
      </c>
      <c r="E46" s="44" t="s">
        <v>826</v>
      </c>
      <c r="F46" s="44" t="s">
        <v>826</v>
      </c>
      <c r="G46" s="44" t="s">
        <v>826</v>
      </c>
      <c r="H46" s="44">
        <v>7.0000000000000001E-3</v>
      </c>
      <c r="I46" s="44">
        <v>7.0000000000000001E-3</v>
      </c>
      <c r="J46" s="44">
        <v>0</v>
      </c>
      <c r="K46" s="44">
        <v>7.0000000000000001E-3</v>
      </c>
      <c r="L46" s="44">
        <v>0</v>
      </c>
      <c r="M46" s="44">
        <v>6.8650000000000003E-2</v>
      </c>
      <c r="N46" s="44">
        <v>5.2649999999999995E-2</v>
      </c>
      <c r="O46" s="44">
        <v>1.6E-2</v>
      </c>
      <c r="P46" s="44">
        <v>5.2649999999999995E-2</v>
      </c>
      <c r="Q46" s="44">
        <v>1.6E-2</v>
      </c>
      <c r="R46" s="8" t="b">
        <f t="shared" si="0"/>
        <v>1</v>
      </c>
      <c r="S46" s="8" t="b">
        <f t="shared" si="1"/>
        <v>1</v>
      </c>
      <c r="T46" s="8" t="b">
        <f t="shared" si="2"/>
        <v>1</v>
      </c>
      <c r="U46" s="8" t="b">
        <f t="shared" si="3"/>
        <v>1</v>
      </c>
      <c r="V46" s="44">
        <v>43</v>
      </c>
      <c r="W46" s="45" t="s">
        <v>830</v>
      </c>
      <c r="X46" s="45" t="s">
        <v>979</v>
      </c>
      <c r="Y46" s="44" t="s">
        <v>826</v>
      </c>
      <c r="Z46" s="44" t="s">
        <v>826</v>
      </c>
      <c r="AA46" s="44" t="s">
        <v>826</v>
      </c>
      <c r="AB46" s="44">
        <v>7.0000000000000001E-3</v>
      </c>
      <c r="AC46" s="44">
        <v>7.0000000000000001E-3</v>
      </c>
      <c r="AD46" s="44">
        <v>0</v>
      </c>
      <c r="AE46" s="44">
        <v>7.0000000000000001E-3</v>
      </c>
      <c r="AF46" s="44">
        <v>0</v>
      </c>
      <c r="AG46" s="44">
        <v>6.8650000000000003E-2</v>
      </c>
      <c r="AH46" s="44">
        <v>5.2649999999999995E-2</v>
      </c>
      <c r="AI46" s="44">
        <v>1.6E-2</v>
      </c>
      <c r="AJ46" s="44">
        <v>5.2649999999999995E-2</v>
      </c>
      <c r="AK46" s="44">
        <v>1.6E-2</v>
      </c>
    </row>
    <row r="47" spans="1:40" hidden="1" x14ac:dyDescent="0.25">
      <c r="A47">
        <v>45</v>
      </c>
      <c r="B47" s="44">
        <v>44</v>
      </c>
      <c r="C47" s="45" t="s">
        <v>829</v>
      </c>
      <c r="D47" s="45" t="s">
        <v>980</v>
      </c>
      <c r="E47" s="44" t="s">
        <v>826</v>
      </c>
      <c r="F47" s="44" t="s">
        <v>826</v>
      </c>
      <c r="G47" s="44" t="s">
        <v>826</v>
      </c>
      <c r="H47" s="46"/>
      <c r="I47" s="46"/>
      <c r="J47" s="46"/>
      <c r="K47" s="46"/>
      <c r="L47" s="46"/>
      <c r="M47" s="44">
        <v>1.2200000000000001E-2</v>
      </c>
      <c r="N47" s="44">
        <v>1.2200000000000001E-2</v>
      </c>
      <c r="O47" s="44">
        <v>0</v>
      </c>
      <c r="P47" s="44">
        <v>1.2200000000000001E-2</v>
      </c>
      <c r="Q47" s="44">
        <v>0</v>
      </c>
      <c r="R47" s="8" t="b">
        <f t="shared" si="0"/>
        <v>1</v>
      </c>
      <c r="S47" s="8" t="b">
        <f t="shared" si="1"/>
        <v>1</v>
      </c>
      <c r="T47" s="8" t="b">
        <f t="shared" si="2"/>
        <v>1</v>
      </c>
      <c r="U47" s="8" t="b">
        <f t="shared" si="3"/>
        <v>1</v>
      </c>
      <c r="V47" s="44">
        <v>44</v>
      </c>
      <c r="W47" s="45" t="s">
        <v>829</v>
      </c>
      <c r="X47" s="45" t="s">
        <v>980</v>
      </c>
      <c r="Y47" s="44" t="s">
        <v>826</v>
      </c>
      <c r="Z47" s="44" t="s">
        <v>826</v>
      </c>
      <c r="AA47" s="44" t="s">
        <v>826</v>
      </c>
      <c r="AB47" s="46"/>
      <c r="AC47" s="46"/>
      <c r="AD47" s="46"/>
      <c r="AE47" s="46"/>
      <c r="AF47" s="46"/>
      <c r="AG47" s="44">
        <v>1.2200000000000001E-2</v>
      </c>
      <c r="AH47" s="44">
        <v>1.2200000000000001E-2</v>
      </c>
      <c r="AI47" s="44">
        <v>0</v>
      </c>
      <c r="AJ47" s="44">
        <v>1.2200000000000001E-2</v>
      </c>
      <c r="AK47" s="44">
        <v>0</v>
      </c>
    </row>
    <row r="48" spans="1:40" hidden="1" x14ac:dyDescent="0.25">
      <c r="A48">
        <v>46</v>
      </c>
      <c r="B48" s="44">
        <v>45</v>
      </c>
      <c r="C48" s="45" t="s">
        <v>829</v>
      </c>
      <c r="D48" s="45" t="s">
        <v>981</v>
      </c>
      <c r="E48" s="44" t="s">
        <v>826</v>
      </c>
      <c r="F48" s="44" t="s">
        <v>826</v>
      </c>
      <c r="G48" s="44" t="s">
        <v>826</v>
      </c>
      <c r="H48" s="44">
        <v>2.1999999999999999E-2</v>
      </c>
      <c r="I48" s="44">
        <v>2.1999999999999999E-2</v>
      </c>
      <c r="J48" s="44">
        <v>0</v>
      </c>
      <c r="K48" s="44">
        <v>2.1999999999999999E-2</v>
      </c>
      <c r="L48" s="44">
        <v>0</v>
      </c>
      <c r="M48" s="44">
        <v>6.0100000000000001E-2</v>
      </c>
      <c r="N48" s="44">
        <v>6.0100000000000001E-2</v>
      </c>
      <c r="O48" s="44">
        <v>0</v>
      </c>
      <c r="P48" s="44">
        <v>6.0100000000000001E-2</v>
      </c>
      <c r="Q48" s="44">
        <v>0</v>
      </c>
      <c r="R48" s="8" t="b">
        <f t="shared" si="0"/>
        <v>1</v>
      </c>
      <c r="S48" s="8" t="b">
        <f t="shared" si="1"/>
        <v>1</v>
      </c>
      <c r="T48" s="8" t="b">
        <f t="shared" si="2"/>
        <v>1</v>
      </c>
      <c r="U48" s="8" t="b">
        <f t="shared" si="3"/>
        <v>1</v>
      </c>
      <c r="V48" s="44">
        <v>45</v>
      </c>
      <c r="W48" s="45" t="s">
        <v>829</v>
      </c>
      <c r="X48" s="45" t="s">
        <v>981</v>
      </c>
      <c r="Y48" s="44" t="s">
        <v>826</v>
      </c>
      <c r="Z48" s="44" t="s">
        <v>826</v>
      </c>
      <c r="AA48" s="44" t="s">
        <v>826</v>
      </c>
      <c r="AB48" s="44">
        <v>2.1999999999999999E-2</v>
      </c>
      <c r="AC48" s="44">
        <v>2.1999999999999999E-2</v>
      </c>
      <c r="AD48" s="44">
        <v>0</v>
      </c>
      <c r="AE48" s="44">
        <v>2.1999999999999999E-2</v>
      </c>
      <c r="AF48" s="44">
        <v>0</v>
      </c>
      <c r="AG48" s="44">
        <v>6.0100000000000001E-2</v>
      </c>
      <c r="AH48" s="44">
        <v>6.0100000000000001E-2</v>
      </c>
      <c r="AI48" s="44">
        <v>0</v>
      </c>
      <c r="AJ48" s="44">
        <v>6.0100000000000001E-2</v>
      </c>
      <c r="AK48" s="44">
        <v>0</v>
      </c>
    </row>
    <row r="49" spans="1:37" hidden="1" x14ac:dyDescent="0.25">
      <c r="A49">
        <v>47</v>
      </c>
      <c r="B49" s="44">
        <v>46</v>
      </c>
      <c r="C49" s="45" t="s">
        <v>828</v>
      </c>
      <c r="D49" s="45" t="s">
        <v>982</v>
      </c>
      <c r="E49" s="44" t="s">
        <v>826</v>
      </c>
      <c r="F49" s="44" t="s">
        <v>826</v>
      </c>
      <c r="G49" s="44" t="s">
        <v>826</v>
      </c>
      <c r="H49" s="44">
        <v>0.35</v>
      </c>
      <c r="I49" s="44">
        <v>0</v>
      </c>
      <c r="J49" s="44">
        <v>0.35</v>
      </c>
      <c r="K49" s="44">
        <v>0</v>
      </c>
      <c r="L49" s="44">
        <v>0.35</v>
      </c>
      <c r="M49" s="44">
        <v>0.21380000000000005</v>
      </c>
      <c r="N49" s="44">
        <v>0.12379999999999999</v>
      </c>
      <c r="O49" s="44">
        <v>0.09</v>
      </c>
      <c r="P49" s="44">
        <v>0.21380000000000005</v>
      </c>
      <c r="Q49" s="44">
        <v>0</v>
      </c>
      <c r="R49" s="8" t="b">
        <f t="shared" si="0"/>
        <v>1</v>
      </c>
      <c r="S49" s="8" t="b">
        <f t="shared" si="1"/>
        <v>1</v>
      </c>
      <c r="T49" s="8" t="b">
        <f t="shared" si="2"/>
        <v>1</v>
      </c>
      <c r="U49" s="8" t="b">
        <f t="shared" si="3"/>
        <v>1</v>
      </c>
      <c r="V49" s="44">
        <v>46</v>
      </c>
      <c r="W49" s="45" t="s">
        <v>828</v>
      </c>
      <c r="X49" s="45" t="s">
        <v>982</v>
      </c>
      <c r="Y49" s="44" t="s">
        <v>826</v>
      </c>
      <c r="Z49" s="44" t="s">
        <v>826</v>
      </c>
      <c r="AA49" s="44" t="s">
        <v>826</v>
      </c>
      <c r="AB49" s="44">
        <v>0.35</v>
      </c>
      <c r="AC49" s="44">
        <v>0</v>
      </c>
      <c r="AD49" s="44">
        <v>0.35</v>
      </c>
      <c r="AE49" s="44">
        <v>0</v>
      </c>
      <c r="AF49" s="44">
        <v>0.35</v>
      </c>
      <c r="AG49" s="44">
        <v>0.21380000000000005</v>
      </c>
      <c r="AH49" s="44">
        <v>0.12379999999999999</v>
      </c>
      <c r="AI49" s="44">
        <v>0.09</v>
      </c>
      <c r="AJ49" s="44">
        <v>0.21380000000000005</v>
      </c>
      <c r="AK49" s="44">
        <v>0</v>
      </c>
    </row>
    <row r="50" spans="1:37" ht="30" hidden="1" x14ac:dyDescent="0.25">
      <c r="A50">
        <v>48</v>
      </c>
      <c r="B50" s="44">
        <v>47</v>
      </c>
      <c r="C50" s="45" t="s">
        <v>831</v>
      </c>
      <c r="D50" s="45" t="s">
        <v>983</v>
      </c>
      <c r="E50" s="44" t="s">
        <v>826</v>
      </c>
      <c r="F50" s="44" t="s">
        <v>826</v>
      </c>
      <c r="G50" s="44" t="s">
        <v>826</v>
      </c>
      <c r="H50" s="44">
        <v>1.2999999999999999E-2</v>
      </c>
      <c r="I50" s="44">
        <v>1.2999999999999999E-2</v>
      </c>
      <c r="J50" s="44">
        <v>0</v>
      </c>
      <c r="K50" s="44">
        <v>1.2999999999999999E-2</v>
      </c>
      <c r="L50" s="44">
        <v>0</v>
      </c>
      <c r="M50" s="44">
        <v>3.7900000000000003E-2</v>
      </c>
      <c r="N50" s="44">
        <v>3.7900000000000003E-2</v>
      </c>
      <c r="O50" s="44">
        <v>0</v>
      </c>
      <c r="P50" s="44">
        <v>3.7900000000000003E-2</v>
      </c>
      <c r="Q50" s="44">
        <v>0</v>
      </c>
      <c r="R50" s="8" t="b">
        <f t="shared" si="0"/>
        <v>1</v>
      </c>
      <c r="S50" s="8" t="b">
        <f t="shared" si="1"/>
        <v>1</v>
      </c>
      <c r="T50" s="8" t="b">
        <f t="shared" si="2"/>
        <v>1</v>
      </c>
      <c r="U50" s="8" t="b">
        <f t="shared" si="3"/>
        <v>1</v>
      </c>
      <c r="V50" s="44">
        <v>47</v>
      </c>
      <c r="W50" s="45" t="s">
        <v>831</v>
      </c>
      <c r="X50" s="45" t="s">
        <v>983</v>
      </c>
      <c r="Y50" s="44" t="s">
        <v>826</v>
      </c>
      <c r="Z50" s="44" t="s">
        <v>826</v>
      </c>
      <c r="AA50" s="44" t="s">
        <v>826</v>
      </c>
      <c r="AB50" s="44">
        <v>1.2999999999999999E-2</v>
      </c>
      <c r="AC50" s="44">
        <v>1.2999999999999999E-2</v>
      </c>
      <c r="AD50" s="44">
        <v>0</v>
      </c>
      <c r="AE50" s="44">
        <v>1.2999999999999999E-2</v>
      </c>
      <c r="AF50" s="44">
        <v>0</v>
      </c>
      <c r="AG50" s="44">
        <v>3.7900000000000003E-2</v>
      </c>
      <c r="AH50" s="44">
        <v>3.7900000000000003E-2</v>
      </c>
      <c r="AI50" s="44">
        <v>0</v>
      </c>
      <c r="AJ50" s="44">
        <v>3.7900000000000003E-2</v>
      </c>
      <c r="AK50" s="44">
        <v>0</v>
      </c>
    </row>
    <row r="51" spans="1:37" hidden="1" x14ac:dyDescent="0.25">
      <c r="A51">
        <v>49</v>
      </c>
      <c r="B51" s="44">
        <v>48</v>
      </c>
      <c r="C51" s="45" t="s">
        <v>831</v>
      </c>
      <c r="D51" s="45" t="s">
        <v>984</v>
      </c>
      <c r="E51" s="44" t="s">
        <v>826</v>
      </c>
      <c r="F51" s="44" t="s">
        <v>826</v>
      </c>
      <c r="G51" s="44" t="s">
        <v>826</v>
      </c>
      <c r="H51" s="46"/>
      <c r="I51" s="46"/>
      <c r="J51" s="46"/>
      <c r="K51" s="46"/>
      <c r="L51" s="46"/>
      <c r="M51" s="44">
        <v>4.2200000000000001E-2</v>
      </c>
      <c r="N51" s="44">
        <v>4.2200000000000001E-2</v>
      </c>
      <c r="O51" s="44">
        <v>0</v>
      </c>
      <c r="P51" s="44">
        <v>4.2200000000000001E-2</v>
      </c>
      <c r="Q51" s="44">
        <v>0</v>
      </c>
      <c r="R51" s="8" t="b">
        <f t="shared" si="0"/>
        <v>1</v>
      </c>
      <c r="S51" s="8" t="b">
        <f t="shared" si="1"/>
        <v>1</v>
      </c>
      <c r="T51" s="8" t="b">
        <f t="shared" si="2"/>
        <v>1</v>
      </c>
      <c r="U51" s="8" t="b">
        <f t="shared" si="3"/>
        <v>1</v>
      </c>
      <c r="V51" s="44">
        <v>48</v>
      </c>
      <c r="W51" s="45" t="s">
        <v>831</v>
      </c>
      <c r="X51" s="45" t="s">
        <v>984</v>
      </c>
      <c r="Y51" s="44" t="s">
        <v>826</v>
      </c>
      <c r="Z51" s="44" t="s">
        <v>826</v>
      </c>
      <c r="AA51" s="44" t="s">
        <v>826</v>
      </c>
      <c r="AB51" s="46"/>
      <c r="AC51" s="46"/>
      <c r="AD51" s="46"/>
      <c r="AE51" s="46"/>
      <c r="AF51" s="46"/>
      <c r="AG51" s="44">
        <v>4.2199999999999994E-2</v>
      </c>
      <c r="AH51" s="44">
        <v>4.2199999999999994E-2</v>
      </c>
      <c r="AI51" s="44">
        <v>0</v>
      </c>
      <c r="AJ51" s="44">
        <v>4.2199999999999994E-2</v>
      </c>
      <c r="AK51" s="44">
        <v>0</v>
      </c>
    </row>
    <row r="52" spans="1:37" hidden="1" x14ac:dyDescent="0.25">
      <c r="A52">
        <v>50</v>
      </c>
      <c r="B52" s="44">
        <v>49</v>
      </c>
      <c r="C52" s="45" t="s">
        <v>831</v>
      </c>
      <c r="D52" s="45" t="s">
        <v>985</v>
      </c>
      <c r="E52" s="44" t="s">
        <v>826</v>
      </c>
      <c r="F52" s="44" t="s">
        <v>826</v>
      </c>
      <c r="G52" s="44" t="s">
        <v>826</v>
      </c>
      <c r="H52" s="44">
        <v>0.15</v>
      </c>
      <c r="I52" s="44">
        <v>0</v>
      </c>
      <c r="J52" s="44">
        <v>0.15</v>
      </c>
      <c r="K52" s="44">
        <v>0.15</v>
      </c>
      <c r="L52" s="44">
        <v>0</v>
      </c>
      <c r="M52" s="44">
        <v>4.3674999999999999E-2</v>
      </c>
      <c r="N52" s="44">
        <v>4.3674999999999999E-2</v>
      </c>
      <c r="O52" s="44">
        <v>0</v>
      </c>
      <c r="P52" s="44">
        <v>4.3674999999999999E-2</v>
      </c>
      <c r="Q52" s="44">
        <v>0</v>
      </c>
      <c r="R52" s="8" t="b">
        <f t="shared" si="0"/>
        <v>1</v>
      </c>
      <c r="S52" s="8" t="b">
        <f t="shared" si="1"/>
        <v>1</v>
      </c>
      <c r="T52" s="8" t="b">
        <f t="shared" si="2"/>
        <v>1</v>
      </c>
      <c r="U52" s="8" t="b">
        <f t="shared" si="3"/>
        <v>1</v>
      </c>
      <c r="V52" s="44">
        <v>49</v>
      </c>
      <c r="W52" s="45" t="s">
        <v>831</v>
      </c>
      <c r="X52" s="45" t="s">
        <v>985</v>
      </c>
      <c r="Y52" s="44" t="s">
        <v>826</v>
      </c>
      <c r="Z52" s="44" t="s">
        <v>826</v>
      </c>
      <c r="AA52" s="44" t="s">
        <v>826</v>
      </c>
      <c r="AB52" s="44">
        <v>0.15</v>
      </c>
      <c r="AC52" s="44">
        <v>0</v>
      </c>
      <c r="AD52" s="44">
        <v>0.15</v>
      </c>
      <c r="AE52" s="44">
        <v>0.15</v>
      </c>
      <c r="AF52" s="44">
        <v>0</v>
      </c>
      <c r="AG52" s="44">
        <v>4.3674999999999992E-2</v>
      </c>
      <c r="AH52" s="44">
        <v>4.3674999999999992E-2</v>
      </c>
      <c r="AI52" s="44">
        <v>0</v>
      </c>
      <c r="AJ52" s="44">
        <v>4.3674999999999992E-2</v>
      </c>
      <c r="AK52" s="44">
        <v>0</v>
      </c>
    </row>
    <row r="53" spans="1:37" hidden="1" x14ac:dyDescent="0.25">
      <c r="A53">
        <v>51</v>
      </c>
      <c r="B53" s="44">
        <v>50</v>
      </c>
      <c r="C53" s="45" t="s">
        <v>829</v>
      </c>
      <c r="D53" s="45" t="s">
        <v>986</v>
      </c>
      <c r="E53" s="44" t="s">
        <v>826</v>
      </c>
      <c r="F53" s="44" t="s">
        <v>826</v>
      </c>
      <c r="G53" s="44" t="s">
        <v>826</v>
      </c>
      <c r="H53" s="46"/>
      <c r="I53" s="46"/>
      <c r="J53" s="46"/>
      <c r="K53" s="46"/>
      <c r="L53" s="46"/>
      <c r="M53" s="44">
        <v>4.5999999999999999E-2</v>
      </c>
      <c r="N53" s="44">
        <v>4.5999999999999999E-2</v>
      </c>
      <c r="O53" s="44">
        <v>0</v>
      </c>
      <c r="P53" s="44">
        <v>4.5999999999999999E-2</v>
      </c>
      <c r="Q53" s="44">
        <v>0</v>
      </c>
      <c r="R53" s="8" t="b">
        <f t="shared" si="0"/>
        <v>1</v>
      </c>
      <c r="S53" s="8" t="b">
        <f t="shared" si="1"/>
        <v>1</v>
      </c>
      <c r="T53" s="8" t="b">
        <f t="shared" si="2"/>
        <v>1</v>
      </c>
      <c r="U53" s="8" t="b">
        <f t="shared" si="3"/>
        <v>1</v>
      </c>
      <c r="V53" s="44">
        <v>50</v>
      </c>
      <c r="W53" s="45" t="s">
        <v>829</v>
      </c>
      <c r="X53" s="45" t="s">
        <v>986</v>
      </c>
      <c r="Y53" s="44" t="s">
        <v>826</v>
      </c>
      <c r="Z53" s="44" t="s">
        <v>826</v>
      </c>
      <c r="AA53" s="44" t="s">
        <v>826</v>
      </c>
      <c r="AB53" s="46"/>
      <c r="AC53" s="46"/>
      <c r="AD53" s="46"/>
      <c r="AE53" s="46"/>
      <c r="AF53" s="46"/>
      <c r="AG53" s="44">
        <v>4.5999999999999999E-2</v>
      </c>
      <c r="AH53" s="44">
        <v>4.5999999999999999E-2</v>
      </c>
      <c r="AI53" s="44">
        <v>0</v>
      </c>
      <c r="AJ53" s="44">
        <v>4.5999999999999999E-2</v>
      </c>
      <c r="AK53" s="44">
        <v>0</v>
      </c>
    </row>
    <row r="54" spans="1:37" hidden="1" x14ac:dyDescent="0.25">
      <c r="A54">
        <v>52</v>
      </c>
      <c r="B54" s="44">
        <v>51</v>
      </c>
      <c r="C54" s="45" t="s">
        <v>828</v>
      </c>
      <c r="D54" s="45" t="s">
        <v>987</v>
      </c>
      <c r="E54" s="44" t="s">
        <v>826</v>
      </c>
      <c r="F54" s="44" t="s">
        <v>826</v>
      </c>
      <c r="G54" s="44" t="s">
        <v>826</v>
      </c>
      <c r="H54" s="46"/>
      <c r="I54" s="46"/>
      <c r="J54" s="46"/>
      <c r="K54" s="46"/>
      <c r="L54" s="46"/>
      <c r="M54" s="44">
        <v>0.31310000000000004</v>
      </c>
      <c r="N54" s="44">
        <v>5.3100000000000001E-2</v>
      </c>
      <c r="O54" s="44">
        <v>0.26</v>
      </c>
      <c r="P54" s="44">
        <v>5.3100000000000001E-2</v>
      </c>
      <c r="Q54" s="44">
        <v>0.26</v>
      </c>
      <c r="R54" s="8" t="b">
        <f t="shared" si="0"/>
        <v>1</v>
      </c>
      <c r="S54" s="8" t="b">
        <f t="shared" si="1"/>
        <v>1</v>
      </c>
      <c r="T54" s="8" t="b">
        <f t="shared" si="2"/>
        <v>1</v>
      </c>
      <c r="U54" s="8" t="b">
        <f t="shared" si="3"/>
        <v>1</v>
      </c>
      <c r="V54" s="44">
        <v>51</v>
      </c>
      <c r="W54" s="45" t="s">
        <v>828</v>
      </c>
      <c r="X54" s="45" t="s">
        <v>987</v>
      </c>
      <c r="Y54" s="44" t="s">
        <v>826</v>
      </c>
      <c r="Z54" s="44" t="s">
        <v>826</v>
      </c>
      <c r="AA54" s="44" t="s">
        <v>826</v>
      </c>
      <c r="AB54" s="46"/>
      <c r="AC54" s="46"/>
      <c r="AD54" s="46"/>
      <c r="AE54" s="46"/>
      <c r="AF54" s="46"/>
      <c r="AG54" s="44">
        <v>0.31310000000000004</v>
      </c>
      <c r="AH54" s="44">
        <v>5.3100000000000008E-2</v>
      </c>
      <c r="AI54" s="44">
        <v>0.26</v>
      </c>
      <c r="AJ54" s="44">
        <v>5.3100000000000008E-2</v>
      </c>
      <c r="AK54" s="44">
        <v>0.26</v>
      </c>
    </row>
    <row r="55" spans="1:37" hidden="1" x14ac:dyDescent="0.25">
      <c r="A55">
        <v>53</v>
      </c>
      <c r="B55" s="44">
        <v>52</v>
      </c>
      <c r="C55" s="45" t="s">
        <v>827</v>
      </c>
      <c r="D55" s="45" t="s">
        <v>988</v>
      </c>
      <c r="E55" s="44" t="s">
        <v>826</v>
      </c>
      <c r="F55" s="44" t="s">
        <v>826</v>
      </c>
      <c r="G55" s="44" t="s">
        <v>826</v>
      </c>
      <c r="H55" s="46"/>
      <c r="I55" s="46"/>
      <c r="J55" s="46"/>
      <c r="K55" s="46"/>
      <c r="L55" s="46"/>
      <c r="M55" s="44">
        <v>0.17210000000000003</v>
      </c>
      <c r="N55" s="44">
        <v>0.15210000000000001</v>
      </c>
      <c r="O55" s="44">
        <v>0.02</v>
      </c>
      <c r="P55" s="44">
        <v>0.17210000000000003</v>
      </c>
      <c r="Q55" s="44">
        <v>0</v>
      </c>
      <c r="R55" s="8" t="b">
        <f t="shared" si="0"/>
        <v>1</v>
      </c>
      <c r="S55" s="8" t="b">
        <f t="shared" si="1"/>
        <v>1</v>
      </c>
      <c r="T55" s="8" t="b">
        <f t="shared" si="2"/>
        <v>1</v>
      </c>
      <c r="U55" s="8" t="b">
        <f t="shared" si="3"/>
        <v>1</v>
      </c>
      <c r="V55" s="44">
        <v>52</v>
      </c>
      <c r="W55" s="45" t="s">
        <v>827</v>
      </c>
      <c r="X55" s="45" t="s">
        <v>988</v>
      </c>
      <c r="Y55" s="44" t="s">
        <v>826</v>
      </c>
      <c r="Z55" s="44" t="s">
        <v>826</v>
      </c>
      <c r="AA55" s="44" t="s">
        <v>826</v>
      </c>
      <c r="AB55" s="46"/>
      <c r="AC55" s="46"/>
      <c r="AD55" s="46"/>
      <c r="AE55" s="46"/>
      <c r="AF55" s="46"/>
      <c r="AG55" s="44">
        <v>0.17210000000000003</v>
      </c>
      <c r="AH55" s="44">
        <v>0.15210000000000001</v>
      </c>
      <c r="AI55" s="44">
        <v>0.02</v>
      </c>
      <c r="AJ55" s="44">
        <v>0.17210000000000003</v>
      </c>
      <c r="AK55" s="44">
        <v>0</v>
      </c>
    </row>
    <row r="56" spans="1:37" hidden="1" x14ac:dyDescent="0.25">
      <c r="A56">
        <v>54</v>
      </c>
      <c r="B56" s="44">
        <v>53</v>
      </c>
      <c r="C56" s="45" t="s">
        <v>831</v>
      </c>
      <c r="D56" s="45" t="s">
        <v>989</v>
      </c>
      <c r="E56" s="44" t="s">
        <v>826</v>
      </c>
      <c r="F56" s="44" t="s">
        <v>826</v>
      </c>
      <c r="G56" s="44" t="s">
        <v>826</v>
      </c>
      <c r="H56" s="44">
        <v>7.0000000000000001E-3</v>
      </c>
      <c r="I56" s="44">
        <v>7.0000000000000001E-3</v>
      </c>
      <c r="J56" s="44">
        <v>0</v>
      </c>
      <c r="K56" s="44">
        <v>7.0000000000000001E-3</v>
      </c>
      <c r="L56" s="44">
        <v>0</v>
      </c>
      <c r="M56" s="44">
        <v>5.5229999999999994E-2</v>
      </c>
      <c r="N56" s="44">
        <v>5.5229999999999994E-2</v>
      </c>
      <c r="O56" s="44">
        <v>0</v>
      </c>
      <c r="P56" s="44">
        <v>5.5229999999999994E-2</v>
      </c>
      <c r="Q56" s="44">
        <v>0</v>
      </c>
      <c r="R56" s="8" t="b">
        <f t="shared" si="0"/>
        <v>1</v>
      </c>
      <c r="S56" s="8" t="b">
        <f t="shared" si="1"/>
        <v>1</v>
      </c>
      <c r="T56" s="8" t="b">
        <f t="shared" si="2"/>
        <v>1</v>
      </c>
      <c r="U56" s="8" t="b">
        <f t="shared" si="3"/>
        <v>1</v>
      </c>
      <c r="V56" s="44">
        <v>53</v>
      </c>
      <c r="W56" s="45" t="s">
        <v>831</v>
      </c>
      <c r="X56" s="45" t="s">
        <v>989</v>
      </c>
      <c r="Y56" s="44" t="s">
        <v>826</v>
      </c>
      <c r="Z56" s="44" t="s">
        <v>826</v>
      </c>
      <c r="AA56" s="44" t="s">
        <v>826</v>
      </c>
      <c r="AB56" s="44">
        <v>7.0000000000000001E-3</v>
      </c>
      <c r="AC56" s="44">
        <v>7.0000000000000001E-3</v>
      </c>
      <c r="AD56" s="44">
        <v>0</v>
      </c>
      <c r="AE56" s="44">
        <v>7.0000000000000001E-3</v>
      </c>
      <c r="AF56" s="44">
        <v>0</v>
      </c>
      <c r="AG56" s="44">
        <v>5.5229999999999994E-2</v>
      </c>
      <c r="AH56" s="44">
        <v>5.5229999999999994E-2</v>
      </c>
      <c r="AI56" s="44">
        <v>0</v>
      </c>
      <c r="AJ56" s="44">
        <v>5.5229999999999994E-2</v>
      </c>
      <c r="AK56" s="44">
        <v>0</v>
      </c>
    </row>
    <row r="57" spans="1:37" hidden="1" x14ac:dyDescent="0.25">
      <c r="A57">
        <v>55</v>
      </c>
      <c r="B57" s="44">
        <v>54</v>
      </c>
      <c r="C57" s="45" t="s">
        <v>830</v>
      </c>
      <c r="D57" s="45" t="s">
        <v>990</v>
      </c>
      <c r="E57" s="44" t="s">
        <v>826</v>
      </c>
      <c r="F57" s="44" t="s">
        <v>826</v>
      </c>
      <c r="G57" s="44" t="s">
        <v>826</v>
      </c>
      <c r="H57" s="46"/>
      <c r="I57" s="46"/>
      <c r="J57" s="46"/>
      <c r="K57" s="46"/>
      <c r="L57" s="46"/>
      <c r="M57" s="44">
        <v>0.10299999999999999</v>
      </c>
      <c r="N57" s="44">
        <v>0.10299999999999999</v>
      </c>
      <c r="O57" s="44">
        <v>0</v>
      </c>
      <c r="P57" s="44">
        <v>0.10299999999999999</v>
      </c>
      <c r="Q57" s="44">
        <v>0</v>
      </c>
      <c r="R57" s="8" t="b">
        <f t="shared" si="0"/>
        <v>1</v>
      </c>
      <c r="S57" s="8" t="b">
        <f t="shared" si="1"/>
        <v>1</v>
      </c>
      <c r="T57" s="8" t="b">
        <f t="shared" si="2"/>
        <v>1</v>
      </c>
      <c r="U57" s="8" t="b">
        <f t="shared" si="3"/>
        <v>1</v>
      </c>
      <c r="V57" s="44">
        <v>54</v>
      </c>
      <c r="W57" s="45" t="s">
        <v>830</v>
      </c>
      <c r="X57" s="45" t="s">
        <v>990</v>
      </c>
      <c r="Y57" s="44" t="s">
        <v>826</v>
      </c>
      <c r="Z57" s="44" t="s">
        <v>826</v>
      </c>
      <c r="AA57" s="44" t="s">
        <v>826</v>
      </c>
      <c r="AB57" s="46"/>
      <c r="AC57" s="46"/>
      <c r="AD57" s="46"/>
      <c r="AE57" s="46"/>
      <c r="AF57" s="46"/>
      <c r="AG57" s="44">
        <v>0.10299999999999999</v>
      </c>
      <c r="AH57" s="44">
        <v>0.10299999999999999</v>
      </c>
      <c r="AI57" s="44">
        <v>0</v>
      </c>
      <c r="AJ57" s="44">
        <v>0.10299999999999999</v>
      </c>
      <c r="AK57" s="44">
        <v>0</v>
      </c>
    </row>
    <row r="58" spans="1:37" hidden="1" x14ac:dyDescent="0.25">
      <c r="A58">
        <v>56</v>
      </c>
      <c r="B58" s="44">
        <v>55</v>
      </c>
      <c r="C58" s="45" t="s">
        <v>831</v>
      </c>
      <c r="D58" s="45" t="s">
        <v>991</v>
      </c>
      <c r="E58" s="44" t="s">
        <v>826</v>
      </c>
      <c r="F58" s="44" t="s">
        <v>826</v>
      </c>
      <c r="G58" s="44" t="s">
        <v>826</v>
      </c>
      <c r="H58" s="46"/>
      <c r="I58" s="46"/>
      <c r="J58" s="44">
        <v>0</v>
      </c>
      <c r="K58" s="46"/>
      <c r="L58" s="44">
        <v>0</v>
      </c>
      <c r="M58" s="44">
        <v>4.8099999999999997E-2</v>
      </c>
      <c r="N58" s="44">
        <v>4.8099999999999997E-2</v>
      </c>
      <c r="O58" s="44">
        <v>0</v>
      </c>
      <c r="P58" s="44">
        <v>4.8099999999999997E-2</v>
      </c>
      <c r="Q58" s="44">
        <v>0</v>
      </c>
      <c r="R58" s="8" t="b">
        <f t="shared" si="0"/>
        <v>1</v>
      </c>
      <c r="S58" s="8" t="b">
        <f t="shared" si="1"/>
        <v>1</v>
      </c>
      <c r="T58" s="8" t="b">
        <f t="shared" si="2"/>
        <v>1</v>
      </c>
      <c r="U58" s="8" t="b">
        <f t="shared" si="3"/>
        <v>1</v>
      </c>
      <c r="V58" s="44">
        <v>55</v>
      </c>
      <c r="W58" s="45" t="s">
        <v>831</v>
      </c>
      <c r="X58" s="45" t="s">
        <v>991</v>
      </c>
      <c r="Y58" s="44" t="s">
        <v>826</v>
      </c>
      <c r="Z58" s="44" t="s">
        <v>826</v>
      </c>
      <c r="AA58" s="44" t="s">
        <v>826</v>
      </c>
      <c r="AB58" s="46"/>
      <c r="AC58" s="46"/>
      <c r="AD58" s="44">
        <v>0</v>
      </c>
      <c r="AE58" s="46"/>
      <c r="AF58" s="44">
        <v>0</v>
      </c>
      <c r="AG58" s="44">
        <v>4.8099999999999997E-2</v>
      </c>
      <c r="AH58" s="44">
        <v>4.8099999999999997E-2</v>
      </c>
      <c r="AI58" s="44">
        <v>0</v>
      </c>
      <c r="AJ58" s="44">
        <v>4.8099999999999997E-2</v>
      </c>
      <c r="AK58" s="44">
        <v>0</v>
      </c>
    </row>
    <row r="59" spans="1:37" hidden="1" x14ac:dyDescent="0.25">
      <c r="A59">
        <v>57</v>
      </c>
      <c r="B59" s="44">
        <v>56</v>
      </c>
      <c r="C59" s="45" t="s">
        <v>829</v>
      </c>
      <c r="D59" s="45" t="s">
        <v>992</v>
      </c>
      <c r="E59" s="44" t="s">
        <v>826</v>
      </c>
      <c r="F59" s="44" t="s">
        <v>826</v>
      </c>
      <c r="G59" s="44" t="s">
        <v>826</v>
      </c>
      <c r="H59" s="46"/>
      <c r="I59" s="46"/>
      <c r="J59" s="46"/>
      <c r="K59" s="46"/>
      <c r="L59" s="46"/>
      <c r="M59" s="44">
        <v>0.14782600000000001</v>
      </c>
      <c r="N59" s="44">
        <v>0.14782600000000001</v>
      </c>
      <c r="O59" s="44">
        <v>0</v>
      </c>
      <c r="P59" s="44">
        <v>0.14782600000000001</v>
      </c>
      <c r="Q59" s="44">
        <v>0</v>
      </c>
      <c r="R59" s="8" t="b">
        <f t="shared" si="0"/>
        <v>1</v>
      </c>
      <c r="S59" s="8" t="b">
        <f t="shared" si="1"/>
        <v>1</v>
      </c>
      <c r="T59" s="8" t="b">
        <f t="shared" si="2"/>
        <v>1</v>
      </c>
      <c r="U59" s="8" t="b">
        <f t="shared" si="3"/>
        <v>1</v>
      </c>
      <c r="V59" s="44">
        <v>56</v>
      </c>
      <c r="W59" s="45" t="s">
        <v>829</v>
      </c>
      <c r="X59" s="45" t="s">
        <v>992</v>
      </c>
      <c r="Y59" s="44" t="s">
        <v>826</v>
      </c>
      <c r="Z59" s="44" t="s">
        <v>826</v>
      </c>
      <c r="AA59" s="44" t="s">
        <v>826</v>
      </c>
      <c r="AB59" s="46"/>
      <c r="AC59" s="46"/>
      <c r="AD59" s="46"/>
      <c r="AE59" s="46"/>
      <c r="AF59" s="46"/>
      <c r="AG59" s="44">
        <v>0.14782599999999999</v>
      </c>
      <c r="AH59" s="44">
        <v>0.14782599999999999</v>
      </c>
      <c r="AI59" s="44">
        <v>0</v>
      </c>
      <c r="AJ59" s="44">
        <v>0.14782599999999999</v>
      </c>
      <c r="AK59" s="44">
        <v>0</v>
      </c>
    </row>
    <row r="60" spans="1:37" hidden="1" x14ac:dyDescent="0.25">
      <c r="A60">
        <v>58</v>
      </c>
      <c r="B60" s="44">
        <v>57</v>
      </c>
      <c r="C60" s="45" t="s">
        <v>831</v>
      </c>
      <c r="D60" s="45" t="s">
        <v>993</v>
      </c>
      <c r="E60" s="44" t="s">
        <v>826</v>
      </c>
      <c r="F60" s="44" t="s">
        <v>826</v>
      </c>
      <c r="G60" s="44" t="s">
        <v>826</v>
      </c>
      <c r="H60" s="46"/>
      <c r="I60" s="46"/>
      <c r="J60" s="46"/>
      <c r="K60" s="46"/>
      <c r="L60" s="46"/>
      <c r="M60" s="44">
        <v>0.505</v>
      </c>
      <c r="N60" s="44">
        <v>5.5000000000000007E-2</v>
      </c>
      <c r="O60" s="44">
        <v>0.45</v>
      </c>
      <c r="P60" s="44">
        <v>5.5000000000000007E-2</v>
      </c>
      <c r="Q60" s="44">
        <v>0.45</v>
      </c>
      <c r="R60" s="8" t="b">
        <f t="shared" si="0"/>
        <v>1</v>
      </c>
      <c r="S60" s="8" t="b">
        <f t="shared" si="1"/>
        <v>1</v>
      </c>
      <c r="T60" s="8" t="b">
        <f t="shared" si="2"/>
        <v>1</v>
      </c>
      <c r="U60" s="8" t="b">
        <f t="shared" si="3"/>
        <v>1</v>
      </c>
      <c r="V60" s="44">
        <v>57</v>
      </c>
      <c r="W60" s="45" t="s">
        <v>831</v>
      </c>
      <c r="X60" s="45" t="s">
        <v>993</v>
      </c>
      <c r="Y60" s="44" t="s">
        <v>826</v>
      </c>
      <c r="Z60" s="44" t="s">
        <v>826</v>
      </c>
      <c r="AA60" s="44" t="s">
        <v>826</v>
      </c>
      <c r="AB60" s="46"/>
      <c r="AC60" s="46"/>
      <c r="AD60" s="46"/>
      <c r="AE60" s="46"/>
      <c r="AF60" s="46"/>
      <c r="AG60" s="44">
        <v>0.505</v>
      </c>
      <c r="AH60" s="44">
        <v>5.5E-2</v>
      </c>
      <c r="AI60" s="44">
        <v>0.45</v>
      </c>
      <c r="AJ60" s="44">
        <v>5.5E-2</v>
      </c>
      <c r="AK60" s="44">
        <v>0.45</v>
      </c>
    </row>
    <row r="61" spans="1:37" hidden="1" x14ac:dyDescent="0.25">
      <c r="A61">
        <v>59</v>
      </c>
      <c r="B61" s="44">
        <v>58</v>
      </c>
      <c r="C61" s="45" t="s">
        <v>827</v>
      </c>
      <c r="D61" s="45" t="s">
        <v>994</v>
      </c>
      <c r="E61" s="44" t="s">
        <v>826</v>
      </c>
      <c r="F61" s="44" t="s">
        <v>826</v>
      </c>
      <c r="G61" s="44" t="s">
        <v>826</v>
      </c>
      <c r="H61" s="44">
        <v>1.4999999999999999E-2</v>
      </c>
      <c r="I61" s="44">
        <v>1.4999999999999999E-2</v>
      </c>
      <c r="J61" s="44">
        <v>0</v>
      </c>
      <c r="K61" s="44">
        <v>1.4999999999999999E-2</v>
      </c>
      <c r="L61" s="44">
        <v>0</v>
      </c>
      <c r="M61" s="44">
        <v>0.1132</v>
      </c>
      <c r="N61" s="44">
        <v>0.1132</v>
      </c>
      <c r="O61" s="44">
        <v>0</v>
      </c>
      <c r="P61" s="44">
        <v>0.1132</v>
      </c>
      <c r="Q61" s="44">
        <v>0</v>
      </c>
      <c r="R61" s="8" t="b">
        <f t="shared" si="0"/>
        <v>1</v>
      </c>
      <c r="S61" s="8" t="b">
        <f t="shared" si="1"/>
        <v>1</v>
      </c>
      <c r="T61" s="8" t="b">
        <f t="shared" si="2"/>
        <v>1</v>
      </c>
      <c r="U61" s="8" t="b">
        <f t="shared" si="3"/>
        <v>1</v>
      </c>
      <c r="V61" s="44">
        <v>58</v>
      </c>
      <c r="W61" s="45" t="s">
        <v>827</v>
      </c>
      <c r="X61" s="45" t="s">
        <v>994</v>
      </c>
      <c r="Y61" s="44" t="s">
        <v>826</v>
      </c>
      <c r="Z61" s="44" t="s">
        <v>826</v>
      </c>
      <c r="AA61" s="44" t="s">
        <v>826</v>
      </c>
      <c r="AB61" s="44">
        <v>1.4999999999999999E-2</v>
      </c>
      <c r="AC61" s="44">
        <v>1.4999999999999999E-2</v>
      </c>
      <c r="AD61" s="44">
        <v>0</v>
      </c>
      <c r="AE61" s="44">
        <v>1.4999999999999999E-2</v>
      </c>
      <c r="AF61" s="44">
        <v>0</v>
      </c>
      <c r="AG61" s="44">
        <v>0.11319999999999998</v>
      </c>
      <c r="AH61" s="44">
        <v>0.11319999999999998</v>
      </c>
      <c r="AI61" s="44">
        <v>0</v>
      </c>
      <c r="AJ61" s="44">
        <v>0.11319999999999998</v>
      </c>
      <c r="AK61" s="44">
        <v>0</v>
      </c>
    </row>
    <row r="62" spans="1:37" hidden="1" x14ac:dyDescent="0.25">
      <c r="A62">
        <v>60</v>
      </c>
      <c r="B62" s="44">
        <v>59</v>
      </c>
      <c r="C62" s="45" t="s">
        <v>827</v>
      </c>
      <c r="D62" s="45" t="s">
        <v>995</v>
      </c>
      <c r="E62" s="44" t="s">
        <v>826</v>
      </c>
      <c r="F62" s="44" t="s">
        <v>826</v>
      </c>
      <c r="G62" s="44" t="s">
        <v>826</v>
      </c>
      <c r="H62" s="44">
        <v>4.0000000000000001E-3</v>
      </c>
      <c r="I62" s="44">
        <v>4.0000000000000001E-3</v>
      </c>
      <c r="J62" s="44">
        <v>0</v>
      </c>
      <c r="K62" s="44">
        <v>4.0000000000000001E-3</v>
      </c>
      <c r="L62" s="44">
        <v>0</v>
      </c>
      <c r="M62" s="44">
        <v>3.6099999999999993E-2</v>
      </c>
      <c r="N62" s="44">
        <v>3.6099999999999993E-2</v>
      </c>
      <c r="O62" s="44">
        <v>0</v>
      </c>
      <c r="P62" s="44">
        <v>3.6099999999999993E-2</v>
      </c>
      <c r="Q62" s="44">
        <v>0</v>
      </c>
      <c r="R62" s="8" t="b">
        <f t="shared" si="0"/>
        <v>1</v>
      </c>
      <c r="S62" s="8" t="b">
        <f t="shared" si="1"/>
        <v>1</v>
      </c>
      <c r="T62" s="8" t="b">
        <f t="shared" si="2"/>
        <v>1</v>
      </c>
      <c r="U62" s="8" t="b">
        <f t="shared" si="3"/>
        <v>1</v>
      </c>
      <c r="V62" s="44">
        <v>59</v>
      </c>
      <c r="W62" s="45" t="s">
        <v>827</v>
      </c>
      <c r="X62" s="45" t="s">
        <v>995</v>
      </c>
      <c r="Y62" s="44" t="s">
        <v>826</v>
      </c>
      <c r="Z62" s="44" t="s">
        <v>826</v>
      </c>
      <c r="AA62" s="44" t="s">
        <v>826</v>
      </c>
      <c r="AB62" s="44">
        <v>4.0000000000000001E-3</v>
      </c>
      <c r="AC62" s="44">
        <v>4.0000000000000001E-3</v>
      </c>
      <c r="AD62" s="44">
        <v>0</v>
      </c>
      <c r="AE62" s="44">
        <v>4.0000000000000001E-3</v>
      </c>
      <c r="AF62" s="44">
        <v>0</v>
      </c>
      <c r="AG62" s="44">
        <v>3.6100000000000007E-2</v>
      </c>
      <c r="AH62" s="44">
        <v>3.6100000000000007E-2</v>
      </c>
      <c r="AI62" s="44">
        <v>0</v>
      </c>
      <c r="AJ62" s="44">
        <v>3.6100000000000007E-2</v>
      </c>
      <c r="AK62" s="44">
        <v>0</v>
      </c>
    </row>
    <row r="63" spans="1:37" ht="30" hidden="1" x14ac:dyDescent="0.25">
      <c r="A63">
        <v>61</v>
      </c>
      <c r="B63" s="44">
        <v>60</v>
      </c>
      <c r="C63" s="45" t="s">
        <v>830</v>
      </c>
      <c r="D63" s="45" t="s">
        <v>996</v>
      </c>
      <c r="E63" s="44" t="s">
        <v>826</v>
      </c>
      <c r="F63" s="44" t="s">
        <v>826</v>
      </c>
      <c r="G63" s="44" t="s">
        <v>826</v>
      </c>
      <c r="H63" s="46"/>
      <c r="I63" s="44">
        <v>0</v>
      </c>
      <c r="J63" s="46"/>
      <c r="K63" s="46"/>
      <c r="L63" s="44">
        <v>0</v>
      </c>
      <c r="M63" s="44">
        <v>0.18</v>
      </c>
      <c r="N63" s="44">
        <v>0.03</v>
      </c>
      <c r="O63" s="44">
        <v>0.15</v>
      </c>
      <c r="P63" s="44">
        <v>0.18</v>
      </c>
      <c r="Q63" s="44">
        <v>0</v>
      </c>
      <c r="R63" s="8" t="b">
        <f t="shared" si="0"/>
        <v>1</v>
      </c>
      <c r="S63" s="8" t="b">
        <f t="shared" si="1"/>
        <v>1</v>
      </c>
      <c r="T63" s="8" t="b">
        <f t="shared" si="2"/>
        <v>1</v>
      </c>
      <c r="U63" s="8" t="b">
        <f t="shared" si="3"/>
        <v>1</v>
      </c>
      <c r="V63" s="44">
        <v>60</v>
      </c>
      <c r="W63" s="45" t="s">
        <v>830</v>
      </c>
      <c r="X63" s="45" t="s">
        <v>996</v>
      </c>
      <c r="Y63" s="44" t="s">
        <v>826</v>
      </c>
      <c r="Z63" s="44" t="s">
        <v>826</v>
      </c>
      <c r="AA63" s="44" t="s">
        <v>826</v>
      </c>
      <c r="AB63" s="46"/>
      <c r="AC63" s="44">
        <v>0</v>
      </c>
      <c r="AD63" s="46"/>
      <c r="AE63" s="46"/>
      <c r="AF63" s="44">
        <v>0</v>
      </c>
      <c r="AG63" s="44">
        <v>0.18</v>
      </c>
      <c r="AH63" s="44">
        <v>0.03</v>
      </c>
      <c r="AI63" s="44">
        <v>0.15</v>
      </c>
      <c r="AJ63" s="44">
        <v>0.18</v>
      </c>
      <c r="AK63" s="44">
        <v>0</v>
      </c>
    </row>
    <row r="64" spans="1:37" hidden="1" x14ac:dyDescent="0.25">
      <c r="A64">
        <v>62</v>
      </c>
      <c r="B64" s="44">
        <v>61</v>
      </c>
      <c r="C64" s="45" t="s">
        <v>829</v>
      </c>
      <c r="D64" s="45" t="s">
        <v>997</v>
      </c>
      <c r="E64" s="44" t="s">
        <v>826</v>
      </c>
      <c r="F64" s="44" t="s">
        <v>826</v>
      </c>
      <c r="G64" s="44" t="s">
        <v>826</v>
      </c>
      <c r="H64" s="46"/>
      <c r="I64" s="46"/>
      <c r="J64" s="46"/>
      <c r="K64" s="46"/>
      <c r="L64" s="46"/>
      <c r="M64" s="44">
        <v>0.16450000000000001</v>
      </c>
      <c r="N64" s="44">
        <v>6.9500000000000006E-2</v>
      </c>
      <c r="O64" s="44">
        <v>9.5000000000000001E-2</v>
      </c>
      <c r="P64" s="44">
        <v>0.16450000000000001</v>
      </c>
      <c r="Q64" s="44">
        <v>0</v>
      </c>
      <c r="R64" s="8" t="b">
        <f t="shared" si="0"/>
        <v>1</v>
      </c>
      <c r="S64" s="8" t="b">
        <f t="shared" si="1"/>
        <v>1</v>
      </c>
      <c r="T64" s="8" t="b">
        <f t="shared" si="2"/>
        <v>1</v>
      </c>
      <c r="U64" s="8" t="b">
        <f t="shared" si="3"/>
        <v>1</v>
      </c>
      <c r="V64" s="44">
        <v>61</v>
      </c>
      <c r="W64" s="45" t="s">
        <v>829</v>
      </c>
      <c r="X64" s="45" t="s">
        <v>997</v>
      </c>
      <c r="Y64" s="44" t="s">
        <v>826</v>
      </c>
      <c r="Z64" s="44" t="s">
        <v>826</v>
      </c>
      <c r="AA64" s="44" t="s">
        <v>826</v>
      </c>
      <c r="AB64" s="46"/>
      <c r="AC64" s="46"/>
      <c r="AD64" s="46"/>
      <c r="AE64" s="46"/>
      <c r="AF64" s="46"/>
      <c r="AG64" s="44">
        <v>0.16450000000000004</v>
      </c>
      <c r="AH64" s="44">
        <v>6.9500000000000006E-2</v>
      </c>
      <c r="AI64" s="44">
        <v>9.5000000000000001E-2</v>
      </c>
      <c r="AJ64" s="44">
        <v>0.16450000000000004</v>
      </c>
      <c r="AK64" s="44">
        <v>0</v>
      </c>
    </row>
    <row r="65" spans="1:37" hidden="1" x14ac:dyDescent="0.25">
      <c r="A65">
        <v>63</v>
      </c>
      <c r="B65" s="44">
        <v>62</v>
      </c>
      <c r="C65" s="45" t="s">
        <v>827</v>
      </c>
      <c r="D65" s="45" t="s">
        <v>998</v>
      </c>
      <c r="E65" s="44" t="s">
        <v>826</v>
      </c>
      <c r="F65" s="44" t="s">
        <v>826</v>
      </c>
      <c r="G65" s="44" t="s">
        <v>826</v>
      </c>
      <c r="H65" s="44">
        <v>8.0000000000000002E-3</v>
      </c>
      <c r="I65" s="44">
        <v>8.0000000000000002E-3</v>
      </c>
      <c r="J65" s="44">
        <v>0</v>
      </c>
      <c r="K65" s="44">
        <v>8.0000000000000002E-3</v>
      </c>
      <c r="L65" s="44">
        <v>0</v>
      </c>
      <c r="M65" s="44">
        <v>5.9699999999999996E-2</v>
      </c>
      <c r="N65" s="44">
        <v>5.9699999999999996E-2</v>
      </c>
      <c r="O65" s="44">
        <v>0</v>
      </c>
      <c r="P65" s="44">
        <v>5.9699999999999996E-2</v>
      </c>
      <c r="Q65" s="44">
        <v>0</v>
      </c>
      <c r="R65" s="8" t="b">
        <f t="shared" si="0"/>
        <v>1</v>
      </c>
      <c r="S65" s="8" t="b">
        <f t="shared" si="1"/>
        <v>1</v>
      </c>
      <c r="T65" s="8" t="b">
        <f t="shared" si="2"/>
        <v>1</v>
      </c>
      <c r="U65" s="8" t="b">
        <f t="shared" si="3"/>
        <v>1</v>
      </c>
      <c r="V65" s="44">
        <v>62</v>
      </c>
      <c r="W65" s="45" t="s">
        <v>827</v>
      </c>
      <c r="X65" s="45" t="s">
        <v>998</v>
      </c>
      <c r="Y65" s="44" t="s">
        <v>826</v>
      </c>
      <c r="Z65" s="44" t="s">
        <v>826</v>
      </c>
      <c r="AA65" s="44" t="s">
        <v>826</v>
      </c>
      <c r="AB65" s="44">
        <v>8.0000000000000002E-3</v>
      </c>
      <c r="AC65" s="44">
        <v>8.0000000000000002E-3</v>
      </c>
      <c r="AD65" s="44">
        <v>0</v>
      </c>
      <c r="AE65" s="44">
        <v>8.0000000000000002E-3</v>
      </c>
      <c r="AF65" s="44">
        <v>0</v>
      </c>
      <c r="AG65" s="44">
        <v>5.9699999999999996E-2</v>
      </c>
      <c r="AH65" s="44">
        <v>5.9699999999999996E-2</v>
      </c>
      <c r="AI65" s="44">
        <v>0</v>
      </c>
      <c r="AJ65" s="44">
        <v>5.9699999999999996E-2</v>
      </c>
      <c r="AK65" s="44">
        <v>0</v>
      </c>
    </row>
    <row r="66" spans="1:37" hidden="1" x14ac:dyDescent="0.25">
      <c r="A66">
        <v>64</v>
      </c>
      <c r="B66" s="44">
        <v>63</v>
      </c>
      <c r="C66" s="45" t="s">
        <v>829</v>
      </c>
      <c r="D66" s="45" t="s">
        <v>999</v>
      </c>
      <c r="E66" s="44" t="s">
        <v>826</v>
      </c>
      <c r="F66" s="44" t="s">
        <v>826</v>
      </c>
      <c r="G66" s="44" t="s">
        <v>826</v>
      </c>
      <c r="H66" s="44">
        <v>1.202</v>
      </c>
      <c r="I66" s="44">
        <v>2E-3</v>
      </c>
      <c r="J66" s="44">
        <v>1.2</v>
      </c>
      <c r="K66" s="44">
        <v>2E-3</v>
      </c>
      <c r="L66" s="44">
        <v>1.2</v>
      </c>
      <c r="M66" s="44">
        <v>3.95E-2</v>
      </c>
      <c r="N66" s="44">
        <v>1.8499999999999999E-2</v>
      </c>
      <c r="O66" s="44">
        <v>2.1000000000000001E-2</v>
      </c>
      <c r="P66" s="44">
        <v>3.95E-2</v>
      </c>
      <c r="Q66" s="44">
        <v>0</v>
      </c>
      <c r="R66" s="8" t="b">
        <f t="shared" si="0"/>
        <v>1</v>
      </c>
      <c r="S66" s="8" t="b">
        <f t="shared" si="1"/>
        <v>1</v>
      </c>
      <c r="T66" s="8" t="b">
        <f t="shared" si="2"/>
        <v>1</v>
      </c>
      <c r="U66" s="8" t="b">
        <f t="shared" si="3"/>
        <v>1</v>
      </c>
      <c r="V66" s="44">
        <v>63</v>
      </c>
      <c r="W66" s="45" t="s">
        <v>829</v>
      </c>
      <c r="X66" s="45" t="s">
        <v>999</v>
      </c>
      <c r="Y66" s="44" t="s">
        <v>826</v>
      </c>
      <c r="Z66" s="44" t="s">
        <v>826</v>
      </c>
      <c r="AA66" s="44" t="s">
        <v>826</v>
      </c>
      <c r="AB66" s="44">
        <v>1.202</v>
      </c>
      <c r="AC66" s="44">
        <v>2E-3</v>
      </c>
      <c r="AD66" s="44">
        <v>1.2</v>
      </c>
      <c r="AE66" s="44">
        <v>2E-3</v>
      </c>
      <c r="AF66" s="44">
        <v>1.2</v>
      </c>
      <c r="AG66" s="44">
        <v>3.95E-2</v>
      </c>
      <c r="AH66" s="44">
        <v>1.8499999999999999E-2</v>
      </c>
      <c r="AI66" s="44">
        <v>2.1000000000000001E-2</v>
      </c>
      <c r="AJ66" s="44">
        <v>3.95E-2</v>
      </c>
      <c r="AK66" s="44">
        <v>0</v>
      </c>
    </row>
    <row r="67" spans="1:37" hidden="1" x14ac:dyDescent="0.25">
      <c r="A67">
        <v>65</v>
      </c>
      <c r="B67" s="44">
        <v>64</v>
      </c>
      <c r="C67" s="45" t="s">
        <v>829</v>
      </c>
      <c r="D67" s="45" t="s">
        <v>1000</v>
      </c>
      <c r="E67" s="44" t="s">
        <v>826</v>
      </c>
      <c r="F67" s="44" t="s">
        <v>826</v>
      </c>
      <c r="G67" s="44" t="s">
        <v>826</v>
      </c>
      <c r="H67" s="46"/>
      <c r="I67" s="46"/>
      <c r="J67" s="46"/>
      <c r="K67" s="46"/>
      <c r="L67" s="46"/>
      <c r="M67" s="44">
        <v>1.77E-2</v>
      </c>
      <c r="N67" s="44">
        <v>1.77E-2</v>
      </c>
      <c r="O67" s="44">
        <v>0</v>
      </c>
      <c r="P67" s="44">
        <v>1.77E-2</v>
      </c>
      <c r="Q67" s="44">
        <v>0</v>
      </c>
      <c r="R67" s="8" t="b">
        <f t="shared" ref="R67:R130" si="4">X67=D67</f>
        <v>1</v>
      </c>
      <c r="S67" s="8" t="b">
        <f t="shared" ref="S67:S130" si="5">M67=AG67</f>
        <v>1</v>
      </c>
      <c r="T67" s="8" t="b">
        <f t="shared" ref="T67:T130" si="6">N67=AH67</f>
        <v>1</v>
      </c>
      <c r="U67" s="8" t="b">
        <f t="shared" ref="U67:U130" si="7">O67=AI67</f>
        <v>1</v>
      </c>
      <c r="V67" s="44">
        <v>64</v>
      </c>
      <c r="W67" s="45" t="s">
        <v>829</v>
      </c>
      <c r="X67" s="45" t="s">
        <v>1000</v>
      </c>
      <c r="Y67" s="44" t="s">
        <v>826</v>
      </c>
      <c r="Z67" s="44" t="s">
        <v>826</v>
      </c>
      <c r="AA67" s="44" t="s">
        <v>826</v>
      </c>
      <c r="AB67" s="46"/>
      <c r="AC67" s="46"/>
      <c r="AD67" s="46"/>
      <c r="AE67" s="46"/>
      <c r="AF67" s="46"/>
      <c r="AG67" s="44">
        <v>1.77E-2</v>
      </c>
      <c r="AH67" s="44">
        <v>1.77E-2</v>
      </c>
      <c r="AI67" s="44">
        <v>0</v>
      </c>
      <c r="AJ67" s="44">
        <v>1.77E-2</v>
      </c>
      <c r="AK67" s="44">
        <v>0</v>
      </c>
    </row>
    <row r="68" spans="1:37" hidden="1" x14ac:dyDescent="0.25">
      <c r="A68">
        <v>66</v>
      </c>
      <c r="B68" s="44">
        <v>65</v>
      </c>
      <c r="C68" s="45" t="s">
        <v>828</v>
      </c>
      <c r="D68" s="45" t="s">
        <v>1001</v>
      </c>
      <c r="E68" s="44" t="s">
        <v>826</v>
      </c>
      <c r="F68" s="44" t="s">
        <v>826</v>
      </c>
      <c r="G68" s="44" t="s">
        <v>826</v>
      </c>
      <c r="H68" s="46"/>
      <c r="I68" s="46"/>
      <c r="J68" s="46"/>
      <c r="K68" s="46"/>
      <c r="L68" s="46"/>
      <c r="M68" s="44">
        <v>2.1999999999999999E-2</v>
      </c>
      <c r="N68" s="44">
        <v>2.1999999999999999E-2</v>
      </c>
      <c r="O68" s="44">
        <v>0</v>
      </c>
      <c r="P68" s="44">
        <v>2.1999999999999999E-2</v>
      </c>
      <c r="Q68" s="44">
        <v>0</v>
      </c>
      <c r="R68" s="8" t="b">
        <f t="shared" si="4"/>
        <v>1</v>
      </c>
      <c r="S68" s="8" t="b">
        <f t="shared" si="5"/>
        <v>1</v>
      </c>
      <c r="T68" s="8" t="b">
        <f t="shared" si="6"/>
        <v>1</v>
      </c>
      <c r="U68" s="8" t="b">
        <f t="shared" si="7"/>
        <v>1</v>
      </c>
      <c r="V68" s="44">
        <v>65</v>
      </c>
      <c r="W68" s="45" t="s">
        <v>828</v>
      </c>
      <c r="X68" s="45" t="s">
        <v>1001</v>
      </c>
      <c r="Y68" s="44" t="s">
        <v>826</v>
      </c>
      <c r="Z68" s="44" t="s">
        <v>826</v>
      </c>
      <c r="AA68" s="44" t="s">
        <v>826</v>
      </c>
      <c r="AB68" s="46"/>
      <c r="AC68" s="46"/>
      <c r="AD68" s="46"/>
      <c r="AE68" s="46"/>
      <c r="AF68" s="46"/>
      <c r="AG68" s="44">
        <v>2.1999999999999999E-2</v>
      </c>
      <c r="AH68" s="44">
        <v>2.1999999999999999E-2</v>
      </c>
      <c r="AI68" s="44">
        <v>0</v>
      </c>
      <c r="AJ68" s="44">
        <v>2.1999999999999999E-2</v>
      </c>
      <c r="AK68" s="44">
        <v>0</v>
      </c>
    </row>
    <row r="69" spans="1:37" hidden="1" x14ac:dyDescent="0.25">
      <c r="A69">
        <v>67</v>
      </c>
      <c r="B69" s="44">
        <v>66</v>
      </c>
      <c r="C69" s="45" t="s">
        <v>829</v>
      </c>
      <c r="D69" s="45" t="s">
        <v>1002</v>
      </c>
      <c r="E69" s="44" t="s">
        <v>826</v>
      </c>
      <c r="F69" s="44" t="s">
        <v>826</v>
      </c>
      <c r="G69" s="44" t="s">
        <v>826</v>
      </c>
      <c r="H69" s="46"/>
      <c r="I69" s="46"/>
      <c r="J69" s="46"/>
      <c r="K69" s="46"/>
      <c r="L69" s="46"/>
      <c r="M69" s="44">
        <v>2.23E-2</v>
      </c>
      <c r="N69" s="44">
        <v>2.23E-2</v>
      </c>
      <c r="O69" s="44">
        <v>0</v>
      </c>
      <c r="P69" s="44">
        <v>2.23E-2</v>
      </c>
      <c r="Q69" s="44">
        <v>0</v>
      </c>
      <c r="R69" s="8" t="b">
        <f t="shared" si="4"/>
        <v>1</v>
      </c>
      <c r="S69" s="8" t="b">
        <f t="shared" si="5"/>
        <v>1</v>
      </c>
      <c r="T69" s="8" t="b">
        <f t="shared" si="6"/>
        <v>1</v>
      </c>
      <c r="U69" s="8" t="b">
        <f t="shared" si="7"/>
        <v>1</v>
      </c>
      <c r="V69" s="44">
        <v>66</v>
      </c>
      <c r="W69" s="45" t="s">
        <v>829</v>
      </c>
      <c r="X69" s="45" t="s">
        <v>1002</v>
      </c>
      <c r="Y69" s="44" t="s">
        <v>826</v>
      </c>
      <c r="Z69" s="44" t="s">
        <v>826</v>
      </c>
      <c r="AA69" s="44" t="s">
        <v>826</v>
      </c>
      <c r="AB69" s="46"/>
      <c r="AC69" s="46"/>
      <c r="AD69" s="46"/>
      <c r="AE69" s="46"/>
      <c r="AF69" s="46"/>
      <c r="AG69" s="44">
        <v>2.23E-2</v>
      </c>
      <c r="AH69" s="44">
        <v>2.23E-2</v>
      </c>
      <c r="AI69" s="44">
        <v>0</v>
      </c>
      <c r="AJ69" s="44">
        <v>2.23E-2</v>
      </c>
      <c r="AK69" s="44">
        <v>0</v>
      </c>
    </row>
    <row r="70" spans="1:37" hidden="1" x14ac:dyDescent="0.25">
      <c r="A70">
        <v>68</v>
      </c>
      <c r="B70" s="44">
        <v>67</v>
      </c>
      <c r="C70" s="45" t="s">
        <v>831</v>
      </c>
      <c r="D70" s="45" t="s">
        <v>1003</v>
      </c>
      <c r="E70" s="44" t="s">
        <v>826</v>
      </c>
      <c r="F70" s="44" t="s">
        <v>826</v>
      </c>
      <c r="G70" s="44" t="s">
        <v>826</v>
      </c>
      <c r="H70" s="46"/>
      <c r="I70" s="46"/>
      <c r="J70" s="46"/>
      <c r="K70" s="46"/>
      <c r="L70" s="46"/>
      <c r="M70" s="44">
        <v>0.01</v>
      </c>
      <c r="N70" s="44">
        <v>0.01</v>
      </c>
      <c r="O70" s="44">
        <v>0</v>
      </c>
      <c r="P70" s="44">
        <v>0.01</v>
      </c>
      <c r="Q70" s="44">
        <v>0</v>
      </c>
      <c r="R70" s="8" t="b">
        <f t="shared" si="4"/>
        <v>1</v>
      </c>
      <c r="S70" s="8" t="b">
        <f t="shared" si="5"/>
        <v>1</v>
      </c>
      <c r="T70" s="8" t="b">
        <f t="shared" si="6"/>
        <v>1</v>
      </c>
      <c r="U70" s="8" t="b">
        <f t="shared" si="7"/>
        <v>1</v>
      </c>
      <c r="V70" s="44">
        <v>67</v>
      </c>
      <c r="W70" s="45" t="s">
        <v>831</v>
      </c>
      <c r="X70" s="45" t="s">
        <v>1003</v>
      </c>
      <c r="Y70" s="44" t="s">
        <v>826</v>
      </c>
      <c r="Z70" s="44" t="s">
        <v>826</v>
      </c>
      <c r="AA70" s="44" t="s">
        <v>826</v>
      </c>
      <c r="AB70" s="46"/>
      <c r="AC70" s="46"/>
      <c r="AD70" s="46"/>
      <c r="AE70" s="46"/>
      <c r="AF70" s="46"/>
      <c r="AG70" s="44">
        <v>0.01</v>
      </c>
      <c r="AH70" s="44">
        <v>0.01</v>
      </c>
      <c r="AI70" s="44">
        <v>0</v>
      </c>
      <c r="AJ70" s="44">
        <v>0.01</v>
      </c>
      <c r="AK70" s="44">
        <v>0</v>
      </c>
    </row>
    <row r="71" spans="1:37" hidden="1" x14ac:dyDescent="0.25">
      <c r="A71">
        <v>69</v>
      </c>
      <c r="B71" s="44">
        <v>68</v>
      </c>
      <c r="C71" s="45" t="s">
        <v>827</v>
      </c>
      <c r="D71" s="45" t="s">
        <v>1004</v>
      </c>
      <c r="E71" s="44" t="s">
        <v>826</v>
      </c>
      <c r="F71" s="44" t="s">
        <v>826</v>
      </c>
      <c r="G71" s="44" t="s">
        <v>826</v>
      </c>
      <c r="H71" s="46"/>
      <c r="I71" s="46"/>
      <c r="J71" s="46"/>
      <c r="K71" s="46"/>
      <c r="L71" s="46"/>
      <c r="M71" s="44">
        <v>0.20550000000000007</v>
      </c>
      <c r="N71" s="44">
        <v>0.20550000000000007</v>
      </c>
      <c r="O71" s="44">
        <v>0</v>
      </c>
      <c r="P71" s="44">
        <v>0.20550000000000007</v>
      </c>
      <c r="Q71" s="44">
        <v>0</v>
      </c>
      <c r="R71" s="8" t="b">
        <f t="shared" si="4"/>
        <v>1</v>
      </c>
      <c r="S71" s="8" t="b">
        <f t="shared" si="5"/>
        <v>1</v>
      </c>
      <c r="T71" s="8" t="b">
        <f t="shared" si="6"/>
        <v>1</v>
      </c>
      <c r="U71" s="8" t="b">
        <f t="shared" si="7"/>
        <v>1</v>
      </c>
      <c r="V71" s="44">
        <v>68</v>
      </c>
      <c r="W71" s="45" t="s">
        <v>827</v>
      </c>
      <c r="X71" s="45" t="s">
        <v>1004</v>
      </c>
      <c r="Y71" s="44" t="s">
        <v>826</v>
      </c>
      <c r="Z71" s="44" t="s">
        <v>826</v>
      </c>
      <c r="AA71" s="44" t="s">
        <v>826</v>
      </c>
      <c r="AB71" s="46"/>
      <c r="AC71" s="46"/>
      <c r="AD71" s="46"/>
      <c r="AE71" s="46"/>
      <c r="AF71" s="46"/>
      <c r="AG71" s="44">
        <v>0.20550000000000002</v>
      </c>
      <c r="AH71" s="44">
        <v>0.20550000000000002</v>
      </c>
      <c r="AI71" s="44">
        <v>0</v>
      </c>
      <c r="AJ71" s="44">
        <v>0.20550000000000002</v>
      </c>
      <c r="AK71" s="44">
        <v>0</v>
      </c>
    </row>
    <row r="72" spans="1:37" hidden="1" x14ac:dyDescent="0.25">
      <c r="A72">
        <v>70</v>
      </c>
      <c r="B72" s="44">
        <v>69</v>
      </c>
      <c r="C72" s="45" t="s">
        <v>827</v>
      </c>
      <c r="D72" s="45" t="s">
        <v>1005</v>
      </c>
      <c r="E72" s="44" t="s">
        <v>826</v>
      </c>
      <c r="F72" s="44" t="s">
        <v>826</v>
      </c>
      <c r="G72" s="44" t="s">
        <v>826</v>
      </c>
      <c r="H72" s="44">
        <v>0.26774999999999999</v>
      </c>
      <c r="I72" s="44">
        <v>2.2749999999999999E-2</v>
      </c>
      <c r="J72" s="44">
        <v>0.245</v>
      </c>
      <c r="K72" s="44">
        <v>0.26774999999999999</v>
      </c>
      <c r="L72" s="44">
        <v>0</v>
      </c>
      <c r="M72" s="44">
        <v>0.46900000000000008</v>
      </c>
      <c r="N72" s="44">
        <v>0.19400000000000003</v>
      </c>
      <c r="O72" s="44">
        <v>0.27500000000000002</v>
      </c>
      <c r="P72" s="44">
        <v>0.21900000000000008</v>
      </c>
      <c r="Q72" s="44">
        <v>0.25</v>
      </c>
      <c r="R72" s="8" t="b">
        <f t="shared" si="4"/>
        <v>1</v>
      </c>
      <c r="S72" s="8" t="b">
        <f t="shared" si="5"/>
        <v>1</v>
      </c>
      <c r="T72" s="8" t="b">
        <f t="shared" si="6"/>
        <v>1</v>
      </c>
      <c r="U72" s="8" t="b">
        <f t="shared" si="7"/>
        <v>1</v>
      </c>
      <c r="V72" s="44">
        <v>69</v>
      </c>
      <c r="W72" s="45" t="s">
        <v>827</v>
      </c>
      <c r="X72" s="45" t="s">
        <v>1005</v>
      </c>
      <c r="Y72" s="44" t="s">
        <v>826</v>
      </c>
      <c r="Z72" s="44" t="s">
        <v>826</v>
      </c>
      <c r="AA72" s="44" t="s">
        <v>826</v>
      </c>
      <c r="AB72" s="44">
        <v>0.26775000000000004</v>
      </c>
      <c r="AC72" s="44">
        <v>2.2749999999999999E-2</v>
      </c>
      <c r="AD72" s="44">
        <v>0.245</v>
      </c>
      <c r="AE72" s="44">
        <v>0.26775000000000004</v>
      </c>
      <c r="AF72" s="44">
        <v>0</v>
      </c>
      <c r="AG72" s="44">
        <v>0.46900000000000008</v>
      </c>
      <c r="AH72" s="44">
        <v>0.19400000000000001</v>
      </c>
      <c r="AI72" s="44">
        <v>0.27500000000000002</v>
      </c>
      <c r="AJ72" s="44">
        <v>0.21900000000000003</v>
      </c>
      <c r="AK72" s="44">
        <v>0.25</v>
      </c>
    </row>
    <row r="73" spans="1:37" hidden="1" x14ac:dyDescent="0.25">
      <c r="A73">
        <v>71</v>
      </c>
      <c r="B73" s="44">
        <v>70</v>
      </c>
      <c r="C73" s="45" t="s">
        <v>829</v>
      </c>
      <c r="D73" s="45" t="s">
        <v>1006</v>
      </c>
      <c r="E73" s="44" t="s">
        <v>826</v>
      </c>
      <c r="F73" s="44" t="s">
        <v>826</v>
      </c>
      <c r="G73" s="44" t="s">
        <v>826</v>
      </c>
      <c r="H73" s="44">
        <v>0.03</v>
      </c>
      <c r="I73" s="44">
        <v>0.03</v>
      </c>
      <c r="J73" s="44">
        <v>0</v>
      </c>
      <c r="K73" s="44">
        <v>0.03</v>
      </c>
      <c r="L73" s="44">
        <v>0</v>
      </c>
      <c r="M73" s="44">
        <v>0.31540000000000012</v>
      </c>
      <c r="N73" s="44">
        <v>0.25540000000000007</v>
      </c>
      <c r="O73" s="44">
        <v>0.06</v>
      </c>
      <c r="P73" s="44">
        <v>0.31540000000000012</v>
      </c>
      <c r="Q73" s="44">
        <v>0</v>
      </c>
      <c r="R73" s="8" t="b">
        <f t="shared" si="4"/>
        <v>1</v>
      </c>
      <c r="S73" s="8" t="b">
        <f t="shared" si="5"/>
        <v>1</v>
      </c>
      <c r="T73" s="8" t="b">
        <f t="shared" si="6"/>
        <v>1</v>
      </c>
      <c r="U73" s="8" t="b">
        <f t="shared" si="7"/>
        <v>1</v>
      </c>
      <c r="V73" s="44">
        <v>70</v>
      </c>
      <c r="W73" s="45" t="s">
        <v>829</v>
      </c>
      <c r="X73" s="45" t="s">
        <v>1006</v>
      </c>
      <c r="Y73" s="44" t="s">
        <v>826</v>
      </c>
      <c r="Z73" s="44" t="s">
        <v>826</v>
      </c>
      <c r="AA73" s="44" t="s">
        <v>826</v>
      </c>
      <c r="AB73" s="44">
        <v>0.03</v>
      </c>
      <c r="AC73" s="44">
        <v>0.03</v>
      </c>
      <c r="AD73" s="44">
        <v>0</v>
      </c>
      <c r="AE73" s="44">
        <v>0.03</v>
      </c>
      <c r="AF73" s="44">
        <v>0</v>
      </c>
      <c r="AG73" s="44">
        <v>0.31540000000000012</v>
      </c>
      <c r="AH73" s="44">
        <v>0.25540000000000007</v>
      </c>
      <c r="AI73" s="44">
        <v>0.06</v>
      </c>
      <c r="AJ73" s="44">
        <v>0.31540000000000012</v>
      </c>
      <c r="AK73" s="44">
        <v>0</v>
      </c>
    </row>
    <row r="74" spans="1:37" hidden="1" x14ac:dyDescent="0.25">
      <c r="A74">
        <v>72</v>
      </c>
      <c r="B74" s="44">
        <v>71</v>
      </c>
      <c r="C74" s="45" t="s">
        <v>829</v>
      </c>
      <c r="D74" s="45" t="s">
        <v>1007</v>
      </c>
      <c r="E74" s="44" t="s">
        <v>826</v>
      </c>
      <c r="F74" s="44" t="s">
        <v>826</v>
      </c>
      <c r="G74" s="44" t="s">
        <v>826</v>
      </c>
      <c r="H74" s="46"/>
      <c r="I74" s="46"/>
      <c r="J74" s="46"/>
      <c r="K74" s="46"/>
      <c r="L74" s="46"/>
      <c r="M74" s="44">
        <v>7.4099999999999999E-2</v>
      </c>
      <c r="N74" s="44">
        <v>7.4099999999999999E-2</v>
      </c>
      <c r="O74" s="44">
        <v>0</v>
      </c>
      <c r="P74" s="44">
        <v>7.4099999999999999E-2</v>
      </c>
      <c r="Q74" s="44">
        <v>0</v>
      </c>
      <c r="R74" s="8" t="b">
        <f t="shared" si="4"/>
        <v>1</v>
      </c>
      <c r="S74" s="8" t="b">
        <f t="shared" si="5"/>
        <v>1</v>
      </c>
      <c r="T74" s="8" t="b">
        <f t="shared" si="6"/>
        <v>1</v>
      </c>
      <c r="U74" s="8" t="b">
        <f t="shared" si="7"/>
        <v>1</v>
      </c>
      <c r="V74" s="44">
        <v>71</v>
      </c>
      <c r="W74" s="45" t="s">
        <v>829</v>
      </c>
      <c r="X74" s="45" t="s">
        <v>1007</v>
      </c>
      <c r="Y74" s="44" t="s">
        <v>826</v>
      </c>
      <c r="Z74" s="44" t="s">
        <v>826</v>
      </c>
      <c r="AA74" s="44" t="s">
        <v>826</v>
      </c>
      <c r="AB74" s="46"/>
      <c r="AC74" s="46"/>
      <c r="AD74" s="46"/>
      <c r="AE74" s="46"/>
      <c r="AF74" s="46"/>
      <c r="AG74" s="44">
        <v>7.4100000000000013E-2</v>
      </c>
      <c r="AH74" s="44">
        <v>7.4100000000000013E-2</v>
      </c>
      <c r="AI74" s="44">
        <v>0</v>
      </c>
      <c r="AJ74" s="44">
        <v>7.4100000000000013E-2</v>
      </c>
      <c r="AK74" s="44">
        <v>0</v>
      </c>
    </row>
    <row r="75" spans="1:37" hidden="1" x14ac:dyDescent="0.25">
      <c r="A75">
        <v>73</v>
      </c>
      <c r="B75" s="44">
        <v>72</v>
      </c>
      <c r="C75" s="45" t="s">
        <v>828</v>
      </c>
      <c r="D75" s="45" t="s">
        <v>1008</v>
      </c>
      <c r="E75" s="44" t="s">
        <v>826</v>
      </c>
      <c r="F75" s="44" t="s">
        <v>826</v>
      </c>
      <c r="G75" s="44" t="s">
        <v>826</v>
      </c>
      <c r="H75" s="44">
        <v>5.1000000000000004E-2</v>
      </c>
      <c r="I75" s="44">
        <v>0.01</v>
      </c>
      <c r="J75" s="44">
        <v>4.1000000000000002E-2</v>
      </c>
      <c r="K75" s="44">
        <v>5.1000000000000004E-2</v>
      </c>
      <c r="L75" s="44">
        <v>0</v>
      </c>
      <c r="M75" s="44">
        <v>5.9400000000000001E-2</v>
      </c>
      <c r="N75" s="44">
        <v>5.9400000000000001E-2</v>
      </c>
      <c r="O75" s="44">
        <v>0</v>
      </c>
      <c r="P75" s="44">
        <v>5.9400000000000001E-2</v>
      </c>
      <c r="Q75" s="44">
        <v>0</v>
      </c>
      <c r="R75" s="8" t="b">
        <f t="shared" si="4"/>
        <v>1</v>
      </c>
      <c r="S75" s="8" t="b">
        <f t="shared" si="5"/>
        <v>1</v>
      </c>
      <c r="T75" s="8" t="b">
        <f t="shared" si="6"/>
        <v>1</v>
      </c>
      <c r="U75" s="8" t="b">
        <f t="shared" si="7"/>
        <v>1</v>
      </c>
      <c r="V75" s="44">
        <v>72</v>
      </c>
      <c r="W75" s="45" t="s">
        <v>828</v>
      </c>
      <c r="X75" s="45" t="s">
        <v>1008</v>
      </c>
      <c r="Y75" s="44" t="s">
        <v>826</v>
      </c>
      <c r="Z75" s="44" t="s">
        <v>826</v>
      </c>
      <c r="AA75" s="44" t="s">
        <v>826</v>
      </c>
      <c r="AB75" s="44">
        <v>5.1000000000000004E-2</v>
      </c>
      <c r="AC75" s="44">
        <v>0.01</v>
      </c>
      <c r="AD75" s="44">
        <v>4.1000000000000002E-2</v>
      </c>
      <c r="AE75" s="44">
        <v>5.1000000000000004E-2</v>
      </c>
      <c r="AF75" s="44">
        <v>0</v>
      </c>
      <c r="AG75" s="44">
        <v>5.9400000000000001E-2</v>
      </c>
      <c r="AH75" s="44">
        <v>5.9400000000000001E-2</v>
      </c>
      <c r="AI75" s="44">
        <v>0</v>
      </c>
      <c r="AJ75" s="44">
        <v>5.9400000000000001E-2</v>
      </c>
      <c r="AK75" s="44">
        <v>0</v>
      </c>
    </row>
    <row r="76" spans="1:37" hidden="1" x14ac:dyDescent="0.25">
      <c r="A76">
        <v>74</v>
      </c>
      <c r="B76" s="44">
        <v>73</v>
      </c>
      <c r="C76" s="45" t="s">
        <v>828</v>
      </c>
      <c r="D76" s="45" t="s">
        <v>1009</v>
      </c>
      <c r="E76" s="44" t="s">
        <v>826</v>
      </c>
      <c r="F76" s="44" t="s">
        <v>826</v>
      </c>
      <c r="G76" s="44" t="s">
        <v>826</v>
      </c>
      <c r="H76" s="46"/>
      <c r="I76" s="46"/>
      <c r="J76" s="46"/>
      <c r="K76" s="46"/>
      <c r="L76" s="46"/>
      <c r="M76" s="44">
        <v>5.5500000000000008E-2</v>
      </c>
      <c r="N76" s="44">
        <v>5.5500000000000008E-2</v>
      </c>
      <c r="O76" s="44">
        <v>0</v>
      </c>
      <c r="P76" s="44">
        <v>5.5500000000000008E-2</v>
      </c>
      <c r="Q76" s="44">
        <v>0</v>
      </c>
      <c r="R76" s="8" t="b">
        <f t="shared" si="4"/>
        <v>1</v>
      </c>
      <c r="S76" s="8" t="b">
        <f t="shared" si="5"/>
        <v>1</v>
      </c>
      <c r="T76" s="8" t="b">
        <f t="shared" si="6"/>
        <v>1</v>
      </c>
      <c r="U76" s="8" t="b">
        <f t="shared" si="7"/>
        <v>1</v>
      </c>
      <c r="V76" s="44">
        <v>73</v>
      </c>
      <c r="W76" s="45" t="s">
        <v>828</v>
      </c>
      <c r="X76" s="45" t="s">
        <v>1009</v>
      </c>
      <c r="Y76" s="44" t="s">
        <v>826</v>
      </c>
      <c r="Z76" s="44" t="s">
        <v>826</v>
      </c>
      <c r="AA76" s="44" t="s">
        <v>826</v>
      </c>
      <c r="AB76" s="46"/>
      <c r="AC76" s="46"/>
      <c r="AD76" s="46"/>
      <c r="AE76" s="46"/>
      <c r="AF76" s="46"/>
      <c r="AG76" s="44">
        <v>5.5500000000000001E-2</v>
      </c>
      <c r="AH76" s="44">
        <v>5.5500000000000001E-2</v>
      </c>
      <c r="AI76" s="44">
        <v>0</v>
      </c>
      <c r="AJ76" s="44">
        <v>5.5500000000000001E-2</v>
      </c>
      <c r="AK76" s="44">
        <v>0</v>
      </c>
    </row>
    <row r="77" spans="1:37" hidden="1" x14ac:dyDescent="0.25">
      <c r="A77">
        <v>75</v>
      </c>
      <c r="B77" s="44">
        <v>74</v>
      </c>
      <c r="C77" s="45" t="s">
        <v>829</v>
      </c>
      <c r="D77" s="45" t="s">
        <v>1010</v>
      </c>
      <c r="E77" s="44" t="s">
        <v>826</v>
      </c>
      <c r="F77" s="44" t="s">
        <v>826</v>
      </c>
      <c r="G77" s="44" t="s">
        <v>826</v>
      </c>
      <c r="H77" s="46"/>
      <c r="I77" s="46"/>
      <c r="J77" s="46"/>
      <c r="K77" s="46"/>
      <c r="L77" s="46"/>
      <c r="M77" s="44">
        <v>0.35120000000000001</v>
      </c>
      <c r="N77" s="44">
        <v>5.1199999999999996E-2</v>
      </c>
      <c r="O77" s="44">
        <v>0.3</v>
      </c>
      <c r="P77" s="44">
        <v>5.1199999999999996E-2</v>
      </c>
      <c r="Q77" s="44">
        <v>0.3</v>
      </c>
      <c r="R77" s="8" t="b">
        <f t="shared" si="4"/>
        <v>1</v>
      </c>
      <c r="S77" s="8" t="b">
        <f t="shared" si="5"/>
        <v>1</v>
      </c>
      <c r="T77" s="8" t="b">
        <f t="shared" si="6"/>
        <v>1</v>
      </c>
      <c r="U77" s="8" t="b">
        <f t="shared" si="7"/>
        <v>1</v>
      </c>
      <c r="V77" s="44">
        <v>74</v>
      </c>
      <c r="W77" s="45" t="s">
        <v>829</v>
      </c>
      <c r="X77" s="45" t="s">
        <v>1010</v>
      </c>
      <c r="Y77" s="44" t="s">
        <v>826</v>
      </c>
      <c r="Z77" s="44" t="s">
        <v>826</v>
      </c>
      <c r="AA77" s="44" t="s">
        <v>826</v>
      </c>
      <c r="AB77" s="46"/>
      <c r="AC77" s="46"/>
      <c r="AD77" s="46"/>
      <c r="AE77" s="46"/>
      <c r="AF77" s="46"/>
      <c r="AG77" s="44">
        <v>0.35120000000000001</v>
      </c>
      <c r="AH77" s="44">
        <v>5.1200000000000002E-2</v>
      </c>
      <c r="AI77" s="44">
        <v>0.3</v>
      </c>
      <c r="AJ77" s="44">
        <v>5.1200000000000002E-2</v>
      </c>
      <c r="AK77" s="44">
        <v>0.3</v>
      </c>
    </row>
    <row r="78" spans="1:37" hidden="1" x14ac:dyDescent="0.25">
      <c r="A78">
        <v>76</v>
      </c>
      <c r="B78" s="44">
        <v>75</v>
      </c>
      <c r="C78" s="45" t="s">
        <v>828</v>
      </c>
      <c r="D78" s="45" t="s">
        <v>1011</v>
      </c>
      <c r="E78" s="44" t="s">
        <v>826</v>
      </c>
      <c r="F78" s="44" t="s">
        <v>826</v>
      </c>
      <c r="G78" s="44" t="s">
        <v>826</v>
      </c>
      <c r="H78" s="46"/>
      <c r="I78" s="46"/>
      <c r="J78" s="46"/>
      <c r="K78" s="46"/>
      <c r="L78" s="46"/>
      <c r="M78" s="44">
        <v>1.9400000000000001E-2</v>
      </c>
      <c r="N78" s="44">
        <v>1.9400000000000001E-2</v>
      </c>
      <c r="O78" s="44">
        <v>0</v>
      </c>
      <c r="P78" s="44">
        <v>1.9400000000000001E-2</v>
      </c>
      <c r="Q78" s="44">
        <v>0</v>
      </c>
      <c r="R78" s="8" t="b">
        <f t="shared" si="4"/>
        <v>1</v>
      </c>
      <c r="S78" s="8" t="b">
        <f t="shared" si="5"/>
        <v>1</v>
      </c>
      <c r="T78" s="8" t="b">
        <f t="shared" si="6"/>
        <v>1</v>
      </c>
      <c r="U78" s="8" t="b">
        <f t="shared" si="7"/>
        <v>1</v>
      </c>
      <c r="V78" s="44">
        <v>75</v>
      </c>
      <c r="W78" s="45" t="s">
        <v>828</v>
      </c>
      <c r="X78" s="45" t="s">
        <v>1011</v>
      </c>
      <c r="Y78" s="44" t="s">
        <v>826</v>
      </c>
      <c r="Z78" s="44" t="s">
        <v>826</v>
      </c>
      <c r="AA78" s="44" t="s">
        <v>826</v>
      </c>
      <c r="AB78" s="46"/>
      <c r="AC78" s="46"/>
      <c r="AD78" s="46"/>
      <c r="AE78" s="46"/>
      <c r="AF78" s="46"/>
      <c r="AG78" s="44">
        <v>1.9400000000000001E-2</v>
      </c>
      <c r="AH78" s="44">
        <v>1.9400000000000001E-2</v>
      </c>
      <c r="AI78" s="44">
        <v>0</v>
      </c>
      <c r="AJ78" s="44">
        <v>1.9400000000000001E-2</v>
      </c>
      <c r="AK78" s="44">
        <v>0</v>
      </c>
    </row>
    <row r="79" spans="1:37" hidden="1" x14ac:dyDescent="0.25">
      <c r="A79">
        <v>77</v>
      </c>
      <c r="B79" s="44">
        <v>76</v>
      </c>
      <c r="C79" s="45" t="s">
        <v>831</v>
      </c>
      <c r="D79" s="45" t="s">
        <v>1012</v>
      </c>
      <c r="E79" s="44" t="s">
        <v>826</v>
      </c>
      <c r="F79" s="44" t="s">
        <v>826</v>
      </c>
      <c r="G79" s="44" t="s">
        <v>826</v>
      </c>
      <c r="H79" s="46"/>
      <c r="I79" s="44">
        <v>0</v>
      </c>
      <c r="J79" s="46"/>
      <c r="K79" s="44">
        <v>0</v>
      </c>
      <c r="L79" s="46"/>
      <c r="M79" s="44">
        <v>1.31</v>
      </c>
      <c r="N79" s="44">
        <v>0</v>
      </c>
      <c r="O79" s="44">
        <v>1.31</v>
      </c>
      <c r="P79" s="44">
        <v>0</v>
      </c>
      <c r="Q79" s="44">
        <v>1.31</v>
      </c>
      <c r="R79" s="8" t="b">
        <f t="shared" si="4"/>
        <v>1</v>
      </c>
      <c r="S79" s="8" t="b">
        <f t="shared" si="5"/>
        <v>1</v>
      </c>
      <c r="T79" s="8" t="b">
        <f t="shared" si="6"/>
        <v>1</v>
      </c>
      <c r="U79" s="8" t="b">
        <f t="shared" si="7"/>
        <v>1</v>
      </c>
      <c r="V79" s="44">
        <v>76</v>
      </c>
      <c r="W79" s="45" t="s">
        <v>831</v>
      </c>
      <c r="X79" s="45" t="s">
        <v>1012</v>
      </c>
      <c r="Y79" s="44" t="s">
        <v>826</v>
      </c>
      <c r="Z79" s="44" t="s">
        <v>826</v>
      </c>
      <c r="AA79" s="44" t="s">
        <v>826</v>
      </c>
      <c r="AB79" s="46"/>
      <c r="AC79" s="44">
        <v>0</v>
      </c>
      <c r="AD79" s="46"/>
      <c r="AE79" s="44">
        <v>0</v>
      </c>
      <c r="AF79" s="46"/>
      <c r="AG79" s="44">
        <v>1.31</v>
      </c>
      <c r="AH79" s="44">
        <v>0</v>
      </c>
      <c r="AI79" s="44">
        <v>1.31</v>
      </c>
      <c r="AJ79" s="44">
        <v>0</v>
      </c>
      <c r="AK79" s="44">
        <v>1.31</v>
      </c>
    </row>
    <row r="80" spans="1:37" hidden="1" x14ac:dyDescent="0.25">
      <c r="A80">
        <v>78</v>
      </c>
      <c r="B80" s="44">
        <v>77</v>
      </c>
      <c r="C80" s="45" t="s">
        <v>829</v>
      </c>
      <c r="D80" s="45" t="s">
        <v>1013</v>
      </c>
      <c r="E80" s="44" t="s">
        <v>826</v>
      </c>
      <c r="F80" s="44" t="s">
        <v>826</v>
      </c>
      <c r="G80" s="44" t="s">
        <v>826</v>
      </c>
      <c r="H80" s="44">
        <v>1.7000000000000001E-2</v>
      </c>
      <c r="I80" s="44">
        <v>1.7000000000000001E-2</v>
      </c>
      <c r="J80" s="44">
        <v>0</v>
      </c>
      <c r="K80" s="44">
        <v>1.7000000000000001E-2</v>
      </c>
      <c r="L80" s="44">
        <v>0</v>
      </c>
      <c r="M80" s="44">
        <v>4.0099999999999997E-2</v>
      </c>
      <c r="N80" s="44">
        <v>4.0099999999999997E-2</v>
      </c>
      <c r="O80" s="44">
        <v>0</v>
      </c>
      <c r="P80" s="44">
        <v>4.0099999999999997E-2</v>
      </c>
      <c r="Q80" s="44">
        <v>0</v>
      </c>
      <c r="R80" s="8" t="b">
        <f t="shared" si="4"/>
        <v>1</v>
      </c>
      <c r="S80" s="8" t="b">
        <f t="shared" si="5"/>
        <v>1</v>
      </c>
      <c r="T80" s="8" t="b">
        <f t="shared" si="6"/>
        <v>1</v>
      </c>
      <c r="U80" s="8" t="b">
        <f t="shared" si="7"/>
        <v>1</v>
      </c>
      <c r="V80" s="44">
        <v>77</v>
      </c>
      <c r="W80" s="45" t="s">
        <v>829</v>
      </c>
      <c r="X80" s="45" t="s">
        <v>1013</v>
      </c>
      <c r="Y80" s="44" t="s">
        <v>826</v>
      </c>
      <c r="Z80" s="44" t="s">
        <v>826</v>
      </c>
      <c r="AA80" s="44" t="s">
        <v>826</v>
      </c>
      <c r="AB80" s="44">
        <v>1.7000000000000001E-2</v>
      </c>
      <c r="AC80" s="44">
        <v>1.7000000000000001E-2</v>
      </c>
      <c r="AD80" s="44">
        <v>0</v>
      </c>
      <c r="AE80" s="44">
        <v>1.7000000000000001E-2</v>
      </c>
      <c r="AF80" s="44">
        <v>0</v>
      </c>
      <c r="AG80" s="44">
        <v>4.0100000000000004E-2</v>
      </c>
      <c r="AH80" s="44">
        <v>4.0100000000000004E-2</v>
      </c>
      <c r="AI80" s="44">
        <v>0</v>
      </c>
      <c r="AJ80" s="44">
        <v>4.0100000000000004E-2</v>
      </c>
      <c r="AK80" s="44">
        <v>0</v>
      </c>
    </row>
    <row r="81" spans="1:40" hidden="1" x14ac:dyDescent="0.25">
      <c r="A81">
        <v>79</v>
      </c>
      <c r="B81" s="44">
        <v>78</v>
      </c>
      <c r="C81" s="45" t="s">
        <v>829</v>
      </c>
      <c r="D81" s="45" t="s">
        <v>1014</v>
      </c>
      <c r="E81" s="44" t="s">
        <v>826</v>
      </c>
      <c r="F81" s="44" t="s">
        <v>826</v>
      </c>
      <c r="G81" s="44" t="s">
        <v>826</v>
      </c>
      <c r="H81" s="46"/>
      <c r="I81" s="46"/>
      <c r="J81" s="46"/>
      <c r="K81" s="46"/>
      <c r="L81" s="46"/>
      <c r="M81" s="44">
        <v>2.8200000000000003E-2</v>
      </c>
      <c r="N81" s="44">
        <v>2.8200000000000003E-2</v>
      </c>
      <c r="O81" s="44">
        <v>0</v>
      </c>
      <c r="P81" s="44">
        <v>2.8200000000000003E-2</v>
      </c>
      <c r="Q81" s="44">
        <v>0</v>
      </c>
      <c r="R81" s="8" t="b">
        <f t="shared" si="4"/>
        <v>1</v>
      </c>
      <c r="S81" s="8" t="b">
        <f t="shared" si="5"/>
        <v>1</v>
      </c>
      <c r="T81" s="8" t="b">
        <f t="shared" si="6"/>
        <v>1</v>
      </c>
      <c r="U81" s="8" t="b">
        <f t="shared" si="7"/>
        <v>1</v>
      </c>
      <c r="V81" s="44">
        <v>78</v>
      </c>
      <c r="W81" s="45" t="s">
        <v>829</v>
      </c>
      <c r="X81" s="45" t="s">
        <v>1014</v>
      </c>
      <c r="Y81" s="44" t="s">
        <v>826</v>
      </c>
      <c r="Z81" s="44" t="s">
        <v>826</v>
      </c>
      <c r="AA81" s="44" t="s">
        <v>826</v>
      </c>
      <c r="AB81" s="46"/>
      <c r="AC81" s="46"/>
      <c r="AD81" s="46"/>
      <c r="AE81" s="46"/>
      <c r="AF81" s="46"/>
      <c r="AG81" s="44">
        <v>2.8199999999999999E-2</v>
      </c>
      <c r="AH81" s="44">
        <v>2.8199999999999999E-2</v>
      </c>
      <c r="AI81" s="44">
        <v>0</v>
      </c>
      <c r="AJ81" s="44">
        <v>2.8199999999999999E-2</v>
      </c>
      <c r="AK81" s="44">
        <v>0</v>
      </c>
    </row>
    <row r="82" spans="1:40" hidden="1" x14ac:dyDescent="0.25">
      <c r="A82">
        <v>80</v>
      </c>
      <c r="B82" s="44">
        <v>79</v>
      </c>
      <c r="C82" s="45" t="s">
        <v>831</v>
      </c>
      <c r="D82" s="45" t="s">
        <v>1015</v>
      </c>
      <c r="E82" s="44" t="s">
        <v>826</v>
      </c>
      <c r="F82" s="44" t="s">
        <v>826</v>
      </c>
      <c r="G82" s="44" t="s">
        <v>826</v>
      </c>
      <c r="H82" s="46"/>
      <c r="I82" s="46"/>
      <c r="J82" s="46"/>
      <c r="K82" s="46"/>
      <c r="L82" s="46"/>
      <c r="M82" s="44">
        <v>8.3599999999999994E-2</v>
      </c>
      <c r="N82" s="44">
        <v>8.3599999999999994E-2</v>
      </c>
      <c r="O82" s="44">
        <v>0</v>
      </c>
      <c r="P82" s="44">
        <v>8.3599999999999994E-2</v>
      </c>
      <c r="Q82" s="44">
        <v>0</v>
      </c>
      <c r="R82" s="8" t="b">
        <f t="shared" si="4"/>
        <v>1</v>
      </c>
      <c r="S82" s="8" t="b">
        <f t="shared" si="5"/>
        <v>1</v>
      </c>
      <c r="T82" s="8" t="b">
        <f t="shared" si="6"/>
        <v>1</v>
      </c>
      <c r="U82" s="8" t="b">
        <f t="shared" si="7"/>
        <v>1</v>
      </c>
      <c r="V82" s="44">
        <v>79</v>
      </c>
      <c r="W82" s="45" t="s">
        <v>831</v>
      </c>
      <c r="X82" s="45" t="s">
        <v>1015</v>
      </c>
      <c r="Y82" s="44" t="s">
        <v>826</v>
      </c>
      <c r="Z82" s="44" t="s">
        <v>826</v>
      </c>
      <c r="AA82" s="44" t="s">
        <v>826</v>
      </c>
      <c r="AB82" s="46"/>
      <c r="AC82" s="46"/>
      <c r="AD82" s="46"/>
      <c r="AE82" s="46"/>
      <c r="AF82" s="46"/>
      <c r="AG82" s="44">
        <v>8.3599999999999994E-2</v>
      </c>
      <c r="AH82" s="44">
        <v>8.3599999999999994E-2</v>
      </c>
      <c r="AI82" s="44">
        <v>0</v>
      </c>
      <c r="AJ82" s="44">
        <v>8.3599999999999994E-2</v>
      </c>
      <c r="AK82" s="44">
        <v>0</v>
      </c>
    </row>
    <row r="83" spans="1:40" hidden="1" x14ac:dyDescent="0.25">
      <c r="A83">
        <v>81</v>
      </c>
      <c r="B83" s="44">
        <v>80</v>
      </c>
      <c r="C83" s="45" t="s">
        <v>827</v>
      </c>
      <c r="D83" s="45" t="s">
        <v>1016</v>
      </c>
      <c r="E83" s="44" t="s">
        <v>826</v>
      </c>
      <c r="F83" s="44" t="s">
        <v>826</v>
      </c>
      <c r="G83" s="44" t="s">
        <v>826</v>
      </c>
      <c r="H83" s="44">
        <v>0.27000000000000013</v>
      </c>
      <c r="I83" s="44">
        <v>0.27000000000000013</v>
      </c>
      <c r="J83" s="44">
        <v>0</v>
      </c>
      <c r="K83" s="44">
        <v>0.27000000000000013</v>
      </c>
      <c r="L83" s="44">
        <v>0</v>
      </c>
      <c r="M83" s="44">
        <v>1.9319999999999959</v>
      </c>
      <c r="N83" s="44">
        <v>1.5129999999999983</v>
      </c>
      <c r="O83" s="44">
        <v>0.41899999999999998</v>
      </c>
      <c r="P83" s="44">
        <v>1.6319999999999979</v>
      </c>
      <c r="Q83" s="44">
        <v>0.3</v>
      </c>
      <c r="R83" s="8" t="b">
        <f t="shared" si="4"/>
        <v>1</v>
      </c>
      <c r="S83" s="8" t="b">
        <f t="shared" si="5"/>
        <v>1</v>
      </c>
      <c r="T83" s="8" t="b">
        <f t="shared" si="6"/>
        <v>1</v>
      </c>
      <c r="U83" s="8" t="b">
        <f t="shared" si="7"/>
        <v>1</v>
      </c>
      <c r="V83" s="44">
        <v>80</v>
      </c>
      <c r="W83" s="45" t="s">
        <v>827</v>
      </c>
      <c r="X83" s="45" t="s">
        <v>1016</v>
      </c>
      <c r="Y83" s="44" t="s">
        <v>826</v>
      </c>
      <c r="Z83" s="44" t="s">
        <v>826</v>
      </c>
      <c r="AA83" s="44" t="s">
        <v>826</v>
      </c>
      <c r="AB83" s="44">
        <v>0.27000000000000013</v>
      </c>
      <c r="AC83" s="44">
        <v>0.27000000000000013</v>
      </c>
      <c r="AD83" s="44">
        <v>0</v>
      </c>
      <c r="AE83" s="44">
        <v>0.27000000000000013</v>
      </c>
      <c r="AF83" s="44">
        <v>0</v>
      </c>
      <c r="AG83" s="44">
        <v>1.9319999999999979</v>
      </c>
      <c r="AH83" s="44">
        <v>1.5129999999999983</v>
      </c>
      <c r="AI83" s="44">
        <v>0.41899999999999998</v>
      </c>
      <c r="AJ83" s="44">
        <v>1.6319999999999979</v>
      </c>
      <c r="AK83" s="44">
        <v>0.3</v>
      </c>
    </row>
    <row r="84" spans="1:40" ht="30" hidden="1" x14ac:dyDescent="0.25">
      <c r="A84">
        <v>82</v>
      </c>
      <c r="B84" s="44">
        <v>81</v>
      </c>
      <c r="C84" s="45" t="s">
        <v>828</v>
      </c>
      <c r="D84" s="45" t="s">
        <v>847</v>
      </c>
      <c r="E84" s="44" t="s">
        <v>826</v>
      </c>
      <c r="F84" s="44" t="s">
        <v>826</v>
      </c>
      <c r="G84" s="44" t="s">
        <v>826</v>
      </c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8" t="b">
        <f t="shared" si="4"/>
        <v>1</v>
      </c>
      <c r="S84" s="8" t="b">
        <f t="shared" si="5"/>
        <v>1</v>
      </c>
      <c r="T84" s="8" t="b">
        <f t="shared" si="6"/>
        <v>1</v>
      </c>
      <c r="U84" s="8" t="b">
        <f t="shared" si="7"/>
        <v>1</v>
      </c>
      <c r="V84" s="44">
        <v>81</v>
      </c>
      <c r="W84" s="45" t="s">
        <v>828</v>
      </c>
      <c r="X84" s="45" t="s">
        <v>847</v>
      </c>
      <c r="Y84" s="44" t="s">
        <v>826</v>
      </c>
      <c r="Z84" s="44" t="s">
        <v>826</v>
      </c>
      <c r="AA84" s="44" t="s">
        <v>826</v>
      </c>
      <c r="AB84" s="46"/>
      <c r="AC84" s="46"/>
      <c r="AD84" s="46"/>
      <c r="AE84" s="46"/>
      <c r="AF84" s="46"/>
      <c r="AG84" s="46"/>
      <c r="AH84" s="46"/>
      <c r="AI84" s="46"/>
      <c r="AJ84" s="46"/>
      <c r="AK84" s="46"/>
    </row>
    <row r="85" spans="1:40" hidden="1" x14ac:dyDescent="0.25">
      <c r="A85">
        <v>83</v>
      </c>
      <c r="B85" s="44">
        <v>81</v>
      </c>
      <c r="C85" s="45" t="s">
        <v>828</v>
      </c>
      <c r="D85" s="45" t="s">
        <v>1017</v>
      </c>
      <c r="E85" s="44" t="s">
        <v>826</v>
      </c>
      <c r="F85" s="44" t="s">
        <v>826</v>
      </c>
      <c r="G85" s="44" t="s">
        <v>826</v>
      </c>
      <c r="H85" s="44">
        <v>1.4999999999999999E-2</v>
      </c>
      <c r="I85" s="44">
        <v>1.4999999999999999E-2</v>
      </c>
      <c r="J85" s="44">
        <v>0</v>
      </c>
      <c r="K85" s="44">
        <v>1.4999999999999999E-2</v>
      </c>
      <c r="L85" s="44">
        <v>0</v>
      </c>
      <c r="M85" s="44">
        <v>2.3600000000000003E-2</v>
      </c>
      <c r="N85" s="44">
        <v>2.3600000000000003E-2</v>
      </c>
      <c r="O85" s="44">
        <v>0</v>
      </c>
      <c r="P85" s="44">
        <v>2.3600000000000003E-2</v>
      </c>
      <c r="Q85" s="44">
        <v>0</v>
      </c>
      <c r="R85" s="8" t="b">
        <f t="shared" si="4"/>
        <v>1</v>
      </c>
      <c r="S85" s="8" t="b">
        <f t="shared" si="5"/>
        <v>1</v>
      </c>
      <c r="T85" s="8" t="b">
        <f t="shared" si="6"/>
        <v>1</v>
      </c>
      <c r="U85" s="8" t="b">
        <f t="shared" si="7"/>
        <v>1</v>
      </c>
      <c r="V85" s="44">
        <v>81</v>
      </c>
      <c r="W85" s="45" t="s">
        <v>828</v>
      </c>
      <c r="X85" s="45" t="s">
        <v>1017</v>
      </c>
      <c r="Y85" s="44" t="s">
        <v>826</v>
      </c>
      <c r="Z85" s="44" t="s">
        <v>826</v>
      </c>
      <c r="AA85" s="44" t="s">
        <v>826</v>
      </c>
      <c r="AB85" s="44">
        <v>1.4999999999999999E-2</v>
      </c>
      <c r="AC85" s="44">
        <v>1.4999999999999999E-2</v>
      </c>
      <c r="AD85" s="44">
        <v>0</v>
      </c>
      <c r="AE85" s="44">
        <v>1.4999999999999999E-2</v>
      </c>
      <c r="AF85" s="44">
        <v>0</v>
      </c>
      <c r="AG85" s="44">
        <v>2.3600000000000003E-2</v>
      </c>
      <c r="AH85" s="44">
        <v>2.3600000000000003E-2</v>
      </c>
      <c r="AI85" s="44">
        <v>0</v>
      </c>
      <c r="AJ85" s="44">
        <v>2.3600000000000003E-2</v>
      </c>
      <c r="AK85" s="44">
        <v>0</v>
      </c>
    </row>
    <row r="86" spans="1:40" hidden="1" x14ac:dyDescent="0.25">
      <c r="A86">
        <v>84</v>
      </c>
      <c r="B86" s="44">
        <v>82</v>
      </c>
      <c r="C86" s="45" t="s">
        <v>830</v>
      </c>
      <c r="D86" s="45" t="s">
        <v>1018</v>
      </c>
      <c r="E86" s="44" t="s">
        <v>826</v>
      </c>
      <c r="F86" s="44" t="s">
        <v>826</v>
      </c>
      <c r="G86" s="44" t="s">
        <v>826</v>
      </c>
      <c r="H86" s="46"/>
      <c r="I86" s="46"/>
      <c r="J86" s="46"/>
      <c r="K86" s="46"/>
      <c r="L86" s="46"/>
      <c r="M86" s="44">
        <v>1.6E-2</v>
      </c>
      <c r="N86" s="44">
        <v>0</v>
      </c>
      <c r="O86" s="44">
        <v>1.6E-2</v>
      </c>
      <c r="P86" s="44">
        <v>1.6E-2</v>
      </c>
      <c r="Q86" s="44">
        <v>0</v>
      </c>
      <c r="R86" s="8" t="b">
        <f t="shared" si="4"/>
        <v>1</v>
      </c>
      <c r="S86" s="8" t="b">
        <f t="shared" si="5"/>
        <v>1</v>
      </c>
      <c r="T86" s="8" t="b">
        <f t="shared" si="6"/>
        <v>1</v>
      </c>
      <c r="U86" s="8" t="b">
        <f t="shared" si="7"/>
        <v>1</v>
      </c>
      <c r="V86" s="44">
        <v>82</v>
      </c>
      <c r="W86" s="45" t="s">
        <v>830</v>
      </c>
      <c r="X86" s="45" t="s">
        <v>1018</v>
      </c>
      <c r="Y86" s="44" t="s">
        <v>826</v>
      </c>
      <c r="Z86" s="44" t="s">
        <v>826</v>
      </c>
      <c r="AA86" s="44" t="s">
        <v>826</v>
      </c>
      <c r="AB86" s="46"/>
      <c r="AC86" s="46"/>
      <c r="AD86" s="46"/>
      <c r="AE86" s="46"/>
      <c r="AF86" s="46"/>
      <c r="AG86" s="44">
        <v>1.6E-2</v>
      </c>
      <c r="AH86" s="44">
        <v>0</v>
      </c>
      <c r="AI86" s="44">
        <v>1.6E-2</v>
      </c>
      <c r="AJ86" s="44">
        <v>1.6E-2</v>
      </c>
      <c r="AK86" s="44">
        <v>0</v>
      </c>
    </row>
    <row r="87" spans="1:40" hidden="1" x14ac:dyDescent="0.25">
      <c r="A87">
        <v>85</v>
      </c>
      <c r="B87" s="44">
        <v>83</v>
      </c>
      <c r="C87" s="45" t="s">
        <v>831</v>
      </c>
      <c r="D87" s="45" t="s">
        <v>1019</v>
      </c>
      <c r="E87" s="44" t="s">
        <v>826</v>
      </c>
      <c r="F87" s="44" t="s">
        <v>826</v>
      </c>
      <c r="G87" s="44" t="s">
        <v>826</v>
      </c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8" t="b">
        <f t="shared" si="4"/>
        <v>1</v>
      </c>
      <c r="S87" s="8" t="b">
        <f t="shared" si="5"/>
        <v>1</v>
      </c>
      <c r="T87" s="8" t="b">
        <f t="shared" si="6"/>
        <v>1</v>
      </c>
      <c r="U87" s="8" t="b">
        <f t="shared" si="7"/>
        <v>1</v>
      </c>
      <c r="V87" s="44">
        <v>83</v>
      </c>
      <c r="W87" s="45" t="s">
        <v>831</v>
      </c>
      <c r="X87" s="45" t="s">
        <v>1019</v>
      </c>
      <c r="Y87" s="44" t="s">
        <v>826</v>
      </c>
      <c r="Z87" s="44" t="s">
        <v>826</v>
      </c>
      <c r="AA87" s="44" t="s">
        <v>826</v>
      </c>
      <c r="AB87" s="46"/>
      <c r="AC87" s="46"/>
      <c r="AD87" s="46"/>
      <c r="AE87" s="46"/>
      <c r="AF87" s="46"/>
      <c r="AG87" s="46"/>
      <c r="AH87" s="46"/>
      <c r="AI87" s="46"/>
      <c r="AJ87" s="46"/>
      <c r="AK87" s="46"/>
    </row>
    <row r="88" spans="1:40" ht="30" hidden="1" x14ac:dyDescent="0.25">
      <c r="A88">
        <v>86</v>
      </c>
      <c r="B88" s="44">
        <v>84</v>
      </c>
      <c r="C88" s="45" t="s">
        <v>831</v>
      </c>
      <c r="D88" s="45" t="s">
        <v>1020</v>
      </c>
      <c r="E88" s="44" t="s">
        <v>826</v>
      </c>
      <c r="F88" s="44" t="s">
        <v>826</v>
      </c>
      <c r="G88" s="44" t="s">
        <v>826</v>
      </c>
      <c r="H88" s="44">
        <v>5.0000000000000001E-3</v>
      </c>
      <c r="I88" s="44">
        <v>5.0000000000000001E-3</v>
      </c>
      <c r="J88" s="44">
        <v>0</v>
      </c>
      <c r="K88" s="44">
        <v>5.0000000000000001E-3</v>
      </c>
      <c r="L88" s="44">
        <v>0</v>
      </c>
      <c r="M88" s="46"/>
      <c r="N88" s="46"/>
      <c r="O88" s="46"/>
      <c r="P88" s="46"/>
      <c r="Q88" s="46"/>
      <c r="R88" s="8" t="b">
        <f t="shared" si="4"/>
        <v>1</v>
      </c>
      <c r="S88" s="8" t="b">
        <f t="shared" si="5"/>
        <v>1</v>
      </c>
      <c r="T88" s="8" t="b">
        <f t="shared" si="6"/>
        <v>1</v>
      </c>
      <c r="U88" s="8" t="b">
        <f t="shared" si="7"/>
        <v>1</v>
      </c>
      <c r="V88" s="44">
        <v>84</v>
      </c>
      <c r="W88" s="45" t="s">
        <v>831</v>
      </c>
      <c r="X88" s="45" t="s">
        <v>1020</v>
      </c>
      <c r="Y88" s="44" t="s">
        <v>826</v>
      </c>
      <c r="Z88" s="44" t="s">
        <v>826</v>
      </c>
      <c r="AA88" s="44" t="s">
        <v>826</v>
      </c>
      <c r="AB88" s="44">
        <v>5.0000000000000001E-3</v>
      </c>
      <c r="AC88" s="44">
        <v>5.0000000000000001E-3</v>
      </c>
      <c r="AD88" s="44">
        <v>0</v>
      </c>
      <c r="AE88" s="44">
        <v>5.0000000000000001E-3</v>
      </c>
      <c r="AF88" s="44">
        <v>0</v>
      </c>
      <c r="AG88" s="46"/>
      <c r="AH88" s="46"/>
      <c r="AI88" s="46"/>
      <c r="AJ88" s="46"/>
      <c r="AK88" s="46"/>
    </row>
    <row r="89" spans="1:40" hidden="1" x14ac:dyDescent="0.25">
      <c r="A89">
        <v>87</v>
      </c>
      <c r="B89" s="44">
        <v>85</v>
      </c>
      <c r="C89" s="45" t="s">
        <v>831</v>
      </c>
      <c r="D89" s="45" t="s">
        <v>1021</v>
      </c>
      <c r="E89" s="44" t="s">
        <v>826</v>
      </c>
      <c r="F89" s="44" t="s">
        <v>826</v>
      </c>
      <c r="G89" s="44" t="s">
        <v>826</v>
      </c>
      <c r="H89" s="44">
        <v>7.0000000000000001E-3</v>
      </c>
      <c r="I89" s="44">
        <v>7.0000000000000001E-3</v>
      </c>
      <c r="J89" s="44">
        <v>0</v>
      </c>
      <c r="K89" s="44">
        <v>7.0000000000000001E-3</v>
      </c>
      <c r="L89" s="44">
        <v>0</v>
      </c>
      <c r="M89" s="44">
        <v>0.25529999999999997</v>
      </c>
      <c r="N89" s="44">
        <v>4.0300000000000002E-2</v>
      </c>
      <c r="O89" s="44">
        <v>0.215</v>
      </c>
      <c r="P89" s="44">
        <v>0.2253</v>
      </c>
      <c r="Q89" s="44">
        <v>0.03</v>
      </c>
      <c r="R89" s="8" t="b">
        <f t="shared" si="4"/>
        <v>1</v>
      </c>
      <c r="S89" s="8" t="b">
        <f t="shared" si="5"/>
        <v>1</v>
      </c>
      <c r="T89" s="8" t="b">
        <f t="shared" si="6"/>
        <v>1</v>
      </c>
      <c r="U89" s="8" t="b">
        <f t="shared" si="7"/>
        <v>1</v>
      </c>
      <c r="V89" s="44">
        <v>85</v>
      </c>
      <c r="W89" s="45" t="s">
        <v>831</v>
      </c>
      <c r="X89" s="45" t="s">
        <v>1021</v>
      </c>
      <c r="Y89" s="44" t="s">
        <v>826</v>
      </c>
      <c r="Z89" s="44" t="s">
        <v>826</v>
      </c>
      <c r="AA89" s="44" t="s">
        <v>826</v>
      </c>
      <c r="AB89" s="44">
        <v>7.0000000000000001E-3</v>
      </c>
      <c r="AC89" s="44">
        <v>7.0000000000000001E-3</v>
      </c>
      <c r="AD89" s="44">
        <v>0</v>
      </c>
      <c r="AE89" s="44">
        <v>7.0000000000000001E-3</v>
      </c>
      <c r="AF89" s="44">
        <v>0</v>
      </c>
      <c r="AG89" s="44">
        <v>0.25529999999999997</v>
      </c>
      <c r="AH89" s="44">
        <v>4.0300000000000002E-2</v>
      </c>
      <c r="AI89" s="44">
        <v>0.215</v>
      </c>
      <c r="AJ89" s="44">
        <v>0.2253</v>
      </c>
      <c r="AK89" s="44">
        <v>0.03</v>
      </c>
    </row>
    <row r="90" spans="1:40" hidden="1" x14ac:dyDescent="0.25">
      <c r="A90">
        <v>88</v>
      </c>
      <c r="B90" s="44">
        <v>86</v>
      </c>
      <c r="C90" s="45" t="s">
        <v>830</v>
      </c>
      <c r="D90" s="45" t="s">
        <v>1022</v>
      </c>
      <c r="E90" s="44" t="s">
        <v>826</v>
      </c>
      <c r="F90" s="44" t="s">
        <v>826</v>
      </c>
      <c r="G90" s="44" t="s">
        <v>826</v>
      </c>
      <c r="H90" s="46"/>
      <c r="I90" s="46"/>
      <c r="J90" s="46"/>
      <c r="K90" s="46"/>
      <c r="L90" s="46"/>
      <c r="M90" s="44">
        <v>3.1099999999999999E-2</v>
      </c>
      <c r="N90" s="44">
        <v>3.1099999999999999E-2</v>
      </c>
      <c r="O90" s="44">
        <v>0</v>
      </c>
      <c r="P90" s="44">
        <v>3.1099999999999999E-2</v>
      </c>
      <c r="Q90" s="44">
        <v>0</v>
      </c>
      <c r="R90" s="8" t="b">
        <f t="shared" si="4"/>
        <v>1</v>
      </c>
      <c r="S90" s="8" t="b">
        <f t="shared" si="5"/>
        <v>1</v>
      </c>
      <c r="T90" s="8" t="b">
        <f t="shared" si="6"/>
        <v>1</v>
      </c>
      <c r="U90" s="8" t="b">
        <f t="shared" si="7"/>
        <v>1</v>
      </c>
      <c r="V90" s="44">
        <v>86</v>
      </c>
      <c r="W90" s="45" t="s">
        <v>830</v>
      </c>
      <c r="X90" s="45" t="s">
        <v>1022</v>
      </c>
      <c r="Y90" s="44" t="s">
        <v>826</v>
      </c>
      <c r="Z90" s="44" t="s">
        <v>826</v>
      </c>
      <c r="AA90" s="44" t="s">
        <v>826</v>
      </c>
      <c r="AB90" s="46"/>
      <c r="AC90" s="46"/>
      <c r="AD90" s="46"/>
      <c r="AE90" s="46"/>
      <c r="AF90" s="46"/>
      <c r="AG90" s="44">
        <v>3.1099999999999999E-2</v>
      </c>
      <c r="AH90" s="44">
        <v>3.1099999999999999E-2</v>
      </c>
      <c r="AI90" s="44">
        <v>0</v>
      </c>
      <c r="AJ90" s="44">
        <v>3.1099999999999999E-2</v>
      </c>
      <c r="AK90" s="44">
        <v>0</v>
      </c>
    </row>
    <row r="91" spans="1:40" hidden="1" x14ac:dyDescent="0.25">
      <c r="A91">
        <v>89</v>
      </c>
      <c r="B91" s="44">
        <v>87</v>
      </c>
      <c r="C91" s="45" t="s">
        <v>828</v>
      </c>
      <c r="D91" s="45" t="s">
        <v>1023</v>
      </c>
      <c r="E91" s="44" t="s">
        <v>826</v>
      </c>
      <c r="F91" s="44" t="s">
        <v>826</v>
      </c>
      <c r="G91" s="44" t="s">
        <v>826</v>
      </c>
      <c r="H91" s="44">
        <v>1.4999999999999999E-2</v>
      </c>
      <c r="I91" s="44">
        <v>1.4999999999999999E-2</v>
      </c>
      <c r="J91" s="44">
        <v>0</v>
      </c>
      <c r="K91" s="44">
        <v>1.4999999999999999E-2</v>
      </c>
      <c r="L91" s="44">
        <v>0</v>
      </c>
      <c r="M91" s="44">
        <v>0.40064200000000005</v>
      </c>
      <c r="N91" s="44">
        <v>0.14064199999999999</v>
      </c>
      <c r="O91" s="44">
        <v>0.26</v>
      </c>
      <c r="P91" s="44">
        <v>0.20064200000000004</v>
      </c>
      <c r="Q91" s="44">
        <v>0.2</v>
      </c>
      <c r="R91" s="8" t="b">
        <f t="shared" si="4"/>
        <v>1</v>
      </c>
      <c r="S91" s="8" t="b">
        <f t="shared" si="5"/>
        <v>1</v>
      </c>
      <c r="T91" s="8" t="b">
        <f t="shared" si="6"/>
        <v>1</v>
      </c>
      <c r="U91" s="8" t="b">
        <f t="shared" si="7"/>
        <v>1</v>
      </c>
      <c r="V91" s="44">
        <v>87</v>
      </c>
      <c r="W91" s="45" t="s">
        <v>828</v>
      </c>
      <c r="X91" s="45" t="s">
        <v>1023</v>
      </c>
      <c r="Y91" s="44" t="s">
        <v>826</v>
      </c>
      <c r="Z91" s="44" t="s">
        <v>826</v>
      </c>
      <c r="AA91" s="44" t="s">
        <v>826</v>
      </c>
      <c r="AB91" s="44">
        <v>1.4999999999999999E-2</v>
      </c>
      <c r="AC91" s="44">
        <v>1.4999999999999999E-2</v>
      </c>
      <c r="AD91" s="44">
        <v>0</v>
      </c>
      <c r="AE91" s="44">
        <v>1.4999999999999999E-2</v>
      </c>
      <c r="AF91" s="44">
        <v>0</v>
      </c>
      <c r="AG91" s="44">
        <v>0.400642</v>
      </c>
      <c r="AH91" s="44">
        <v>0.14064199999999999</v>
      </c>
      <c r="AI91" s="44">
        <v>0.26</v>
      </c>
      <c r="AJ91" s="44">
        <v>0.20064199999999999</v>
      </c>
      <c r="AK91" s="44">
        <v>0.2</v>
      </c>
    </row>
    <row r="92" spans="1:40" hidden="1" x14ac:dyDescent="0.25">
      <c r="A92">
        <v>90</v>
      </c>
      <c r="B92" s="44">
        <v>87</v>
      </c>
      <c r="C92" s="45" t="s">
        <v>828</v>
      </c>
      <c r="D92" s="45" t="s">
        <v>1024</v>
      </c>
      <c r="E92" s="44" t="s">
        <v>826</v>
      </c>
      <c r="F92" s="44" t="s">
        <v>826</v>
      </c>
      <c r="G92" s="44" t="s">
        <v>826</v>
      </c>
      <c r="H92" s="46"/>
      <c r="I92" s="46"/>
      <c r="J92" s="46"/>
      <c r="K92" s="46"/>
      <c r="L92" s="46"/>
      <c r="M92" s="44">
        <v>7.0000000000000001E-3</v>
      </c>
      <c r="N92" s="44">
        <v>7.0000000000000001E-3</v>
      </c>
      <c r="O92" s="44">
        <v>0</v>
      </c>
      <c r="P92" s="44">
        <v>7.0000000000000001E-3</v>
      </c>
      <c r="Q92" s="44">
        <v>0</v>
      </c>
      <c r="R92" s="8" t="b">
        <f t="shared" si="4"/>
        <v>1</v>
      </c>
      <c r="S92" s="8" t="b">
        <f t="shared" si="5"/>
        <v>1</v>
      </c>
      <c r="T92" s="8" t="b">
        <f t="shared" si="6"/>
        <v>1</v>
      </c>
      <c r="U92" s="8" t="b">
        <f t="shared" si="7"/>
        <v>1</v>
      </c>
      <c r="V92" s="44">
        <v>87</v>
      </c>
      <c r="W92" s="45" t="s">
        <v>828</v>
      </c>
      <c r="X92" s="45" t="s">
        <v>1024</v>
      </c>
      <c r="Y92" s="44" t="s">
        <v>826</v>
      </c>
      <c r="Z92" s="44" t="s">
        <v>826</v>
      </c>
      <c r="AA92" s="44" t="s">
        <v>826</v>
      </c>
      <c r="AB92" s="46"/>
      <c r="AC92" s="46"/>
      <c r="AD92" s="46"/>
      <c r="AE92" s="46"/>
      <c r="AF92" s="46"/>
      <c r="AG92" s="44">
        <v>7.0000000000000001E-3</v>
      </c>
      <c r="AH92" s="44">
        <v>7.0000000000000001E-3</v>
      </c>
      <c r="AI92" s="44">
        <v>0</v>
      </c>
      <c r="AJ92" s="44">
        <v>7.0000000000000001E-3</v>
      </c>
      <c r="AK92" s="44">
        <v>0</v>
      </c>
    </row>
    <row r="93" spans="1:40" hidden="1" x14ac:dyDescent="0.25">
      <c r="A93">
        <v>91</v>
      </c>
      <c r="B93" s="44">
        <v>88</v>
      </c>
      <c r="C93" s="45" t="s">
        <v>829</v>
      </c>
      <c r="D93" s="45" t="s">
        <v>1025</v>
      </c>
      <c r="E93" s="44" t="s">
        <v>826</v>
      </c>
      <c r="F93" s="44" t="s">
        <v>826</v>
      </c>
      <c r="G93" s="44" t="s">
        <v>826</v>
      </c>
      <c r="H93" s="44">
        <v>1.4E-2</v>
      </c>
      <c r="I93" s="44">
        <v>1.4E-2</v>
      </c>
      <c r="J93" s="44">
        <v>0</v>
      </c>
      <c r="K93" s="44">
        <v>1.4E-2</v>
      </c>
      <c r="L93" s="44">
        <v>0</v>
      </c>
      <c r="M93" s="44">
        <v>3.0000000000000002E-2</v>
      </c>
      <c r="N93" s="44">
        <v>3.0000000000000002E-2</v>
      </c>
      <c r="O93" s="44">
        <v>0</v>
      </c>
      <c r="P93" s="44">
        <v>3.0000000000000002E-2</v>
      </c>
      <c r="Q93" s="44">
        <v>0</v>
      </c>
      <c r="R93" s="8" t="b">
        <f t="shared" si="4"/>
        <v>1</v>
      </c>
      <c r="S93" s="8" t="b">
        <f t="shared" si="5"/>
        <v>1</v>
      </c>
      <c r="T93" s="8" t="b">
        <f t="shared" si="6"/>
        <v>1</v>
      </c>
      <c r="U93" s="8" t="b">
        <f t="shared" si="7"/>
        <v>1</v>
      </c>
      <c r="V93" s="44">
        <v>88</v>
      </c>
      <c r="W93" s="45" t="s">
        <v>829</v>
      </c>
      <c r="X93" s="45" t="s">
        <v>1025</v>
      </c>
      <c r="Y93" s="44" t="s">
        <v>826</v>
      </c>
      <c r="Z93" s="44" t="s">
        <v>826</v>
      </c>
      <c r="AA93" s="44" t="s">
        <v>826</v>
      </c>
      <c r="AB93" s="44">
        <v>1.4E-2</v>
      </c>
      <c r="AC93" s="44">
        <v>1.4E-2</v>
      </c>
      <c r="AD93" s="44">
        <v>0</v>
      </c>
      <c r="AE93" s="44">
        <v>1.4E-2</v>
      </c>
      <c r="AF93" s="44">
        <v>0</v>
      </c>
      <c r="AG93" s="44">
        <v>3.0000000000000002E-2</v>
      </c>
      <c r="AH93" s="44">
        <v>3.0000000000000002E-2</v>
      </c>
      <c r="AI93" s="44">
        <v>0</v>
      </c>
      <c r="AJ93" s="44">
        <v>3.0000000000000002E-2</v>
      </c>
      <c r="AK93" s="44">
        <v>0</v>
      </c>
    </row>
    <row r="94" spans="1:40" hidden="1" x14ac:dyDescent="0.25">
      <c r="A94">
        <v>92</v>
      </c>
      <c r="B94" s="44">
        <v>89</v>
      </c>
      <c r="C94" s="45" t="s">
        <v>827</v>
      </c>
      <c r="D94" s="45" t="s">
        <v>1026</v>
      </c>
      <c r="E94" s="44" t="s">
        <v>826</v>
      </c>
      <c r="F94" s="44" t="s">
        <v>826</v>
      </c>
      <c r="G94" s="44" t="s">
        <v>826</v>
      </c>
      <c r="H94" s="44">
        <v>6.8699999999999994E-3</v>
      </c>
      <c r="I94" s="44">
        <v>6.8699999999999994E-3</v>
      </c>
      <c r="J94" s="44">
        <v>0</v>
      </c>
      <c r="K94" s="44">
        <v>6.8699999999999994E-3</v>
      </c>
      <c r="L94" s="44">
        <v>0</v>
      </c>
      <c r="M94" s="44">
        <v>0.16414999999999999</v>
      </c>
      <c r="N94" s="44">
        <v>8.3349999999999994E-2</v>
      </c>
      <c r="O94" s="44">
        <v>8.0799999999999997E-2</v>
      </c>
      <c r="P94" s="44">
        <v>0.16414999999999999</v>
      </c>
      <c r="Q94" s="44">
        <v>0</v>
      </c>
      <c r="R94" s="8" t="b">
        <f t="shared" si="4"/>
        <v>1</v>
      </c>
      <c r="S94" s="8" t="b">
        <f t="shared" si="5"/>
        <v>1</v>
      </c>
      <c r="T94" s="8" t="b">
        <f t="shared" si="6"/>
        <v>1</v>
      </c>
      <c r="U94" s="8" t="b">
        <f t="shared" si="7"/>
        <v>1</v>
      </c>
      <c r="V94" s="44">
        <v>89</v>
      </c>
      <c r="W94" s="45" t="s">
        <v>827</v>
      </c>
      <c r="X94" s="45" t="s">
        <v>1026</v>
      </c>
      <c r="Y94" s="44" t="s">
        <v>826</v>
      </c>
      <c r="Z94" s="44" t="s">
        <v>826</v>
      </c>
      <c r="AA94" s="44" t="s">
        <v>826</v>
      </c>
      <c r="AB94" s="44">
        <v>6.8699999999999994E-3</v>
      </c>
      <c r="AC94" s="44">
        <v>6.8699999999999994E-3</v>
      </c>
      <c r="AD94" s="44">
        <v>0</v>
      </c>
      <c r="AE94" s="44">
        <v>6.8699999999999994E-3</v>
      </c>
      <c r="AF94" s="44">
        <v>0</v>
      </c>
      <c r="AG94" s="44">
        <v>0.16415000000000005</v>
      </c>
      <c r="AH94" s="44">
        <v>8.334999999999998E-2</v>
      </c>
      <c r="AI94" s="44">
        <v>8.0799999999999997E-2</v>
      </c>
      <c r="AJ94" s="44">
        <v>0.16415000000000005</v>
      </c>
      <c r="AK94" s="44">
        <v>0</v>
      </c>
    </row>
    <row r="95" spans="1:40" x14ac:dyDescent="0.25">
      <c r="A95">
        <v>93</v>
      </c>
      <c r="B95" s="44">
        <v>90</v>
      </c>
      <c r="C95" s="45" t="s">
        <v>827</v>
      </c>
      <c r="D95" s="45" t="s">
        <v>1027</v>
      </c>
      <c r="E95" s="44" t="s">
        <v>826</v>
      </c>
      <c r="F95" s="44" t="s">
        <v>826</v>
      </c>
      <c r="G95" s="44" t="s">
        <v>826</v>
      </c>
      <c r="H95" s="44">
        <v>1.7944999999999962</v>
      </c>
      <c r="I95" s="44">
        <v>1.6944999999999968</v>
      </c>
      <c r="J95" s="44">
        <v>0.1</v>
      </c>
      <c r="K95" s="44">
        <v>1.7944999999999962</v>
      </c>
      <c r="L95" s="44">
        <v>0</v>
      </c>
      <c r="M95" s="44">
        <v>13.03865000000004</v>
      </c>
      <c r="N95" s="44">
        <v>12.29440000000003</v>
      </c>
      <c r="O95" s="44">
        <v>0.7442500000000003</v>
      </c>
      <c r="P95" s="44">
        <v>12.788650000000032</v>
      </c>
      <c r="Q95" s="44">
        <v>0.25</v>
      </c>
      <c r="R95" s="8" t="b">
        <f t="shared" si="4"/>
        <v>1</v>
      </c>
      <c r="S95" s="29" t="b">
        <f t="shared" si="5"/>
        <v>0</v>
      </c>
      <c r="T95" s="8" t="b">
        <f t="shared" si="6"/>
        <v>1</v>
      </c>
      <c r="U95" s="8" t="b">
        <f t="shared" si="7"/>
        <v>0</v>
      </c>
      <c r="V95" s="44">
        <v>90</v>
      </c>
      <c r="W95" s="45" t="s">
        <v>827</v>
      </c>
      <c r="X95" s="45" t="s">
        <v>1027</v>
      </c>
      <c r="Y95" s="44" t="s">
        <v>826</v>
      </c>
      <c r="Z95" s="44" t="s">
        <v>826</v>
      </c>
      <c r="AA95" s="44" t="s">
        <v>826</v>
      </c>
      <c r="AB95" s="44">
        <v>1.7944999999999962</v>
      </c>
      <c r="AC95" s="44">
        <v>1.6944999999999968</v>
      </c>
      <c r="AD95" s="44">
        <v>0.1</v>
      </c>
      <c r="AE95" s="44">
        <v>1.7944999999999962</v>
      </c>
      <c r="AF95" s="44">
        <v>0</v>
      </c>
      <c r="AG95" s="44">
        <v>12.93240000000004</v>
      </c>
      <c r="AH95" s="44">
        <v>12.294400000000026</v>
      </c>
      <c r="AI95" s="44">
        <v>0.63800000000000012</v>
      </c>
      <c r="AJ95" s="44">
        <v>12.682400000000033</v>
      </c>
      <c r="AK95" s="44">
        <v>0.25</v>
      </c>
      <c r="AM95">
        <f>AH95</f>
        <v>12.294400000000026</v>
      </c>
      <c r="AN95">
        <f>AI95</f>
        <v>0.63800000000000012</v>
      </c>
    </row>
    <row r="96" spans="1:40" hidden="1" x14ac:dyDescent="0.25">
      <c r="A96">
        <v>94</v>
      </c>
      <c r="B96" s="44">
        <v>91</v>
      </c>
      <c r="C96" s="45" t="s">
        <v>828</v>
      </c>
      <c r="D96" s="45" t="s">
        <v>1028</v>
      </c>
      <c r="E96" s="44" t="s">
        <v>826</v>
      </c>
      <c r="F96" s="44" t="s">
        <v>826</v>
      </c>
      <c r="G96" s="44" t="s">
        <v>826</v>
      </c>
      <c r="H96" s="46"/>
      <c r="I96" s="46"/>
      <c r="J96" s="46"/>
      <c r="K96" s="46"/>
      <c r="L96" s="46"/>
      <c r="M96" s="44">
        <v>6.4999999999999988E-2</v>
      </c>
      <c r="N96" s="44">
        <v>6.4999999999999988E-2</v>
      </c>
      <c r="O96" s="44">
        <v>0</v>
      </c>
      <c r="P96" s="44">
        <v>6.4999999999999988E-2</v>
      </c>
      <c r="Q96" s="44">
        <v>0</v>
      </c>
      <c r="R96" s="8" t="b">
        <f t="shared" si="4"/>
        <v>1</v>
      </c>
      <c r="S96" s="8" t="b">
        <f t="shared" si="5"/>
        <v>1</v>
      </c>
      <c r="T96" s="8" t="b">
        <f t="shared" si="6"/>
        <v>1</v>
      </c>
      <c r="U96" s="8" t="b">
        <f t="shared" si="7"/>
        <v>1</v>
      </c>
      <c r="V96" s="44">
        <v>91</v>
      </c>
      <c r="W96" s="45" t="s">
        <v>828</v>
      </c>
      <c r="X96" s="45" t="s">
        <v>1028</v>
      </c>
      <c r="Y96" s="44" t="s">
        <v>826</v>
      </c>
      <c r="Z96" s="44" t="s">
        <v>826</v>
      </c>
      <c r="AA96" s="44" t="s">
        <v>826</v>
      </c>
      <c r="AB96" s="46"/>
      <c r="AC96" s="46"/>
      <c r="AD96" s="46"/>
      <c r="AE96" s="46"/>
      <c r="AF96" s="46"/>
      <c r="AG96" s="44">
        <v>6.5000000000000002E-2</v>
      </c>
      <c r="AH96" s="44">
        <v>6.5000000000000002E-2</v>
      </c>
      <c r="AI96" s="44">
        <v>0</v>
      </c>
      <c r="AJ96" s="44">
        <v>6.5000000000000002E-2</v>
      </c>
      <c r="AK96" s="44">
        <v>0</v>
      </c>
    </row>
    <row r="97" spans="1:37" ht="30" hidden="1" x14ac:dyDescent="0.25">
      <c r="A97">
        <v>95</v>
      </c>
      <c r="B97" s="44">
        <v>92</v>
      </c>
      <c r="C97" s="45" t="s">
        <v>830</v>
      </c>
      <c r="D97" s="45" t="s">
        <v>1029</v>
      </c>
      <c r="E97" s="44" t="s">
        <v>826</v>
      </c>
      <c r="F97" s="44" t="s">
        <v>826</v>
      </c>
      <c r="G97" s="44" t="s">
        <v>826</v>
      </c>
      <c r="H97" s="46"/>
      <c r="I97" s="46"/>
      <c r="J97" s="46"/>
      <c r="K97" s="46"/>
      <c r="L97" s="46"/>
      <c r="M97" s="44">
        <v>1.1000000000000001E-3</v>
      </c>
      <c r="N97" s="44">
        <v>1.1000000000000001E-3</v>
      </c>
      <c r="O97" s="44">
        <v>0</v>
      </c>
      <c r="P97" s="44">
        <v>1.1000000000000001E-3</v>
      </c>
      <c r="Q97" s="44">
        <v>0</v>
      </c>
      <c r="R97" s="8" t="b">
        <f t="shared" si="4"/>
        <v>1</v>
      </c>
      <c r="S97" s="8" t="b">
        <f t="shared" si="5"/>
        <v>1</v>
      </c>
      <c r="T97" s="8" t="b">
        <f t="shared" si="6"/>
        <v>1</v>
      </c>
      <c r="U97" s="8" t="b">
        <f t="shared" si="7"/>
        <v>1</v>
      </c>
      <c r="V97" s="44">
        <v>92</v>
      </c>
      <c r="W97" s="45" t="s">
        <v>830</v>
      </c>
      <c r="X97" s="45" t="s">
        <v>1029</v>
      </c>
      <c r="Y97" s="44" t="s">
        <v>826</v>
      </c>
      <c r="Z97" s="44" t="s">
        <v>826</v>
      </c>
      <c r="AA97" s="44" t="s">
        <v>826</v>
      </c>
      <c r="AB97" s="46"/>
      <c r="AC97" s="46"/>
      <c r="AD97" s="46"/>
      <c r="AE97" s="46"/>
      <c r="AF97" s="46"/>
      <c r="AG97" s="44">
        <v>1.1000000000000001E-3</v>
      </c>
      <c r="AH97" s="44">
        <v>1.1000000000000001E-3</v>
      </c>
      <c r="AI97" s="44">
        <v>0</v>
      </c>
      <c r="AJ97" s="44">
        <v>1.1000000000000001E-3</v>
      </c>
      <c r="AK97" s="44">
        <v>0</v>
      </c>
    </row>
    <row r="98" spans="1:37" ht="30" hidden="1" x14ac:dyDescent="0.25">
      <c r="A98">
        <v>96</v>
      </c>
      <c r="B98" s="44">
        <v>93</v>
      </c>
      <c r="C98" s="45" t="s">
        <v>830</v>
      </c>
      <c r="D98" s="45" t="s">
        <v>1030</v>
      </c>
      <c r="E98" s="44" t="s">
        <v>826</v>
      </c>
      <c r="F98" s="44" t="s">
        <v>826</v>
      </c>
      <c r="G98" s="44" t="s">
        <v>826</v>
      </c>
      <c r="H98" s="46"/>
      <c r="I98" s="46"/>
      <c r="J98" s="46"/>
      <c r="K98" s="46"/>
      <c r="L98" s="46"/>
      <c r="M98" s="44">
        <v>1.72E-2</v>
      </c>
      <c r="N98" s="44">
        <v>1.72E-2</v>
      </c>
      <c r="O98" s="44">
        <v>0</v>
      </c>
      <c r="P98" s="44">
        <v>1.72E-2</v>
      </c>
      <c r="Q98" s="44">
        <v>0</v>
      </c>
      <c r="R98" s="8" t="b">
        <f t="shared" si="4"/>
        <v>1</v>
      </c>
      <c r="S98" s="8" t="b">
        <f t="shared" si="5"/>
        <v>1</v>
      </c>
      <c r="T98" s="8" t="b">
        <f t="shared" si="6"/>
        <v>1</v>
      </c>
      <c r="U98" s="8" t="b">
        <f t="shared" si="7"/>
        <v>1</v>
      </c>
      <c r="V98" s="44">
        <v>93</v>
      </c>
      <c r="W98" s="45" t="s">
        <v>830</v>
      </c>
      <c r="X98" s="45" t="s">
        <v>1030</v>
      </c>
      <c r="Y98" s="44" t="s">
        <v>826</v>
      </c>
      <c r="Z98" s="44" t="s">
        <v>826</v>
      </c>
      <c r="AA98" s="44" t="s">
        <v>826</v>
      </c>
      <c r="AB98" s="46"/>
      <c r="AC98" s="46"/>
      <c r="AD98" s="46"/>
      <c r="AE98" s="46"/>
      <c r="AF98" s="46"/>
      <c r="AG98" s="44">
        <v>1.72E-2</v>
      </c>
      <c r="AH98" s="44">
        <v>1.72E-2</v>
      </c>
      <c r="AI98" s="44">
        <v>0</v>
      </c>
      <c r="AJ98" s="44">
        <v>1.72E-2</v>
      </c>
      <c r="AK98" s="44">
        <v>0</v>
      </c>
    </row>
    <row r="99" spans="1:37" ht="30" hidden="1" x14ac:dyDescent="0.25">
      <c r="A99">
        <v>97</v>
      </c>
      <c r="B99" s="44">
        <v>93</v>
      </c>
      <c r="C99" s="45" t="s">
        <v>830</v>
      </c>
      <c r="D99" s="45" t="s">
        <v>1031</v>
      </c>
      <c r="E99" s="44" t="s">
        <v>826</v>
      </c>
      <c r="F99" s="44" t="s">
        <v>826</v>
      </c>
      <c r="G99" s="44" t="s">
        <v>826</v>
      </c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8" t="b">
        <f t="shared" si="4"/>
        <v>1</v>
      </c>
      <c r="S99" s="8" t="b">
        <f t="shared" si="5"/>
        <v>1</v>
      </c>
      <c r="T99" s="8" t="b">
        <f t="shared" si="6"/>
        <v>1</v>
      </c>
      <c r="U99" s="8" t="b">
        <f t="shared" si="7"/>
        <v>1</v>
      </c>
      <c r="V99" s="44">
        <v>93</v>
      </c>
      <c r="W99" s="45" t="s">
        <v>830</v>
      </c>
      <c r="X99" s="45" t="s">
        <v>1031</v>
      </c>
      <c r="Y99" s="44" t="s">
        <v>826</v>
      </c>
      <c r="Z99" s="44" t="s">
        <v>826</v>
      </c>
      <c r="AA99" s="44" t="s">
        <v>826</v>
      </c>
      <c r="AB99" s="46"/>
      <c r="AC99" s="46"/>
      <c r="AD99" s="46"/>
      <c r="AE99" s="46"/>
      <c r="AF99" s="46"/>
      <c r="AG99" s="46"/>
      <c r="AH99" s="46"/>
      <c r="AI99" s="46"/>
      <c r="AJ99" s="46"/>
      <c r="AK99" s="46"/>
    </row>
    <row r="100" spans="1:37" hidden="1" x14ac:dyDescent="0.25">
      <c r="A100">
        <v>98</v>
      </c>
      <c r="B100" s="44">
        <v>94</v>
      </c>
      <c r="C100" s="45" t="s">
        <v>831</v>
      </c>
      <c r="D100" s="45" t="s">
        <v>1032</v>
      </c>
      <c r="E100" s="44" t="s">
        <v>826</v>
      </c>
      <c r="F100" s="44" t="s">
        <v>826</v>
      </c>
      <c r="G100" s="44" t="s">
        <v>826</v>
      </c>
      <c r="H100" s="44">
        <v>0.505</v>
      </c>
      <c r="I100" s="44">
        <v>5.0000000000000001E-3</v>
      </c>
      <c r="J100" s="44">
        <v>0.5</v>
      </c>
      <c r="K100" s="44">
        <v>5.0000000000000001E-3</v>
      </c>
      <c r="L100" s="44">
        <v>0.5</v>
      </c>
      <c r="M100" s="44">
        <v>0.36585000000000012</v>
      </c>
      <c r="N100" s="44">
        <v>0.22585000000000008</v>
      </c>
      <c r="O100" s="44">
        <v>0.14000000000000001</v>
      </c>
      <c r="P100" s="44">
        <v>0.33585000000000009</v>
      </c>
      <c r="Q100" s="44">
        <v>0.03</v>
      </c>
      <c r="R100" s="8" t="b">
        <f t="shared" si="4"/>
        <v>1</v>
      </c>
      <c r="S100" s="8" t="b">
        <f t="shared" si="5"/>
        <v>1</v>
      </c>
      <c r="T100" s="8" t="b">
        <f t="shared" si="6"/>
        <v>1</v>
      </c>
      <c r="U100" s="8" t="b">
        <f t="shared" si="7"/>
        <v>1</v>
      </c>
      <c r="V100" s="44">
        <v>94</v>
      </c>
      <c r="W100" s="45" t="s">
        <v>831</v>
      </c>
      <c r="X100" s="45" t="s">
        <v>1032</v>
      </c>
      <c r="Y100" s="44" t="s">
        <v>826</v>
      </c>
      <c r="Z100" s="44" t="s">
        <v>826</v>
      </c>
      <c r="AA100" s="44" t="s">
        <v>826</v>
      </c>
      <c r="AB100" s="44">
        <v>0.505</v>
      </c>
      <c r="AC100" s="44">
        <v>5.0000000000000001E-3</v>
      </c>
      <c r="AD100" s="44">
        <v>0.5</v>
      </c>
      <c r="AE100" s="44">
        <v>5.0000000000000001E-3</v>
      </c>
      <c r="AF100" s="44">
        <v>0.5</v>
      </c>
      <c r="AG100" s="44">
        <v>0.36585000000000012</v>
      </c>
      <c r="AH100" s="44">
        <v>0.22585000000000008</v>
      </c>
      <c r="AI100" s="44">
        <v>0.14000000000000001</v>
      </c>
      <c r="AJ100" s="44">
        <v>0.33585000000000009</v>
      </c>
      <c r="AK100" s="44">
        <v>0.03</v>
      </c>
    </row>
    <row r="101" spans="1:37" hidden="1" x14ac:dyDescent="0.25">
      <c r="A101">
        <v>99</v>
      </c>
      <c r="B101" s="44">
        <v>95</v>
      </c>
      <c r="C101" s="45" t="s">
        <v>830</v>
      </c>
      <c r="D101" s="45" t="s">
        <v>1033</v>
      </c>
      <c r="E101" s="44" t="s">
        <v>826</v>
      </c>
      <c r="F101" s="44" t="s">
        <v>826</v>
      </c>
      <c r="G101" s="44" t="s">
        <v>826</v>
      </c>
      <c r="H101" s="46"/>
      <c r="I101" s="46"/>
      <c r="J101" s="46"/>
      <c r="K101" s="46"/>
      <c r="L101" s="46"/>
      <c r="M101" s="44">
        <v>0.01</v>
      </c>
      <c r="N101" s="44">
        <v>0.01</v>
      </c>
      <c r="O101" s="44">
        <v>0</v>
      </c>
      <c r="P101" s="44">
        <v>0.01</v>
      </c>
      <c r="Q101" s="44">
        <v>0</v>
      </c>
      <c r="R101" s="8" t="b">
        <f t="shared" si="4"/>
        <v>1</v>
      </c>
      <c r="S101" s="8" t="b">
        <f t="shared" si="5"/>
        <v>1</v>
      </c>
      <c r="T101" s="8" t="b">
        <f t="shared" si="6"/>
        <v>1</v>
      </c>
      <c r="U101" s="8" t="b">
        <f t="shared" si="7"/>
        <v>1</v>
      </c>
      <c r="V101" s="44">
        <v>95</v>
      </c>
      <c r="W101" s="45" t="s">
        <v>830</v>
      </c>
      <c r="X101" s="45" t="s">
        <v>1033</v>
      </c>
      <c r="Y101" s="44" t="s">
        <v>826</v>
      </c>
      <c r="Z101" s="44" t="s">
        <v>826</v>
      </c>
      <c r="AA101" s="44" t="s">
        <v>826</v>
      </c>
      <c r="AB101" s="46"/>
      <c r="AC101" s="46"/>
      <c r="AD101" s="46"/>
      <c r="AE101" s="46"/>
      <c r="AF101" s="46"/>
      <c r="AG101" s="44">
        <v>0.01</v>
      </c>
      <c r="AH101" s="44">
        <v>0.01</v>
      </c>
      <c r="AI101" s="44">
        <v>0</v>
      </c>
      <c r="AJ101" s="44">
        <v>0.01</v>
      </c>
      <c r="AK101" s="44">
        <v>0</v>
      </c>
    </row>
    <row r="102" spans="1:37" hidden="1" x14ac:dyDescent="0.25">
      <c r="A102">
        <v>100</v>
      </c>
      <c r="B102" s="44">
        <v>96</v>
      </c>
      <c r="C102" s="45" t="s">
        <v>831</v>
      </c>
      <c r="D102" s="45" t="s">
        <v>1034</v>
      </c>
      <c r="E102" s="44" t="s">
        <v>826</v>
      </c>
      <c r="F102" s="44" t="s">
        <v>826</v>
      </c>
      <c r="G102" s="44" t="s">
        <v>826</v>
      </c>
      <c r="H102" s="44">
        <v>4.0249999999999994E-2</v>
      </c>
      <c r="I102" s="44">
        <v>4.0249999999999994E-2</v>
      </c>
      <c r="J102" s="44">
        <v>0</v>
      </c>
      <c r="K102" s="44">
        <v>4.0249999999999994E-2</v>
      </c>
      <c r="L102" s="44">
        <v>0</v>
      </c>
      <c r="M102" s="44">
        <v>7.110000000000001E-2</v>
      </c>
      <c r="N102" s="44">
        <v>7.110000000000001E-2</v>
      </c>
      <c r="O102" s="44">
        <v>0</v>
      </c>
      <c r="P102" s="44">
        <v>7.110000000000001E-2</v>
      </c>
      <c r="Q102" s="44">
        <v>0</v>
      </c>
      <c r="R102" s="8" t="b">
        <f t="shared" si="4"/>
        <v>1</v>
      </c>
      <c r="S102" s="8" t="b">
        <f t="shared" si="5"/>
        <v>1</v>
      </c>
      <c r="T102" s="8" t="b">
        <f t="shared" si="6"/>
        <v>1</v>
      </c>
      <c r="U102" s="8" t="b">
        <f t="shared" si="7"/>
        <v>1</v>
      </c>
      <c r="V102" s="44">
        <v>96</v>
      </c>
      <c r="W102" s="45" t="s">
        <v>831</v>
      </c>
      <c r="X102" s="45" t="s">
        <v>1034</v>
      </c>
      <c r="Y102" s="44" t="s">
        <v>826</v>
      </c>
      <c r="Z102" s="44" t="s">
        <v>826</v>
      </c>
      <c r="AA102" s="44" t="s">
        <v>826</v>
      </c>
      <c r="AB102" s="44">
        <v>4.0249999999999994E-2</v>
      </c>
      <c r="AC102" s="44">
        <v>4.0249999999999994E-2</v>
      </c>
      <c r="AD102" s="44">
        <v>0</v>
      </c>
      <c r="AE102" s="44">
        <v>4.0249999999999994E-2</v>
      </c>
      <c r="AF102" s="44">
        <v>0</v>
      </c>
      <c r="AG102" s="44">
        <v>7.1099999999999997E-2</v>
      </c>
      <c r="AH102" s="44">
        <v>7.1099999999999997E-2</v>
      </c>
      <c r="AI102" s="44">
        <v>0</v>
      </c>
      <c r="AJ102" s="44">
        <v>7.1099999999999997E-2</v>
      </c>
      <c r="AK102" s="44">
        <v>0</v>
      </c>
    </row>
    <row r="103" spans="1:37" hidden="1" x14ac:dyDescent="0.25">
      <c r="A103">
        <v>101</v>
      </c>
      <c r="B103" s="44">
        <v>97</v>
      </c>
      <c r="C103" s="45" t="s">
        <v>831</v>
      </c>
      <c r="D103" s="45" t="s">
        <v>1035</v>
      </c>
      <c r="E103" s="44" t="s">
        <v>826</v>
      </c>
      <c r="F103" s="44" t="s">
        <v>826</v>
      </c>
      <c r="G103" s="44" t="s">
        <v>826</v>
      </c>
      <c r="H103" s="46"/>
      <c r="I103" s="46"/>
      <c r="J103" s="46"/>
      <c r="K103" s="46"/>
      <c r="L103" s="46"/>
      <c r="M103" s="44">
        <v>2.0200000000000003E-2</v>
      </c>
      <c r="N103" s="44">
        <v>2.0200000000000003E-2</v>
      </c>
      <c r="O103" s="44">
        <v>0</v>
      </c>
      <c r="P103" s="44">
        <v>2.0200000000000003E-2</v>
      </c>
      <c r="Q103" s="44">
        <v>0</v>
      </c>
      <c r="R103" s="8" t="b">
        <f t="shared" si="4"/>
        <v>1</v>
      </c>
      <c r="S103" s="8" t="b">
        <f t="shared" si="5"/>
        <v>1</v>
      </c>
      <c r="T103" s="8" t="b">
        <f t="shared" si="6"/>
        <v>1</v>
      </c>
      <c r="U103" s="8" t="b">
        <f t="shared" si="7"/>
        <v>1</v>
      </c>
      <c r="V103" s="44">
        <v>97</v>
      </c>
      <c r="W103" s="45" t="s">
        <v>831</v>
      </c>
      <c r="X103" s="45" t="s">
        <v>1035</v>
      </c>
      <c r="Y103" s="44" t="s">
        <v>826</v>
      </c>
      <c r="Z103" s="44" t="s">
        <v>826</v>
      </c>
      <c r="AA103" s="44" t="s">
        <v>826</v>
      </c>
      <c r="AB103" s="46"/>
      <c r="AC103" s="46"/>
      <c r="AD103" s="46"/>
      <c r="AE103" s="46"/>
      <c r="AF103" s="46"/>
      <c r="AG103" s="44">
        <v>2.0200000000000003E-2</v>
      </c>
      <c r="AH103" s="44">
        <v>2.0200000000000003E-2</v>
      </c>
      <c r="AI103" s="44">
        <v>0</v>
      </c>
      <c r="AJ103" s="44">
        <v>2.0200000000000003E-2</v>
      </c>
      <c r="AK103" s="44">
        <v>0</v>
      </c>
    </row>
    <row r="104" spans="1:37" hidden="1" x14ac:dyDescent="0.25">
      <c r="A104">
        <v>102</v>
      </c>
      <c r="B104" s="44">
        <v>98</v>
      </c>
      <c r="C104" s="45" t="s">
        <v>828</v>
      </c>
      <c r="D104" s="45" t="s">
        <v>1036</v>
      </c>
      <c r="E104" s="44" t="s">
        <v>826</v>
      </c>
      <c r="F104" s="44" t="s">
        <v>826</v>
      </c>
      <c r="G104" s="44" t="s">
        <v>826</v>
      </c>
      <c r="H104" s="46"/>
      <c r="I104" s="46"/>
      <c r="J104" s="46"/>
      <c r="K104" s="46"/>
      <c r="L104" s="46"/>
      <c r="M104" s="44">
        <v>8.660000000000001E-2</v>
      </c>
      <c r="N104" s="44">
        <v>8.660000000000001E-2</v>
      </c>
      <c r="O104" s="44">
        <v>0</v>
      </c>
      <c r="P104" s="44">
        <v>8.660000000000001E-2</v>
      </c>
      <c r="Q104" s="44">
        <v>0</v>
      </c>
      <c r="R104" s="8" t="b">
        <f t="shared" si="4"/>
        <v>1</v>
      </c>
      <c r="S104" s="8" t="b">
        <f t="shared" si="5"/>
        <v>1</v>
      </c>
      <c r="T104" s="8" t="b">
        <f t="shared" si="6"/>
        <v>1</v>
      </c>
      <c r="U104" s="8" t="b">
        <f t="shared" si="7"/>
        <v>1</v>
      </c>
      <c r="V104" s="44">
        <v>98</v>
      </c>
      <c r="W104" s="45" t="s">
        <v>828</v>
      </c>
      <c r="X104" s="45" t="s">
        <v>1036</v>
      </c>
      <c r="Y104" s="44" t="s">
        <v>826</v>
      </c>
      <c r="Z104" s="44" t="s">
        <v>826</v>
      </c>
      <c r="AA104" s="44" t="s">
        <v>826</v>
      </c>
      <c r="AB104" s="46"/>
      <c r="AC104" s="46"/>
      <c r="AD104" s="46"/>
      <c r="AE104" s="46"/>
      <c r="AF104" s="46"/>
      <c r="AG104" s="44">
        <v>8.660000000000001E-2</v>
      </c>
      <c r="AH104" s="44">
        <v>8.660000000000001E-2</v>
      </c>
      <c r="AI104" s="44">
        <v>0</v>
      </c>
      <c r="AJ104" s="44">
        <v>8.660000000000001E-2</v>
      </c>
      <c r="AK104" s="44">
        <v>0</v>
      </c>
    </row>
    <row r="105" spans="1:37" hidden="1" x14ac:dyDescent="0.25">
      <c r="A105">
        <v>103</v>
      </c>
      <c r="B105" s="44">
        <v>99</v>
      </c>
      <c r="C105" s="45" t="s">
        <v>830</v>
      </c>
      <c r="D105" s="45" t="s">
        <v>1037</v>
      </c>
      <c r="E105" s="44" t="s">
        <v>826</v>
      </c>
      <c r="F105" s="44" t="s">
        <v>826</v>
      </c>
      <c r="G105" s="44" t="s">
        <v>826</v>
      </c>
      <c r="H105" s="44">
        <v>1.2999999999999999E-2</v>
      </c>
      <c r="I105" s="44">
        <v>1.2999999999999999E-2</v>
      </c>
      <c r="J105" s="44">
        <v>0</v>
      </c>
      <c r="K105" s="44">
        <v>1.2999999999999999E-2</v>
      </c>
      <c r="L105" s="44">
        <v>0</v>
      </c>
      <c r="M105" s="44">
        <v>1.72E-2</v>
      </c>
      <c r="N105" s="44">
        <v>1.72E-2</v>
      </c>
      <c r="O105" s="44">
        <v>0</v>
      </c>
      <c r="P105" s="44">
        <v>1.72E-2</v>
      </c>
      <c r="Q105" s="44">
        <v>0</v>
      </c>
      <c r="R105" s="8" t="b">
        <f t="shared" si="4"/>
        <v>1</v>
      </c>
      <c r="S105" s="8" t="b">
        <f t="shared" si="5"/>
        <v>1</v>
      </c>
      <c r="T105" s="8" t="b">
        <f t="shared" si="6"/>
        <v>1</v>
      </c>
      <c r="U105" s="8" t="b">
        <f t="shared" si="7"/>
        <v>1</v>
      </c>
      <c r="V105" s="44">
        <v>99</v>
      </c>
      <c r="W105" s="45" t="s">
        <v>830</v>
      </c>
      <c r="X105" s="45" t="s">
        <v>1037</v>
      </c>
      <c r="Y105" s="44" t="s">
        <v>826</v>
      </c>
      <c r="Z105" s="44" t="s">
        <v>826</v>
      </c>
      <c r="AA105" s="44" t="s">
        <v>826</v>
      </c>
      <c r="AB105" s="44">
        <v>1.2999999999999999E-2</v>
      </c>
      <c r="AC105" s="44">
        <v>1.2999999999999999E-2</v>
      </c>
      <c r="AD105" s="44">
        <v>0</v>
      </c>
      <c r="AE105" s="44">
        <v>1.2999999999999999E-2</v>
      </c>
      <c r="AF105" s="44">
        <v>0</v>
      </c>
      <c r="AG105" s="44">
        <v>1.72E-2</v>
      </c>
      <c r="AH105" s="44">
        <v>1.72E-2</v>
      </c>
      <c r="AI105" s="44">
        <v>0</v>
      </c>
      <c r="AJ105" s="44">
        <v>1.72E-2</v>
      </c>
      <c r="AK105" s="44">
        <v>0</v>
      </c>
    </row>
    <row r="106" spans="1:37" hidden="1" x14ac:dyDescent="0.25">
      <c r="A106">
        <v>104</v>
      </c>
      <c r="B106" s="44">
        <v>100</v>
      </c>
      <c r="C106" s="45" t="s">
        <v>831</v>
      </c>
      <c r="D106" s="45" t="s">
        <v>1038</v>
      </c>
      <c r="E106" s="44" t="s">
        <v>826</v>
      </c>
      <c r="F106" s="44" t="s">
        <v>826</v>
      </c>
      <c r="G106" s="44" t="s">
        <v>826</v>
      </c>
      <c r="H106" s="46"/>
      <c r="I106" s="46"/>
      <c r="J106" s="46"/>
      <c r="K106" s="46"/>
      <c r="L106" s="46"/>
      <c r="M106" s="44">
        <v>4.3999999999999997E-2</v>
      </c>
      <c r="N106" s="44">
        <v>4.3999999999999997E-2</v>
      </c>
      <c r="O106" s="44">
        <v>0</v>
      </c>
      <c r="P106" s="44">
        <v>4.3999999999999997E-2</v>
      </c>
      <c r="Q106" s="44">
        <v>0</v>
      </c>
      <c r="R106" s="8" t="b">
        <f t="shared" si="4"/>
        <v>1</v>
      </c>
      <c r="S106" s="8" t="b">
        <f t="shared" si="5"/>
        <v>1</v>
      </c>
      <c r="T106" s="8" t="b">
        <f t="shared" si="6"/>
        <v>1</v>
      </c>
      <c r="U106" s="8" t="b">
        <f t="shared" si="7"/>
        <v>1</v>
      </c>
      <c r="V106" s="44">
        <v>100</v>
      </c>
      <c r="W106" s="45" t="s">
        <v>831</v>
      </c>
      <c r="X106" s="45" t="s">
        <v>1038</v>
      </c>
      <c r="Y106" s="44" t="s">
        <v>826</v>
      </c>
      <c r="Z106" s="44" t="s">
        <v>826</v>
      </c>
      <c r="AA106" s="44" t="s">
        <v>826</v>
      </c>
      <c r="AB106" s="46"/>
      <c r="AC106" s="46"/>
      <c r="AD106" s="46"/>
      <c r="AE106" s="46"/>
      <c r="AF106" s="46"/>
      <c r="AG106" s="44">
        <v>4.3999999999999997E-2</v>
      </c>
      <c r="AH106" s="44">
        <v>4.3999999999999997E-2</v>
      </c>
      <c r="AI106" s="44">
        <v>0</v>
      </c>
      <c r="AJ106" s="44">
        <v>4.3999999999999997E-2</v>
      </c>
      <c r="AK106" s="44">
        <v>0</v>
      </c>
    </row>
    <row r="107" spans="1:37" hidden="1" x14ac:dyDescent="0.25">
      <c r="A107">
        <v>105</v>
      </c>
      <c r="B107" s="44">
        <v>101</v>
      </c>
      <c r="C107" s="45" t="s">
        <v>830</v>
      </c>
      <c r="D107" s="45" t="s">
        <v>1039</v>
      </c>
      <c r="E107" s="44" t="s">
        <v>826</v>
      </c>
      <c r="F107" s="44" t="s">
        <v>826</v>
      </c>
      <c r="G107" s="44" t="s">
        <v>826</v>
      </c>
      <c r="H107" s="46"/>
      <c r="I107" s="46"/>
      <c r="J107" s="46"/>
      <c r="K107" s="46"/>
      <c r="L107" s="46"/>
      <c r="M107" s="44">
        <v>5.5000000000000014E-2</v>
      </c>
      <c r="N107" s="44">
        <v>5.5000000000000014E-2</v>
      </c>
      <c r="O107" s="44">
        <v>0</v>
      </c>
      <c r="P107" s="44">
        <v>5.5000000000000014E-2</v>
      </c>
      <c r="Q107" s="44">
        <v>0</v>
      </c>
      <c r="R107" s="8" t="b">
        <f t="shared" si="4"/>
        <v>1</v>
      </c>
      <c r="S107" s="8" t="b">
        <f t="shared" si="5"/>
        <v>1</v>
      </c>
      <c r="T107" s="8" t="b">
        <f t="shared" si="6"/>
        <v>1</v>
      </c>
      <c r="U107" s="8" t="b">
        <f t="shared" si="7"/>
        <v>1</v>
      </c>
      <c r="V107" s="44">
        <v>101</v>
      </c>
      <c r="W107" s="45" t="s">
        <v>830</v>
      </c>
      <c r="X107" s="45" t="s">
        <v>1039</v>
      </c>
      <c r="Y107" s="44" t="s">
        <v>826</v>
      </c>
      <c r="Z107" s="44" t="s">
        <v>826</v>
      </c>
      <c r="AA107" s="44" t="s">
        <v>826</v>
      </c>
      <c r="AB107" s="46"/>
      <c r="AC107" s="46"/>
      <c r="AD107" s="46"/>
      <c r="AE107" s="46"/>
      <c r="AF107" s="46"/>
      <c r="AG107" s="44">
        <v>5.5E-2</v>
      </c>
      <c r="AH107" s="44">
        <v>5.5E-2</v>
      </c>
      <c r="AI107" s="44">
        <v>0</v>
      </c>
      <c r="AJ107" s="44">
        <v>5.5E-2</v>
      </c>
      <c r="AK107" s="44">
        <v>0</v>
      </c>
    </row>
    <row r="108" spans="1:37" hidden="1" x14ac:dyDescent="0.25">
      <c r="A108">
        <v>106</v>
      </c>
      <c r="B108" s="44">
        <v>102</v>
      </c>
      <c r="C108" s="45" t="s">
        <v>831</v>
      </c>
      <c r="D108" s="45" t="s">
        <v>1040</v>
      </c>
      <c r="E108" s="44" t="s">
        <v>826</v>
      </c>
      <c r="F108" s="44" t="s">
        <v>826</v>
      </c>
      <c r="G108" s="44" t="s">
        <v>826</v>
      </c>
      <c r="H108" s="46"/>
      <c r="I108" s="46"/>
      <c r="J108" s="44">
        <v>0</v>
      </c>
      <c r="K108" s="46"/>
      <c r="L108" s="44">
        <v>0</v>
      </c>
      <c r="M108" s="44">
        <v>0.39599999999999991</v>
      </c>
      <c r="N108" s="44">
        <v>0.15500000000000011</v>
      </c>
      <c r="O108" s="44">
        <v>0.24099999999999999</v>
      </c>
      <c r="P108" s="44">
        <v>0.15500000000000011</v>
      </c>
      <c r="Q108" s="44">
        <v>0.24099999999999999</v>
      </c>
      <c r="R108" s="8" t="b">
        <f t="shared" si="4"/>
        <v>1</v>
      </c>
      <c r="S108" s="8" t="b">
        <f t="shared" si="5"/>
        <v>1</v>
      </c>
      <c r="T108" s="8" t="b">
        <f t="shared" si="6"/>
        <v>1</v>
      </c>
      <c r="U108" s="8" t="b">
        <f t="shared" si="7"/>
        <v>1</v>
      </c>
      <c r="V108" s="44">
        <v>102</v>
      </c>
      <c r="W108" s="45" t="s">
        <v>831</v>
      </c>
      <c r="X108" s="45" t="s">
        <v>1040</v>
      </c>
      <c r="Y108" s="44" t="s">
        <v>826</v>
      </c>
      <c r="Z108" s="44" t="s">
        <v>826</v>
      </c>
      <c r="AA108" s="44" t="s">
        <v>826</v>
      </c>
      <c r="AB108" s="46"/>
      <c r="AC108" s="46"/>
      <c r="AD108" s="44">
        <v>0</v>
      </c>
      <c r="AE108" s="46"/>
      <c r="AF108" s="44">
        <v>0</v>
      </c>
      <c r="AG108" s="44">
        <v>0.39599999999999991</v>
      </c>
      <c r="AH108" s="44">
        <v>0.15500000000000008</v>
      </c>
      <c r="AI108" s="44">
        <v>0.24099999999999999</v>
      </c>
      <c r="AJ108" s="44">
        <v>0.15500000000000008</v>
      </c>
      <c r="AK108" s="44">
        <v>0.24099999999999999</v>
      </c>
    </row>
    <row r="109" spans="1:37" hidden="1" x14ac:dyDescent="0.25">
      <c r="A109">
        <v>107</v>
      </c>
      <c r="B109" s="44">
        <v>103</v>
      </c>
      <c r="C109" s="45" t="s">
        <v>828</v>
      </c>
      <c r="D109" s="45" t="s">
        <v>1041</v>
      </c>
      <c r="E109" s="44" t="s">
        <v>826</v>
      </c>
      <c r="F109" s="44" t="s">
        <v>826</v>
      </c>
      <c r="G109" s="44" t="s">
        <v>826</v>
      </c>
      <c r="H109" s="44">
        <v>1.4500000000000001E-2</v>
      </c>
      <c r="I109" s="44">
        <v>1.4500000000000001E-2</v>
      </c>
      <c r="J109" s="44">
        <v>0</v>
      </c>
      <c r="K109" s="44">
        <v>1.4500000000000001E-2</v>
      </c>
      <c r="L109" s="44">
        <v>0</v>
      </c>
      <c r="M109" s="44">
        <v>5.8999999999999997E-2</v>
      </c>
      <c r="N109" s="44">
        <v>5.8999999999999997E-2</v>
      </c>
      <c r="O109" s="44">
        <v>0</v>
      </c>
      <c r="P109" s="44">
        <v>5.8999999999999997E-2</v>
      </c>
      <c r="Q109" s="44">
        <v>0</v>
      </c>
      <c r="R109" s="8" t="b">
        <f t="shared" si="4"/>
        <v>1</v>
      </c>
      <c r="S109" s="8" t="b">
        <f t="shared" si="5"/>
        <v>1</v>
      </c>
      <c r="T109" s="8" t="b">
        <f t="shared" si="6"/>
        <v>1</v>
      </c>
      <c r="U109" s="8" t="b">
        <f t="shared" si="7"/>
        <v>1</v>
      </c>
      <c r="V109" s="44">
        <v>103</v>
      </c>
      <c r="W109" s="45" t="s">
        <v>828</v>
      </c>
      <c r="X109" s="45" t="s">
        <v>1041</v>
      </c>
      <c r="Y109" s="44" t="s">
        <v>826</v>
      </c>
      <c r="Z109" s="44" t="s">
        <v>826</v>
      </c>
      <c r="AA109" s="44" t="s">
        <v>826</v>
      </c>
      <c r="AB109" s="44">
        <v>1.4500000000000001E-2</v>
      </c>
      <c r="AC109" s="44">
        <v>1.4500000000000001E-2</v>
      </c>
      <c r="AD109" s="44">
        <v>0</v>
      </c>
      <c r="AE109" s="44">
        <v>1.4500000000000001E-2</v>
      </c>
      <c r="AF109" s="44">
        <v>0</v>
      </c>
      <c r="AG109" s="44">
        <v>5.8999999999999997E-2</v>
      </c>
      <c r="AH109" s="44">
        <v>5.8999999999999997E-2</v>
      </c>
      <c r="AI109" s="44">
        <v>0</v>
      </c>
      <c r="AJ109" s="44">
        <v>5.8999999999999997E-2</v>
      </c>
      <c r="AK109" s="44">
        <v>0</v>
      </c>
    </row>
    <row r="110" spans="1:37" hidden="1" x14ac:dyDescent="0.25">
      <c r="A110">
        <v>108</v>
      </c>
      <c r="B110" s="44">
        <v>104</v>
      </c>
      <c r="C110" s="45" t="s">
        <v>831</v>
      </c>
      <c r="D110" s="45" t="s">
        <v>1042</v>
      </c>
      <c r="E110" s="44" t="s">
        <v>826</v>
      </c>
      <c r="F110" s="44" t="s">
        <v>826</v>
      </c>
      <c r="G110" s="44" t="s">
        <v>826</v>
      </c>
      <c r="H110" s="46"/>
      <c r="I110" s="46"/>
      <c r="J110" s="46"/>
      <c r="K110" s="46"/>
      <c r="L110" s="46"/>
      <c r="M110" s="44">
        <v>2.41E-2</v>
      </c>
      <c r="N110" s="44">
        <v>2.41E-2</v>
      </c>
      <c r="O110" s="44">
        <v>0</v>
      </c>
      <c r="P110" s="44">
        <v>2.41E-2</v>
      </c>
      <c r="Q110" s="44">
        <v>0</v>
      </c>
      <c r="R110" s="8" t="b">
        <f t="shared" si="4"/>
        <v>1</v>
      </c>
      <c r="S110" s="8" t="b">
        <f t="shared" si="5"/>
        <v>1</v>
      </c>
      <c r="T110" s="8" t="b">
        <f t="shared" si="6"/>
        <v>1</v>
      </c>
      <c r="U110" s="8" t="b">
        <f t="shared" si="7"/>
        <v>1</v>
      </c>
      <c r="V110" s="44">
        <v>104</v>
      </c>
      <c r="W110" s="45" t="s">
        <v>831</v>
      </c>
      <c r="X110" s="45" t="s">
        <v>1042</v>
      </c>
      <c r="Y110" s="44" t="s">
        <v>826</v>
      </c>
      <c r="Z110" s="44" t="s">
        <v>826</v>
      </c>
      <c r="AA110" s="44" t="s">
        <v>826</v>
      </c>
      <c r="AB110" s="46"/>
      <c r="AC110" s="46"/>
      <c r="AD110" s="46"/>
      <c r="AE110" s="46"/>
      <c r="AF110" s="46"/>
      <c r="AG110" s="44">
        <v>2.41E-2</v>
      </c>
      <c r="AH110" s="44">
        <v>2.41E-2</v>
      </c>
      <c r="AI110" s="44">
        <v>0</v>
      </c>
      <c r="AJ110" s="44">
        <v>2.41E-2</v>
      </c>
      <c r="AK110" s="44">
        <v>0</v>
      </c>
    </row>
    <row r="111" spans="1:37" hidden="1" x14ac:dyDescent="0.25">
      <c r="A111">
        <v>109</v>
      </c>
      <c r="B111" s="44">
        <v>105</v>
      </c>
      <c r="C111" s="45" t="s">
        <v>830</v>
      </c>
      <c r="D111" s="45" t="s">
        <v>1043</v>
      </c>
      <c r="E111" s="44" t="s">
        <v>826</v>
      </c>
      <c r="F111" s="44" t="s">
        <v>826</v>
      </c>
      <c r="G111" s="44" t="s">
        <v>826</v>
      </c>
      <c r="H111" s="44">
        <v>1.4999999999999999E-2</v>
      </c>
      <c r="I111" s="44">
        <v>1.4999999999999999E-2</v>
      </c>
      <c r="J111" s="44">
        <v>0</v>
      </c>
      <c r="K111" s="44">
        <v>1.4999999999999999E-2</v>
      </c>
      <c r="L111" s="44">
        <v>0</v>
      </c>
      <c r="M111" s="44">
        <v>0.28560000000000013</v>
      </c>
      <c r="N111" s="44">
        <v>0.28560000000000013</v>
      </c>
      <c r="O111" s="44">
        <v>0</v>
      </c>
      <c r="P111" s="44">
        <v>0.28560000000000013</v>
      </c>
      <c r="Q111" s="44">
        <v>0</v>
      </c>
      <c r="R111" s="8" t="b">
        <f t="shared" si="4"/>
        <v>1</v>
      </c>
      <c r="S111" s="8" t="b">
        <f t="shared" si="5"/>
        <v>1</v>
      </c>
      <c r="T111" s="8" t="b">
        <f t="shared" si="6"/>
        <v>1</v>
      </c>
      <c r="U111" s="8" t="b">
        <f t="shared" si="7"/>
        <v>1</v>
      </c>
      <c r="V111" s="44">
        <v>105</v>
      </c>
      <c r="W111" s="45" t="s">
        <v>830</v>
      </c>
      <c r="X111" s="45" t="s">
        <v>1043</v>
      </c>
      <c r="Y111" s="44" t="s">
        <v>826</v>
      </c>
      <c r="Z111" s="44" t="s">
        <v>826</v>
      </c>
      <c r="AA111" s="44" t="s">
        <v>826</v>
      </c>
      <c r="AB111" s="44">
        <v>1.4999999999999999E-2</v>
      </c>
      <c r="AC111" s="44">
        <v>1.4999999999999999E-2</v>
      </c>
      <c r="AD111" s="44">
        <v>0</v>
      </c>
      <c r="AE111" s="44">
        <v>1.4999999999999999E-2</v>
      </c>
      <c r="AF111" s="44">
        <v>0</v>
      </c>
      <c r="AG111" s="44">
        <v>0.28560000000000013</v>
      </c>
      <c r="AH111" s="44">
        <v>0.28560000000000013</v>
      </c>
      <c r="AI111" s="44">
        <v>0</v>
      </c>
      <c r="AJ111" s="44">
        <v>0.28560000000000013</v>
      </c>
      <c r="AK111" s="44">
        <v>0</v>
      </c>
    </row>
    <row r="112" spans="1:37" hidden="1" x14ac:dyDescent="0.25">
      <c r="A112">
        <v>110</v>
      </c>
      <c r="B112" s="44">
        <v>106</v>
      </c>
      <c r="C112" s="45" t="s">
        <v>829</v>
      </c>
      <c r="D112" s="45" t="s">
        <v>1044</v>
      </c>
      <c r="E112" s="44" t="s">
        <v>826</v>
      </c>
      <c r="F112" s="44" t="s">
        <v>826</v>
      </c>
      <c r="G112" s="44" t="s">
        <v>826</v>
      </c>
      <c r="H112" s="46"/>
      <c r="I112" s="46"/>
      <c r="J112" s="46"/>
      <c r="K112" s="46"/>
      <c r="L112" s="46"/>
      <c r="M112" s="44">
        <v>4.3299999999999998E-2</v>
      </c>
      <c r="N112" s="44">
        <v>4.3299999999999998E-2</v>
      </c>
      <c r="O112" s="44">
        <v>0</v>
      </c>
      <c r="P112" s="44">
        <v>4.3299999999999998E-2</v>
      </c>
      <c r="Q112" s="44">
        <v>0</v>
      </c>
      <c r="R112" s="8" t="b">
        <f t="shared" si="4"/>
        <v>1</v>
      </c>
      <c r="S112" s="8" t="b">
        <f t="shared" si="5"/>
        <v>1</v>
      </c>
      <c r="T112" s="8" t="b">
        <f t="shared" si="6"/>
        <v>1</v>
      </c>
      <c r="U112" s="8" t="b">
        <f t="shared" si="7"/>
        <v>1</v>
      </c>
      <c r="V112" s="44">
        <v>106</v>
      </c>
      <c r="W112" s="45" t="s">
        <v>829</v>
      </c>
      <c r="X112" s="45" t="s">
        <v>1044</v>
      </c>
      <c r="Y112" s="44" t="s">
        <v>826</v>
      </c>
      <c r="Z112" s="44" t="s">
        <v>826</v>
      </c>
      <c r="AA112" s="44" t="s">
        <v>826</v>
      </c>
      <c r="AB112" s="46"/>
      <c r="AC112" s="46"/>
      <c r="AD112" s="46"/>
      <c r="AE112" s="46"/>
      <c r="AF112" s="46"/>
      <c r="AG112" s="44">
        <v>4.3299999999999998E-2</v>
      </c>
      <c r="AH112" s="44">
        <v>4.3299999999999998E-2</v>
      </c>
      <c r="AI112" s="44">
        <v>0</v>
      </c>
      <c r="AJ112" s="44">
        <v>4.3299999999999998E-2</v>
      </c>
      <c r="AK112" s="44">
        <v>0</v>
      </c>
    </row>
    <row r="113" spans="1:37" hidden="1" x14ac:dyDescent="0.25">
      <c r="A113">
        <v>111</v>
      </c>
      <c r="B113" s="44">
        <v>107</v>
      </c>
      <c r="C113" s="45" t="s">
        <v>828</v>
      </c>
      <c r="D113" s="45" t="s">
        <v>1045</v>
      </c>
      <c r="E113" s="44" t="s">
        <v>826</v>
      </c>
      <c r="F113" s="44" t="s">
        <v>826</v>
      </c>
      <c r="G113" s="44" t="s">
        <v>826</v>
      </c>
      <c r="H113" s="46"/>
      <c r="I113" s="46"/>
      <c r="J113" s="46"/>
      <c r="K113" s="46"/>
      <c r="L113" s="46"/>
      <c r="M113" s="44">
        <v>4.1600000000000005E-2</v>
      </c>
      <c r="N113" s="44">
        <v>4.1600000000000005E-2</v>
      </c>
      <c r="O113" s="44">
        <v>0</v>
      </c>
      <c r="P113" s="44">
        <v>4.1600000000000005E-2</v>
      </c>
      <c r="Q113" s="44">
        <v>0</v>
      </c>
      <c r="R113" s="8" t="b">
        <f t="shared" si="4"/>
        <v>1</v>
      </c>
      <c r="S113" s="8" t="b">
        <f t="shared" si="5"/>
        <v>1</v>
      </c>
      <c r="T113" s="8" t="b">
        <f t="shared" si="6"/>
        <v>1</v>
      </c>
      <c r="U113" s="8" t="b">
        <f t="shared" si="7"/>
        <v>1</v>
      </c>
      <c r="V113" s="44">
        <v>107</v>
      </c>
      <c r="W113" s="45" t="s">
        <v>828</v>
      </c>
      <c r="X113" s="45" t="s">
        <v>1045</v>
      </c>
      <c r="Y113" s="44" t="s">
        <v>826</v>
      </c>
      <c r="Z113" s="44" t="s">
        <v>826</v>
      </c>
      <c r="AA113" s="44" t="s">
        <v>826</v>
      </c>
      <c r="AB113" s="46"/>
      <c r="AC113" s="46"/>
      <c r="AD113" s="46"/>
      <c r="AE113" s="46"/>
      <c r="AF113" s="46"/>
      <c r="AG113" s="44">
        <v>4.1599999999999998E-2</v>
      </c>
      <c r="AH113" s="44">
        <v>4.1599999999999998E-2</v>
      </c>
      <c r="AI113" s="44">
        <v>0</v>
      </c>
      <c r="AJ113" s="44">
        <v>4.1599999999999998E-2</v>
      </c>
      <c r="AK113" s="44">
        <v>0</v>
      </c>
    </row>
    <row r="114" spans="1:37" hidden="1" x14ac:dyDescent="0.25">
      <c r="A114">
        <v>112</v>
      </c>
      <c r="B114" s="44">
        <v>108</v>
      </c>
      <c r="C114" s="45" t="s">
        <v>827</v>
      </c>
      <c r="D114" s="45" t="s">
        <v>1046</v>
      </c>
      <c r="E114" s="44" t="s">
        <v>826</v>
      </c>
      <c r="F114" s="44" t="s">
        <v>826</v>
      </c>
      <c r="G114" s="44" t="s">
        <v>826</v>
      </c>
      <c r="H114" s="44">
        <v>1.2999999999999999E-2</v>
      </c>
      <c r="I114" s="44">
        <v>1.2999999999999999E-2</v>
      </c>
      <c r="J114" s="44">
        <v>0</v>
      </c>
      <c r="K114" s="44">
        <v>1.2999999999999999E-2</v>
      </c>
      <c r="L114" s="44">
        <v>0</v>
      </c>
      <c r="M114" s="44">
        <v>0.1066</v>
      </c>
      <c r="N114" s="44">
        <v>0.1066</v>
      </c>
      <c r="O114" s="44">
        <v>0</v>
      </c>
      <c r="P114" s="44">
        <v>0.1066</v>
      </c>
      <c r="Q114" s="44">
        <v>0</v>
      </c>
      <c r="R114" s="8" t="b">
        <f t="shared" si="4"/>
        <v>1</v>
      </c>
      <c r="S114" s="8" t="b">
        <f t="shared" si="5"/>
        <v>1</v>
      </c>
      <c r="T114" s="8" t="b">
        <f t="shared" si="6"/>
        <v>1</v>
      </c>
      <c r="U114" s="8" t="b">
        <f t="shared" si="7"/>
        <v>1</v>
      </c>
      <c r="V114" s="44">
        <v>108</v>
      </c>
      <c r="W114" s="45" t="s">
        <v>827</v>
      </c>
      <c r="X114" s="45" t="s">
        <v>1046</v>
      </c>
      <c r="Y114" s="44" t="s">
        <v>826</v>
      </c>
      <c r="Z114" s="44" t="s">
        <v>826</v>
      </c>
      <c r="AA114" s="44" t="s">
        <v>826</v>
      </c>
      <c r="AB114" s="44">
        <v>1.2999999999999999E-2</v>
      </c>
      <c r="AC114" s="44">
        <v>1.2999999999999999E-2</v>
      </c>
      <c r="AD114" s="44">
        <v>0</v>
      </c>
      <c r="AE114" s="44">
        <v>1.2999999999999999E-2</v>
      </c>
      <c r="AF114" s="44">
        <v>0</v>
      </c>
      <c r="AG114" s="44">
        <v>0.1066</v>
      </c>
      <c r="AH114" s="44">
        <v>0.1066</v>
      </c>
      <c r="AI114" s="44">
        <v>0</v>
      </c>
      <c r="AJ114" s="44">
        <v>0.1066</v>
      </c>
      <c r="AK114" s="44">
        <v>0</v>
      </c>
    </row>
    <row r="115" spans="1:37" hidden="1" x14ac:dyDescent="0.25">
      <c r="A115">
        <v>113</v>
      </c>
      <c r="B115" s="44">
        <v>109</v>
      </c>
      <c r="C115" s="45" t="s">
        <v>831</v>
      </c>
      <c r="D115" s="45" t="s">
        <v>1047</v>
      </c>
      <c r="E115" s="44" t="s">
        <v>826</v>
      </c>
      <c r="F115" s="44" t="s">
        <v>826</v>
      </c>
      <c r="G115" s="44" t="s">
        <v>826</v>
      </c>
      <c r="H115" s="46"/>
      <c r="I115" s="46"/>
      <c r="J115" s="46"/>
      <c r="K115" s="46"/>
      <c r="L115" s="46"/>
      <c r="M115" s="44">
        <v>4.1999999999999996E-2</v>
      </c>
      <c r="N115" s="44">
        <v>4.1999999999999996E-2</v>
      </c>
      <c r="O115" s="44">
        <v>0</v>
      </c>
      <c r="P115" s="44">
        <v>4.1999999999999996E-2</v>
      </c>
      <c r="Q115" s="44">
        <v>0</v>
      </c>
      <c r="R115" s="8" t="b">
        <f t="shared" si="4"/>
        <v>1</v>
      </c>
      <c r="S115" s="8" t="b">
        <f t="shared" si="5"/>
        <v>1</v>
      </c>
      <c r="T115" s="8" t="b">
        <f t="shared" si="6"/>
        <v>1</v>
      </c>
      <c r="U115" s="8" t="b">
        <f t="shared" si="7"/>
        <v>1</v>
      </c>
      <c r="V115" s="44">
        <v>109</v>
      </c>
      <c r="W115" s="45" t="s">
        <v>831</v>
      </c>
      <c r="X115" s="45" t="s">
        <v>1047</v>
      </c>
      <c r="Y115" s="44" t="s">
        <v>826</v>
      </c>
      <c r="Z115" s="44" t="s">
        <v>826</v>
      </c>
      <c r="AA115" s="44" t="s">
        <v>826</v>
      </c>
      <c r="AB115" s="46"/>
      <c r="AC115" s="46"/>
      <c r="AD115" s="46"/>
      <c r="AE115" s="46"/>
      <c r="AF115" s="46"/>
      <c r="AG115" s="44">
        <v>4.1999999999999996E-2</v>
      </c>
      <c r="AH115" s="44">
        <v>4.1999999999999996E-2</v>
      </c>
      <c r="AI115" s="44">
        <v>0</v>
      </c>
      <c r="AJ115" s="44">
        <v>4.1999999999999996E-2</v>
      </c>
      <c r="AK115" s="44">
        <v>0</v>
      </c>
    </row>
    <row r="116" spans="1:37" hidden="1" x14ac:dyDescent="0.25">
      <c r="A116">
        <v>114</v>
      </c>
      <c r="B116" s="44">
        <v>110</v>
      </c>
      <c r="C116" s="45" t="s">
        <v>828</v>
      </c>
      <c r="D116" s="45" t="s">
        <v>1048</v>
      </c>
      <c r="E116" s="44" t="s">
        <v>826</v>
      </c>
      <c r="F116" s="44" t="s">
        <v>826</v>
      </c>
      <c r="G116" s="44" t="s">
        <v>826</v>
      </c>
      <c r="H116" s="46"/>
      <c r="I116" s="46"/>
      <c r="J116" s="46"/>
      <c r="K116" s="46"/>
      <c r="L116" s="46"/>
      <c r="M116" s="44">
        <v>0.18611000000000003</v>
      </c>
      <c r="N116" s="44">
        <v>0.12011000000000001</v>
      </c>
      <c r="O116" s="44">
        <v>6.6000000000000003E-2</v>
      </c>
      <c r="P116" s="44">
        <v>0.18611000000000003</v>
      </c>
      <c r="Q116" s="44">
        <v>0</v>
      </c>
      <c r="R116" s="8" t="b">
        <f t="shared" si="4"/>
        <v>1</v>
      </c>
      <c r="S116" s="8" t="b">
        <f t="shared" si="5"/>
        <v>1</v>
      </c>
      <c r="T116" s="8" t="b">
        <f t="shared" si="6"/>
        <v>1</v>
      </c>
      <c r="U116" s="8" t="b">
        <f t="shared" si="7"/>
        <v>1</v>
      </c>
      <c r="V116" s="44">
        <v>110</v>
      </c>
      <c r="W116" s="45" t="s">
        <v>828</v>
      </c>
      <c r="X116" s="45" t="s">
        <v>1048</v>
      </c>
      <c r="Y116" s="44" t="s">
        <v>826</v>
      </c>
      <c r="Z116" s="44" t="s">
        <v>826</v>
      </c>
      <c r="AA116" s="44" t="s">
        <v>826</v>
      </c>
      <c r="AB116" s="46"/>
      <c r="AC116" s="46"/>
      <c r="AD116" s="46"/>
      <c r="AE116" s="46"/>
      <c r="AF116" s="46"/>
      <c r="AG116" s="44">
        <v>0.18611</v>
      </c>
      <c r="AH116" s="44">
        <v>0.12010999999999999</v>
      </c>
      <c r="AI116" s="44">
        <v>6.6000000000000003E-2</v>
      </c>
      <c r="AJ116" s="44">
        <v>0.18611</v>
      </c>
      <c r="AK116" s="44">
        <v>0</v>
      </c>
    </row>
    <row r="117" spans="1:37" ht="30" hidden="1" x14ac:dyDescent="0.25">
      <c r="A117">
        <v>115</v>
      </c>
      <c r="B117" s="44">
        <v>110</v>
      </c>
      <c r="C117" s="45" t="s">
        <v>828</v>
      </c>
      <c r="D117" s="45" t="s">
        <v>1049</v>
      </c>
      <c r="E117" s="44" t="s">
        <v>826</v>
      </c>
      <c r="F117" s="44" t="s">
        <v>826</v>
      </c>
      <c r="G117" s="44" t="s">
        <v>826</v>
      </c>
      <c r="H117" s="44">
        <v>3.5000000000000003E-2</v>
      </c>
      <c r="I117" s="44">
        <v>1.4999999999999999E-2</v>
      </c>
      <c r="J117" s="44">
        <v>0.02</v>
      </c>
      <c r="K117" s="44">
        <v>3.5000000000000003E-2</v>
      </c>
      <c r="L117" s="44">
        <v>0</v>
      </c>
      <c r="M117" s="44">
        <v>0.115</v>
      </c>
      <c r="N117" s="44">
        <v>0.115</v>
      </c>
      <c r="O117" s="44">
        <v>0</v>
      </c>
      <c r="P117" s="44">
        <v>0.115</v>
      </c>
      <c r="Q117" s="44">
        <v>0</v>
      </c>
      <c r="R117" s="8" t="b">
        <f t="shared" si="4"/>
        <v>1</v>
      </c>
      <c r="S117" s="8" t="b">
        <f t="shared" si="5"/>
        <v>1</v>
      </c>
      <c r="T117" s="8" t="b">
        <f t="shared" si="6"/>
        <v>1</v>
      </c>
      <c r="U117" s="8" t="b">
        <f t="shared" si="7"/>
        <v>1</v>
      </c>
      <c r="V117" s="44">
        <v>110</v>
      </c>
      <c r="W117" s="45" t="s">
        <v>828</v>
      </c>
      <c r="X117" s="45" t="s">
        <v>1049</v>
      </c>
      <c r="Y117" s="44" t="s">
        <v>826</v>
      </c>
      <c r="Z117" s="44" t="s">
        <v>826</v>
      </c>
      <c r="AA117" s="44" t="s">
        <v>826</v>
      </c>
      <c r="AB117" s="44">
        <v>3.5000000000000003E-2</v>
      </c>
      <c r="AC117" s="44">
        <v>1.4999999999999999E-2</v>
      </c>
      <c r="AD117" s="44">
        <v>0.02</v>
      </c>
      <c r="AE117" s="44">
        <v>3.5000000000000003E-2</v>
      </c>
      <c r="AF117" s="44">
        <v>0</v>
      </c>
      <c r="AG117" s="44">
        <v>0.11500000000000002</v>
      </c>
      <c r="AH117" s="44">
        <v>0.11500000000000002</v>
      </c>
      <c r="AI117" s="44">
        <v>0</v>
      </c>
      <c r="AJ117" s="44">
        <v>0.11500000000000002</v>
      </c>
      <c r="AK117" s="44">
        <v>0</v>
      </c>
    </row>
    <row r="118" spans="1:37" hidden="1" x14ac:dyDescent="0.25">
      <c r="A118">
        <v>116</v>
      </c>
      <c r="B118" s="44">
        <v>111</v>
      </c>
      <c r="C118" s="45" t="s">
        <v>827</v>
      </c>
      <c r="D118" s="45" t="s">
        <v>1050</v>
      </c>
      <c r="E118" s="44" t="s">
        <v>826</v>
      </c>
      <c r="F118" s="44" t="s">
        <v>826</v>
      </c>
      <c r="G118" s="44" t="s">
        <v>826</v>
      </c>
      <c r="H118" s="44">
        <v>8.0000000000000002E-3</v>
      </c>
      <c r="I118" s="44">
        <v>8.0000000000000002E-3</v>
      </c>
      <c r="J118" s="44">
        <v>0</v>
      </c>
      <c r="K118" s="44">
        <v>8.0000000000000002E-3</v>
      </c>
      <c r="L118" s="44">
        <v>0</v>
      </c>
      <c r="M118" s="44">
        <v>8.7499999999999994E-2</v>
      </c>
      <c r="N118" s="44">
        <v>0.04</v>
      </c>
      <c r="O118" s="44">
        <v>4.7500000000000001E-2</v>
      </c>
      <c r="P118" s="44">
        <v>8.7499999999999994E-2</v>
      </c>
      <c r="Q118" s="44">
        <v>0</v>
      </c>
      <c r="R118" s="8" t="b">
        <f t="shared" si="4"/>
        <v>1</v>
      </c>
      <c r="S118" s="8" t="b">
        <f t="shared" si="5"/>
        <v>1</v>
      </c>
      <c r="T118" s="8" t="b">
        <f t="shared" si="6"/>
        <v>1</v>
      </c>
      <c r="U118" s="8" t="b">
        <f t="shared" si="7"/>
        <v>1</v>
      </c>
      <c r="V118" s="44">
        <v>111</v>
      </c>
      <c r="W118" s="45" t="s">
        <v>827</v>
      </c>
      <c r="X118" s="45" t="s">
        <v>1050</v>
      </c>
      <c r="Y118" s="44" t="s">
        <v>826</v>
      </c>
      <c r="Z118" s="44" t="s">
        <v>826</v>
      </c>
      <c r="AA118" s="44" t="s">
        <v>826</v>
      </c>
      <c r="AB118" s="44">
        <v>8.0000000000000002E-3</v>
      </c>
      <c r="AC118" s="44">
        <v>8.0000000000000002E-3</v>
      </c>
      <c r="AD118" s="44">
        <v>0</v>
      </c>
      <c r="AE118" s="44">
        <v>8.0000000000000002E-3</v>
      </c>
      <c r="AF118" s="44">
        <v>0</v>
      </c>
      <c r="AG118" s="44">
        <v>8.7499999999999994E-2</v>
      </c>
      <c r="AH118" s="44">
        <v>0.04</v>
      </c>
      <c r="AI118" s="44">
        <v>4.7500000000000001E-2</v>
      </c>
      <c r="AJ118" s="44">
        <v>8.7499999999999994E-2</v>
      </c>
      <c r="AK118" s="44">
        <v>0</v>
      </c>
    </row>
    <row r="119" spans="1:37" hidden="1" x14ac:dyDescent="0.25">
      <c r="A119">
        <v>117</v>
      </c>
      <c r="B119" s="44">
        <v>112</v>
      </c>
      <c r="C119" s="45" t="s">
        <v>828</v>
      </c>
      <c r="D119" s="45" t="s">
        <v>1051</v>
      </c>
      <c r="E119" s="44" t="s">
        <v>826</v>
      </c>
      <c r="F119" s="44" t="s">
        <v>826</v>
      </c>
      <c r="G119" s="44" t="s">
        <v>826</v>
      </c>
      <c r="H119" s="44">
        <v>0.4</v>
      </c>
      <c r="I119" s="44">
        <v>0</v>
      </c>
      <c r="J119" s="44">
        <v>0.4</v>
      </c>
      <c r="K119" s="44">
        <v>0</v>
      </c>
      <c r="L119" s="44">
        <v>0.4</v>
      </c>
      <c r="M119" s="44">
        <v>0.92420000000000013</v>
      </c>
      <c r="N119" s="44">
        <v>1.72E-2</v>
      </c>
      <c r="O119" s="44">
        <v>0.90700000000000014</v>
      </c>
      <c r="P119" s="44">
        <v>0.72419999999999995</v>
      </c>
      <c r="Q119" s="44">
        <v>0.2</v>
      </c>
      <c r="R119" s="8" t="b">
        <f t="shared" si="4"/>
        <v>1</v>
      </c>
      <c r="S119" s="8" t="b">
        <f t="shared" si="5"/>
        <v>1</v>
      </c>
      <c r="T119" s="8" t="b">
        <f t="shared" si="6"/>
        <v>1</v>
      </c>
      <c r="U119" s="8" t="b">
        <f t="shared" si="7"/>
        <v>1</v>
      </c>
      <c r="V119" s="44">
        <v>112</v>
      </c>
      <c r="W119" s="45" t="s">
        <v>828</v>
      </c>
      <c r="X119" s="45" t="s">
        <v>1051</v>
      </c>
      <c r="Y119" s="44" t="s">
        <v>826</v>
      </c>
      <c r="Z119" s="44" t="s">
        <v>826</v>
      </c>
      <c r="AA119" s="44" t="s">
        <v>826</v>
      </c>
      <c r="AB119" s="44">
        <v>0.4</v>
      </c>
      <c r="AC119" s="44">
        <v>0</v>
      </c>
      <c r="AD119" s="44">
        <v>0.4</v>
      </c>
      <c r="AE119" s="44">
        <v>0</v>
      </c>
      <c r="AF119" s="44">
        <v>0.4</v>
      </c>
      <c r="AG119" s="44">
        <v>0.92420000000000013</v>
      </c>
      <c r="AH119" s="44">
        <v>1.72E-2</v>
      </c>
      <c r="AI119" s="44">
        <v>0.90700000000000014</v>
      </c>
      <c r="AJ119" s="44">
        <v>0.72419999999999995</v>
      </c>
      <c r="AK119" s="44">
        <v>0.2</v>
      </c>
    </row>
    <row r="120" spans="1:37" hidden="1" x14ac:dyDescent="0.25">
      <c r="A120">
        <v>118</v>
      </c>
      <c r="B120" s="44">
        <v>113</v>
      </c>
      <c r="C120" s="45" t="s">
        <v>827</v>
      </c>
      <c r="D120" s="45" t="s">
        <v>1052</v>
      </c>
      <c r="E120" s="44" t="s">
        <v>826</v>
      </c>
      <c r="F120" s="44" t="s">
        <v>826</v>
      </c>
      <c r="G120" s="44" t="s">
        <v>826</v>
      </c>
      <c r="H120" s="44">
        <v>5.3499999999999999E-2</v>
      </c>
      <c r="I120" s="44">
        <v>5.3499999999999999E-2</v>
      </c>
      <c r="J120" s="44">
        <v>0</v>
      </c>
      <c r="K120" s="44">
        <v>5.3499999999999999E-2</v>
      </c>
      <c r="L120" s="44">
        <v>0</v>
      </c>
      <c r="M120" s="44">
        <v>0.54710000000000014</v>
      </c>
      <c r="N120" s="44">
        <v>0.32910000000000017</v>
      </c>
      <c r="O120" s="44">
        <v>0.21800000000000003</v>
      </c>
      <c r="P120" s="44">
        <v>0.34710000000000013</v>
      </c>
      <c r="Q120" s="44">
        <v>0.2</v>
      </c>
      <c r="R120" s="8" t="b">
        <f t="shared" si="4"/>
        <v>1</v>
      </c>
      <c r="S120" s="8" t="b">
        <f t="shared" si="5"/>
        <v>1</v>
      </c>
      <c r="T120" s="8" t="b">
        <f t="shared" si="6"/>
        <v>1</v>
      </c>
      <c r="U120" s="8" t="b">
        <f t="shared" si="7"/>
        <v>1</v>
      </c>
      <c r="V120" s="44">
        <v>113</v>
      </c>
      <c r="W120" s="45" t="s">
        <v>827</v>
      </c>
      <c r="X120" s="45" t="s">
        <v>1052</v>
      </c>
      <c r="Y120" s="44" t="s">
        <v>826</v>
      </c>
      <c r="Z120" s="44" t="s">
        <v>826</v>
      </c>
      <c r="AA120" s="44" t="s">
        <v>826</v>
      </c>
      <c r="AB120" s="44">
        <v>5.3499999999999999E-2</v>
      </c>
      <c r="AC120" s="44">
        <v>5.3499999999999999E-2</v>
      </c>
      <c r="AD120" s="44">
        <v>0</v>
      </c>
      <c r="AE120" s="44">
        <v>5.3499999999999999E-2</v>
      </c>
      <c r="AF120" s="44">
        <v>0</v>
      </c>
      <c r="AG120" s="44">
        <v>0.54710000000000025</v>
      </c>
      <c r="AH120" s="44">
        <v>0.32910000000000017</v>
      </c>
      <c r="AI120" s="44">
        <v>0.21800000000000003</v>
      </c>
      <c r="AJ120" s="44">
        <v>0.34710000000000019</v>
      </c>
      <c r="AK120" s="44">
        <v>0.2</v>
      </c>
    </row>
    <row r="121" spans="1:37" hidden="1" x14ac:dyDescent="0.25">
      <c r="A121">
        <v>119</v>
      </c>
      <c r="B121" s="44">
        <v>114</v>
      </c>
      <c r="C121" s="45" t="s">
        <v>828</v>
      </c>
      <c r="D121" s="45" t="s">
        <v>1053</v>
      </c>
      <c r="E121" s="44" t="s">
        <v>826</v>
      </c>
      <c r="F121" s="44" t="s">
        <v>826</v>
      </c>
      <c r="G121" s="44" t="s">
        <v>826</v>
      </c>
      <c r="H121" s="46"/>
      <c r="I121" s="46"/>
      <c r="J121" s="46"/>
      <c r="K121" s="46"/>
      <c r="L121" s="46"/>
      <c r="M121" s="44">
        <v>9.0000000000000011E-3</v>
      </c>
      <c r="N121" s="44">
        <v>9.0000000000000011E-3</v>
      </c>
      <c r="O121" s="44">
        <v>0</v>
      </c>
      <c r="P121" s="44">
        <v>9.0000000000000011E-3</v>
      </c>
      <c r="Q121" s="44">
        <v>0</v>
      </c>
      <c r="R121" s="8" t="b">
        <f t="shared" si="4"/>
        <v>1</v>
      </c>
      <c r="S121" s="8" t="b">
        <f t="shared" si="5"/>
        <v>1</v>
      </c>
      <c r="T121" s="8" t="b">
        <f t="shared" si="6"/>
        <v>1</v>
      </c>
      <c r="U121" s="8" t="b">
        <f t="shared" si="7"/>
        <v>1</v>
      </c>
      <c r="V121" s="44">
        <v>114</v>
      </c>
      <c r="W121" s="45" t="s">
        <v>828</v>
      </c>
      <c r="X121" s="45" t="s">
        <v>1053</v>
      </c>
      <c r="Y121" s="44" t="s">
        <v>826</v>
      </c>
      <c r="Z121" s="44" t="s">
        <v>826</v>
      </c>
      <c r="AA121" s="44" t="s">
        <v>826</v>
      </c>
      <c r="AB121" s="46"/>
      <c r="AC121" s="46"/>
      <c r="AD121" s="46"/>
      <c r="AE121" s="46"/>
      <c r="AF121" s="46"/>
      <c r="AG121" s="44">
        <v>9.0000000000000011E-3</v>
      </c>
      <c r="AH121" s="44">
        <v>9.0000000000000011E-3</v>
      </c>
      <c r="AI121" s="44">
        <v>0</v>
      </c>
      <c r="AJ121" s="44">
        <v>9.0000000000000011E-3</v>
      </c>
      <c r="AK121" s="44">
        <v>0</v>
      </c>
    </row>
    <row r="122" spans="1:37" hidden="1" x14ac:dyDescent="0.25">
      <c r="A122">
        <v>120</v>
      </c>
      <c r="B122" s="44">
        <v>115</v>
      </c>
      <c r="C122" s="45" t="s">
        <v>829</v>
      </c>
      <c r="D122" s="45" t="s">
        <v>1054</v>
      </c>
      <c r="E122" s="44" t="s">
        <v>826</v>
      </c>
      <c r="F122" s="44" t="s">
        <v>826</v>
      </c>
      <c r="G122" s="44" t="s">
        <v>826</v>
      </c>
      <c r="H122" s="44">
        <v>1.4999999999999999E-2</v>
      </c>
      <c r="I122" s="44">
        <v>1.4999999999999999E-2</v>
      </c>
      <c r="J122" s="44">
        <v>0</v>
      </c>
      <c r="K122" s="44">
        <v>1.4999999999999999E-2</v>
      </c>
      <c r="L122" s="44">
        <v>0</v>
      </c>
      <c r="M122" s="44">
        <v>0.11619999999999998</v>
      </c>
      <c r="N122" s="44">
        <v>0.11619999999999998</v>
      </c>
      <c r="O122" s="44">
        <v>0</v>
      </c>
      <c r="P122" s="44">
        <v>0.11619999999999998</v>
      </c>
      <c r="Q122" s="44">
        <v>0</v>
      </c>
      <c r="R122" s="8" t="b">
        <f t="shared" si="4"/>
        <v>1</v>
      </c>
      <c r="S122" s="8" t="b">
        <f t="shared" si="5"/>
        <v>1</v>
      </c>
      <c r="T122" s="8" t="b">
        <f t="shared" si="6"/>
        <v>1</v>
      </c>
      <c r="U122" s="8" t="b">
        <f t="shared" si="7"/>
        <v>1</v>
      </c>
      <c r="V122" s="44">
        <v>115</v>
      </c>
      <c r="W122" s="45" t="s">
        <v>829</v>
      </c>
      <c r="X122" s="45" t="s">
        <v>1054</v>
      </c>
      <c r="Y122" s="44" t="s">
        <v>826</v>
      </c>
      <c r="Z122" s="44" t="s">
        <v>826</v>
      </c>
      <c r="AA122" s="44" t="s">
        <v>826</v>
      </c>
      <c r="AB122" s="44">
        <v>1.4999999999999999E-2</v>
      </c>
      <c r="AC122" s="44">
        <v>1.4999999999999999E-2</v>
      </c>
      <c r="AD122" s="44">
        <v>0</v>
      </c>
      <c r="AE122" s="44">
        <v>1.4999999999999999E-2</v>
      </c>
      <c r="AF122" s="44">
        <v>0</v>
      </c>
      <c r="AG122" s="44">
        <v>0.1162</v>
      </c>
      <c r="AH122" s="44">
        <v>0.1162</v>
      </c>
      <c r="AI122" s="44">
        <v>0</v>
      </c>
      <c r="AJ122" s="44">
        <v>0.1162</v>
      </c>
      <c r="AK122" s="44">
        <v>0</v>
      </c>
    </row>
    <row r="123" spans="1:37" hidden="1" x14ac:dyDescent="0.25">
      <c r="A123">
        <v>121</v>
      </c>
      <c r="B123" s="44">
        <v>116</v>
      </c>
      <c r="C123" s="45" t="s">
        <v>829</v>
      </c>
      <c r="D123" s="45" t="s">
        <v>1055</v>
      </c>
      <c r="E123" s="44" t="s">
        <v>826</v>
      </c>
      <c r="F123" s="44" t="s">
        <v>826</v>
      </c>
      <c r="G123" s="44" t="s">
        <v>826</v>
      </c>
      <c r="H123" s="46"/>
      <c r="I123" s="46"/>
      <c r="J123" s="46"/>
      <c r="K123" s="46"/>
      <c r="L123" s="46"/>
      <c r="M123" s="44">
        <v>2.2100000000000002E-2</v>
      </c>
      <c r="N123" s="44">
        <v>2.2100000000000002E-2</v>
      </c>
      <c r="O123" s="44">
        <v>0</v>
      </c>
      <c r="P123" s="44">
        <v>2.2100000000000002E-2</v>
      </c>
      <c r="Q123" s="44">
        <v>0</v>
      </c>
      <c r="R123" s="8" t="b">
        <f t="shared" si="4"/>
        <v>1</v>
      </c>
      <c r="S123" s="8" t="b">
        <f t="shared" si="5"/>
        <v>1</v>
      </c>
      <c r="T123" s="8" t="b">
        <f t="shared" si="6"/>
        <v>1</v>
      </c>
      <c r="U123" s="8" t="b">
        <f t="shared" si="7"/>
        <v>1</v>
      </c>
      <c r="V123" s="44">
        <v>116</v>
      </c>
      <c r="W123" s="45" t="s">
        <v>829</v>
      </c>
      <c r="X123" s="45" t="s">
        <v>1055</v>
      </c>
      <c r="Y123" s="44" t="s">
        <v>826</v>
      </c>
      <c r="Z123" s="44" t="s">
        <v>826</v>
      </c>
      <c r="AA123" s="44" t="s">
        <v>826</v>
      </c>
      <c r="AB123" s="46"/>
      <c r="AC123" s="46"/>
      <c r="AD123" s="46"/>
      <c r="AE123" s="46"/>
      <c r="AF123" s="46"/>
      <c r="AG123" s="44">
        <v>2.2100000000000002E-2</v>
      </c>
      <c r="AH123" s="44">
        <v>2.2100000000000002E-2</v>
      </c>
      <c r="AI123" s="44">
        <v>0</v>
      </c>
      <c r="AJ123" s="44">
        <v>2.2100000000000002E-2</v>
      </c>
      <c r="AK123" s="44">
        <v>0</v>
      </c>
    </row>
    <row r="124" spans="1:37" hidden="1" x14ac:dyDescent="0.25">
      <c r="A124">
        <v>122</v>
      </c>
      <c r="B124" s="44">
        <v>117</v>
      </c>
      <c r="C124" s="45" t="s">
        <v>831</v>
      </c>
      <c r="D124" s="45" t="s">
        <v>1056</v>
      </c>
      <c r="E124" s="44" t="s">
        <v>826</v>
      </c>
      <c r="F124" s="44" t="s">
        <v>826</v>
      </c>
      <c r="G124" s="44" t="s">
        <v>826</v>
      </c>
      <c r="H124" s="46"/>
      <c r="I124" s="46"/>
      <c r="J124" s="46"/>
      <c r="K124" s="46"/>
      <c r="L124" s="46"/>
      <c r="M124" s="44">
        <v>2.3100000000000002E-2</v>
      </c>
      <c r="N124" s="44">
        <v>2.3100000000000002E-2</v>
      </c>
      <c r="O124" s="44">
        <v>0</v>
      </c>
      <c r="P124" s="44">
        <v>2.3100000000000002E-2</v>
      </c>
      <c r="Q124" s="44">
        <v>0</v>
      </c>
      <c r="R124" s="8" t="b">
        <f t="shared" si="4"/>
        <v>1</v>
      </c>
      <c r="S124" s="8" t="b">
        <f t="shared" si="5"/>
        <v>1</v>
      </c>
      <c r="T124" s="8" t="b">
        <f t="shared" si="6"/>
        <v>1</v>
      </c>
      <c r="U124" s="8" t="b">
        <f t="shared" si="7"/>
        <v>1</v>
      </c>
      <c r="V124" s="44">
        <v>117</v>
      </c>
      <c r="W124" s="45" t="s">
        <v>831</v>
      </c>
      <c r="X124" s="45" t="s">
        <v>1056</v>
      </c>
      <c r="Y124" s="44" t="s">
        <v>826</v>
      </c>
      <c r="Z124" s="44" t="s">
        <v>826</v>
      </c>
      <c r="AA124" s="44" t="s">
        <v>826</v>
      </c>
      <c r="AB124" s="46"/>
      <c r="AC124" s="46"/>
      <c r="AD124" s="46"/>
      <c r="AE124" s="46"/>
      <c r="AF124" s="46"/>
      <c r="AG124" s="44">
        <v>2.3100000000000002E-2</v>
      </c>
      <c r="AH124" s="44">
        <v>2.3100000000000002E-2</v>
      </c>
      <c r="AI124" s="44">
        <v>0</v>
      </c>
      <c r="AJ124" s="44">
        <v>2.3100000000000002E-2</v>
      </c>
      <c r="AK124" s="44">
        <v>0</v>
      </c>
    </row>
    <row r="125" spans="1:37" hidden="1" x14ac:dyDescent="0.25">
      <c r="A125">
        <v>123</v>
      </c>
      <c r="B125" s="44">
        <v>118</v>
      </c>
      <c r="C125" s="45" t="s">
        <v>830</v>
      </c>
      <c r="D125" s="45" t="s">
        <v>1057</v>
      </c>
      <c r="E125" s="44" t="s">
        <v>826</v>
      </c>
      <c r="F125" s="44" t="s">
        <v>826</v>
      </c>
      <c r="G125" s="44" t="s">
        <v>826</v>
      </c>
      <c r="H125" s="46"/>
      <c r="I125" s="46"/>
      <c r="J125" s="46"/>
      <c r="K125" s="46"/>
      <c r="L125" s="46"/>
      <c r="M125" s="44">
        <v>6.0000000000000001E-3</v>
      </c>
      <c r="N125" s="44">
        <v>6.0000000000000001E-3</v>
      </c>
      <c r="O125" s="44">
        <v>0</v>
      </c>
      <c r="P125" s="44">
        <v>6.0000000000000001E-3</v>
      </c>
      <c r="Q125" s="44">
        <v>0</v>
      </c>
      <c r="R125" s="8" t="b">
        <f t="shared" si="4"/>
        <v>1</v>
      </c>
      <c r="S125" s="8" t="b">
        <f t="shared" si="5"/>
        <v>1</v>
      </c>
      <c r="T125" s="8" t="b">
        <f t="shared" si="6"/>
        <v>1</v>
      </c>
      <c r="U125" s="8" t="b">
        <f t="shared" si="7"/>
        <v>1</v>
      </c>
      <c r="V125" s="44">
        <v>118</v>
      </c>
      <c r="W125" s="45" t="s">
        <v>830</v>
      </c>
      <c r="X125" s="45" t="s">
        <v>1057</v>
      </c>
      <c r="Y125" s="44" t="s">
        <v>826</v>
      </c>
      <c r="Z125" s="44" t="s">
        <v>826</v>
      </c>
      <c r="AA125" s="44" t="s">
        <v>826</v>
      </c>
      <c r="AB125" s="46"/>
      <c r="AC125" s="46"/>
      <c r="AD125" s="46"/>
      <c r="AE125" s="46"/>
      <c r="AF125" s="46"/>
      <c r="AG125" s="44">
        <v>6.0000000000000001E-3</v>
      </c>
      <c r="AH125" s="44">
        <v>6.0000000000000001E-3</v>
      </c>
      <c r="AI125" s="44">
        <v>0</v>
      </c>
      <c r="AJ125" s="44">
        <v>6.0000000000000001E-3</v>
      </c>
      <c r="AK125" s="44">
        <v>0</v>
      </c>
    </row>
    <row r="126" spans="1:37" hidden="1" x14ac:dyDescent="0.25">
      <c r="A126">
        <v>124</v>
      </c>
      <c r="B126" s="44">
        <v>119</v>
      </c>
      <c r="C126" s="45" t="s">
        <v>827</v>
      </c>
      <c r="D126" s="45" t="s">
        <v>1058</v>
      </c>
      <c r="E126" s="44" t="s">
        <v>826</v>
      </c>
      <c r="F126" s="44" t="s">
        <v>826</v>
      </c>
      <c r="G126" s="44" t="s">
        <v>826</v>
      </c>
      <c r="H126" s="46"/>
      <c r="I126" s="46"/>
      <c r="J126" s="46"/>
      <c r="K126" s="46"/>
      <c r="L126" s="46"/>
      <c r="M126" s="44">
        <v>0.02</v>
      </c>
      <c r="N126" s="44">
        <v>0.02</v>
      </c>
      <c r="O126" s="44">
        <v>0</v>
      </c>
      <c r="P126" s="44">
        <v>0.02</v>
      </c>
      <c r="Q126" s="44">
        <v>0</v>
      </c>
      <c r="R126" s="8" t="b">
        <f t="shared" si="4"/>
        <v>1</v>
      </c>
      <c r="S126" s="8" t="b">
        <f t="shared" si="5"/>
        <v>1</v>
      </c>
      <c r="T126" s="8" t="b">
        <f t="shared" si="6"/>
        <v>1</v>
      </c>
      <c r="U126" s="8" t="b">
        <f t="shared" si="7"/>
        <v>1</v>
      </c>
      <c r="V126" s="44">
        <v>119</v>
      </c>
      <c r="W126" s="45" t="s">
        <v>827</v>
      </c>
      <c r="X126" s="45" t="s">
        <v>1058</v>
      </c>
      <c r="Y126" s="44" t="s">
        <v>826</v>
      </c>
      <c r="Z126" s="44" t="s">
        <v>826</v>
      </c>
      <c r="AA126" s="44" t="s">
        <v>826</v>
      </c>
      <c r="AB126" s="46"/>
      <c r="AC126" s="46"/>
      <c r="AD126" s="46"/>
      <c r="AE126" s="46"/>
      <c r="AF126" s="46"/>
      <c r="AG126" s="44">
        <v>0.02</v>
      </c>
      <c r="AH126" s="44">
        <v>0.02</v>
      </c>
      <c r="AI126" s="44">
        <v>0</v>
      </c>
      <c r="AJ126" s="44">
        <v>0.02</v>
      </c>
      <c r="AK126" s="44">
        <v>0</v>
      </c>
    </row>
    <row r="127" spans="1:37" hidden="1" x14ac:dyDescent="0.25">
      <c r="A127">
        <v>125</v>
      </c>
      <c r="B127" s="44">
        <v>120</v>
      </c>
      <c r="C127" s="45" t="s">
        <v>830</v>
      </c>
      <c r="D127" s="45" t="s">
        <v>1059</v>
      </c>
      <c r="E127" s="44" t="s">
        <v>826</v>
      </c>
      <c r="F127" s="44" t="s">
        <v>826</v>
      </c>
      <c r="G127" s="44" t="s">
        <v>826</v>
      </c>
      <c r="H127" s="46"/>
      <c r="I127" s="46"/>
      <c r="J127" s="46"/>
      <c r="K127" s="46"/>
      <c r="L127" s="46"/>
      <c r="M127" s="44">
        <v>3.5000000000000003E-2</v>
      </c>
      <c r="N127" s="44">
        <v>3.5000000000000003E-2</v>
      </c>
      <c r="O127" s="44">
        <v>0</v>
      </c>
      <c r="P127" s="44">
        <v>3.5000000000000003E-2</v>
      </c>
      <c r="Q127" s="44">
        <v>0</v>
      </c>
      <c r="R127" s="8" t="b">
        <f t="shared" si="4"/>
        <v>1</v>
      </c>
      <c r="S127" s="8" t="b">
        <f t="shared" si="5"/>
        <v>1</v>
      </c>
      <c r="T127" s="8" t="b">
        <f t="shared" si="6"/>
        <v>1</v>
      </c>
      <c r="U127" s="8" t="b">
        <f t="shared" si="7"/>
        <v>1</v>
      </c>
      <c r="V127" s="44">
        <v>120</v>
      </c>
      <c r="W127" s="45" t="s">
        <v>830</v>
      </c>
      <c r="X127" s="45" t="s">
        <v>1059</v>
      </c>
      <c r="Y127" s="44" t="s">
        <v>826</v>
      </c>
      <c r="Z127" s="44" t="s">
        <v>826</v>
      </c>
      <c r="AA127" s="44" t="s">
        <v>826</v>
      </c>
      <c r="AB127" s="46"/>
      <c r="AC127" s="46"/>
      <c r="AD127" s="46"/>
      <c r="AE127" s="46"/>
      <c r="AF127" s="46"/>
      <c r="AG127" s="44">
        <v>3.5000000000000003E-2</v>
      </c>
      <c r="AH127" s="44">
        <v>3.5000000000000003E-2</v>
      </c>
      <c r="AI127" s="44">
        <v>0</v>
      </c>
      <c r="AJ127" s="44">
        <v>3.5000000000000003E-2</v>
      </c>
      <c r="AK127" s="44">
        <v>0</v>
      </c>
    </row>
    <row r="128" spans="1:37" hidden="1" x14ac:dyDescent="0.25">
      <c r="A128">
        <v>126</v>
      </c>
      <c r="B128" s="44">
        <v>121</v>
      </c>
      <c r="C128" s="45" t="s">
        <v>831</v>
      </c>
      <c r="D128" s="45" t="s">
        <v>1060</v>
      </c>
      <c r="E128" s="44" t="s">
        <v>826</v>
      </c>
      <c r="F128" s="44" t="s">
        <v>826</v>
      </c>
      <c r="G128" s="44" t="s">
        <v>826</v>
      </c>
      <c r="H128" s="46"/>
      <c r="I128" s="46"/>
      <c r="J128" s="46"/>
      <c r="K128" s="46"/>
      <c r="L128" s="46"/>
      <c r="M128" s="44">
        <v>0.06</v>
      </c>
      <c r="N128" s="44">
        <v>0.06</v>
      </c>
      <c r="O128" s="44">
        <v>0</v>
      </c>
      <c r="P128" s="44">
        <v>0.06</v>
      </c>
      <c r="Q128" s="44">
        <v>0</v>
      </c>
      <c r="R128" s="8" t="b">
        <f t="shared" si="4"/>
        <v>1</v>
      </c>
      <c r="S128" s="8" t="b">
        <f t="shared" si="5"/>
        <v>1</v>
      </c>
      <c r="T128" s="8" t="b">
        <f t="shared" si="6"/>
        <v>1</v>
      </c>
      <c r="U128" s="8" t="b">
        <f t="shared" si="7"/>
        <v>1</v>
      </c>
      <c r="V128" s="44">
        <v>121</v>
      </c>
      <c r="W128" s="45" t="s">
        <v>831</v>
      </c>
      <c r="X128" s="45" t="s">
        <v>1060</v>
      </c>
      <c r="Y128" s="44" t="s">
        <v>826</v>
      </c>
      <c r="Z128" s="44" t="s">
        <v>826</v>
      </c>
      <c r="AA128" s="44" t="s">
        <v>826</v>
      </c>
      <c r="AB128" s="46"/>
      <c r="AC128" s="46"/>
      <c r="AD128" s="46"/>
      <c r="AE128" s="46"/>
      <c r="AF128" s="46"/>
      <c r="AG128" s="44">
        <v>0.06</v>
      </c>
      <c r="AH128" s="44">
        <v>0.06</v>
      </c>
      <c r="AI128" s="44">
        <v>0</v>
      </c>
      <c r="AJ128" s="44">
        <v>0.06</v>
      </c>
      <c r="AK128" s="44">
        <v>0</v>
      </c>
    </row>
    <row r="129" spans="1:37" ht="30" hidden="1" x14ac:dyDescent="0.25">
      <c r="A129">
        <v>127</v>
      </c>
      <c r="B129" s="44">
        <v>121</v>
      </c>
      <c r="C129" s="45" t="s">
        <v>831</v>
      </c>
      <c r="D129" s="45" t="s">
        <v>1061</v>
      </c>
      <c r="E129" s="44" t="s">
        <v>826</v>
      </c>
      <c r="F129" s="44" t="s">
        <v>826</v>
      </c>
      <c r="G129" s="44" t="s">
        <v>826</v>
      </c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8" t="b">
        <f t="shared" si="4"/>
        <v>1</v>
      </c>
      <c r="S129" s="8" t="b">
        <f t="shared" si="5"/>
        <v>1</v>
      </c>
      <c r="T129" s="8" t="b">
        <f t="shared" si="6"/>
        <v>1</v>
      </c>
      <c r="U129" s="8" t="b">
        <f t="shared" si="7"/>
        <v>1</v>
      </c>
      <c r="V129" s="44">
        <v>121</v>
      </c>
      <c r="W129" s="45" t="s">
        <v>831</v>
      </c>
      <c r="X129" s="45" t="s">
        <v>1061</v>
      </c>
      <c r="Y129" s="44" t="s">
        <v>826</v>
      </c>
      <c r="Z129" s="44" t="s">
        <v>826</v>
      </c>
      <c r="AA129" s="44" t="s">
        <v>826</v>
      </c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</row>
    <row r="130" spans="1:37" hidden="1" x14ac:dyDescent="0.25">
      <c r="A130">
        <v>128</v>
      </c>
      <c r="B130" s="44">
        <v>122</v>
      </c>
      <c r="C130" s="45" t="s">
        <v>831</v>
      </c>
      <c r="D130" s="45" t="s">
        <v>1062</v>
      </c>
      <c r="E130" s="44" t="s">
        <v>826</v>
      </c>
      <c r="F130" s="44" t="s">
        <v>826</v>
      </c>
      <c r="G130" s="44" t="s">
        <v>826</v>
      </c>
      <c r="H130" s="46"/>
      <c r="I130" s="46"/>
      <c r="J130" s="46"/>
      <c r="K130" s="46"/>
      <c r="L130" s="46"/>
      <c r="M130" s="44">
        <v>5.4099999999999995E-2</v>
      </c>
      <c r="N130" s="44">
        <v>5.4099999999999995E-2</v>
      </c>
      <c r="O130" s="44">
        <v>0</v>
      </c>
      <c r="P130" s="44">
        <v>5.4099999999999995E-2</v>
      </c>
      <c r="Q130" s="44">
        <v>0</v>
      </c>
      <c r="R130" s="8" t="b">
        <f t="shared" si="4"/>
        <v>1</v>
      </c>
      <c r="S130" s="8" t="b">
        <f t="shared" si="5"/>
        <v>1</v>
      </c>
      <c r="T130" s="8" t="b">
        <f t="shared" si="6"/>
        <v>1</v>
      </c>
      <c r="U130" s="8" t="b">
        <f t="shared" si="7"/>
        <v>1</v>
      </c>
      <c r="V130" s="44">
        <v>122</v>
      </c>
      <c r="W130" s="45" t="s">
        <v>831</v>
      </c>
      <c r="X130" s="45" t="s">
        <v>1062</v>
      </c>
      <c r="Y130" s="44" t="s">
        <v>826</v>
      </c>
      <c r="Z130" s="44" t="s">
        <v>826</v>
      </c>
      <c r="AA130" s="44" t="s">
        <v>826</v>
      </c>
      <c r="AB130" s="46"/>
      <c r="AC130" s="46"/>
      <c r="AD130" s="46"/>
      <c r="AE130" s="46"/>
      <c r="AF130" s="46"/>
      <c r="AG130" s="44">
        <v>5.4099999999999995E-2</v>
      </c>
      <c r="AH130" s="44">
        <v>5.4099999999999995E-2</v>
      </c>
      <c r="AI130" s="44">
        <v>0</v>
      </c>
      <c r="AJ130" s="44">
        <v>5.4099999999999995E-2</v>
      </c>
      <c r="AK130" s="44">
        <v>0</v>
      </c>
    </row>
    <row r="131" spans="1:37" hidden="1" x14ac:dyDescent="0.25">
      <c r="A131">
        <v>129</v>
      </c>
      <c r="B131" s="44">
        <v>123</v>
      </c>
      <c r="C131" s="45" t="s">
        <v>829</v>
      </c>
      <c r="D131" s="45" t="s">
        <v>1063</v>
      </c>
      <c r="E131" s="44" t="s">
        <v>826</v>
      </c>
      <c r="F131" s="44" t="s">
        <v>826</v>
      </c>
      <c r="G131" s="44" t="s">
        <v>826</v>
      </c>
      <c r="H131" s="46"/>
      <c r="I131" s="46"/>
      <c r="J131" s="46"/>
      <c r="K131" s="46"/>
      <c r="L131" s="46"/>
      <c r="M131" s="44">
        <v>8.829999999999999E-2</v>
      </c>
      <c r="N131" s="44">
        <v>8.829999999999999E-2</v>
      </c>
      <c r="O131" s="44">
        <v>0</v>
      </c>
      <c r="P131" s="44">
        <v>8.829999999999999E-2</v>
      </c>
      <c r="Q131" s="44">
        <v>0</v>
      </c>
      <c r="R131" s="8" t="b">
        <f t="shared" ref="R131:R194" si="8">X131=D131</f>
        <v>1</v>
      </c>
      <c r="S131" s="8" t="b">
        <f t="shared" ref="S131:S194" si="9">M131=AG131</f>
        <v>1</v>
      </c>
      <c r="T131" s="8" t="b">
        <f t="shared" ref="T131:T194" si="10">N131=AH131</f>
        <v>1</v>
      </c>
      <c r="U131" s="8" t="b">
        <f t="shared" ref="U131:U194" si="11">O131=AI131</f>
        <v>1</v>
      </c>
      <c r="V131" s="44">
        <v>123</v>
      </c>
      <c r="W131" s="45" t="s">
        <v>829</v>
      </c>
      <c r="X131" s="45" t="s">
        <v>1063</v>
      </c>
      <c r="Y131" s="44" t="s">
        <v>826</v>
      </c>
      <c r="Z131" s="44" t="s">
        <v>826</v>
      </c>
      <c r="AA131" s="44" t="s">
        <v>826</v>
      </c>
      <c r="AB131" s="46"/>
      <c r="AC131" s="46"/>
      <c r="AD131" s="46"/>
      <c r="AE131" s="46"/>
      <c r="AF131" s="46"/>
      <c r="AG131" s="44">
        <v>8.8300000000000003E-2</v>
      </c>
      <c r="AH131" s="44">
        <v>8.8300000000000003E-2</v>
      </c>
      <c r="AI131" s="44">
        <v>0</v>
      </c>
      <c r="AJ131" s="44">
        <v>8.8300000000000003E-2</v>
      </c>
      <c r="AK131" s="44">
        <v>0</v>
      </c>
    </row>
    <row r="132" spans="1:37" hidden="1" x14ac:dyDescent="0.25">
      <c r="A132">
        <v>130</v>
      </c>
      <c r="B132" s="44">
        <v>124</v>
      </c>
      <c r="C132" s="45" t="s">
        <v>830</v>
      </c>
      <c r="D132" s="45" t="s">
        <v>1064</v>
      </c>
      <c r="E132" s="44" t="s">
        <v>826</v>
      </c>
      <c r="F132" s="44" t="s">
        <v>826</v>
      </c>
      <c r="G132" s="44" t="s">
        <v>826</v>
      </c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8" t="b">
        <f t="shared" si="8"/>
        <v>1</v>
      </c>
      <c r="S132" s="8" t="b">
        <f t="shared" si="9"/>
        <v>1</v>
      </c>
      <c r="T132" s="8" t="b">
        <f t="shared" si="10"/>
        <v>1</v>
      </c>
      <c r="U132" s="8" t="b">
        <f t="shared" si="11"/>
        <v>1</v>
      </c>
      <c r="V132" s="44">
        <v>124</v>
      </c>
      <c r="W132" s="45" t="s">
        <v>830</v>
      </c>
      <c r="X132" s="45" t="s">
        <v>1064</v>
      </c>
      <c r="Y132" s="44" t="s">
        <v>826</v>
      </c>
      <c r="Z132" s="44" t="s">
        <v>826</v>
      </c>
      <c r="AA132" s="44" t="s">
        <v>826</v>
      </c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</row>
    <row r="133" spans="1:37" hidden="1" x14ac:dyDescent="0.25">
      <c r="A133">
        <v>131</v>
      </c>
      <c r="B133" s="44">
        <v>125</v>
      </c>
      <c r="C133" s="45" t="s">
        <v>829</v>
      </c>
      <c r="D133" s="45" t="s">
        <v>1065</v>
      </c>
      <c r="E133" s="44" t="s">
        <v>826</v>
      </c>
      <c r="F133" s="44" t="s">
        <v>826</v>
      </c>
      <c r="G133" s="44" t="s">
        <v>826</v>
      </c>
      <c r="H133" s="46"/>
      <c r="I133" s="46"/>
      <c r="J133" s="44">
        <v>0</v>
      </c>
      <c r="K133" s="46"/>
      <c r="L133" s="44">
        <v>0</v>
      </c>
      <c r="M133" s="44">
        <v>6.6099999999999992E-2</v>
      </c>
      <c r="N133" s="44">
        <v>3.1099999999999999E-2</v>
      </c>
      <c r="O133" s="44">
        <v>3.5000000000000003E-2</v>
      </c>
      <c r="P133" s="44">
        <v>6.6099999999999992E-2</v>
      </c>
      <c r="Q133" s="44">
        <v>0</v>
      </c>
      <c r="R133" s="8" t="b">
        <f t="shared" si="8"/>
        <v>1</v>
      </c>
      <c r="S133" s="8" t="b">
        <f t="shared" si="9"/>
        <v>1</v>
      </c>
      <c r="T133" s="8" t="b">
        <f t="shared" si="10"/>
        <v>1</v>
      </c>
      <c r="U133" s="8" t="b">
        <f t="shared" si="11"/>
        <v>1</v>
      </c>
      <c r="V133" s="44">
        <v>125</v>
      </c>
      <c r="W133" s="45" t="s">
        <v>829</v>
      </c>
      <c r="X133" s="45" t="s">
        <v>1065</v>
      </c>
      <c r="Y133" s="44" t="s">
        <v>826</v>
      </c>
      <c r="Z133" s="44" t="s">
        <v>826</v>
      </c>
      <c r="AA133" s="44" t="s">
        <v>826</v>
      </c>
      <c r="AB133" s="46"/>
      <c r="AC133" s="46"/>
      <c r="AD133" s="44">
        <v>0</v>
      </c>
      <c r="AE133" s="46"/>
      <c r="AF133" s="44">
        <v>0</v>
      </c>
      <c r="AG133" s="44">
        <v>6.6100000000000006E-2</v>
      </c>
      <c r="AH133" s="44">
        <v>3.1099999999999999E-2</v>
      </c>
      <c r="AI133" s="44">
        <v>3.5000000000000003E-2</v>
      </c>
      <c r="AJ133" s="44">
        <v>6.6100000000000006E-2</v>
      </c>
      <c r="AK133" s="44">
        <v>0</v>
      </c>
    </row>
    <row r="134" spans="1:37" hidden="1" x14ac:dyDescent="0.25">
      <c r="A134">
        <v>132</v>
      </c>
      <c r="B134" s="44">
        <v>126</v>
      </c>
      <c r="C134" s="45" t="s">
        <v>831</v>
      </c>
      <c r="D134" s="45" t="s">
        <v>1066</v>
      </c>
      <c r="E134" s="44" t="s">
        <v>826</v>
      </c>
      <c r="F134" s="44" t="s">
        <v>826</v>
      </c>
      <c r="G134" s="44" t="s">
        <v>826</v>
      </c>
      <c r="H134" s="44">
        <v>3.9300000000000002E-2</v>
      </c>
      <c r="I134" s="44">
        <v>3.9300000000000002E-2</v>
      </c>
      <c r="J134" s="44">
        <v>0</v>
      </c>
      <c r="K134" s="44">
        <v>3.9300000000000002E-2</v>
      </c>
      <c r="L134" s="44">
        <v>0</v>
      </c>
      <c r="M134" s="44">
        <v>7.9600000000000018E-2</v>
      </c>
      <c r="N134" s="44">
        <v>3.7999999999999999E-2</v>
      </c>
      <c r="O134" s="44">
        <v>4.1599999999999998E-2</v>
      </c>
      <c r="P134" s="44">
        <v>7.9600000000000018E-2</v>
      </c>
      <c r="Q134" s="44">
        <v>0</v>
      </c>
      <c r="R134" s="8" t="b">
        <f t="shared" si="8"/>
        <v>1</v>
      </c>
      <c r="S134" s="8" t="b">
        <f t="shared" si="9"/>
        <v>1</v>
      </c>
      <c r="T134" s="8" t="b">
        <f t="shared" si="10"/>
        <v>1</v>
      </c>
      <c r="U134" s="8" t="b">
        <f t="shared" si="11"/>
        <v>1</v>
      </c>
      <c r="V134" s="44">
        <v>126</v>
      </c>
      <c r="W134" s="45" t="s">
        <v>831</v>
      </c>
      <c r="X134" s="45" t="s">
        <v>1066</v>
      </c>
      <c r="Y134" s="44" t="s">
        <v>826</v>
      </c>
      <c r="Z134" s="44" t="s">
        <v>826</v>
      </c>
      <c r="AA134" s="44" t="s">
        <v>826</v>
      </c>
      <c r="AB134" s="44">
        <v>3.9300000000000002E-2</v>
      </c>
      <c r="AC134" s="44">
        <v>3.9300000000000002E-2</v>
      </c>
      <c r="AD134" s="44">
        <v>0</v>
      </c>
      <c r="AE134" s="44">
        <v>3.9300000000000002E-2</v>
      </c>
      <c r="AF134" s="44">
        <v>0</v>
      </c>
      <c r="AG134" s="44">
        <v>7.9600000000000004E-2</v>
      </c>
      <c r="AH134" s="44">
        <v>3.7999999999999999E-2</v>
      </c>
      <c r="AI134" s="44">
        <v>4.1599999999999998E-2</v>
      </c>
      <c r="AJ134" s="44">
        <v>7.9600000000000004E-2</v>
      </c>
      <c r="AK134" s="44">
        <v>0</v>
      </c>
    </row>
    <row r="135" spans="1:37" hidden="1" x14ac:dyDescent="0.25">
      <c r="A135">
        <v>133</v>
      </c>
      <c r="B135" s="44">
        <v>127</v>
      </c>
      <c r="C135" s="45" t="s">
        <v>827</v>
      </c>
      <c r="D135" s="45" t="s">
        <v>1067</v>
      </c>
      <c r="E135" s="44" t="s">
        <v>826</v>
      </c>
      <c r="F135" s="44" t="s">
        <v>826</v>
      </c>
      <c r="G135" s="44" t="s">
        <v>826</v>
      </c>
      <c r="H135" s="46"/>
      <c r="I135" s="46"/>
      <c r="J135" s="46"/>
      <c r="K135" s="46"/>
      <c r="L135" s="46"/>
      <c r="M135" s="44">
        <v>2.6449999999999996</v>
      </c>
      <c r="N135" s="44">
        <v>4.4999999999999998E-2</v>
      </c>
      <c r="O135" s="44">
        <v>2.6</v>
      </c>
      <c r="P135" s="44">
        <v>0.14500000000000002</v>
      </c>
      <c r="Q135" s="44">
        <v>2.5</v>
      </c>
      <c r="R135" s="8" t="b">
        <f t="shared" si="8"/>
        <v>1</v>
      </c>
      <c r="S135" s="8" t="b">
        <f t="shared" si="9"/>
        <v>1</v>
      </c>
      <c r="T135" s="8" t="b">
        <f t="shared" si="10"/>
        <v>1</v>
      </c>
      <c r="U135" s="8" t="b">
        <f t="shared" si="11"/>
        <v>1</v>
      </c>
      <c r="V135" s="44">
        <v>127</v>
      </c>
      <c r="W135" s="45" t="s">
        <v>827</v>
      </c>
      <c r="X135" s="45" t="s">
        <v>1067</v>
      </c>
      <c r="Y135" s="44" t="s">
        <v>826</v>
      </c>
      <c r="Z135" s="44" t="s">
        <v>826</v>
      </c>
      <c r="AA135" s="44" t="s">
        <v>826</v>
      </c>
      <c r="AB135" s="46"/>
      <c r="AC135" s="46"/>
      <c r="AD135" s="46"/>
      <c r="AE135" s="46"/>
      <c r="AF135" s="46"/>
      <c r="AG135" s="44">
        <v>2.6449999999999996</v>
      </c>
      <c r="AH135" s="44">
        <v>4.4999999999999998E-2</v>
      </c>
      <c r="AI135" s="44">
        <v>2.6</v>
      </c>
      <c r="AJ135" s="44">
        <v>0.14500000000000002</v>
      </c>
      <c r="AK135" s="44">
        <v>2.5</v>
      </c>
    </row>
    <row r="136" spans="1:37" ht="30" hidden="1" x14ac:dyDescent="0.25">
      <c r="A136">
        <v>134</v>
      </c>
      <c r="B136" s="44">
        <v>128</v>
      </c>
      <c r="C136" s="45" t="s">
        <v>829</v>
      </c>
      <c r="D136" s="45" t="s">
        <v>1068</v>
      </c>
      <c r="E136" s="44" t="s">
        <v>826</v>
      </c>
      <c r="F136" s="44" t="s">
        <v>826</v>
      </c>
      <c r="G136" s="44" t="s">
        <v>826</v>
      </c>
      <c r="H136" s="44">
        <v>0.62</v>
      </c>
      <c r="I136" s="44">
        <v>0.02</v>
      </c>
      <c r="J136" s="44">
        <v>0.6</v>
      </c>
      <c r="K136" s="44">
        <v>0.02</v>
      </c>
      <c r="L136" s="44">
        <v>0.6</v>
      </c>
      <c r="M136" s="44">
        <v>0.29020000000000001</v>
      </c>
      <c r="N136" s="44">
        <v>0.11520000000000001</v>
      </c>
      <c r="O136" s="44">
        <v>0.17499999999999999</v>
      </c>
      <c r="P136" s="44">
        <v>0.29020000000000001</v>
      </c>
      <c r="Q136" s="44">
        <v>0</v>
      </c>
      <c r="R136" s="8" t="b">
        <f t="shared" si="8"/>
        <v>1</v>
      </c>
      <c r="S136" s="8" t="b">
        <f t="shared" si="9"/>
        <v>1</v>
      </c>
      <c r="T136" s="8" t="b">
        <f t="shared" si="10"/>
        <v>1</v>
      </c>
      <c r="U136" s="8" t="b">
        <f t="shared" si="11"/>
        <v>1</v>
      </c>
      <c r="V136" s="44">
        <v>128</v>
      </c>
      <c r="W136" s="45" t="s">
        <v>829</v>
      </c>
      <c r="X136" s="45" t="s">
        <v>1068</v>
      </c>
      <c r="Y136" s="44" t="s">
        <v>826</v>
      </c>
      <c r="Z136" s="44" t="s">
        <v>826</v>
      </c>
      <c r="AA136" s="44" t="s">
        <v>826</v>
      </c>
      <c r="AB136" s="44">
        <v>0.62</v>
      </c>
      <c r="AC136" s="44">
        <v>0.02</v>
      </c>
      <c r="AD136" s="44">
        <v>0.6</v>
      </c>
      <c r="AE136" s="44">
        <v>0.02</v>
      </c>
      <c r="AF136" s="44">
        <v>0.6</v>
      </c>
      <c r="AG136" s="44">
        <v>0.29020000000000001</v>
      </c>
      <c r="AH136" s="44">
        <v>0.1152</v>
      </c>
      <c r="AI136" s="44">
        <v>0.17499999999999999</v>
      </c>
      <c r="AJ136" s="44">
        <v>0.29020000000000001</v>
      </c>
      <c r="AK136" s="44">
        <v>0</v>
      </c>
    </row>
    <row r="137" spans="1:37" hidden="1" x14ac:dyDescent="0.25">
      <c r="A137">
        <v>135</v>
      </c>
      <c r="B137" s="44">
        <v>129</v>
      </c>
      <c r="C137" s="45" t="s">
        <v>829</v>
      </c>
      <c r="D137" s="45" t="s">
        <v>1069</v>
      </c>
      <c r="E137" s="44" t="s">
        <v>826</v>
      </c>
      <c r="F137" s="44" t="s">
        <v>826</v>
      </c>
      <c r="G137" s="44" t="s">
        <v>826</v>
      </c>
      <c r="H137" s="44">
        <v>0.11300000000000002</v>
      </c>
      <c r="I137" s="44">
        <v>0.11300000000000002</v>
      </c>
      <c r="J137" s="44">
        <v>0</v>
      </c>
      <c r="K137" s="44">
        <v>0.11300000000000002</v>
      </c>
      <c r="L137" s="44">
        <v>0</v>
      </c>
      <c r="M137" s="44">
        <v>1.427999999999999</v>
      </c>
      <c r="N137" s="44">
        <v>1.1760000000000002</v>
      </c>
      <c r="O137" s="44">
        <v>0.252</v>
      </c>
      <c r="P137" s="44">
        <v>1.427999999999999</v>
      </c>
      <c r="Q137" s="44">
        <v>0</v>
      </c>
      <c r="R137" s="8" t="b">
        <f t="shared" si="8"/>
        <v>1</v>
      </c>
      <c r="S137" s="8" t="b">
        <f t="shared" si="9"/>
        <v>1</v>
      </c>
      <c r="T137" s="8" t="b">
        <f t="shared" si="10"/>
        <v>1</v>
      </c>
      <c r="U137" s="8" t="b">
        <f t="shared" si="11"/>
        <v>1</v>
      </c>
      <c r="V137" s="44">
        <v>129</v>
      </c>
      <c r="W137" s="45" t="s">
        <v>829</v>
      </c>
      <c r="X137" s="45" t="s">
        <v>1069</v>
      </c>
      <c r="Y137" s="44" t="s">
        <v>826</v>
      </c>
      <c r="Z137" s="44" t="s">
        <v>826</v>
      </c>
      <c r="AA137" s="44" t="s">
        <v>826</v>
      </c>
      <c r="AB137" s="44">
        <v>0.11300000000000002</v>
      </c>
      <c r="AC137" s="44">
        <v>0.11300000000000002</v>
      </c>
      <c r="AD137" s="44">
        <v>0</v>
      </c>
      <c r="AE137" s="44">
        <v>0.11300000000000002</v>
      </c>
      <c r="AF137" s="44">
        <v>0</v>
      </c>
      <c r="AG137" s="44">
        <v>1.427999999999999</v>
      </c>
      <c r="AH137" s="44">
        <v>1.1760000000000002</v>
      </c>
      <c r="AI137" s="44">
        <v>0.252</v>
      </c>
      <c r="AJ137" s="44">
        <v>1.427999999999999</v>
      </c>
      <c r="AK137" s="44">
        <v>0</v>
      </c>
    </row>
    <row r="138" spans="1:37" hidden="1" x14ac:dyDescent="0.25">
      <c r="A138">
        <v>136</v>
      </c>
      <c r="B138" s="44">
        <v>130</v>
      </c>
      <c r="C138" s="45" t="s">
        <v>830</v>
      </c>
      <c r="D138" s="45" t="s">
        <v>1070</v>
      </c>
      <c r="E138" s="44" t="s">
        <v>826</v>
      </c>
      <c r="F138" s="44" t="s">
        <v>826</v>
      </c>
      <c r="G138" s="44" t="s">
        <v>826</v>
      </c>
      <c r="H138" s="46"/>
      <c r="I138" s="46"/>
      <c r="J138" s="46"/>
      <c r="K138" s="46"/>
      <c r="L138" s="46"/>
      <c r="M138" s="44">
        <v>0.15760000000000002</v>
      </c>
      <c r="N138" s="44">
        <v>0.15760000000000002</v>
      </c>
      <c r="O138" s="44">
        <v>0</v>
      </c>
      <c r="P138" s="44">
        <v>0.15760000000000002</v>
      </c>
      <c r="Q138" s="44">
        <v>0</v>
      </c>
      <c r="R138" s="8" t="b">
        <f t="shared" si="8"/>
        <v>1</v>
      </c>
      <c r="S138" s="8" t="b">
        <f t="shared" si="9"/>
        <v>1</v>
      </c>
      <c r="T138" s="8" t="b">
        <f t="shared" si="10"/>
        <v>1</v>
      </c>
      <c r="U138" s="8" t="b">
        <f t="shared" si="11"/>
        <v>1</v>
      </c>
      <c r="V138" s="44">
        <v>130</v>
      </c>
      <c r="W138" s="45" t="s">
        <v>830</v>
      </c>
      <c r="X138" s="45" t="s">
        <v>1070</v>
      </c>
      <c r="Y138" s="44" t="s">
        <v>826</v>
      </c>
      <c r="Z138" s="44" t="s">
        <v>826</v>
      </c>
      <c r="AA138" s="44" t="s">
        <v>826</v>
      </c>
      <c r="AB138" s="46"/>
      <c r="AC138" s="46"/>
      <c r="AD138" s="46"/>
      <c r="AE138" s="46"/>
      <c r="AF138" s="46"/>
      <c r="AG138" s="44">
        <v>0.15760000000000002</v>
      </c>
      <c r="AH138" s="44">
        <v>0.15760000000000002</v>
      </c>
      <c r="AI138" s="44">
        <v>0</v>
      </c>
      <c r="AJ138" s="44">
        <v>0.15760000000000002</v>
      </c>
      <c r="AK138" s="44">
        <v>0</v>
      </c>
    </row>
    <row r="139" spans="1:37" hidden="1" x14ac:dyDescent="0.25">
      <c r="A139">
        <v>137</v>
      </c>
      <c r="B139" s="44">
        <v>130</v>
      </c>
      <c r="C139" s="45" t="s">
        <v>827</v>
      </c>
      <c r="D139" s="45" t="s">
        <v>1070</v>
      </c>
      <c r="E139" s="44" t="s">
        <v>826</v>
      </c>
      <c r="F139" s="44" t="s">
        <v>826</v>
      </c>
      <c r="G139" s="44" t="s">
        <v>826</v>
      </c>
      <c r="H139" s="44">
        <v>0.107</v>
      </c>
      <c r="I139" s="44">
        <v>2.6000000000000002E-2</v>
      </c>
      <c r="J139" s="44">
        <v>8.1000000000000003E-2</v>
      </c>
      <c r="K139" s="44">
        <v>0.107</v>
      </c>
      <c r="L139" s="44">
        <v>0</v>
      </c>
      <c r="M139" s="44">
        <v>0.17600000000000005</v>
      </c>
      <c r="N139" s="44">
        <v>0.16000000000000003</v>
      </c>
      <c r="O139" s="44">
        <v>1.6E-2</v>
      </c>
      <c r="P139" s="44">
        <v>0.17600000000000005</v>
      </c>
      <c r="Q139" s="44">
        <v>0</v>
      </c>
      <c r="R139" s="8" t="b">
        <f t="shared" si="8"/>
        <v>1</v>
      </c>
      <c r="S139" s="8" t="b">
        <f t="shared" si="9"/>
        <v>1</v>
      </c>
      <c r="T139" s="8" t="b">
        <f t="shared" si="10"/>
        <v>1</v>
      </c>
      <c r="U139" s="8" t="b">
        <f t="shared" si="11"/>
        <v>1</v>
      </c>
      <c r="V139" s="44">
        <v>130</v>
      </c>
      <c r="W139" s="45" t="s">
        <v>827</v>
      </c>
      <c r="X139" s="45" t="s">
        <v>1070</v>
      </c>
      <c r="Y139" s="44" t="s">
        <v>826</v>
      </c>
      <c r="Z139" s="44" t="s">
        <v>826</v>
      </c>
      <c r="AA139" s="44" t="s">
        <v>826</v>
      </c>
      <c r="AB139" s="44">
        <v>0.107</v>
      </c>
      <c r="AC139" s="44">
        <v>2.6000000000000002E-2</v>
      </c>
      <c r="AD139" s="44">
        <v>8.1000000000000003E-2</v>
      </c>
      <c r="AE139" s="44">
        <v>0.107</v>
      </c>
      <c r="AF139" s="44">
        <v>0</v>
      </c>
      <c r="AG139" s="44">
        <v>0.17600000000000005</v>
      </c>
      <c r="AH139" s="44">
        <v>0.16000000000000003</v>
      </c>
      <c r="AI139" s="44">
        <v>1.6E-2</v>
      </c>
      <c r="AJ139" s="44">
        <v>0.17600000000000005</v>
      </c>
      <c r="AK139" s="44">
        <v>0</v>
      </c>
    </row>
    <row r="140" spans="1:37" hidden="1" x14ac:dyDescent="0.25">
      <c r="A140">
        <v>138</v>
      </c>
      <c r="B140" s="44">
        <v>131</v>
      </c>
      <c r="C140" s="45" t="s">
        <v>831</v>
      </c>
      <c r="D140" s="45" t="s">
        <v>1071</v>
      </c>
      <c r="E140" s="44" t="s">
        <v>826</v>
      </c>
      <c r="F140" s="44" t="s">
        <v>826</v>
      </c>
      <c r="G140" s="44" t="s">
        <v>826</v>
      </c>
      <c r="H140" s="44">
        <v>1.4500000000000001E-2</v>
      </c>
      <c r="I140" s="44">
        <v>1.4500000000000001E-2</v>
      </c>
      <c r="J140" s="44">
        <v>0</v>
      </c>
      <c r="K140" s="44">
        <v>1.4500000000000001E-2</v>
      </c>
      <c r="L140" s="44">
        <v>0</v>
      </c>
      <c r="M140" s="44">
        <v>0.22460000000000008</v>
      </c>
      <c r="N140" s="44">
        <v>0.20960000000000006</v>
      </c>
      <c r="O140" s="44">
        <v>1.4999999999999999E-2</v>
      </c>
      <c r="P140" s="44">
        <v>0.22460000000000008</v>
      </c>
      <c r="Q140" s="44">
        <v>0</v>
      </c>
      <c r="R140" s="8" t="b">
        <f t="shared" si="8"/>
        <v>1</v>
      </c>
      <c r="S140" s="8" t="b">
        <f t="shared" si="9"/>
        <v>1</v>
      </c>
      <c r="T140" s="8" t="b">
        <f t="shared" si="10"/>
        <v>1</v>
      </c>
      <c r="U140" s="8" t="b">
        <f t="shared" si="11"/>
        <v>1</v>
      </c>
      <c r="V140" s="44">
        <v>131</v>
      </c>
      <c r="W140" s="45" t="s">
        <v>831</v>
      </c>
      <c r="X140" s="45" t="s">
        <v>1071</v>
      </c>
      <c r="Y140" s="44" t="s">
        <v>826</v>
      </c>
      <c r="Z140" s="44" t="s">
        <v>826</v>
      </c>
      <c r="AA140" s="44" t="s">
        <v>826</v>
      </c>
      <c r="AB140" s="44">
        <v>1.4500000000000001E-2</v>
      </c>
      <c r="AC140" s="44">
        <v>1.4500000000000001E-2</v>
      </c>
      <c r="AD140" s="44">
        <v>0</v>
      </c>
      <c r="AE140" s="44">
        <v>1.4500000000000001E-2</v>
      </c>
      <c r="AF140" s="44">
        <v>0</v>
      </c>
      <c r="AG140" s="44">
        <v>0.22460000000000008</v>
      </c>
      <c r="AH140" s="44">
        <v>0.20960000000000006</v>
      </c>
      <c r="AI140" s="44">
        <v>1.4999999999999999E-2</v>
      </c>
      <c r="AJ140" s="44">
        <v>0.22460000000000008</v>
      </c>
      <c r="AK140" s="44">
        <v>0</v>
      </c>
    </row>
    <row r="141" spans="1:37" hidden="1" x14ac:dyDescent="0.25">
      <c r="A141">
        <v>139</v>
      </c>
      <c r="B141" s="44">
        <v>132</v>
      </c>
      <c r="C141" s="45" t="s">
        <v>831</v>
      </c>
      <c r="D141" s="45" t="s">
        <v>1072</v>
      </c>
      <c r="E141" s="44" t="s">
        <v>826</v>
      </c>
      <c r="F141" s="44" t="s">
        <v>826</v>
      </c>
      <c r="G141" s="44" t="s">
        <v>826</v>
      </c>
      <c r="H141" s="46"/>
      <c r="I141" s="46"/>
      <c r="J141" s="46"/>
      <c r="K141" s="46"/>
      <c r="L141" s="46"/>
      <c r="M141" s="44">
        <v>2.4961000000000002</v>
      </c>
      <c r="N141" s="44">
        <v>1.61E-2</v>
      </c>
      <c r="O141" s="44">
        <v>2.48</v>
      </c>
      <c r="P141" s="44">
        <v>9.6100000000000005E-2</v>
      </c>
      <c r="Q141" s="44">
        <v>2.4</v>
      </c>
      <c r="R141" s="8" t="b">
        <f t="shared" si="8"/>
        <v>1</v>
      </c>
      <c r="S141" s="8" t="b">
        <f t="shared" si="9"/>
        <v>1</v>
      </c>
      <c r="T141" s="8" t="b">
        <f t="shared" si="10"/>
        <v>1</v>
      </c>
      <c r="U141" s="8" t="b">
        <f t="shared" si="11"/>
        <v>1</v>
      </c>
      <c r="V141" s="44">
        <v>132</v>
      </c>
      <c r="W141" s="45" t="s">
        <v>831</v>
      </c>
      <c r="X141" s="45" t="s">
        <v>1072</v>
      </c>
      <c r="Y141" s="44" t="s">
        <v>826</v>
      </c>
      <c r="Z141" s="44" t="s">
        <v>826</v>
      </c>
      <c r="AA141" s="44" t="s">
        <v>826</v>
      </c>
      <c r="AB141" s="46"/>
      <c r="AC141" s="46"/>
      <c r="AD141" s="46"/>
      <c r="AE141" s="46"/>
      <c r="AF141" s="46"/>
      <c r="AG141" s="44">
        <v>2.4961000000000002</v>
      </c>
      <c r="AH141" s="44">
        <v>1.61E-2</v>
      </c>
      <c r="AI141" s="44">
        <v>2.48</v>
      </c>
      <c r="AJ141" s="44">
        <v>9.6100000000000005E-2</v>
      </c>
      <c r="AK141" s="44">
        <v>2.4</v>
      </c>
    </row>
    <row r="142" spans="1:37" hidden="1" x14ac:dyDescent="0.25">
      <c r="A142">
        <v>140</v>
      </c>
      <c r="B142" s="44">
        <v>133</v>
      </c>
      <c r="C142" s="45" t="s">
        <v>828</v>
      </c>
      <c r="D142" s="45" t="s">
        <v>1073</v>
      </c>
      <c r="E142" s="44" t="s">
        <v>826</v>
      </c>
      <c r="F142" s="44" t="s">
        <v>826</v>
      </c>
      <c r="G142" s="44" t="s">
        <v>826</v>
      </c>
      <c r="H142" s="44">
        <v>0.46632000000000012</v>
      </c>
      <c r="I142" s="44">
        <v>0.10302</v>
      </c>
      <c r="J142" s="44">
        <v>0.36330000000000001</v>
      </c>
      <c r="K142" s="44">
        <v>0.10302</v>
      </c>
      <c r="L142" s="44">
        <v>0.36330000000000001</v>
      </c>
      <c r="M142" s="44">
        <v>2.0206999999999953</v>
      </c>
      <c r="N142" s="44">
        <v>1.4914999999999983</v>
      </c>
      <c r="O142" s="44">
        <v>0.5292</v>
      </c>
      <c r="P142" s="44">
        <v>1.8304999999999958</v>
      </c>
      <c r="Q142" s="44">
        <v>0.19019999999999998</v>
      </c>
      <c r="R142" s="8" t="b">
        <f t="shared" si="8"/>
        <v>1</v>
      </c>
      <c r="S142" s="8" t="b">
        <f t="shared" si="9"/>
        <v>1</v>
      </c>
      <c r="T142" s="8" t="b">
        <f t="shared" si="10"/>
        <v>1</v>
      </c>
      <c r="U142" s="8" t="b">
        <f t="shared" si="11"/>
        <v>1</v>
      </c>
      <c r="V142" s="44">
        <v>133</v>
      </c>
      <c r="W142" s="45" t="s">
        <v>828</v>
      </c>
      <c r="X142" s="45" t="s">
        <v>1073</v>
      </c>
      <c r="Y142" s="44" t="s">
        <v>826</v>
      </c>
      <c r="Z142" s="44" t="s">
        <v>826</v>
      </c>
      <c r="AA142" s="44" t="s">
        <v>826</v>
      </c>
      <c r="AB142" s="44">
        <v>0.46632000000000001</v>
      </c>
      <c r="AC142" s="44">
        <v>0.10301999999999999</v>
      </c>
      <c r="AD142" s="44">
        <v>0.36330000000000001</v>
      </c>
      <c r="AE142" s="44">
        <v>0.10301999999999999</v>
      </c>
      <c r="AF142" s="44">
        <v>0.36330000000000001</v>
      </c>
      <c r="AG142" s="44">
        <v>2.0206999999999957</v>
      </c>
      <c r="AH142" s="44">
        <v>1.4914999999999985</v>
      </c>
      <c r="AI142" s="44">
        <v>0.5292</v>
      </c>
      <c r="AJ142" s="44">
        <v>1.8304999999999967</v>
      </c>
      <c r="AK142" s="44">
        <v>0.19019999999999998</v>
      </c>
    </row>
    <row r="143" spans="1:37" ht="30" hidden="1" x14ac:dyDescent="0.25">
      <c r="A143">
        <v>141</v>
      </c>
      <c r="B143" s="44">
        <v>133</v>
      </c>
      <c r="C143" s="45" t="s">
        <v>828</v>
      </c>
      <c r="D143" s="45" t="s">
        <v>1074</v>
      </c>
      <c r="E143" s="44" t="s">
        <v>826</v>
      </c>
      <c r="F143" s="44" t="s">
        <v>826</v>
      </c>
      <c r="G143" s="44" t="s">
        <v>826</v>
      </c>
      <c r="H143" s="46"/>
      <c r="I143" s="46"/>
      <c r="J143" s="46"/>
      <c r="K143" s="46"/>
      <c r="L143" s="46"/>
      <c r="M143" s="44">
        <v>1.4999999999999999E-2</v>
      </c>
      <c r="N143" s="44">
        <v>1.4999999999999999E-2</v>
      </c>
      <c r="O143" s="44">
        <v>0</v>
      </c>
      <c r="P143" s="44">
        <v>1.4999999999999999E-2</v>
      </c>
      <c r="Q143" s="44">
        <v>0</v>
      </c>
      <c r="R143" s="8" t="b">
        <f t="shared" si="8"/>
        <v>1</v>
      </c>
      <c r="S143" s="8" t="b">
        <f t="shared" si="9"/>
        <v>1</v>
      </c>
      <c r="T143" s="8" t="b">
        <f t="shared" si="10"/>
        <v>1</v>
      </c>
      <c r="U143" s="8" t="b">
        <f t="shared" si="11"/>
        <v>1</v>
      </c>
      <c r="V143" s="44">
        <v>133</v>
      </c>
      <c r="W143" s="45" t="s">
        <v>828</v>
      </c>
      <c r="X143" s="45" t="s">
        <v>1074</v>
      </c>
      <c r="Y143" s="44" t="s">
        <v>826</v>
      </c>
      <c r="Z143" s="44" t="s">
        <v>826</v>
      </c>
      <c r="AA143" s="44" t="s">
        <v>826</v>
      </c>
      <c r="AB143" s="46"/>
      <c r="AC143" s="46"/>
      <c r="AD143" s="46"/>
      <c r="AE143" s="46"/>
      <c r="AF143" s="46"/>
      <c r="AG143" s="44">
        <v>1.4999999999999999E-2</v>
      </c>
      <c r="AH143" s="44">
        <v>1.4999999999999999E-2</v>
      </c>
      <c r="AI143" s="44">
        <v>0</v>
      </c>
      <c r="AJ143" s="44">
        <v>1.4999999999999999E-2</v>
      </c>
      <c r="AK143" s="44">
        <v>0</v>
      </c>
    </row>
    <row r="144" spans="1:37" hidden="1" x14ac:dyDescent="0.25">
      <c r="A144">
        <v>142</v>
      </c>
      <c r="B144" s="44">
        <v>134</v>
      </c>
      <c r="C144" s="45" t="s">
        <v>828</v>
      </c>
      <c r="D144" s="45" t="s">
        <v>1075</v>
      </c>
      <c r="E144" s="44" t="s">
        <v>826</v>
      </c>
      <c r="F144" s="44" t="s">
        <v>826</v>
      </c>
      <c r="G144" s="44" t="s">
        <v>826</v>
      </c>
      <c r="H144" s="44">
        <v>0.76500000000000001</v>
      </c>
      <c r="I144" s="44">
        <v>1.4999999999999999E-2</v>
      </c>
      <c r="J144" s="44">
        <v>0.75</v>
      </c>
      <c r="K144" s="44">
        <v>1.4999999999999999E-2</v>
      </c>
      <c r="L144" s="44">
        <v>0.75</v>
      </c>
      <c r="M144" s="44">
        <v>0.19850000000000001</v>
      </c>
      <c r="N144" s="44">
        <v>9.849999999999999E-2</v>
      </c>
      <c r="O144" s="44">
        <v>0.1</v>
      </c>
      <c r="P144" s="44">
        <v>0.19850000000000001</v>
      </c>
      <c r="Q144" s="44">
        <v>0</v>
      </c>
      <c r="R144" s="8" t="b">
        <f t="shared" si="8"/>
        <v>1</v>
      </c>
      <c r="S144" s="8" t="b">
        <f t="shared" si="9"/>
        <v>1</v>
      </c>
      <c r="T144" s="8" t="b">
        <f t="shared" si="10"/>
        <v>1</v>
      </c>
      <c r="U144" s="8" t="b">
        <f t="shared" si="11"/>
        <v>1</v>
      </c>
      <c r="V144" s="44">
        <v>134</v>
      </c>
      <c r="W144" s="45" t="s">
        <v>828</v>
      </c>
      <c r="X144" s="45" t="s">
        <v>1075</v>
      </c>
      <c r="Y144" s="44" t="s">
        <v>826</v>
      </c>
      <c r="Z144" s="44" t="s">
        <v>826</v>
      </c>
      <c r="AA144" s="44" t="s">
        <v>826</v>
      </c>
      <c r="AB144" s="44">
        <v>0.76500000000000001</v>
      </c>
      <c r="AC144" s="44">
        <v>1.4999999999999999E-2</v>
      </c>
      <c r="AD144" s="44">
        <v>0.75</v>
      </c>
      <c r="AE144" s="44">
        <v>1.4999999999999999E-2</v>
      </c>
      <c r="AF144" s="44">
        <v>0.75</v>
      </c>
      <c r="AG144" s="44">
        <v>0.19850000000000001</v>
      </c>
      <c r="AH144" s="44">
        <v>9.849999999999999E-2</v>
      </c>
      <c r="AI144" s="44">
        <v>0.1</v>
      </c>
      <c r="AJ144" s="44">
        <v>0.19850000000000001</v>
      </c>
      <c r="AK144" s="44">
        <v>0</v>
      </c>
    </row>
    <row r="145" spans="1:40" hidden="1" x14ac:dyDescent="0.25">
      <c r="A145">
        <v>143</v>
      </c>
      <c r="B145" s="44">
        <v>135</v>
      </c>
      <c r="C145" s="45" t="s">
        <v>831</v>
      </c>
      <c r="D145" s="45" t="s">
        <v>1076</v>
      </c>
      <c r="E145" s="44" t="s">
        <v>826</v>
      </c>
      <c r="F145" s="44" t="s">
        <v>826</v>
      </c>
      <c r="G145" s="44" t="s">
        <v>826</v>
      </c>
      <c r="H145" s="44">
        <v>1.3899999999999999E-2</v>
      </c>
      <c r="I145" s="44">
        <v>1.3899999999999999E-2</v>
      </c>
      <c r="J145" s="44">
        <v>0</v>
      </c>
      <c r="K145" s="44">
        <v>1.3899999999999999E-2</v>
      </c>
      <c r="L145" s="44">
        <v>0</v>
      </c>
      <c r="M145" s="44">
        <v>3.6342999999999996</v>
      </c>
      <c r="N145" s="44">
        <v>3.4300000000000004E-2</v>
      </c>
      <c r="O145" s="44">
        <v>3.5999999999999996</v>
      </c>
      <c r="P145" s="44">
        <v>3.4300000000000004E-2</v>
      </c>
      <c r="Q145" s="44">
        <v>3.5999999999999996</v>
      </c>
      <c r="R145" s="8" t="b">
        <f t="shared" si="8"/>
        <v>1</v>
      </c>
      <c r="S145" s="8" t="b">
        <f t="shared" si="9"/>
        <v>1</v>
      </c>
      <c r="T145" s="8" t="b">
        <f t="shared" si="10"/>
        <v>1</v>
      </c>
      <c r="U145" s="8" t="b">
        <f t="shared" si="11"/>
        <v>1</v>
      </c>
      <c r="V145" s="44">
        <v>135</v>
      </c>
      <c r="W145" s="45" t="s">
        <v>831</v>
      </c>
      <c r="X145" s="45" t="s">
        <v>1076</v>
      </c>
      <c r="Y145" s="44" t="s">
        <v>826</v>
      </c>
      <c r="Z145" s="44" t="s">
        <v>826</v>
      </c>
      <c r="AA145" s="44" t="s">
        <v>826</v>
      </c>
      <c r="AB145" s="44">
        <v>1.3899999999999999E-2</v>
      </c>
      <c r="AC145" s="44">
        <v>1.3899999999999999E-2</v>
      </c>
      <c r="AD145" s="44">
        <v>0</v>
      </c>
      <c r="AE145" s="44">
        <v>1.3899999999999999E-2</v>
      </c>
      <c r="AF145" s="44">
        <v>0</v>
      </c>
      <c r="AG145" s="44">
        <v>3.6342999999999996</v>
      </c>
      <c r="AH145" s="44">
        <v>3.4299999999999997E-2</v>
      </c>
      <c r="AI145" s="44">
        <v>3.5999999999999996</v>
      </c>
      <c r="AJ145" s="44">
        <v>3.4299999999999997E-2</v>
      </c>
      <c r="AK145" s="44">
        <v>3.5999999999999996</v>
      </c>
    </row>
    <row r="146" spans="1:40" hidden="1" x14ac:dyDescent="0.25">
      <c r="A146">
        <v>144</v>
      </c>
      <c r="B146" s="44">
        <v>136</v>
      </c>
      <c r="C146" s="45" t="s">
        <v>828</v>
      </c>
      <c r="D146" s="45" t="s">
        <v>1077</v>
      </c>
      <c r="E146" s="44" t="s">
        <v>826</v>
      </c>
      <c r="F146" s="44" t="s">
        <v>826</v>
      </c>
      <c r="G146" s="44" t="s">
        <v>826</v>
      </c>
      <c r="H146" s="44">
        <v>0</v>
      </c>
      <c r="I146" s="44">
        <v>0</v>
      </c>
      <c r="J146" s="44">
        <v>0</v>
      </c>
      <c r="K146" s="44">
        <v>0</v>
      </c>
      <c r="L146" s="44">
        <v>0</v>
      </c>
      <c r="M146" s="44">
        <v>7.5679999999999996</v>
      </c>
      <c r="N146" s="44">
        <v>0</v>
      </c>
      <c r="O146" s="44">
        <v>7.5679999999999996</v>
      </c>
      <c r="P146" s="44">
        <v>0</v>
      </c>
      <c r="Q146" s="44">
        <v>7.5679999999999996</v>
      </c>
      <c r="R146" s="8" t="b">
        <f t="shared" si="8"/>
        <v>1</v>
      </c>
      <c r="S146" s="8" t="b">
        <f t="shared" si="9"/>
        <v>1</v>
      </c>
      <c r="T146" s="8" t="b">
        <f t="shared" si="10"/>
        <v>1</v>
      </c>
      <c r="U146" s="8" t="b">
        <f t="shared" si="11"/>
        <v>1</v>
      </c>
      <c r="V146" s="44">
        <v>136</v>
      </c>
      <c r="W146" s="45" t="s">
        <v>828</v>
      </c>
      <c r="X146" s="45" t="s">
        <v>1077</v>
      </c>
      <c r="Y146" s="44" t="s">
        <v>826</v>
      </c>
      <c r="Z146" s="44" t="s">
        <v>826</v>
      </c>
      <c r="AA146" s="44" t="s">
        <v>826</v>
      </c>
      <c r="AB146" s="44">
        <v>0</v>
      </c>
      <c r="AC146" s="44">
        <v>0</v>
      </c>
      <c r="AD146" s="44">
        <v>0</v>
      </c>
      <c r="AE146" s="44">
        <v>0</v>
      </c>
      <c r="AF146" s="44">
        <v>0</v>
      </c>
      <c r="AG146" s="44">
        <v>7.5679999999999996</v>
      </c>
      <c r="AH146" s="44">
        <v>0</v>
      </c>
      <c r="AI146" s="44">
        <v>7.5679999999999996</v>
      </c>
      <c r="AJ146" s="44">
        <v>0</v>
      </c>
      <c r="AK146" s="44">
        <v>7.5679999999999996</v>
      </c>
    </row>
    <row r="147" spans="1:40" hidden="1" x14ac:dyDescent="0.25">
      <c r="A147">
        <v>145</v>
      </c>
      <c r="B147" s="44">
        <v>137</v>
      </c>
      <c r="C147" s="45" t="s">
        <v>827</v>
      </c>
      <c r="D147" s="45" t="s">
        <v>1078</v>
      </c>
      <c r="E147" s="44" t="s">
        <v>826</v>
      </c>
      <c r="F147" s="44" t="s">
        <v>826</v>
      </c>
      <c r="G147" s="44" t="s">
        <v>826</v>
      </c>
      <c r="H147" s="44">
        <v>0.18200000000000005</v>
      </c>
      <c r="I147" s="44">
        <v>0.18200000000000005</v>
      </c>
      <c r="J147" s="44">
        <v>0</v>
      </c>
      <c r="K147" s="44">
        <v>0.18200000000000005</v>
      </c>
      <c r="L147" s="44">
        <v>0</v>
      </c>
      <c r="M147" s="44">
        <v>0.74270000000000025</v>
      </c>
      <c r="N147" s="44">
        <v>0.57270000000000021</v>
      </c>
      <c r="O147" s="44">
        <v>0.16999999999999998</v>
      </c>
      <c r="P147" s="44">
        <v>0.74270000000000025</v>
      </c>
      <c r="Q147" s="44">
        <v>0</v>
      </c>
      <c r="R147" s="8" t="b">
        <f t="shared" si="8"/>
        <v>1</v>
      </c>
      <c r="S147" s="8" t="b">
        <f t="shared" si="9"/>
        <v>1</v>
      </c>
      <c r="T147" s="8" t="b">
        <f t="shared" si="10"/>
        <v>1</v>
      </c>
      <c r="U147" s="8" t="b">
        <f t="shared" si="11"/>
        <v>1</v>
      </c>
      <c r="V147" s="44">
        <v>137</v>
      </c>
      <c r="W147" s="45" t="s">
        <v>827</v>
      </c>
      <c r="X147" s="45" t="s">
        <v>1078</v>
      </c>
      <c r="Y147" s="44" t="s">
        <v>826</v>
      </c>
      <c r="Z147" s="44" t="s">
        <v>826</v>
      </c>
      <c r="AA147" s="44" t="s">
        <v>826</v>
      </c>
      <c r="AB147" s="44">
        <v>0.18200000000000005</v>
      </c>
      <c r="AC147" s="44">
        <v>0.18200000000000005</v>
      </c>
      <c r="AD147" s="44">
        <v>0</v>
      </c>
      <c r="AE147" s="44">
        <v>0.18200000000000005</v>
      </c>
      <c r="AF147" s="44">
        <v>0</v>
      </c>
      <c r="AG147" s="44">
        <v>0.74270000000000025</v>
      </c>
      <c r="AH147" s="44">
        <v>0.57270000000000032</v>
      </c>
      <c r="AI147" s="44">
        <v>0.17</v>
      </c>
      <c r="AJ147" s="44">
        <v>0.74270000000000025</v>
      </c>
      <c r="AK147" s="44">
        <v>0</v>
      </c>
    </row>
    <row r="148" spans="1:40" hidden="1" x14ac:dyDescent="0.25">
      <c r="A148">
        <v>146</v>
      </c>
      <c r="B148" s="44">
        <v>138</v>
      </c>
      <c r="C148" s="45" t="s">
        <v>827</v>
      </c>
      <c r="D148" s="45" t="s">
        <v>1079</v>
      </c>
      <c r="E148" s="44" t="s">
        <v>826</v>
      </c>
      <c r="F148" s="44" t="s">
        <v>826</v>
      </c>
      <c r="G148" s="44" t="s">
        <v>826</v>
      </c>
      <c r="H148" s="44">
        <v>6.8000000000000005E-2</v>
      </c>
      <c r="I148" s="44">
        <v>6.8000000000000005E-2</v>
      </c>
      <c r="J148" s="44">
        <v>0</v>
      </c>
      <c r="K148" s="44">
        <v>6.8000000000000005E-2</v>
      </c>
      <c r="L148" s="44">
        <v>0</v>
      </c>
      <c r="M148" s="44">
        <v>2.8670499999999999</v>
      </c>
      <c r="N148" s="44">
        <v>0.30305000000000015</v>
      </c>
      <c r="O148" s="44">
        <v>2.5640000000000001</v>
      </c>
      <c r="P148" s="44">
        <v>0.78705000000000025</v>
      </c>
      <c r="Q148" s="44">
        <v>2.08</v>
      </c>
      <c r="R148" s="8" t="b">
        <f t="shared" si="8"/>
        <v>1</v>
      </c>
      <c r="S148" s="29" t="b">
        <f t="shared" si="9"/>
        <v>1</v>
      </c>
      <c r="T148" s="8" t="b">
        <f t="shared" si="10"/>
        <v>1</v>
      </c>
      <c r="U148" s="8" t="b">
        <f t="shared" si="11"/>
        <v>1</v>
      </c>
      <c r="V148" s="44">
        <v>138</v>
      </c>
      <c r="W148" s="45" t="s">
        <v>827</v>
      </c>
      <c r="X148" s="45" t="s">
        <v>1079</v>
      </c>
      <c r="Y148" s="44" t="s">
        <v>826</v>
      </c>
      <c r="Z148" s="44" t="s">
        <v>826</v>
      </c>
      <c r="AA148" s="44" t="s">
        <v>826</v>
      </c>
      <c r="AB148" s="44">
        <v>6.8000000000000005E-2</v>
      </c>
      <c r="AC148" s="44">
        <v>6.8000000000000005E-2</v>
      </c>
      <c r="AD148" s="44">
        <v>0</v>
      </c>
      <c r="AE148" s="44">
        <v>6.8000000000000005E-2</v>
      </c>
      <c r="AF148" s="44">
        <v>0</v>
      </c>
      <c r="AG148" s="44">
        <v>2.8670499999999994</v>
      </c>
      <c r="AH148" s="44">
        <v>0.30305000000000015</v>
      </c>
      <c r="AI148" s="44">
        <v>2.5640000000000001</v>
      </c>
      <c r="AJ148" s="44">
        <v>0.78705000000000025</v>
      </c>
      <c r="AK148" s="44">
        <v>2.08</v>
      </c>
      <c r="AM148">
        <v>0.30305000000000015</v>
      </c>
      <c r="AN148">
        <v>2.5640000000000001</v>
      </c>
    </row>
    <row r="149" spans="1:40" ht="30" hidden="1" x14ac:dyDescent="0.25">
      <c r="A149">
        <v>147</v>
      </c>
      <c r="B149" s="44">
        <v>138</v>
      </c>
      <c r="C149" s="45" t="s">
        <v>827</v>
      </c>
      <c r="D149" s="45" t="s">
        <v>1080</v>
      </c>
      <c r="E149" s="44" t="s">
        <v>826</v>
      </c>
      <c r="F149" s="44" t="s">
        <v>826</v>
      </c>
      <c r="G149" s="44" t="s">
        <v>826</v>
      </c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8" t="b">
        <f t="shared" si="8"/>
        <v>1</v>
      </c>
      <c r="S149" s="8" t="b">
        <f t="shared" si="9"/>
        <v>1</v>
      </c>
      <c r="T149" s="8" t="b">
        <f t="shared" si="10"/>
        <v>1</v>
      </c>
      <c r="U149" s="8" t="b">
        <f t="shared" si="11"/>
        <v>1</v>
      </c>
      <c r="V149" s="44">
        <v>138</v>
      </c>
      <c r="W149" s="45" t="s">
        <v>827</v>
      </c>
      <c r="X149" s="45" t="s">
        <v>1080</v>
      </c>
      <c r="Y149" s="44" t="s">
        <v>826</v>
      </c>
      <c r="Z149" s="44" t="s">
        <v>826</v>
      </c>
      <c r="AA149" s="44" t="s">
        <v>826</v>
      </c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</row>
    <row r="150" spans="1:40" hidden="1" x14ac:dyDescent="0.25">
      <c r="A150">
        <v>148</v>
      </c>
      <c r="B150" s="44">
        <v>139</v>
      </c>
      <c r="C150" s="45" t="s">
        <v>827</v>
      </c>
      <c r="D150" s="45" t="s">
        <v>1081</v>
      </c>
      <c r="E150" s="44" t="s">
        <v>826</v>
      </c>
      <c r="F150" s="44" t="s">
        <v>826</v>
      </c>
      <c r="G150" s="44" t="s">
        <v>826</v>
      </c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8" t="b">
        <f t="shared" si="8"/>
        <v>1</v>
      </c>
      <c r="S150" s="8" t="b">
        <f t="shared" si="9"/>
        <v>1</v>
      </c>
      <c r="T150" s="8" t="b">
        <f t="shared" si="10"/>
        <v>1</v>
      </c>
      <c r="U150" s="8" t="b">
        <f t="shared" si="11"/>
        <v>1</v>
      </c>
      <c r="V150" s="44">
        <v>139</v>
      </c>
      <c r="W150" s="45" t="s">
        <v>827</v>
      </c>
      <c r="X150" s="45" t="s">
        <v>1081</v>
      </c>
      <c r="Y150" s="44" t="s">
        <v>826</v>
      </c>
      <c r="Z150" s="44" t="s">
        <v>826</v>
      </c>
      <c r="AA150" s="44" t="s">
        <v>826</v>
      </c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</row>
    <row r="151" spans="1:40" ht="30" hidden="1" x14ac:dyDescent="0.25">
      <c r="A151">
        <v>149</v>
      </c>
      <c r="B151" s="44">
        <v>140</v>
      </c>
      <c r="C151" s="45" t="s">
        <v>829</v>
      </c>
      <c r="D151" s="45" t="s">
        <v>848</v>
      </c>
      <c r="E151" s="44" t="s">
        <v>826</v>
      </c>
      <c r="F151" s="44" t="s">
        <v>826</v>
      </c>
      <c r="G151" s="44" t="s">
        <v>826</v>
      </c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8" t="b">
        <f t="shared" si="8"/>
        <v>1</v>
      </c>
      <c r="S151" s="8" t="b">
        <f t="shared" si="9"/>
        <v>1</v>
      </c>
      <c r="T151" s="8" t="b">
        <f t="shared" si="10"/>
        <v>1</v>
      </c>
      <c r="U151" s="8" t="b">
        <f t="shared" si="11"/>
        <v>1</v>
      </c>
      <c r="V151" s="44">
        <v>140</v>
      </c>
      <c r="W151" s="45" t="s">
        <v>829</v>
      </c>
      <c r="X151" s="45" t="s">
        <v>848</v>
      </c>
      <c r="Y151" s="44" t="s">
        <v>826</v>
      </c>
      <c r="Z151" s="44" t="s">
        <v>826</v>
      </c>
      <c r="AA151" s="44" t="s">
        <v>826</v>
      </c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</row>
    <row r="152" spans="1:40" hidden="1" x14ac:dyDescent="0.25">
      <c r="A152">
        <v>150</v>
      </c>
      <c r="B152" s="44">
        <v>140</v>
      </c>
      <c r="C152" s="45" t="s">
        <v>829</v>
      </c>
      <c r="D152" s="45" t="s">
        <v>1082</v>
      </c>
      <c r="E152" s="44" t="s">
        <v>826</v>
      </c>
      <c r="F152" s="44" t="s">
        <v>826</v>
      </c>
      <c r="G152" s="44" t="s">
        <v>826</v>
      </c>
      <c r="H152" s="44">
        <v>0.36830000000000002</v>
      </c>
      <c r="I152" s="44">
        <v>5.0000000000000001E-3</v>
      </c>
      <c r="J152" s="44">
        <v>0.36330000000000001</v>
      </c>
      <c r="K152" s="44">
        <v>5.0000000000000001E-3</v>
      </c>
      <c r="L152" s="44">
        <v>0.36330000000000001</v>
      </c>
      <c r="M152" s="44">
        <v>0.28614200000000006</v>
      </c>
      <c r="N152" s="44">
        <v>0.2661420000000001</v>
      </c>
      <c r="O152" s="44">
        <v>0.02</v>
      </c>
      <c r="P152" s="44">
        <v>0.28614200000000006</v>
      </c>
      <c r="Q152" s="44">
        <v>0</v>
      </c>
      <c r="R152" s="8" t="b">
        <f t="shared" si="8"/>
        <v>1</v>
      </c>
      <c r="S152" s="8" t="b">
        <f t="shared" si="9"/>
        <v>1</v>
      </c>
      <c r="T152" s="8" t="b">
        <f t="shared" si="10"/>
        <v>1</v>
      </c>
      <c r="U152" s="8" t="b">
        <f t="shared" si="11"/>
        <v>1</v>
      </c>
      <c r="V152" s="44">
        <v>140</v>
      </c>
      <c r="W152" s="45" t="s">
        <v>829</v>
      </c>
      <c r="X152" s="45" t="s">
        <v>1082</v>
      </c>
      <c r="Y152" s="44" t="s">
        <v>826</v>
      </c>
      <c r="Z152" s="44" t="s">
        <v>826</v>
      </c>
      <c r="AA152" s="44" t="s">
        <v>826</v>
      </c>
      <c r="AB152" s="44">
        <v>0.36830000000000002</v>
      </c>
      <c r="AC152" s="44">
        <v>5.0000000000000001E-3</v>
      </c>
      <c r="AD152" s="44">
        <v>0.36330000000000001</v>
      </c>
      <c r="AE152" s="44">
        <v>5.0000000000000001E-3</v>
      </c>
      <c r="AF152" s="44">
        <v>0.36330000000000001</v>
      </c>
      <c r="AG152" s="44">
        <v>0.28614200000000012</v>
      </c>
      <c r="AH152" s="44">
        <v>0.2661420000000001</v>
      </c>
      <c r="AI152" s="44">
        <v>0.02</v>
      </c>
      <c r="AJ152" s="44">
        <v>0.28614200000000012</v>
      </c>
      <c r="AK152" s="44">
        <v>0</v>
      </c>
    </row>
    <row r="153" spans="1:40" hidden="1" x14ac:dyDescent="0.25">
      <c r="A153">
        <v>151</v>
      </c>
      <c r="B153" s="44">
        <v>141</v>
      </c>
      <c r="C153" s="45" t="s">
        <v>827</v>
      </c>
      <c r="D153" s="45" t="s">
        <v>1083</v>
      </c>
      <c r="E153" s="44" t="s">
        <v>826</v>
      </c>
      <c r="F153" s="44" t="s">
        <v>826</v>
      </c>
      <c r="G153" s="44" t="s">
        <v>826</v>
      </c>
      <c r="H153" s="46"/>
      <c r="I153" s="46"/>
      <c r="J153" s="46"/>
      <c r="K153" s="46"/>
      <c r="L153" s="46"/>
      <c r="M153" s="44">
        <v>2.2379999999999997E-2</v>
      </c>
      <c r="N153" s="44">
        <v>2.2379999999999997E-2</v>
      </c>
      <c r="O153" s="44">
        <v>0</v>
      </c>
      <c r="P153" s="44">
        <v>2.2379999999999997E-2</v>
      </c>
      <c r="Q153" s="44">
        <v>0</v>
      </c>
      <c r="R153" s="8" t="b">
        <f t="shared" si="8"/>
        <v>1</v>
      </c>
      <c r="S153" s="8" t="b">
        <f t="shared" si="9"/>
        <v>1</v>
      </c>
      <c r="T153" s="8" t="b">
        <f t="shared" si="10"/>
        <v>1</v>
      </c>
      <c r="U153" s="8" t="b">
        <f t="shared" si="11"/>
        <v>1</v>
      </c>
      <c r="V153" s="44">
        <v>141</v>
      </c>
      <c r="W153" s="45" t="s">
        <v>827</v>
      </c>
      <c r="X153" s="45" t="s">
        <v>1083</v>
      </c>
      <c r="Y153" s="44" t="s">
        <v>826</v>
      </c>
      <c r="Z153" s="44" t="s">
        <v>826</v>
      </c>
      <c r="AA153" s="44" t="s">
        <v>826</v>
      </c>
      <c r="AB153" s="46"/>
      <c r="AC153" s="46"/>
      <c r="AD153" s="46"/>
      <c r="AE153" s="46"/>
      <c r="AF153" s="46"/>
      <c r="AG153" s="44">
        <v>2.2380000000000004E-2</v>
      </c>
      <c r="AH153" s="44">
        <v>2.2380000000000004E-2</v>
      </c>
      <c r="AI153" s="44">
        <v>0</v>
      </c>
      <c r="AJ153" s="44">
        <v>2.2380000000000004E-2</v>
      </c>
      <c r="AK153" s="44">
        <v>0</v>
      </c>
    </row>
    <row r="154" spans="1:40" hidden="1" x14ac:dyDescent="0.25">
      <c r="A154">
        <v>152</v>
      </c>
      <c r="B154" s="44">
        <v>142</v>
      </c>
      <c r="C154" s="45" t="s">
        <v>831</v>
      </c>
      <c r="D154" s="45" t="s">
        <v>1084</v>
      </c>
      <c r="E154" s="44" t="s">
        <v>826</v>
      </c>
      <c r="F154" s="44" t="s">
        <v>826</v>
      </c>
      <c r="G154" s="44" t="s">
        <v>826</v>
      </c>
      <c r="H154" s="44">
        <v>5.9796799999999983</v>
      </c>
      <c r="I154" s="44">
        <v>0.10668</v>
      </c>
      <c r="J154" s="44">
        <v>5.8729999999999993</v>
      </c>
      <c r="K154" s="44">
        <v>0.17268000000000006</v>
      </c>
      <c r="L154" s="44">
        <v>5.8069999999999995</v>
      </c>
      <c r="M154" s="44">
        <v>4.9901799999999881</v>
      </c>
      <c r="N154" s="44">
        <v>1.2327800000000009</v>
      </c>
      <c r="O154" s="44">
        <v>3.7574000000000001</v>
      </c>
      <c r="P154" s="44">
        <v>1.6991799999999988</v>
      </c>
      <c r="Q154" s="44">
        <v>3.2909999999999995</v>
      </c>
      <c r="R154" s="8" t="b">
        <f t="shared" si="8"/>
        <v>1</v>
      </c>
      <c r="S154" s="29" t="b">
        <f t="shared" si="9"/>
        <v>1</v>
      </c>
      <c r="T154" s="8" t="b">
        <f t="shared" si="10"/>
        <v>1</v>
      </c>
      <c r="U154" s="8" t="b">
        <f t="shared" si="11"/>
        <v>1</v>
      </c>
      <c r="V154" s="44">
        <v>142</v>
      </c>
      <c r="W154" s="45" t="s">
        <v>831</v>
      </c>
      <c r="X154" s="45" t="s">
        <v>1084</v>
      </c>
      <c r="Y154" s="44" t="s">
        <v>826</v>
      </c>
      <c r="Z154" s="44" t="s">
        <v>826</v>
      </c>
      <c r="AA154" s="44" t="s">
        <v>826</v>
      </c>
      <c r="AB154" s="44">
        <v>5.9796800000000001</v>
      </c>
      <c r="AC154" s="44">
        <v>0.10668000000000001</v>
      </c>
      <c r="AD154" s="44">
        <v>5.8730000000000002</v>
      </c>
      <c r="AE154" s="44">
        <v>0.17268</v>
      </c>
      <c r="AF154" s="44">
        <v>5.8070000000000004</v>
      </c>
      <c r="AG154" s="44">
        <v>4.9901799999999872</v>
      </c>
      <c r="AH154" s="44">
        <v>1.2327800000000009</v>
      </c>
      <c r="AI154" s="44">
        <v>3.7573999999999996</v>
      </c>
      <c r="AJ154" s="44">
        <v>1.6991799999999986</v>
      </c>
      <c r="AK154" s="44">
        <v>3.2909999999999995</v>
      </c>
      <c r="AM154">
        <v>1.2327800000000009</v>
      </c>
      <c r="AN154">
        <v>3.7574000000000001</v>
      </c>
    </row>
    <row r="155" spans="1:40" ht="30" hidden="1" x14ac:dyDescent="0.25">
      <c r="A155">
        <v>153</v>
      </c>
      <c r="B155" s="44">
        <v>143</v>
      </c>
      <c r="C155" s="45" t="s">
        <v>830</v>
      </c>
      <c r="D155" s="45" t="s">
        <v>1085</v>
      </c>
      <c r="E155" s="44" t="s">
        <v>826</v>
      </c>
      <c r="F155" s="44" t="s">
        <v>826</v>
      </c>
      <c r="G155" s="44" t="s">
        <v>826</v>
      </c>
      <c r="H155" s="46"/>
      <c r="I155" s="46"/>
      <c r="J155" s="46"/>
      <c r="K155" s="46"/>
      <c r="L155" s="46"/>
      <c r="M155" s="44">
        <v>4.0999999999999995E-2</v>
      </c>
      <c r="N155" s="44">
        <v>4.0999999999999995E-2</v>
      </c>
      <c r="O155" s="44">
        <v>0</v>
      </c>
      <c r="P155" s="44">
        <v>4.0999999999999995E-2</v>
      </c>
      <c r="Q155" s="44">
        <v>0</v>
      </c>
      <c r="R155" s="8" t="b">
        <f t="shared" si="8"/>
        <v>1</v>
      </c>
      <c r="S155" s="8" t="b">
        <f t="shared" si="9"/>
        <v>1</v>
      </c>
      <c r="T155" s="8" t="b">
        <f t="shared" si="10"/>
        <v>1</v>
      </c>
      <c r="U155" s="8" t="b">
        <f t="shared" si="11"/>
        <v>1</v>
      </c>
      <c r="V155" s="44">
        <v>143</v>
      </c>
      <c r="W155" s="45" t="s">
        <v>830</v>
      </c>
      <c r="X155" s="45" t="s">
        <v>1085</v>
      </c>
      <c r="Y155" s="44" t="s">
        <v>826</v>
      </c>
      <c r="Z155" s="44" t="s">
        <v>826</v>
      </c>
      <c r="AA155" s="44" t="s">
        <v>826</v>
      </c>
      <c r="AB155" s="46"/>
      <c r="AC155" s="46"/>
      <c r="AD155" s="46"/>
      <c r="AE155" s="46"/>
      <c r="AF155" s="46"/>
      <c r="AG155" s="44">
        <v>4.0999999999999995E-2</v>
      </c>
      <c r="AH155" s="44">
        <v>4.0999999999999995E-2</v>
      </c>
      <c r="AI155" s="44">
        <v>0</v>
      </c>
      <c r="AJ155" s="44">
        <v>4.0999999999999995E-2</v>
      </c>
      <c r="AK155" s="44">
        <v>0</v>
      </c>
    </row>
    <row r="156" spans="1:40" hidden="1" x14ac:dyDescent="0.25">
      <c r="A156">
        <v>154</v>
      </c>
      <c r="B156" s="44">
        <v>143</v>
      </c>
      <c r="C156" s="45" t="s">
        <v>830</v>
      </c>
      <c r="D156" s="45" t="s">
        <v>1086</v>
      </c>
      <c r="E156" s="44" t="s">
        <v>826</v>
      </c>
      <c r="F156" s="44" t="s">
        <v>826</v>
      </c>
      <c r="G156" s="44" t="s">
        <v>826</v>
      </c>
      <c r="H156" s="44">
        <v>0.13300000000000001</v>
      </c>
      <c r="I156" s="44">
        <v>1.7999999999999999E-2</v>
      </c>
      <c r="J156" s="44">
        <v>0.11499999999999999</v>
      </c>
      <c r="K156" s="44">
        <v>0.13300000000000001</v>
      </c>
      <c r="L156" s="44">
        <v>0</v>
      </c>
      <c r="M156" s="44">
        <v>1.0620589999999999</v>
      </c>
      <c r="N156" s="44">
        <v>0.69805900000000043</v>
      </c>
      <c r="O156" s="44">
        <v>0.36399999999999999</v>
      </c>
      <c r="P156" s="44">
        <v>1.0620589999999999</v>
      </c>
      <c r="Q156" s="44">
        <v>0</v>
      </c>
      <c r="R156" s="8" t="b">
        <f t="shared" si="8"/>
        <v>1</v>
      </c>
      <c r="S156" s="8" t="b">
        <f t="shared" si="9"/>
        <v>1</v>
      </c>
      <c r="T156" s="8" t="b">
        <f t="shared" si="10"/>
        <v>1</v>
      </c>
      <c r="U156" s="8" t="b">
        <f t="shared" si="11"/>
        <v>1</v>
      </c>
      <c r="V156" s="44">
        <v>143</v>
      </c>
      <c r="W156" s="45" t="s">
        <v>830</v>
      </c>
      <c r="X156" s="45" t="s">
        <v>1086</v>
      </c>
      <c r="Y156" s="44" t="s">
        <v>826</v>
      </c>
      <c r="Z156" s="44" t="s">
        <v>826</v>
      </c>
      <c r="AA156" s="44" t="s">
        <v>826</v>
      </c>
      <c r="AB156" s="44">
        <v>0.13300000000000001</v>
      </c>
      <c r="AC156" s="44">
        <v>1.7999999999999999E-2</v>
      </c>
      <c r="AD156" s="44">
        <v>0.11499999999999999</v>
      </c>
      <c r="AE156" s="44">
        <v>0.13300000000000001</v>
      </c>
      <c r="AF156" s="44">
        <v>0</v>
      </c>
      <c r="AG156" s="44">
        <v>1.0620590000000001</v>
      </c>
      <c r="AH156" s="44">
        <v>0.69805900000000043</v>
      </c>
      <c r="AI156" s="44">
        <v>0.36399999999999999</v>
      </c>
      <c r="AJ156" s="44">
        <v>1.0620590000000001</v>
      </c>
      <c r="AK156" s="44">
        <v>0</v>
      </c>
    </row>
    <row r="157" spans="1:40" ht="30" hidden="1" x14ac:dyDescent="0.25">
      <c r="A157">
        <v>155</v>
      </c>
      <c r="B157" s="44">
        <v>143</v>
      </c>
      <c r="C157" s="45" t="s">
        <v>830</v>
      </c>
      <c r="D157" s="45" t="s">
        <v>1087</v>
      </c>
      <c r="E157" s="44" t="s">
        <v>826</v>
      </c>
      <c r="F157" s="44" t="s">
        <v>826</v>
      </c>
      <c r="G157" s="44" t="s">
        <v>826</v>
      </c>
      <c r="H157" s="46"/>
      <c r="I157" s="46"/>
      <c r="J157" s="46"/>
      <c r="K157" s="46"/>
      <c r="L157" s="46"/>
      <c r="M157" s="44">
        <v>7.1099999999999997E-2</v>
      </c>
      <c r="N157" s="44">
        <v>7.1099999999999997E-2</v>
      </c>
      <c r="O157" s="44">
        <v>0</v>
      </c>
      <c r="P157" s="44">
        <v>7.1099999999999997E-2</v>
      </c>
      <c r="Q157" s="44">
        <v>0</v>
      </c>
      <c r="R157" s="8" t="b">
        <f t="shared" si="8"/>
        <v>1</v>
      </c>
      <c r="S157" s="8" t="b">
        <f t="shared" si="9"/>
        <v>1</v>
      </c>
      <c r="T157" s="8" t="b">
        <f t="shared" si="10"/>
        <v>1</v>
      </c>
      <c r="U157" s="8" t="b">
        <f t="shared" si="11"/>
        <v>1</v>
      </c>
      <c r="V157" s="44">
        <v>143</v>
      </c>
      <c r="W157" s="45" t="s">
        <v>830</v>
      </c>
      <c r="X157" s="45" t="s">
        <v>1087</v>
      </c>
      <c r="Y157" s="44" t="s">
        <v>826</v>
      </c>
      <c r="Z157" s="44" t="s">
        <v>826</v>
      </c>
      <c r="AA157" s="44" t="s">
        <v>826</v>
      </c>
      <c r="AB157" s="46"/>
      <c r="AC157" s="46"/>
      <c r="AD157" s="46"/>
      <c r="AE157" s="46"/>
      <c r="AF157" s="46"/>
      <c r="AG157" s="44">
        <v>7.1099999999999997E-2</v>
      </c>
      <c r="AH157" s="44">
        <v>7.1099999999999997E-2</v>
      </c>
      <c r="AI157" s="44">
        <v>0</v>
      </c>
      <c r="AJ157" s="44">
        <v>7.1099999999999997E-2</v>
      </c>
      <c r="AK157" s="44">
        <v>0</v>
      </c>
    </row>
    <row r="158" spans="1:40" hidden="1" x14ac:dyDescent="0.25">
      <c r="A158">
        <v>156</v>
      </c>
      <c r="B158" s="44">
        <v>144</v>
      </c>
      <c r="C158" s="45" t="s">
        <v>828</v>
      </c>
      <c r="D158" s="45" t="s">
        <v>1088</v>
      </c>
      <c r="E158" s="44" t="s">
        <v>826</v>
      </c>
      <c r="F158" s="44" t="s">
        <v>826</v>
      </c>
      <c r="G158" s="44" t="s">
        <v>826</v>
      </c>
      <c r="H158" s="46"/>
      <c r="I158" s="46"/>
      <c r="J158" s="46"/>
      <c r="K158" s="46"/>
      <c r="L158" s="46"/>
      <c r="M158" s="44">
        <v>0.68730000000000002</v>
      </c>
      <c r="N158" s="44">
        <v>0.1273</v>
      </c>
      <c r="O158" s="44">
        <v>0.56000000000000005</v>
      </c>
      <c r="P158" s="44">
        <v>0.1273</v>
      </c>
      <c r="Q158" s="44">
        <v>0.56000000000000005</v>
      </c>
      <c r="R158" s="8" t="b">
        <f t="shared" si="8"/>
        <v>1</v>
      </c>
      <c r="S158" s="8" t="b">
        <f t="shared" si="9"/>
        <v>1</v>
      </c>
      <c r="T158" s="8" t="b">
        <f t="shared" si="10"/>
        <v>1</v>
      </c>
      <c r="U158" s="8" t="b">
        <f t="shared" si="11"/>
        <v>1</v>
      </c>
      <c r="V158" s="44">
        <v>144</v>
      </c>
      <c r="W158" s="45" t="s">
        <v>828</v>
      </c>
      <c r="X158" s="45" t="s">
        <v>1088</v>
      </c>
      <c r="Y158" s="44" t="s">
        <v>826</v>
      </c>
      <c r="Z158" s="44" t="s">
        <v>826</v>
      </c>
      <c r="AA158" s="44" t="s">
        <v>826</v>
      </c>
      <c r="AB158" s="46"/>
      <c r="AC158" s="46"/>
      <c r="AD158" s="46"/>
      <c r="AE158" s="46"/>
      <c r="AF158" s="46"/>
      <c r="AG158" s="44">
        <v>0.68730000000000013</v>
      </c>
      <c r="AH158" s="44">
        <v>0.12730000000000002</v>
      </c>
      <c r="AI158" s="44">
        <v>0.56000000000000005</v>
      </c>
      <c r="AJ158" s="44">
        <v>0.12730000000000002</v>
      </c>
      <c r="AK158" s="44">
        <v>0.56000000000000005</v>
      </c>
    </row>
    <row r="159" spans="1:40" x14ac:dyDescent="0.25">
      <c r="A159">
        <v>157</v>
      </c>
      <c r="B159" s="44">
        <v>145</v>
      </c>
      <c r="C159" s="45" t="s">
        <v>827</v>
      </c>
      <c r="D159" s="45" t="s">
        <v>1089</v>
      </c>
      <c r="E159" s="44" t="s">
        <v>826</v>
      </c>
      <c r="F159" s="44" t="s">
        <v>826</v>
      </c>
      <c r="G159" s="44" t="s">
        <v>826</v>
      </c>
      <c r="H159" s="46"/>
      <c r="I159" s="46"/>
      <c r="J159" s="44">
        <v>0</v>
      </c>
      <c r="K159" s="46"/>
      <c r="L159" s="44">
        <v>0</v>
      </c>
      <c r="M159" s="44">
        <v>2.5814500000000002</v>
      </c>
      <c r="N159" s="44">
        <v>1.2274499999999997</v>
      </c>
      <c r="O159" s="44">
        <v>1.3539999999999999</v>
      </c>
      <c r="P159" s="44">
        <v>1.4214499999999992</v>
      </c>
      <c r="Q159" s="44">
        <v>1.1600000000000001</v>
      </c>
      <c r="R159" s="8" t="b">
        <f t="shared" si="8"/>
        <v>1</v>
      </c>
      <c r="S159" s="29" t="b">
        <f t="shared" si="9"/>
        <v>0</v>
      </c>
      <c r="T159" s="8" t="b">
        <f t="shared" si="10"/>
        <v>1</v>
      </c>
      <c r="U159" s="8" t="b">
        <f t="shared" si="11"/>
        <v>0</v>
      </c>
      <c r="V159" s="44">
        <v>145</v>
      </c>
      <c r="W159" s="45" t="s">
        <v>827</v>
      </c>
      <c r="X159" s="45" t="s">
        <v>1089</v>
      </c>
      <c r="Y159" s="44" t="s">
        <v>826</v>
      </c>
      <c r="Z159" s="44" t="s">
        <v>826</v>
      </c>
      <c r="AA159" s="44" t="s">
        <v>826</v>
      </c>
      <c r="AB159" s="46"/>
      <c r="AC159" s="44">
        <v>0</v>
      </c>
      <c r="AD159" s="44">
        <v>0</v>
      </c>
      <c r="AE159" s="46"/>
      <c r="AF159" s="44">
        <v>0</v>
      </c>
      <c r="AG159" s="44">
        <v>2.6876999999999995</v>
      </c>
      <c r="AH159" s="44">
        <v>1.2274499999999997</v>
      </c>
      <c r="AI159" s="44">
        <v>1.46025</v>
      </c>
      <c r="AJ159" s="44">
        <v>1.5276999999999983</v>
      </c>
      <c r="AK159" s="44">
        <v>1.1600000000000001</v>
      </c>
      <c r="AM159">
        <f>AH159</f>
        <v>1.2274499999999997</v>
      </c>
      <c r="AN159">
        <f>AI159</f>
        <v>1.46025</v>
      </c>
    </row>
    <row r="160" spans="1:40" hidden="1" x14ac:dyDescent="0.25">
      <c r="A160">
        <v>158</v>
      </c>
      <c r="B160" s="44">
        <v>146</v>
      </c>
      <c r="C160" s="45" t="s">
        <v>827</v>
      </c>
      <c r="D160" s="45" t="s">
        <v>1090</v>
      </c>
      <c r="E160" s="44" t="s">
        <v>826</v>
      </c>
      <c r="F160" s="44" t="s">
        <v>826</v>
      </c>
      <c r="G160" s="44" t="s">
        <v>826</v>
      </c>
      <c r="H160" s="44">
        <v>0.13599999999999998</v>
      </c>
      <c r="I160" s="44">
        <v>0.13599999999999998</v>
      </c>
      <c r="J160" s="44">
        <v>0</v>
      </c>
      <c r="K160" s="44">
        <v>0.13599999999999998</v>
      </c>
      <c r="L160" s="44">
        <v>0</v>
      </c>
      <c r="M160" s="44">
        <v>1.7675999999999952</v>
      </c>
      <c r="N160" s="44">
        <v>1.6475999999999951</v>
      </c>
      <c r="O160" s="44">
        <v>0.12</v>
      </c>
      <c r="P160" s="44">
        <v>1.7675999999999952</v>
      </c>
      <c r="Q160" s="44">
        <v>0</v>
      </c>
      <c r="R160" s="8" t="b">
        <f t="shared" si="8"/>
        <v>1</v>
      </c>
      <c r="S160" s="8" t="b">
        <f t="shared" si="9"/>
        <v>1</v>
      </c>
      <c r="T160" s="8" t="b">
        <f t="shared" si="10"/>
        <v>1</v>
      </c>
      <c r="U160" s="8" t="b">
        <f t="shared" si="11"/>
        <v>1</v>
      </c>
      <c r="V160" s="44">
        <v>146</v>
      </c>
      <c r="W160" s="45" t="s">
        <v>827</v>
      </c>
      <c r="X160" s="45" t="s">
        <v>1090</v>
      </c>
      <c r="Y160" s="44" t="s">
        <v>826</v>
      </c>
      <c r="Z160" s="44" t="s">
        <v>826</v>
      </c>
      <c r="AA160" s="44" t="s">
        <v>826</v>
      </c>
      <c r="AB160" s="44">
        <v>0.13600000000000001</v>
      </c>
      <c r="AC160" s="44">
        <v>0.13600000000000001</v>
      </c>
      <c r="AD160" s="44">
        <v>0</v>
      </c>
      <c r="AE160" s="44">
        <v>0.13600000000000001</v>
      </c>
      <c r="AF160" s="44">
        <v>0</v>
      </c>
      <c r="AG160" s="44">
        <v>1.7675999999999952</v>
      </c>
      <c r="AH160" s="44">
        <v>1.6475999999999951</v>
      </c>
      <c r="AI160" s="44">
        <v>0.12</v>
      </c>
      <c r="AJ160" s="44">
        <v>1.7675999999999952</v>
      </c>
      <c r="AK160" s="44">
        <v>0</v>
      </c>
    </row>
    <row r="161" spans="1:37" hidden="1" x14ac:dyDescent="0.25">
      <c r="A161">
        <v>159</v>
      </c>
      <c r="B161" s="44">
        <v>147</v>
      </c>
      <c r="C161" s="45" t="s">
        <v>831</v>
      </c>
      <c r="D161" s="45" t="s">
        <v>1091</v>
      </c>
      <c r="E161" s="44" t="s">
        <v>826</v>
      </c>
      <c r="F161" s="44" t="s">
        <v>826</v>
      </c>
      <c r="G161" s="44" t="s">
        <v>826</v>
      </c>
      <c r="H161" s="44">
        <v>1.3949999999999999E-2</v>
      </c>
      <c r="I161" s="44">
        <v>1.3949999999999999E-2</v>
      </c>
      <c r="J161" s="44">
        <v>0</v>
      </c>
      <c r="K161" s="44">
        <v>1.3949999999999999E-2</v>
      </c>
      <c r="L161" s="44">
        <v>0</v>
      </c>
      <c r="M161" s="44">
        <v>7.7199999999999991E-2</v>
      </c>
      <c r="N161" s="44">
        <v>5.9199999999999989E-2</v>
      </c>
      <c r="O161" s="44">
        <v>1.7999999999999999E-2</v>
      </c>
      <c r="P161" s="44">
        <v>7.7199999999999991E-2</v>
      </c>
      <c r="Q161" s="44">
        <v>0</v>
      </c>
      <c r="R161" s="8" t="b">
        <f t="shared" si="8"/>
        <v>1</v>
      </c>
      <c r="S161" s="8" t="b">
        <f t="shared" si="9"/>
        <v>1</v>
      </c>
      <c r="T161" s="8" t="b">
        <f t="shared" si="10"/>
        <v>1</v>
      </c>
      <c r="U161" s="8" t="b">
        <f t="shared" si="11"/>
        <v>1</v>
      </c>
      <c r="V161" s="44">
        <v>147</v>
      </c>
      <c r="W161" s="45" t="s">
        <v>831</v>
      </c>
      <c r="X161" s="45" t="s">
        <v>1091</v>
      </c>
      <c r="Y161" s="44" t="s">
        <v>826</v>
      </c>
      <c r="Z161" s="44" t="s">
        <v>826</v>
      </c>
      <c r="AA161" s="44" t="s">
        <v>826</v>
      </c>
      <c r="AB161" s="44">
        <v>1.3949999999999999E-2</v>
      </c>
      <c r="AC161" s="44">
        <v>1.3949999999999999E-2</v>
      </c>
      <c r="AD161" s="44">
        <v>0</v>
      </c>
      <c r="AE161" s="44">
        <v>1.3949999999999999E-2</v>
      </c>
      <c r="AF161" s="44">
        <v>0</v>
      </c>
      <c r="AG161" s="44">
        <v>7.7199999999999991E-2</v>
      </c>
      <c r="AH161" s="44">
        <v>5.9200000000000003E-2</v>
      </c>
      <c r="AI161" s="44">
        <v>1.7999999999999999E-2</v>
      </c>
      <c r="AJ161" s="44">
        <v>7.7199999999999991E-2</v>
      </c>
      <c r="AK161" s="44">
        <v>0</v>
      </c>
    </row>
    <row r="162" spans="1:37" hidden="1" x14ac:dyDescent="0.25">
      <c r="A162">
        <v>160</v>
      </c>
      <c r="B162" s="44">
        <v>148</v>
      </c>
      <c r="C162" s="45" t="s">
        <v>830</v>
      </c>
      <c r="D162" s="45" t="s">
        <v>1092</v>
      </c>
      <c r="E162" s="44" t="s">
        <v>826</v>
      </c>
      <c r="F162" s="44" t="s">
        <v>826</v>
      </c>
      <c r="G162" s="44" t="s">
        <v>826</v>
      </c>
      <c r="H162" s="46"/>
      <c r="I162" s="46"/>
      <c r="J162" s="46"/>
      <c r="K162" s="46"/>
      <c r="L162" s="46"/>
      <c r="M162" s="44">
        <v>4.2999999999999997E-2</v>
      </c>
      <c r="N162" s="44">
        <v>4.2999999999999997E-2</v>
      </c>
      <c r="O162" s="44">
        <v>0</v>
      </c>
      <c r="P162" s="44">
        <v>4.2999999999999997E-2</v>
      </c>
      <c r="Q162" s="44">
        <v>0</v>
      </c>
      <c r="R162" s="8" t="b">
        <f t="shared" si="8"/>
        <v>1</v>
      </c>
      <c r="S162" s="8" t="b">
        <f t="shared" si="9"/>
        <v>1</v>
      </c>
      <c r="T162" s="8" t="b">
        <f t="shared" si="10"/>
        <v>1</v>
      </c>
      <c r="U162" s="8" t="b">
        <f t="shared" si="11"/>
        <v>1</v>
      </c>
      <c r="V162" s="44">
        <v>148</v>
      </c>
      <c r="W162" s="45" t="s">
        <v>830</v>
      </c>
      <c r="X162" s="45" t="s">
        <v>1092</v>
      </c>
      <c r="Y162" s="44" t="s">
        <v>826</v>
      </c>
      <c r="Z162" s="44" t="s">
        <v>826</v>
      </c>
      <c r="AA162" s="44" t="s">
        <v>826</v>
      </c>
      <c r="AB162" s="46"/>
      <c r="AC162" s="46"/>
      <c r="AD162" s="46"/>
      <c r="AE162" s="46"/>
      <c r="AF162" s="46"/>
      <c r="AG162" s="44">
        <v>4.2999999999999997E-2</v>
      </c>
      <c r="AH162" s="44">
        <v>4.2999999999999997E-2</v>
      </c>
      <c r="AI162" s="44">
        <v>0</v>
      </c>
      <c r="AJ162" s="44">
        <v>4.2999999999999997E-2</v>
      </c>
      <c r="AK162" s="44">
        <v>0</v>
      </c>
    </row>
    <row r="163" spans="1:37" hidden="1" x14ac:dyDescent="0.25">
      <c r="A163">
        <v>161</v>
      </c>
      <c r="B163" s="44">
        <v>149</v>
      </c>
      <c r="C163" s="45" t="s">
        <v>827</v>
      </c>
      <c r="D163" s="45" t="s">
        <v>1093</v>
      </c>
      <c r="E163" s="44" t="s">
        <v>826</v>
      </c>
      <c r="F163" s="44" t="s">
        <v>826</v>
      </c>
      <c r="G163" s="44" t="s">
        <v>826</v>
      </c>
      <c r="H163" s="46"/>
      <c r="I163" s="46"/>
      <c r="J163" s="46"/>
      <c r="K163" s="46"/>
      <c r="L163" s="46"/>
      <c r="M163" s="44">
        <v>1.3800000000000001</v>
      </c>
      <c r="N163" s="44">
        <v>0</v>
      </c>
      <c r="O163" s="44">
        <v>1.3800000000000001</v>
      </c>
      <c r="P163" s="44">
        <v>0.05</v>
      </c>
      <c r="Q163" s="44">
        <v>1.33</v>
      </c>
      <c r="R163" s="8" t="b">
        <f t="shared" si="8"/>
        <v>1</v>
      </c>
      <c r="S163" s="8" t="b">
        <f t="shared" si="9"/>
        <v>1</v>
      </c>
      <c r="T163" s="8" t="b">
        <f t="shared" si="10"/>
        <v>1</v>
      </c>
      <c r="U163" s="8" t="b">
        <f t="shared" si="11"/>
        <v>1</v>
      </c>
      <c r="V163" s="44">
        <v>149</v>
      </c>
      <c r="W163" s="45" t="s">
        <v>827</v>
      </c>
      <c r="X163" s="45" t="s">
        <v>1093</v>
      </c>
      <c r="Y163" s="44" t="s">
        <v>826</v>
      </c>
      <c r="Z163" s="44" t="s">
        <v>826</v>
      </c>
      <c r="AA163" s="44" t="s">
        <v>826</v>
      </c>
      <c r="AB163" s="46"/>
      <c r="AC163" s="46"/>
      <c r="AD163" s="46"/>
      <c r="AE163" s="46"/>
      <c r="AF163" s="46"/>
      <c r="AG163" s="44">
        <v>1.3800000000000001</v>
      </c>
      <c r="AH163" s="44">
        <v>0</v>
      </c>
      <c r="AI163" s="44">
        <v>1.3800000000000001</v>
      </c>
      <c r="AJ163" s="44">
        <v>0.05</v>
      </c>
      <c r="AK163" s="44">
        <v>1.33</v>
      </c>
    </row>
    <row r="164" spans="1:37" hidden="1" x14ac:dyDescent="0.25">
      <c r="A164">
        <v>162</v>
      </c>
      <c r="B164" s="44">
        <v>150</v>
      </c>
      <c r="C164" s="45" t="s">
        <v>827</v>
      </c>
      <c r="D164" s="45" t="s">
        <v>1094</v>
      </c>
      <c r="E164" s="44" t="s">
        <v>826</v>
      </c>
      <c r="F164" s="44" t="s">
        <v>826</v>
      </c>
      <c r="G164" s="44" t="s">
        <v>826</v>
      </c>
      <c r="H164" s="44">
        <v>3.1747800000000002</v>
      </c>
      <c r="I164" s="44">
        <v>0.21550000000000008</v>
      </c>
      <c r="J164" s="44">
        <v>2.9592800000000001</v>
      </c>
      <c r="K164" s="44">
        <v>0.21550000000000008</v>
      </c>
      <c r="L164" s="44">
        <v>2.9592800000000001</v>
      </c>
      <c r="M164" s="44">
        <v>3.2029999999999919</v>
      </c>
      <c r="N164" s="44">
        <v>2.7849999999999917</v>
      </c>
      <c r="O164" s="44">
        <v>0.41799999999999998</v>
      </c>
      <c r="P164" s="44">
        <v>2.9029999999999911</v>
      </c>
      <c r="Q164" s="44">
        <v>0.3</v>
      </c>
      <c r="R164" s="8" t="b">
        <f t="shared" si="8"/>
        <v>1</v>
      </c>
      <c r="S164" s="8" t="b">
        <f t="shared" si="9"/>
        <v>1</v>
      </c>
      <c r="T164" s="8" t="b">
        <f t="shared" si="10"/>
        <v>1</v>
      </c>
      <c r="U164" s="8" t="b">
        <f t="shared" si="11"/>
        <v>1</v>
      </c>
      <c r="V164" s="44">
        <v>150</v>
      </c>
      <c r="W164" s="45" t="s">
        <v>827</v>
      </c>
      <c r="X164" s="45" t="s">
        <v>1094</v>
      </c>
      <c r="Y164" s="44" t="s">
        <v>826</v>
      </c>
      <c r="Z164" s="44" t="s">
        <v>826</v>
      </c>
      <c r="AA164" s="44" t="s">
        <v>826</v>
      </c>
      <c r="AB164" s="44">
        <v>3.1747799999999997</v>
      </c>
      <c r="AC164" s="44">
        <v>0.21550000000000008</v>
      </c>
      <c r="AD164" s="44">
        <v>2.9592800000000001</v>
      </c>
      <c r="AE164" s="44">
        <v>0.21550000000000008</v>
      </c>
      <c r="AF164" s="44">
        <v>2.9592800000000001</v>
      </c>
      <c r="AG164" s="44">
        <v>3.2029999999999932</v>
      </c>
      <c r="AH164" s="44">
        <v>2.7849999999999921</v>
      </c>
      <c r="AI164" s="44">
        <v>0.41799999999999998</v>
      </c>
      <c r="AJ164" s="44">
        <v>2.902999999999992</v>
      </c>
      <c r="AK164" s="44">
        <v>0.3</v>
      </c>
    </row>
    <row r="165" spans="1:37" ht="30" hidden="1" x14ac:dyDescent="0.25">
      <c r="A165">
        <v>163</v>
      </c>
      <c r="B165" s="44">
        <v>151</v>
      </c>
      <c r="C165" s="45" t="s">
        <v>827</v>
      </c>
      <c r="D165" s="45" t="s">
        <v>1095</v>
      </c>
      <c r="E165" s="44" t="s">
        <v>826</v>
      </c>
      <c r="F165" s="44" t="s">
        <v>826</v>
      </c>
      <c r="G165" s="44" t="s">
        <v>826</v>
      </c>
      <c r="H165" s="46"/>
      <c r="I165" s="46"/>
      <c r="J165" s="46"/>
      <c r="K165" s="46"/>
      <c r="L165" s="46"/>
      <c r="M165" s="44">
        <v>1.8000000000000002E-2</v>
      </c>
      <c r="N165" s="44">
        <v>1.8000000000000002E-2</v>
      </c>
      <c r="O165" s="44">
        <v>0</v>
      </c>
      <c r="P165" s="44">
        <v>1.8000000000000002E-2</v>
      </c>
      <c r="Q165" s="44">
        <v>0</v>
      </c>
      <c r="R165" s="8" t="b">
        <f t="shared" si="8"/>
        <v>1</v>
      </c>
      <c r="S165" s="8" t="b">
        <f t="shared" si="9"/>
        <v>1</v>
      </c>
      <c r="T165" s="8" t="b">
        <f t="shared" si="10"/>
        <v>1</v>
      </c>
      <c r="U165" s="8" t="b">
        <f t="shared" si="11"/>
        <v>1</v>
      </c>
      <c r="V165" s="44">
        <v>151</v>
      </c>
      <c r="W165" s="45" t="s">
        <v>827</v>
      </c>
      <c r="X165" s="45" t="s">
        <v>1095</v>
      </c>
      <c r="Y165" s="44" t="s">
        <v>826</v>
      </c>
      <c r="Z165" s="44" t="s">
        <v>826</v>
      </c>
      <c r="AA165" s="44" t="s">
        <v>826</v>
      </c>
      <c r="AB165" s="46"/>
      <c r="AC165" s="46"/>
      <c r="AD165" s="46"/>
      <c r="AE165" s="46"/>
      <c r="AF165" s="46"/>
      <c r="AG165" s="44">
        <v>1.8000000000000002E-2</v>
      </c>
      <c r="AH165" s="44">
        <v>1.8000000000000002E-2</v>
      </c>
      <c r="AI165" s="44">
        <v>0</v>
      </c>
      <c r="AJ165" s="44">
        <v>1.8000000000000002E-2</v>
      </c>
      <c r="AK165" s="44">
        <v>0</v>
      </c>
    </row>
    <row r="166" spans="1:37" hidden="1" x14ac:dyDescent="0.25">
      <c r="A166">
        <v>164</v>
      </c>
      <c r="B166" s="44">
        <v>152</v>
      </c>
      <c r="C166" s="45" t="s">
        <v>829</v>
      </c>
      <c r="D166" s="45" t="s">
        <v>1096</v>
      </c>
      <c r="E166" s="44" t="s">
        <v>826</v>
      </c>
      <c r="F166" s="44" t="s">
        <v>826</v>
      </c>
      <c r="G166" s="44" t="s">
        <v>826</v>
      </c>
      <c r="H166" s="44">
        <v>0.3</v>
      </c>
      <c r="I166" s="44">
        <v>0</v>
      </c>
      <c r="J166" s="44">
        <v>0.3</v>
      </c>
      <c r="K166" s="44">
        <v>0</v>
      </c>
      <c r="L166" s="44">
        <v>0.3</v>
      </c>
      <c r="M166" s="44">
        <v>0.45200000000000001</v>
      </c>
      <c r="N166" s="44">
        <v>5.1999999999999998E-2</v>
      </c>
      <c r="O166" s="44">
        <v>0.4</v>
      </c>
      <c r="P166" s="44">
        <v>5.1999999999999998E-2</v>
      </c>
      <c r="Q166" s="44">
        <v>0.4</v>
      </c>
      <c r="R166" s="8" t="b">
        <f t="shared" si="8"/>
        <v>1</v>
      </c>
      <c r="S166" s="8" t="b">
        <f t="shared" si="9"/>
        <v>1</v>
      </c>
      <c r="T166" s="8" t="b">
        <f t="shared" si="10"/>
        <v>1</v>
      </c>
      <c r="U166" s="8" t="b">
        <f t="shared" si="11"/>
        <v>1</v>
      </c>
      <c r="V166" s="44">
        <v>152</v>
      </c>
      <c r="W166" s="45" t="s">
        <v>829</v>
      </c>
      <c r="X166" s="45" t="s">
        <v>1096</v>
      </c>
      <c r="Y166" s="44" t="s">
        <v>826</v>
      </c>
      <c r="Z166" s="44" t="s">
        <v>826</v>
      </c>
      <c r="AA166" s="44" t="s">
        <v>826</v>
      </c>
      <c r="AB166" s="44">
        <v>0.3</v>
      </c>
      <c r="AC166" s="44">
        <v>0</v>
      </c>
      <c r="AD166" s="44">
        <v>0.3</v>
      </c>
      <c r="AE166" s="44">
        <v>0</v>
      </c>
      <c r="AF166" s="44">
        <v>0.3</v>
      </c>
      <c r="AG166" s="44">
        <v>0.45200000000000001</v>
      </c>
      <c r="AH166" s="44">
        <v>5.1999999999999998E-2</v>
      </c>
      <c r="AI166" s="44">
        <v>0.4</v>
      </c>
      <c r="AJ166" s="44">
        <v>5.1999999999999998E-2</v>
      </c>
      <c r="AK166" s="44">
        <v>0.4</v>
      </c>
    </row>
    <row r="167" spans="1:37" hidden="1" x14ac:dyDescent="0.25">
      <c r="A167">
        <v>165</v>
      </c>
      <c r="B167" s="44">
        <v>153</v>
      </c>
      <c r="C167" s="45" t="s">
        <v>827</v>
      </c>
      <c r="D167" s="45" t="s">
        <v>1097</v>
      </c>
      <c r="E167" s="44" t="s">
        <v>826</v>
      </c>
      <c r="F167" s="44" t="s">
        <v>826</v>
      </c>
      <c r="G167" s="44" t="s">
        <v>826</v>
      </c>
      <c r="H167" s="44">
        <v>7.2000000000000008E-2</v>
      </c>
      <c r="I167" s="44">
        <v>7.0000000000000001E-3</v>
      </c>
      <c r="J167" s="44">
        <v>6.5000000000000002E-2</v>
      </c>
      <c r="K167" s="44">
        <v>7.2000000000000008E-2</v>
      </c>
      <c r="L167" s="44">
        <v>0</v>
      </c>
      <c r="M167" s="44">
        <v>10.811420999999996</v>
      </c>
      <c r="N167" s="44">
        <v>0.28464099999999998</v>
      </c>
      <c r="O167" s="44">
        <v>10.526779999999999</v>
      </c>
      <c r="P167" s="44">
        <v>0.53114100000000031</v>
      </c>
      <c r="Q167" s="44">
        <v>10.280279999999999</v>
      </c>
      <c r="R167" s="8" t="b">
        <f t="shared" si="8"/>
        <v>1</v>
      </c>
      <c r="S167" s="8" t="b">
        <f t="shared" si="9"/>
        <v>1</v>
      </c>
      <c r="T167" s="8" t="b">
        <f t="shared" si="10"/>
        <v>1</v>
      </c>
      <c r="U167" s="8" t="b">
        <f t="shared" si="11"/>
        <v>1</v>
      </c>
      <c r="V167" s="44">
        <v>153</v>
      </c>
      <c r="W167" s="45" t="s">
        <v>827</v>
      </c>
      <c r="X167" s="45" t="s">
        <v>1097</v>
      </c>
      <c r="Y167" s="44" t="s">
        <v>826</v>
      </c>
      <c r="Z167" s="44" t="s">
        <v>826</v>
      </c>
      <c r="AA167" s="44" t="s">
        <v>826</v>
      </c>
      <c r="AB167" s="44">
        <v>7.2000000000000008E-2</v>
      </c>
      <c r="AC167" s="44">
        <v>7.0000000000000001E-3</v>
      </c>
      <c r="AD167" s="44">
        <v>6.5000000000000002E-2</v>
      </c>
      <c r="AE167" s="44">
        <v>7.2000000000000008E-2</v>
      </c>
      <c r="AF167" s="44">
        <v>0</v>
      </c>
      <c r="AG167" s="44">
        <v>10.811420999999996</v>
      </c>
      <c r="AH167" s="44">
        <v>0.28464099999999998</v>
      </c>
      <c r="AI167" s="44">
        <v>10.526779999999999</v>
      </c>
      <c r="AJ167" s="44">
        <v>0.53114100000000031</v>
      </c>
      <c r="AK167" s="44">
        <v>10.280279999999999</v>
      </c>
    </row>
    <row r="168" spans="1:37" x14ac:dyDescent="0.25">
      <c r="A168">
        <v>166</v>
      </c>
      <c r="B168" s="44">
        <v>154</v>
      </c>
      <c r="C168" s="45" t="s">
        <v>831</v>
      </c>
      <c r="D168" s="45" t="s">
        <v>1098</v>
      </c>
      <c r="E168" s="44" t="s">
        <v>826</v>
      </c>
      <c r="F168" s="44" t="s">
        <v>826</v>
      </c>
      <c r="G168" s="44" t="s">
        <v>826</v>
      </c>
      <c r="H168" s="44">
        <v>0.1714</v>
      </c>
      <c r="I168" s="44">
        <v>5.3400000000000003E-2</v>
      </c>
      <c r="J168" s="44">
        <v>0.11799999999999999</v>
      </c>
      <c r="K168" s="44">
        <v>0.1714</v>
      </c>
      <c r="L168" s="44">
        <v>0</v>
      </c>
      <c r="M168" s="44">
        <v>3.2400369999999952</v>
      </c>
      <c r="N168" s="44">
        <v>0.92303700000000033</v>
      </c>
      <c r="O168" s="44">
        <v>2.3169999999999997</v>
      </c>
      <c r="P168" s="44">
        <v>1.4800370000000003</v>
      </c>
      <c r="Q168" s="44">
        <v>1.7599999999999998</v>
      </c>
      <c r="R168" s="8" t="b">
        <f t="shared" si="8"/>
        <v>1</v>
      </c>
      <c r="S168" s="8" t="b">
        <f>M168=AG168</f>
        <v>0</v>
      </c>
      <c r="T168" s="8" t="b">
        <f t="shared" si="10"/>
        <v>1</v>
      </c>
      <c r="U168" s="8" t="b">
        <f t="shared" si="11"/>
        <v>1</v>
      </c>
      <c r="V168" s="44">
        <v>154</v>
      </c>
      <c r="W168" s="45" t="s">
        <v>831</v>
      </c>
      <c r="X168" s="45" t="s">
        <v>1098</v>
      </c>
      <c r="Y168" s="44" t="s">
        <v>826</v>
      </c>
      <c r="Z168" s="44" t="s">
        <v>826</v>
      </c>
      <c r="AA168" s="44" t="s">
        <v>826</v>
      </c>
      <c r="AB168" s="44">
        <v>0.1714</v>
      </c>
      <c r="AC168" s="44">
        <v>5.3400000000000003E-2</v>
      </c>
      <c r="AD168" s="44">
        <v>0.11799999999999999</v>
      </c>
      <c r="AE168" s="44">
        <v>0.1714</v>
      </c>
      <c r="AF168" s="44">
        <v>0</v>
      </c>
      <c r="AG168" s="44">
        <v>3.2400369999999947</v>
      </c>
      <c r="AH168" s="44">
        <v>0.92303700000000033</v>
      </c>
      <c r="AI168" s="44">
        <v>2.3169999999999997</v>
      </c>
      <c r="AJ168" s="44">
        <v>1.4800370000000005</v>
      </c>
      <c r="AK168" s="44">
        <v>1.7599999999999998</v>
      </c>
    </row>
    <row r="169" spans="1:37" ht="30" hidden="1" x14ac:dyDescent="0.25">
      <c r="A169">
        <v>167</v>
      </c>
      <c r="B169" s="44">
        <v>154</v>
      </c>
      <c r="C169" s="45" t="s">
        <v>831</v>
      </c>
      <c r="D169" s="45" t="s">
        <v>1099</v>
      </c>
      <c r="E169" s="44" t="s">
        <v>826</v>
      </c>
      <c r="F169" s="44" t="s">
        <v>826</v>
      </c>
      <c r="G169" s="44" t="s">
        <v>826</v>
      </c>
      <c r="H169" s="46"/>
      <c r="I169" s="46"/>
      <c r="J169" s="46"/>
      <c r="K169" s="46"/>
      <c r="L169" s="46"/>
      <c r="M169" s="44">
        <v>4.9000000000000002E-2</v>
      </c>
      <c r="N169" s="44">
        <v>4.9000000000000002E-2</v>
      </c>
      <c r="O169" s="44">
        <v>0</v>
      </c>
      <c r="P169" s="44">
        <v>4.9000000000000002E-2</v>
      </c>
      <c r="Q169" s="44">
        <v>0</v>
      </c>
      <c r="R169" s="8" t="b">
        <f t="shared" si="8"/>
        <v>1</v>
      </c>
      <c r="S169" s="8" t="b">
        <f t="shared" si="9"/>
        <v>1</v>
      </c>
      <c r="T169" s="8" t="b">
        <f t="shared" si="10"/>
        <v>1</v>
      </c>
      <c r="U169" s="8" t="b">
        <f t="shared" si="11"/>
        <v>1</v>
      </c>
      <c r="V169" s="44">
        <v>154</v>
      </c>
      <c r="W169" s="45" t="s">
        <v>831</v>
      </c>
      <c r="X169" s="45" t="s">
        <v>1099</v>
      </c>
      <c r="Y169" s="44" t="s">
        <v>826</v>
      </c>
      <c r="Z169" s="44" t="s">
        <v>826</v>
      </c>
      <c r="AA169" s="44" t="s">
        <v>826</v>
      </c>
      <c r="AB169" s="46"/>
      <c r="AC169" s="46"/>
      <c r="AD169" s="46"/>
      <c r="AE169" s="46"/>
      <c r="AF169" s="46"/>
      <c r="AG169" s="44">
        <v>4.9000000000000002E-2</v>
      </c>
      <c r="AH169" s="44">
        <v>4.9000000000000002E-2</v>
      </c>
      <c r="AI169" s="44">
        <v>0</v>
      </c>
      <c r="AJ169" s="44">
        <v>4.9000000000000002E-2</v>
      </c>
      <c r="AK169" s="44">
        <v>0</v>
      </c>
    </row>
    <row r="170" spans="1:37" hidden="1" x14ac:dyDescent="0.25">
      <c r="A170">
        <v>168</v>
      </c>
      <c r="B170" s="44">
        <v>155</v>
      </c>
      <c r="C170" s="45" t="s">
        <v>827</v>
      </c>
      <c r="D170" s="45" t="s">
        <v>1100</v>
      </c>
      <c r="E170" s="44" t="s">
        <v>826</v>
      </c>
      <c r="F170" s="44" t="s">
        <v>826</v>
      </c>
      <c r="G170" s="44" t="s">
        <v>826</v>
      </c>
      <c r="H170" s="46"/>
      <c r="I170" s="44">
        <v>0</v>
      </c>
      <c r="J170" s="46"/>
      <c r="K170" s="44">
        <v>0</v>
      </c>
      <c r="L170" s="46"/>
      <c r="M170" s="44">
        <v>0.49526999999999993</v>
      </c>
      <c r="N170" s="44">
        <v>2.7E-4</v>
      </c>
      <c r="O170" s="44">
        <v>0.49499999999999994</v>
      </c>
      <c r="P170" s="44">
        <v>9.5270000000000007E-2</v>
      </c>
      <c r="Q170" s="44">
        <v>0.39999999999999997</v>
      </c>
      <c r="R170" s="8" t="b">
        <f t="shared" si="8"/>
        <v>1</v>
      </c>
      <c r="S170" s="8" t="b">
        <f t="shared" si="9"/>
        <v>1</v>
      </c>
      <c r="T170" s="8" t="b">
        <f t="shared" si="10"/>
        <v>1</v>
      </c>
      <c r="U170" s="8" t="b">
        <f t="shared" si="11"/>
        <v>1</v>
      </c>
      <c r="V170" s="44">
        <v>155</v>
      </c>
      <c r="W170" s="45" t="s">
        <v>827</v>
      </c>
      <c r="X170" s="45" t="s">
        <v>1100</v>
      </c>
      <c r="Y170" s="44" t="s">
        <v>826</v>
      </c>
      <c r="Z170" s="44" t="s">
        <v>826</v>
      </c>
      <c r="AA170" s="44" t="s">
        <v>826</v>
      </c>
      <c r="AB170" s="46"/>
      <c r="AC170" s="44">
        <v>0</v>
      </c>
      <c r="AD170" s="46"/>
      <c r="AE170" s="44">
        <v>0</v>
      </c>
      <c r="AF170" s="46"/>
      <c r="AG170" s="44">
        <v>0.49526999999999993</v>
      </c>
      <c r="AH170" s="44">
        <v>2.7E-4</v>
      </c>
      <c r="AI170" s="44">
        <v>0.49499999999999994</v>
      </c>
      <c r="AJ170" s="44">
        <v>9.5270000000000007E-2</v>
      </c>
      <c r="AK170" s="44">
        <v>0.39999999999999997</v>
      </c>
    </row>
    <row r="171" spans="1:37" hidden="1" x14ac:dyDescent="0.25">
      <c r="A171">
        <v>169</v>
      </c>
      <c r="B171" s="44">
        <v>156</v>
      </c>
      <c r="C171" s="45" t="s">
        <v>829</v>
      </c>
      <c r="D171" s="45" t="s">
        <v>1101</v>
      </c>
      <c r="E171" s="44" t="s">
        <v>826</v>
      </c>
      <c r="F171" s="44" t="s">
        <v>826</v>
      </c>
      <c r="G171" s="44" t="s">
        <v>826</v>
      </c>
      <c r="H171" s="44">
        <v>0.92720000000000002</v>
      </c>
      <c r="I171" s="44">
        <v>8.1500000000000003E-2</v>
      </c>
      <c r="J171" s="44">
        <v>0.84570000000000012</v>
      </c>
      <c r="K171" s="44">
        <v>0.22650000000000003</v>
      </c>
      <c r="L171" s="44">
        <v>0.7007000000000001</v>
      </c>
      <c r="M171" s="44">
        <v>2.2436859999999963</v>
      </c>
      <c r="N171" s="44">
        <v>1.6237759999999977</v>
      </c>
      <c r="O171" s="44">
        <v>0.61991000000000007</v>
      </c>
      <c r="P171" s="44">
        <v>2.2251859999999963</v>
      </c>
      <c r="Q171" s="44">
        <v>1.8499999999999999E-2</v>
      </c>
      <c r="R171" s="8" t="b">
        <f t="shared" si="8"/>
        <v>1</v>
      </c>
      <c r="S171" s="8" t="b">
        <f t="shared" si="9"/>
        <v>1</v>
      </c>
      <c r="T171" s="8" t="b">
        <f t="shared" si="10"/>
        <v>1</v>
      </c>
      <c r="U171" s="8" t="b">
        <f t="shared" si="11"/>
        <v>1</v>
      </c>
      <c r="V171" s="44">
        <v>156</v>
      </c>
      <c r="W171" s="45" t="s">
        <v>829</v>
      </c>
      <c r="X171" s="45" t="s">
        <v>1101</v>
      </c>
      <c r="Y171" s="44" t="s">
        <v>826</v>
      </c>
      <c r="Z171" s="44" t="s">
        <v>826</v>
      </c>
      <c r="AA171" s="44" t="s">
        <v>826</v>
      </c>
      <c r="AB171" s="44">
        <v>0.92720000000000025</v>
      </c>
      <c r="AC171" s="44">
        <v>8.1499999999999989E-2</v>
      </c>
      <c r="AD171" s="44">
        <v>0.84570000000000012</v>
      </c>
      <c r="AE171" s="44">
        <v>0.22650000000000003</v>
      </c>
      <c r="AF171" s="44">
        <v>0.7007000000000001</v>
      </c>
      <c r="AG171" s="44">
        <v>2.2436859999999963</v>
      </c>
      <c r="AH171" s="44">
        <v>1.6237759999999977</v>
      </c>
      <c r="AI171" s="44">
        <v>0.61991000000000018</v>
      </c>
      <c r="AJ171" s="44">
        <v>2.2251859999999963</v>
      </c>
      <c r="AK171" s="44">
        <v>1.8499999999999999E-2</v>
      </c>
    </row>
    <row r="172" spans="1:37" hidden="1" x14ac:dyDescent="0.25">
      <c r="A172">
        <v>170</v>
      </c>
      <c r="B172" s="44">
        <v>157</v>
      </c>
      <c r="C172" s="45" t="s">
        <v>829</v>
      </c>
      <c r="D172" s="45" t="s">
        <v>1102</v>
      </c>
      <c r="E172" s="44" t="s">
        <v>826</v>
      </c>
      <c r="F172" s="44" t="s">
        <v>826</v>
      </c>
      <c r="G172" s="44" t="s">
        <v>826</v>
      </c>
      <c r="H172" s="44">
        <v>7.0000000000000007E-2</v>
      </c>
      <c r="I172" s="44">
        <v>4.5000000000000005E-2</v>
      </c>
      <c r="J172" s="44">
        <v>2.5000000000000001E-2</v>
      </c>
      <c r="K172" s="44">
        <v>7.0000000000000007E-2</v>
      </c>
      <c r="L172" s="44">
        <v>0</v>
      </c>
      <c r="M172" s="44">
        <v>4.9799999999999995</v>
      </c>
      <c r="N172" s="44">
        <v>3.0000000000000002E-2</v>
      </c>
      <c r="O172" s="44">
        <v>4.95</v>
      </c>
      <c r="P172" s="44">
        <v>3.0000000000000002E-2</v>
      </c>
      <c r="Q172" s="44">
        <v>4.95</v>
      </c>
      <c r="R172" s="8" t="b">
        <f t="shared" si="8"/>
        <v>1</v>
      </c>
      <c r="S172" s="8" t="b">
        <f t="shared" si="9"/>
        <v>1</v>
      </c>
      <c r="T172" s="8" t="b">
        <f t="shared" si="10"/>
        <v>1</v>
      </c>
      <c r="U172" s="8" t="b">
        <f t="shared" si="11"/>
        <v>1</v>
      </c>
      <c r="V172" s="44">
        <v>157</v>
      </c>
      <c r="W172" s="45" t="s">
        <v>829</v>
      </c>
      <c r="X172" s="45" t="s">
        <v>1102</v>
      </c>
      <c r="Y172" s="44" t="s">
        <v>826</v>
      </c>
      <c r="Z172" s="44" t="s">
        <v>826</v>
      </c>
      <c r="AA172" s="44" t="s">
        <v>826</v>
      </c>
      <c r="AB172" s="44">
        <v>7.0000000000000007E-2</v>
      </c>
      <c r="AC172" s="44">
        <v>4.5000000000000005E-2</v>
      </c>
      <c r="AD172" s="44">
        <v>2.5000000000000001E-2</v>
      </c>
      <c r="AE172" s="44">
        <v>7.0000000000000007E-2</v>
      </c>
      <c r="AF172" s="44">
        <v>0</v>
      </c>
      <c r="AG172" s="44">
        <v>4.9799999999999995</v>
      </c>
      <c r="AH172" s="44">
        <v>0.03</v>
      </c>
      <c r="AI172" s="44">
        <v>4.95</v>
      </c>
      <c r="AJ172" s="44">
        <v>0.03</v>
      </c>
      <c r="AK172" s="44">
        <v>4.95</v>
      </c>
    </row>
    <row r="173" spans="1:37" hidden="1" x14ac:dyDescent="0.25">
      <c r="A173">
        <v>171</v>
      </c>
      <c r="B173" s="44">
        <v>158</v>
      </c>
      <c r="C173" s="45" t="s">
        <v>828</v>
      </c>
      <c r="D173" s="45" t="s">
        <v>1103</v>
      </c>
      <c r="E173" s="44" t="s">
        <v>826</v>
      </c>
      <c r="F173" s="44" t="s">
        <v>826</v>
      </c>
      <c r="G173" s="44" t="s">
        <v>826</v>
      </c>
      <c r="H173" s="46"/>
      <c r="I173" s="46"/>
      <c r="J173" s="46"/>
      <c r="K173" s="46"/>
      <c r="L173" s="46"/>
      <c r="M173" s="44">
        <v>0.17320000000000002</v>
      </c>
      <c r="N173" s="44">
        <v>0.14319999999999999</v>
      </c>
      <c r="O173" s="44">
        <v>0.03</v>
      </c>
      <c r="P173" s="44">
        <v>0.14319999999999999</v>
      </c>
      <c r="Q173" s="44">
        <v>0.03</v>
      </c>
      <c r="R173" s="8" t="b">
        <f t="shared" si="8"/>
        <v>1</v>
      </c>
      <c r="S173" s="8" t="b">
        <f t="shared" si="9"/>
        <v>1</v>
      </c>
      <c r="T173" s="8" t="b">
        <f t="shared" si="10"/>
        <v>1</v>
      </c>
      <c r="U173" s="8" t="b">
        <f t="shared" si="11"/>
        <v>1</v>
      </c>
      <c r="V173" s="44">
        <v>158</v>
      </c>
      <c r="W173" s="45" t="s">
        <v>828</v>
      </c>
      <c r="X173" s="45" t="s">
        <v>1103</v>
      </c>
      <c r="Y173" s="44" t="s">
        <v>826</v>
      </c>
      <c r="Z173" s="44" t="s">
        <v>826</v>
      </c>
      <c r="AA173" s="44" t="s">
        <v>826</v>
      </c>
      <c r="AB173" s="46"/>
      <c r="AC173" s="46"/>
      <c r="AD173" s="46"/>
      <c r="AE173" s="46"/>
      <c r="AF173" s="46"/>
      <c r="AG173" s="44">
        <v>0.17319999999999999</v>
      </c>
      <c r="AH173" s="44">
        <v>0.14319999999999999</v>
      </c>
      <c r="AI173" s="44">
        <v>0.03</v>
      </c>
      <c r="AJ173" s="44">
        <v>0.14319999999999999</v>
      </c>
      <c r="AK173" s="44">
        <v>0.03</v>
      </c>
    </row>
    <row r="174" spans="1:37" ht="30" hidden="1" x14ac:dyDescent="0.25">
      <c r="A174">
        <v>172</v>
      </c>
      <c r="B174" s="44">
        <v>158</v>
      </c>
      <c r="C174" s="45" t="s">
        <v>828</v>
      </c>
      <c r="D174" s="45" t="s">
        <v>1104</v>
      </c>
      <c r="E174" s="44" t="s">
        <v>826</v>
      </c>
      <c r="F174" s="44" t="s">
        <v>826</v>
      </c>
      <c r="G174" s="44" t="s">
        <v>826</v>
      </c>
      <c r="H174" s="46"/>
      <c r="I174" s="46"/>
      <c r="J174" s="46"/>
      <c r="K174" s="46"/>
      <c r="L174" s="46"/>
      <c r="M174" s="44">
        <v>2.3E-2</v>
      </c>
      <c r="N174" s="44">
        <v>2.3E-2</v>
      </c>
      <c r="O174" s="44">
        <v>0</v>
      </c>
      <c r="P174" s="44">
        <v>2.3E-2</v>
      </c>
      <c r="Q174" s="44">
        <v>0</v>
      </c>
      <c r="R174" s="8" t="b">
        <f t="shared" si="8"/>
        <v>1</v>
      </c>
      <c r="S174" s="8" t="b">
        <f t="shared" si="9"/>
        <v>1</v>
      </c>
      <c r="T174" s="8" t="b">
        <f t="shared" si="10"/>
        <v>1</v>
      </c>
      <c r="U174" s="8" t="b">
        <f t="shared" si="11"/>
        <v>1</v>
      </c>
      <c r="V174" s="44">
        <v>158</v>
      </c>
      <c r="W174" s="45" t="s">
        <v>828</v>
      </c>
      <c r="X174" s="45" t="s">
        <v>1104</v>
      </c>
      <c r="Y174" s="44" t="s">
        <v>826</v>
      </c>
      <c r="Z174" s="44" t="s">
        <v>826</v>
      </c>
      <c r="AA174" s="44" t="s">
        <v>826</v>
      </c>
      <c r="AB174" s="46"/>
      <c r="AC174" s="46"/>
      <c r="AD174" s="46"/>
      <c r="AE174" s="46"/>
      <c r="AF174" s="46"/>
      <c r="AG174" s="44">
        <v>2.3E-2</v>
      </c>
      <c r="AH174" s="44">
        <v>2.3E-2</v>
      </c>
      <c r="AI174" s="44">
        <v>0</v>
      </c>
      <c r="AJ174" s="44">
        <v>2.3E-2</v>
      </c>
      <c r="AK174" s="44">
        <v>0</v>
      </c>
    </row>
    <row r="175" spans="1:37" hidden="1" x14ac:dyDescent="0.25">
      <c r="A175">
        <v>173</v>
      </c>
      <c r="B175" s="44">
        <v>159</v>
      </c>
      <c r="C175" s="45" t="s">
        <v>831</v>
      </c>
      <c r="D175" s="45" t="s">
        <v>1105</v>
      </c>
      <c r="E175" s="44" t="s">
        <v>826</v>
      </c>
      <c r="F175" s="44" t="s">
        <v>826</v>
      </c>
      <c r="G175" s="44" t="s">
        <v>826</v>
      </c>
      <c r="H175" s="46"/>
      <c r="I175" s="46"/>
      <c r="J175" s="46"/>
      <c r="K175" s="46"/>
      <c r="L175" s="46"/>
      <c r="M175" s="44">
        <v>4.1500000000000002E-2</v>
      </c>
      <c r="N175" s="44">
        <v>4.1500000000000002E-2</v>
      </c>
      <c r="O175" s="44">
        <v>0</v>
      </c>
      <c r="P175" s="44">
        <v>4.1500000000000002E-2</v>
      </c>
      <c r="Q175" s="44">
        <v>0</v>
      </c>
      <c r="R175" s="8" t="b">
        <f t="shared" si="8"/>
        <v>1</v>
      </c>
      <c r="S175" s="8" t="b">
        <f t="shared" si="9"/>
        <v>1</v>
      </c>
      <c r="T175" s="8" t="b">
        <f t="shared" si="10"/>
        <v>1</v>
      </c>
      <c r="U175" s="8" t="b">
        <f t="shared" si="11"/>
        <v>1</v>
      </c>
      <c r="V175" s="44">
        <v>159</v>
      </c>
      <c r="W175" s="45" t="s">
        <v>831</v>
      </c>
      <c r="X175" s="45" t="s">
        <v>1105</v>
      </c>
      <c r="Y175" s="44" t="s">
        <v>826</v>
      </c>
      <c r="Z175" s="44" t="s">
        <v>826</v>
      </c>
      <c r="AA175" s="44" t="s">
        <v>826</v>
      </c>
      <c r="AB175" s="46"/>
      <c r="AC175" s="46"/>
      <c r="AD175" s="46"/>
      <c r="AE175" s="46"/>
      <c r="AF175" s="46"/>
      <c r="AG175" s="44">
        <v>4.1499999999999995E-2</v>
      </c>
      <c r="AH175" s="44">
        <v>4.1499999999999995E-2</v>
      </c>
      <c r="AI175" s="44">
        <v>0</v>
      </c>
      <c r="AJ175" s="44">
        <v>4.1499999999999995E-2</v>
      </c>
      <c r="AK175" s="44">
        <v>0</v>
      </c>
    </row>
    <row r="176" spans="1:37" hidden="1" x14ac:dyDescent="0.25">
      <c r="A176">
        <v>174</v>
      </c>
      <c r="B176" s="44">
        <v>160</v>
      </c>
      <c r="C176" s="45" t="s">
        <v>829</v>
      </c>
      <c r="D176" s="45" t="s">
        <v>1106</v>
      </c>
      <c r="E176" s="44" t="s">
        <v>826</v>
      </c>
      <c r="F176" s="44" t="s">
        <v>826</v>
      </c>
      <c r="G176" s="44" t="s">
        <v>826</v>
      </c>
      <c r="H176" s="46"/>
      <c r="I176" s="46"/>
      <c r="J176" s="46"/>
      <c r="K176" s="46"/>
      <c r="L176" s="46"/>
      <c r="M176" s="44">
        <v>3.7199999999999997E-2</v>
      </c>
      <c r="N176" s="44">
        <v>3.7199999999999997E-2</v>
      </c>
      <c r="O176" s="44">
        <v>0</v>
      </c>
      <c r="P176" s="44">
        <v>3.7199999999999997E-2</v>
      </c>
      <c r="Q176" s="44">
        <v>0</v>
      </c>
      <c r="R176" s="8" t="b">
        <f t="shared" si="8"/>
        <v>1</v>
      </c>
      <c r="S176" s="8" t="b">
        <f t="shared" si="9"/>
        <v>1</v>
      </c>
      <c r="T176" s="8" t="b">
        <f t="shared" si="10"/>
        <v>1</v>
      </c>
      <c r="U176" s="8" t="b">
        <f t="shared" si="11"/>
        <v>1</v>
      </c>
      <c r="V176" s="44">
        <v>160</v>
      </c>
      <c r="W176" s="45" t="s">
        <v>829</v>
      </c>
      <c r="X176" s="45" t="s">
        <v>1106</v>
      </c>
      <c r="Y176" s="44" t="s">
        <v>826</v>
      </c>
      <c r="Z176" s="44" t="s">
        <v>826</v>
      </c>
      <c r="AA176" s="44" t="s">
        <v>826</v>
      </c>
      <c r="AB176" s="46"/>
      <c r="AC176" s="46"/>
      <c r="AD176" s="46"/>
      <c r="AE176" s="46"/>
      <c r="AF176" s="46"/>
      <c r="AG176" s="44">
        <v>3.7199999999999997E-2</v>
      </c>
      <c r="AH176" s="44">
        <v>3.7199999999999997E-2</v>
      </c>
      <c r="AI176" s="44">
        <v>0</v>
      </c>
      <c r="AJ176" s="44">
        <v>3.7199999999999997E-2</v>
      </c>
      <c r="AK176" s="44">
        <v>0</v>
      </c>
    </row>
    <row r="177" spans="1:40" hidden="1" x14ac:dyDescent="0.25">
      <c r="A177">
        <v>175</v>
      </c>
      <c r="B177" s="44">
        <v>161</v>
      </c>
      <c r="C177" s="45" t="s">
        <v>830</v>
      </c>
      <c r="D177" s="45" t="s">
        <v>1107</v>
      </c>
      <c r="E177" s="44" t="s">
        <v>826</v>
      </c>
      <c r="F177" s="44" t="s">
        <v>826</v>
      </c>
      <c r="G177" s="44" t="s">
        <v>826</v>
      </c>
      <c r="H177" s="44">
        <v>0.06</v>
      </c>
      <c r="I177" s="44">
        <v>0.06</v>
      </c>
      <c r="J177" s="44">
        <v>0</v>
      </c>
      <c r="K177" s="44">
        <v>0.06</v>
      </c>
      <c r="L177" s="44">
        <v>0</v>
      </c>
      <c r="M177" s="44">
        <v>0.9225000000000001</v>
      </c>
      <c r="N177" s="44">
        <v>0.28200000000000008</v>
      </c>
      <c r="O177" s="44">
        <v>0.64050000000000007</v>
      </c>
      <c r="P177" s="44">
        <v>0.4225000000000001</v>
      </c>
      <c r="Q177" s="44">
        <v>0.5</v>
      </c>
      <c r="R177" s="8" t="b">
        <f t="shared" si="8"/>
        <v>1</v>
      </c>
      <c r="S177" s="8" t="b">
        <f t="shared" si="9"/>
        <v>1</v>
      </c>
      <c r="T177" s="8" t="b">
        <f t="shared" si="10"/>
        <v>1</v>
      </c>
      <c r="U177" s="8" t="b">
        <f t="shared" si="11"/>
        <v>1</v>
      </c>
      <c r="V177" s="44">
        <v>161</v>
      </c>
      <c r="W177" s="45" t="s">
        <v>830</v>
      </c>
      <c r="X177" s="45" t="s">
        <v>1107</v>
      </c>
      <c r="Y177" s="44" t="s">
        <v>826</v>
      </c>
      <c r="Z177" s="44" t="s">
        <v>826</v>
      </c>
      <c r="AA177" s="44" t="s">
        <v>826</v>
      </c>
      <c r="AB177" s="44">
        <v>0.06</v>
      </c>
      <c r="AC177" s="44">
        <v>0.06</v>
      </c>
      <c r="AD177" s="44">
        <v>0</v>
      </c>
      <c r="AE177" s="44">
        <v>0.06</v>
      </c>
      <c r="AF177" s="44">
        <v>0</v>
      </c>
      <c r="AG177" s="44">
        <v>0.92249999999999999</v>
      </c>
      <c r="AH177" s="44">
        <v>0.28200000000000014</v>
      </c>
      <c r="AI177" s="44">
        <v>0.64049999999999996</v>
      </c>
      <c r="AJ177" s="44">
        <v>0.42250000000000015</v>
      </c>
      <c r="AK177" s="44">
        <v>0.5</v>
      </c>
    </row>
    <row r="178" spans="1:40" hidden="1" x14ac:dyDescent="0.25">
      <c r="A178">
        <v>176</v>
      </c>
      <c r="B178" s="44">
        <v>162</v>
      </c>
      <c r="C178" s="45" t="s">
        <v>829</v>
      </c>
      <c r="D178" s="45" t="s">
        <v>1108</v>
      </c>
      <c r="E178" s="44" t="s">
        <v>826</v>
      </c>
      <c r="F178" s="44" t="s">
        <v>826</v>
      </c>
      <c r="G178" s="44" t="s">
        <v>826</v>
      </c>
      <c r="H178" s="44">
        <v>0.20500000000000002</v>
      </c>
      <c r="I178" s="44">
        <v>6.0000000000000005E-2</v>
      </c>
      <c r="J178" s="44">
        <v>0.14499999999999999</v>
      </c>
      <c r="K178" s="44">
        <v>0.20500000000000002</v>
      </c>
      <c r="L178" s="44">
        <v>0</v>
      </c>
      <c r="M178" s="44">
        <v>0.14800000000000002</v>
      </c>
      <c r="N178" s="44">
        <v>0.14800000000000002</v>
      </c>
      <c r="O178" s="44">
        <v>0</v>
      </c>
      <c r="P178" s="44">
        <v>0.14800000000000002</v>
      </c>
      <c r="Q178" s="44">
        <v>0</v>
      </c>
      <c r="R178" s="8" t="b">
        <f t="shared" si="8"/>
        <v>1</v>
      </c>
      <c r="S178" s="8" t="b">
        <f t="shared" si="9"/>
        <v>1</v>
      </c>
      <c r="T178" s="8" t="b">
        <f t="shared" si="10"/>
        <v>1</v>
      </c>
      <c r="U178" s="8" t="b">
        <f t="shared" si="11"/>
        <v>1</v>
      </c>
      <c r="V178" s="44">
        <v>162</v>
      </c>
      <c r="W178" s="45" t="s">
        <v>829</v>
      </c>
      <c r="X178" s="45" t="s">
        <v>1108</v>
      </c>
      <c r="Y178" s="44" t="s">
        <v>826</v>
      </c>
      <c r="Z178" s="44" t="s">
        <v>826</v>
      </c>
      <c r="AA178" s="44" t="s">
        <v>826</v>
      </c>
      <c r="AB178" s="44">
        <v>0.20500000000000004</v>
      </c>
      <c r="AC178" s="44">
        <v>6.0000000000000005E-2</v>
      </c>
      <c r="AD178" s="44">
        <v>0.14499999999999999</v>
      </c>
      <c r="AE178" s="44">
        <v>0.20500000000000004</v>
      </c>
      <c r="AF178" s="44">
        <v>0</v>
      </c>
      <c r="AG178" s="44">
        <v>0.14800000000000002</v>
      </c>
      <c r="AH178" s="44">
        <v>0.14800000000000002</v>
      </c>
      <c r="AI178" s="44">
        <v>0</v>
      </c>
      <c r="AJ178" s="44">
        <v>0.14800000000000002</v>
      </c>
      <c r="AK178" s="44">
        <v>0</v>
      </c>
    </row>
    <row r="179" spans="1:40" hidden="1" x14ac:dyDescent="0.25">
      <c r="A179">
        <v>177</v>
      </c>
      <c r="B179" s="44">
        <v>163</v>
      </c>
      <c r="C179" s="45" t="s">
        <v>827</v>
      </c>
      <c r="D179" s="45" t="s">
        <v>1109</v>
      </c>
      <c r="E179" s="44" t="s">
        <v>826</v>
      </c>
      <c r="F179" s="44" t="s">
        <v>826</v>
      </c>
      <c r="G179" s="44" t="s">
        <v>826</v>
      </c>
      <c r="H179" s="44">
        <v>0.62250000000000005</v>
      </c>
      <c r="I179" s="44">
        <v>0.10250000000000001</v>
      </c>
      <c r="J179" s="44">
        <v>0.52</v>
      </c>
      <c r="K179" s="44">
        <v>0.32250000000000001</v>
      </c>
      <c r="L179" s="44">
        <v>0.3</v>
      </c>
      <c r="M179" s="44">
        <v>2.0568259999999952</v>
      </c>
      <c r="N179" s="44">
        <v>1.0823259999999995</v>
      </c>
      <c r="O179" s="44">
        <v>0.97450000000000003</v>
      </c>
      <c r="P179" s="44">
        <v>1.1718259999999989</v>
      </c>
      <c r="Q179" s="44">
        <v>0.88500000000000001</v>
      </c>
      <c r="R179" s="8" t="b">
        <f t="shared" si="8"/>
        <v>1</v>
      </c>
      <c r="S179" s="8" t="b">
        <f t="shared" si="9"/>
        <v>1</v>
      </c>
      <c r="T179" s="8" t="b">
        <f t="shared" si="10"/>
        <v>1</v>
      </c>
      <c r="U179" s="8" t="b">
        <f t="shared" si="11"/>
        <v>1</v>
      </c>
      <c r="V179" s="44">
        <v>163</v>
      </c>
      <c r="W179" s="45" t="s">
        <v>827</v>
      </c>
      <c r="X179" s="45" t="s">
        <v>1109</v>
      </c>
      <c r="Y179" s="44" t="s">
        <v>826</v>
      </c>
      <c r="Z179" s="44" t="s">
        <v>826</v>
      </c>
      <c r="AA179" s="44" t="s">
        <v>826</v>
      </c>
      <c r="AB179" s="44">
        <v>0.62250000000000005</v>
      </c>
      <c r="AC179" s="44">
        <v>0.10250000000000001</v>
      </c>
      <c r="AD179" s="44">
        <v>0.52</v>
      </c>
      <c r="AE179" s="44">
        <v>0.32250000000000006</v>
      </c>
      <c r="AF179" s="44">
        <v>0.3</v>
      </c>
      <c r="AG179" s="44">
        <v>2.0568259999999969</v>
      </c>
      <c r="AH179" s="44">
        <v>1.0823259999999995</v>
      </c>
      <c r="AI179" s="44">
        <v>0.97449999999999992</v>
      </c>
      <c r="AJ179" s="44">
        <v>1.1718259999999994</v>
      </c>
      <c r="AK179" s="44">
        <v>0.88500000000000001</v>
      </c>
    </row>
    <row r="180" spans="1:40" hidden="1" x14ac:dyDescent="0.25">
      <c r="A180">
        <v>178</v>
      </c>
      <c r="B180" s="44">
        <v>164</v>
      </c>
      <c r="C180" s="45" t="s">
        <v>831</v>
      </c>
      <c r="D180" s="45" t="s">
        <v>1110</v>
      </c>
      <c r="E180" s="44" t="s">
        <v>826</v>
      </c>
      <c r="F180" s="44" t="s">
        <v>826</v>
      </c>
      <c r="G180" s="44" t="s">
        <v>826</v>
      </c>
      <c r="H180" s="46"/>
      <c r="I180" s="46"/>
      <c r="J180" s="46"/>
      <c r="K180" s="46"/>
      <c r="L180" s="46"/>
      <c r="M180" s="44">
        <v>2.9999999999999997E-4</v>
      </c>
      <c r="N180" s="44">
        <v>2.9999999999999997E-4</v>
      </c>
      <c r="O180" s="44">
        <v>0</v>
      </c>
      <c r="P180" s="44">
        <v>2.9999999999999997E-4</v>
      </c>
      <c r="Q180" s="44">
        <v>0</v>
      </c>
      <c r="R180" s="8" t="b">
        <f t="shared" si="8"/>
        <v>1</v>
      </c>
      <c r="S180" s="8" t="b">
        <f t="shared" si="9"/>
        <v>1</v>
      </c>
      <c r="T180" s="8" t="b">
        <f t="shared" si="10"/>
        <v>1</v>
      </c>
      <c r="U180" s="8" t="b">
        <f t="shared" si="11"/>
        <v>1</v>
      </c>
      <c r="V180" s="44">
        <v>164</v>
      </c>
      <c r="W180" s="45" t="s">
        <v>831</v>
      </c>
      <c r="X180" s="45" t="s">
        <v>1110</v>
      </c>
      <c r="Y180" s="44" t="s">
        <v>826</v>
      </c>
      <c r="Z180" s="44" t="s">
        <v>826</v>
      </c>
      <c r="AA180" s="44" t="s">
        <v>826</v>
      </c>
      <c r="AB180" s="46"/>
      <c r="AC180" s="46"/>
      <c r="AD180" s="46"/>
      <c r="AE180" s="46"/>
      <c r="AF180" s="46"/>
      <c r="AG180" s="44">
        <v>2.9999999999999997E-4</v>
      </c>
      <c r="AH180" s="44">
        <v>2.9999999999999997E-4</v>
      </c>
      <c r="AI180" s="44">
        <v>0</v>
      </c>
      <c r="AJ180" s="44">
        <v>2.9999999999999997E-4</v>
      </c>
      <c r="AK180" s="44">
        <v>0</v>
      </c>
    </row>
    <row r="181" spans="1:40" hidden="1" x14ac:dyDescent="0.25">
      <c r="A181">
        <v>179</v>
      </c>
      <c r="B181" s="44">
        <v>165</v>
      </c>
      <c r="C181" s="45" t="s">
        <v>828</v>
      </c>
      <c r="D181" s="45" t="s">
        <v>1111</v>
      </c>
      <c r="E181" s="44" t="s">
        <v>826</v>
      </c>
      <c r="F181" s="44" t="s">
        <v>826</v>
      </c>
      <c r="G181" s="44" t="s">
        <v>826</v>
      </c>
      <c r="H181" s="44">
        <v>0.2320000000000001</v>
      </c>
      <c r="I181" s="44">
        <v>0.13200000000000001</v>
      </c>
      <c r="J181" s="44">
        <v>0.1</v>
      </c>
      <c r="K181" s="44">
        <v>0.2320000000000001</v>
      </c>
      <c r="L181" s="44">
        <v>0</v>
      </c>
      <c r="M181" s="44">
        <v>3.4523160000000037</v>
      </c>
      <c r="N181" s="44">
        <v>2.4420159999999953</v>
      </c>
      <c r="O181" s="44">
        <v>1.0103</v>
      </c>
      <c r="P181" s="44">
        <v>3.4053160000000031</v>
      </c>
      <c r="Q181" s="44">
        <v>4.7E-2</v>
      </c>
      <c r="R181" s="8" t="b">
        <f t="shared" si="8"/>
        <v>1</v>
      </c>
      <c r="S181" s="8" t="b">
        <f t="shared" si="9"/>
        <v>1</v>
      </c>
      <c r="T181" s="8" t="b">
        <f t="shared" si="10"/>
        <v>1</v>
      </c>
      <c r="U181" s="8" t="b">
        <f t="shared" si="11"/>
        <v>1</v>
      </c>
      <c r="V181" s="44">
        <v>165</v>
      </c>
      <c r="W181" s="45" t="s">
        <v>828</v>
      </c>
      <c r="X181" s="45" t="s">
        <v>1111</v>
      </c>
      <c r="Y181" s="44" t="s">
        <v>826</v>
      </c>
      <c r="Z181" s="44" t="s">
        <v>826</v>
      </c>
      <c r="AA181" s="44" t="s">
        <v>826</v>
      </c>
      <c r="AB181" s="44">
        <v>0.23200000000000004</v>
      </c>
      <c r="AC181" s="44">
        <v>0.13200000000000001</v>
      </c>
      <c r="AD181" s="44">
        <v>0.1</v>
      </c>
      <c r="AE181" s="44">
        <v>0.23200000000000004</v>
      </c>
      <c r="AF181" s="44">
        <v>0</v>
      </c>
      <c r="AG181" s="44">
        <v>3.4523160000000028</v>
      </c>
      <c r="AH181" s="44">
        <v>2.4420159999999953</v>
      </c>
      <c r="AI181" s="44">
        <v>1.0103</v>
      </c>
      <c r="AJ181" s="44">
        <v>3.4053160000000031</v>
      </c>
      <c r="AK181" s="44">
        <v>4.7E-2</v>
      </c>
    </row>
    <row r="182" spans="1:40" ht="30" hidden="1" x14ac:dyDescent="0.25">
      <c r="A182">
        <v>180</v>
      </c>
      <c r="B182" s="44">
        <v>166</v>
      </c>
      <c r="C182" s="45" t="s">
        <v>827</v>
      </c>
      <c r="D182" s="45" t="s">
        <v>1112</v>
      </c>
      <c r="E182" s="44" t="s">
        <v>826</v>
      </c>
      <c r="F182" s="44" t="s">
        <v>826</v>
      </c>
      <c r="G182" s="44" t="s">
        <v>826</v>
      </c>
      <c r="H182" s="44">
        <v>0.46400000000000019</v>
      </c>
      <c r="I182" s="44">
        <v>0.21900000000000003</v>
      </c>
      <c r="J182" s="44">
        <v>0.245</v>
      </c>
      <c r="K182" s="44">
        <v>0.46400000000000019</v>
      </c>
      <c r="L182" s="44">
        <v>0</v>
      </c>
      <c r="M182" s="44">
        <v>2.5152519999999963</v>
      </c>
      <c r="N182" s="44">
        <v>1.835251999999995</v>
      </c>
      <c r="O182" s="44">
        <v>0.68</v>
      </c>
      <c r="P182" s="44">
        <v>2.1152519999999959</v>
      </c>
      <c r="Q182" s="44">
        <v>0.4</v>
      </c>
      <c r="R182" s="8" t="b">
        <f t="shared" si="8"/>
        <v>1</v>
      </c>
      <c r="S182" s="29" t="b">
        <f t="shared" si="9"/>
        <v>1</v>
      </c>
      <c r="T182" s="8" t="b">
        <f t="shared" si="10"/>
        <v>1</v>
      </c>
      <c r="U182" s="8" t="b">
        <f t="shared" si="11"/>
        <v>1</v>
      </c>
      <c r="V182" s="44">
        <v>166</v>
      </c>
      <c r="W182" s="45" t="s">
        <v>827</v>
      </c>
      <c r="X182" s="45" t="s">
        <v>1112</v>
      </c>
      <c r="Y182" s="44" t="s">
        <v>826</v>
      </c>
      <c r="Z182" s="44" t="s">
        <v>826</v>
      </c>
      <c r="AA182" s="44" t="s">
        <v>826</v>
      </c>
      <c r="AB182" s="44">
        <v>0.46400000000000008</v>
      </c>
      <c r="AC182" s="44">
        <v>0.21900000000000003</v>
      </c>
      <c r="AD182" s="44">
        <v>0.245</v>
      </c>
      <c r="AE182" s="44">
        <v>0.46400000000000008</v>
      </c>
      <c r="AF182" s="44">
        <v>0</v>
      </c>
      <c r="AG182" s="44">
        <v>2.5152519999999963</v>
      </c>
      <c r="AH182" s="44">
        <v>1.835251999999995</v>
      </c>
      <c r="AI182" s="44">
        <v>0.68</v>
      </c>
      <c r="AJ182" s="44">
        <v>2.1152519999999959</v>
      </c>
      <c r="AK182" s="44">
        <v>0.4</v>
      </c>
      <c r="AM182">
        <v>1.835251999999995</v>
      </c>
      <c r="AN182">
        <v>0.68</v>
      </c>
    </row>
    <row r="183" spans="1:40" hidden="1" x14ac:dyDescent="0.25">
      <c r="A183">
        <v>181</v>
      </c>
      <c r="B183" s="44">
        <v>167</v>
      </c>
      <c r="C183" s="45" t="s">
        <v>830</v>
      </c>
      <c r="D183" s="45" t="s">
        <v>1113</v>
      </c>
      <c r="E183" s="44" t="s">
        <v>826</v>
      </c>
      <c r="F183" s="44" t="s">
        <v>826</v>
      </c>
      <c r="G183" s="44" t="s">
        <v>826</v>
      </c>
      <c r="H183" s="44">
        <v>0.03</v>
      </c>
      <c r="I183" s="44">
        <v>0.03</v>
      </c>
      <c r="J183" s="44">
        <v>0</v>
      </c>
      <c r="K183" s="44">
        <v>0.03</v>
      </c>
      <c r="L183" s="44">
        <v>0</v>
      </c>
      <c r="M183" s="44">
        <v>2.75E-2</v>
      </c>
      <c r="N183" s="44">
        <v>2.75E-2</v>
      </c>
      <c r="O183" s="44">
        <v>0</v>
      </c>
      <c r="P183" s="44">
        <v>2.75E-2</v>
      </c>
      <c r="Q183" s="44">
        <v>0</v>
      </c>
      <c r="R183" s="8" t="b">
        <f t="shared" si="8"/>
        <v>1</v>
      </c>
      <c r="S183" s="8" t="b">
        <f t="shared" si="9"/>
        <v>1</v>
      </c>
      <c r="T183" s="8" t="b">
        <f t="shared" si="10"/>
        <v>1</v>
      </c>
      <c r="U183" s="8" t="b">
        <f t="shared" si="11"/>
        <v>1</v>
      </c>
      <c r="V183" s="44">
        <v>167</v>
      </c>
      <c r="W183" s="45" t="s">
        <v>830</v>
      </c>
      <c r="X183" s="45" t="s">
        <v>1113</v>
      </c>
      <c r="Y183" s="44" t="s">
        <v>826</v>
      </c>
      <c r="Z183" s="44" t="s">
        <v>826</v>
      </c>
      <c r="AA183" s="44" t="s">
        <v>826</v>
      </c>
      <c r="AB183" s="44">
        <v>0.03</v>
      </c>
      <c r="AC183" s="44">
        <v>0.03</v>
      </c>
      <c r="AD183" s="44">
        <v>0</v>
      </c>
      <c r="AE183" s="44">
        <v>0.03</v>
      </c>
      <c r="AF183" s="44">
        <v>0</v>
      </c>
      <c r="AG183" s="44">
        <v>2.75E-2</v>
      </c>
      <c r="AH183" s="44">
        <v>2.75E-2</v>
      </c>
      <c r="AI183" s="44">
        <v>0</v>
      </c>
      <c r="AJ183" s="44">
        <v>2.75E-2</v>
      </c>
      <c r="AK183" s="44">
        <v>0</v>
      </c>
    </row>
    <row r="184" spans="1:40" hidden="1" x14ac:dyDescent="0.25">
      <c r="A184">
        <v>182</v>
      </c>
      <c r="B184" s="44">
        <v>168</v>
      </c>
      <c r="C184" s="45" t="s">
        <v>827</v>
      </c>
      <c r="D184" s="45" t="s">
        <v>1114</v>
      </c>
      <c r="E184" s="44" t="s">
        <v>826</v>
      </c>
      <c r="F184" s="44" t="s">
        <v>826</v>
      </c>
      <c r="G184" s="44" t="s">
        <v>826</v>
      </c>
      <c r="H184" s="44">
        <v>5.0000000000000001E-3</v>
      </c>
      <c r="I184" s="44">
        <v>5.0000000000000001E-3</v>
      </c>
      <c r="J184" s="44">
        <v>0</v>
      </c>
      <c r="K184" s="44">
        <v>5.0000000000000001E-3</v>
      </c>
      <c r="L184" s="44">
        <v>0</v>
      </c>
      <c r="M184" s="44">
        <v>2.06121</v>
      </c>
      <c r="N184" s="44">
        <v>6.1210000000000001E-2</v>
      </c>
      <c r="O184" s="44">
        <v>2</v>
      </c>
      <c r="P184" s="44">
        <v>6.1210000000000001E-2</v>
      </c>
      <c r="Q184" s="44">
        <v>2</v>
      </c>
      <c r="R184" s="8" t="b">
        <f t="shared" si="8"/>
        <v>1</v>
      </c>
      <c r="S184" s="8" t="b">
        <f t="shared" si="9"/>
        <v>1</v>
      </c>
      <c r="T184" s="8" t="b">
        <f t="shared" si="10"/>
        <v>1</v>
      </c>
      <c r="U184" s="8" t="b">
        <f t="shared" si="11"/>
        <v>1</v>
      </c>
      <c r="V184" s="44">
        <v>168</v>
      </c>
      <c r="W184" s="45" t="s">
        <v>827</v>
      </c>
      <c r="X184" s="45" t="s">
        <v>1114</v>
      </c>
      <c r="Y184" s="44" t="s">
        <v>826</v>
      </c>
      <c r="Z184" s="44" t="s">
        <v>826</v>
      </c>
      <c r="AA184" s="44" t="s">
        <v>826</v>
      </c>
      <c r="AB184" s="44">
        <v>5.0000000000000001E-3</v>
      </c>
      <c r="AC184" s="44">
        <v>5.0000000000000001E-3</v>
      </c>
      <c r="AD184" s="44">
        <v>0</v>
      </c>
      <c r="AE184" s="44">
        <v>5.0000000000000001E-3</v>
      </c>
      <c r="AF184" s="44">
        <v>0</v>
      </c>
      <c r="AG184" s="44">
        <v>2.06121</v>
      </c>
      <c r="AH184" s="44">
        <v>6.1210000000000007E-2</v>
      </c>
      <c r="AI184" s="44">
        <v>2</v>
      </c>
      <c r="AJ184" s="44">
        <v>6.1210000000000007E-2</v>
      </c>
      <c r="AK184" s="44">
        <v>2</v>
      </c>
    </row>
    <row r="185" spans="1:40" hidden="1" x14ac:dyDescent="0.25">
      <c r="A185">
        <v>183</v>
      </c>
      <c r="B185" s="44">
        <v>169</v>
      </c>
      <c r="C185" s="45" t="s">
        <v>829</v>
      </c>
      <c r="D185" s="45" t="s">
        <v>1115</v>
      </c>
      <c r="E185" s="44" t="s">
        <v>826</v>
      </c>
      <c r="F185" s="44" t="s">
        <v>826</v>
      </c>
      <c r="G185" s="44" t="s">
        <v>826</v>
      </c>
      <c r="H185" s="44">
        <v>1.3000000000000001E-2</v>
      </c>
      <c r="I185" s="44">
        <v>1.3000000000000001E-2</v>
      </c>
      <c r="J185" s="44">
        <v>0</v>
      </c>
      <c r="K185" s="44">
        <v>1.3000000000000001E-2</v>
      </c>
      <c r="L185" s="44">
        <v>0</v>
      </c>
      <c r="M185" s="44">
        <v>0.20380000000000004</v>
      </c>
      <c r="N185" s="44">
        <v>0.20380000000000004</v>
      </c>
      <c r="O185" s="44">
        <v>0</v>
      </c>
      <c r="P185" s="44">
        <v>0.20380000000000004</v>
      </c>
      <c r="Q185" s="44">
        <v>0</v>
      </c>
      <c r="R185" s="8" t="b">
        <f t="shared" si="8"/>
        <v>1</v>
      </c>
      <c r="S185" s="8" t="b">
        <f t="shared" si="9"/>
        <v>1</v>
      </c>
      <c r="T185" s="8" t="b">
        <f t="shared" si="10"/>
        <v>1</v>
      </c>
      <c r="U185" s="8" t="b">
        <f t="shared" si="11"/>
        <v>1</v>
      </c>
      <c r="V185" s="44">
        <v>169</v>
      </c>
      <c r="W185" s="45" t="s">
        <v>829</v>
      </c>
      <c r="X185" s="45" t="s">
        <v>1115</v>
      </c>
      <c r="Y185" s="44" t="s">
        <v>826</v>
      </c>
      <c r="Z185" s="44" t="s">
        <v>826</v>
      </c>
      <c r="AA185" s="44" t="s">
        <v>826</v>
      </c>
      <c r="AB185" s="44">
        <v>1.3000000000000001E-2</v>
      </c>
      <c r="AC185" s="44">
        <v>1.3000000000000001E-2</v>
      </c>
      <c r="AD185" s="44">
        <v>0</v>
      </c>
      <c r="AE185" s="44">
        <v>1.3000000000000001E-2</v>
      </c>
      <c r="AF185" s="44">
        <v>0</v>
      </c>
      <c r="AG185" s="44">
        <v>0.20380000000000004</v>
      </c>
      <c r="AH185" s="44">
        <v>0.20380000000000004</v>
      </c>
      <c r="AI185" s="44">
        <v>0</v>
      </c>
      <c r="AJ185" s="44">
        <v>0.20380000000000004</v>
      </c>
      <c r="AK185" s="44">
        <v>0</v>
      </c>
    </row>
    <row r="186" spans="1:40" hidden="1" x14ac:dyDescent="0.25">
      <c r="A186">
        <v>184</v>
      </c>
      <c r="B186" s="44">
        <v>170</v>
      </c>
      <c r="C186" s="45" t="s">
        <v>827</v>
      </c>
      <c r="D186" s="45" t="s">
        <v>1116</v>
      </c>
      <c r="E186" s="44" t="s">
        <v>826</v>
      </c>
      <c r="F186" s="44" t="s">
        <v>826</v>
      </c>
      <c r="G186" s="44" t="s">
        <v>826</v>
      </c>
      <c r="H186" s="46"/>
      <c r="I186" s="46"/>
      <c r="J186" s="46"/>
      <c r="K186" s="46"/>
      <c r="L186" s="46"/>
      <c r="M186" s="44">
        <v>1.2</v>
      </c>
      <c r="N186" s="44">
        <v>0</v>
      </c>
      <c r="O186" s="44">
        <v>1.2</v>
      </c>
      <c r="P186" s="44">
        <v>0</v>
      </c>
      <c r="Q186" s="44">
        <v>1.2</v>
      </c>
      <c r="R186" s="8" t="b">
        <f t="shared" si="8"/>
        <v>1</v>
      </c>
      <c r="S186" s="8" t="b">
        <f t="shared" si="9"/>
        <v>1</v>
      </c>
      <c r="T186" s="8" t="b">
        <f t="shared" si="10"/>
        <v>1</v>
      </c>
      <c r="U186" s="8" t="b">
        <f t="shared" si="11"/>
        <v>1</v>
      </c>
      <c r="V186" s="44">
        <v>170</v>
      </c>
      <c r="W186" s="45" t="s">
        <v>827</v>
      </c>
      <c r="X186" s="45" t="s">
        <v>1116</v>
      </c>
      <c r="Y186" s="44" t="s">
        <v>826</v>
      </c>
      <c r="Z186" s="44" t="s">
        <v>826</v>
      </c>
      <c r="AA186" s="44" t="s">
        <v>826</v>
      </c>
      <c r="AB186" s="46"/>
      <c r="AC186" s="46"/>
      <c r="AD186" s="46"/>
      <c r="AE186" s="46"/>
      <c r="AF186" s="46"/>
      <c r="AG186" s="44">
        <v>1.2</v>
      </c>
      <c r="AH186" s="44">
        <v>0</v>
      </c>
      <c r="AI186" s="44">
        <v>1.2</v>
      </c>
      <c r="AJ186" s="44">
        <v>0</v>
      </c>
      <c r="AK186" s="44">
        <v>1.2</v>
      </c>
    </row>
    <row r="187" spans="1:40" hidden="1" x14ac:dyDescent="0.25">
      <c r="A187">
        <v>185</v>
      </c>
      <c r="B187" s="44">
        <v>171</v>
      </c>
      <c r="C187" s="45" t="s">
        <v>827</v>
      </c>
      <c r="D187" s="45" t="s">
        <v>1117</v>
      </c>
      <c r="E187" s="44" t="s">
        <v>826</v>
      </c>
      <c r="F187" s="44" t="s">
        <v>826</v>
      </c>
      <c r="G187" s="44" t="s">
        <v>826</v>
      </c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8" t="b">
        <f t="shared" si="8"/>
        <v>1</v>
      </c>
      <c r="S187" s="8" t="b">
        <f t="shared" si="9"/>
        <v>1</v>
      </c>
      <c r="T187" s="8" t="b">
        <f t="shared" si="10"/>
        <v>1</v>
      </c>
      <c r="U187" s="8" t="b">
        <f t="shared" si="11"/>
        <v>1</v>
      </c>
      <c r="V187" s="44">
        <v>171</v>
      </c>
      <c r="W187" s="45" t="s">
        <v>827</v>
      </c>
      <c r="X187" s="45" t="s">
        <v>1117</v>
      </c>
      <c r="Y187" s="44" t="s">
        <v>826</v>
      </c>
      <c r="Z187" s="44" t="s">
        <v>826</v>
      </c>
      <c r="AA187" s="44" t="s">
        <v>826</v>
      </c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</row>
    <row r="188" spans="1:40" hidden="1" x14ac:dyDescent="0.25">
      <c r="A188">
        <v>186</v>
      </c>
      <c r="B188" s="44">
        <v>172</v>
      </c>
      <c r="C188" s="45" t="s">
        <v>827</v>
      </c>
      <c r="D188" s="45" t="s">
        <v>1118</v>
      </c>
      <c r="E188" s="44" t="s">
        <v>826</v>
      </c>
      <c r="F188" s="44" t="s">
        <v>826</v>
      </c>
      <c r="G188" s="44" t="s">
        <v>826</v>
      </c>
      <c r="H188" s="44">
        <v>1.9289999999999976</v>
      </c>
      <c r="I188" s="44">
        <v>1.3829999999999991</v>
      </c>
      <c r="J188" s="44">
        <v>0.54600000000000004</v>
      </c>
      <c r="K188" s="44">
        <v>1.7629999999999977</v>
      </c>
      <c r="L188" s="44">
        <v>0.16600000000000001</v>
      </c>
      <c r="M188" s="44">
        <v>11.431049999999962</v>
      </c>
      <c r="N188" s="44">
        <v>10.107049999999958</v>
      </c>
      <c r="O188" s="44">
        <v>1.3240000000000001</v>
      </c>
      <c r="P188" s="44">
        <v>10.596049999999961</v>
      </c>
      <c r="Q188" s="44">
        <v>0.83499999999999996</v>
      </c>
      <c r="R188" s="8" t="b">
        <f t="shared" si="8"/>
        <v>1</v>
      </c>
      <c r="S188" s="8" t="b">
        <f t="shared" si="9"/>
        <v>1</v>
      </c>
      <c r="T188" s="8" t="b">
        <f t="shared" si="10"/>
        <v>1</v>
      </c>
      <c r="U188" s="8" t="b">
        <f t="shared" si="11"/>
        <v>1</v>
      </c>
      <c r="V188" s="44">
        <v>172</v>
      </c>
      <c r="W188" s="45" t="s">
        <v>827</v>
      </c>
      <c r="X188" s="45" t="s">
        <v>1118</v>
      </c>
      <c r="Y188" s="44" t="s">
        <v>826</v>
      </c>
      <c r="Z188" s="44" t="s">
        <v>826</v>
      </c>
      <c r="AA188" s="44" t="s">
        <v>826</v>
      </c>
      <c r="AB188" s="44">
        <v>1.9289999999999972</v>
      </c>
      <c r="AC188" s="44">
        <v>1.3829999999999985</v>
      </c>
      <c r="AD188" s="44">
        <v>0.54599999999999993</v>
      </c>
      <c r="AE188" s="44">
        <v>1.7629999999999972</v>
      </c>
      <c r="AF188" s="44">
        <v>0.16600000000000001</v>
      </c>
      <c r="AG188" s="44">
        <v>11.431049999999962</v>
      </c>
      <c r="AH188" s="44">
        <v>10.10704999999996</v>
      </c>
      <c r="AI188" s="44">
        <v>1.3240000000000001</v>
      </c>
      <c r="AJ188" s="44">
        <v>10.596049999999961</v>
      </c>
      <c r="AK188" s="44">
        <v>0.83499999999999996</v>
      </c>
    </row>
    <row r="189" spans="1:40" hidden="1" x14ac:dyDescent="0.25">
      <c r="A189">
        <v>187</v>
      </c>
      <c r="B189" s="44">
        <v>173</v>
      </c>
      <c r="C189" s="45" t="s">
        <v>828</v>
      </c>
      <c r="D189" s="45" t="s">
        <v>1119</v>
      </c>
      <c r="E189" s="44" t="s">
        <v>826</v>
      </c>
      <c r="F189" s="44" t="s">
        <v>826</v>
      </c>
      <c r="G189" s="44" t="s">
        <v>826</v>
      </c>
      <c r="H189" s="46"/>
      <c r="I189" s="44">
        <v>0</v>
      </c>
      <c r="J189" s="46"/>
      <c r="K189" s="44">
        <v>0</v>
      </c>
      <c r="L189" s="46"/>
      <c r="M189" s="44">
        <v>0.27500000000000002</v>
      </c>
      <c r="N189" s="44">
        <v>2.5000000000000001E-2</v>
      </c>
      <c r="O189" s="44">
        <v>0.25</v>
      </c>
      <c r="P189" s="44">
        <v>2.5000000000000001E-2</v>
      </c>
      <c r="Q189" s="44">
        <v>0.25</v>
      </c>
      <c r="R189" s="8" t="b">
        <f t="shared" si="8"/>
        <v>1</v>
      </c>
      <c r="S189" s="8" t="b">
        <f t="shared" si="9"/>
        <v>1</v>
      </c>
      <c r="T189" s="8" t="b">
        <f t="shared" si="10"/>
        <v>1</v>
      </c>
      <c r="U189" s="8" t="b">
        <f t="shared" si="11"/>
        <v>1</v>
      </c>
      <c r="V189" s="44">
        <v>173</v>
      </c>
      <c r="W189" s="45" t="s">
        <v>828</v>
      </c>
      <c r="X189" s="45" t="s">
        <v>1119</v>
      </c>
      <c r="Y189" s="44" t="s">
        <v>826</v>
      </c>
      <c r="Z189" s="44" t="s">
        <v>826</v>
      </c>
      <c r="AA189" s="44" t="s">
        <v>826</v>
      </c>
      <c r="AB189" s="46"/>
      <c r="AC189" s="44">
        <v>0</v>
      </c>
      <c r="AD189" s="46"/>
      <c r="AE189" s="44">
        <v>0</v>
      </c>
      <c r="AF189" s="46"/>
      <c r="AG189" s="44">
        <v>0.27500000000000002</v>
      </c>
      <c r="AH189" s="44">
        <v>2.5000000000000001E-2</v>
      </c>
      <c r="AI189" s="44">
        <v>0.25</v>
      </c>
      <c r="AJ189" s="44">
        <v>2.5000000000000001E-2</v>
      </c>
      <c r="AK189" s="44">
        <v>0.25</v>
      </c>
    </row>
    <row r="190" spans="1:40" hidden="1" x14ac:dyDescent="0.25">
      <c r="A190">
        <v>188</v>
      </c>
      <c r="B190" s="44">
        <v>174</v>
      </c>
      <c r="C190" s="45" t="s">
        <v>827</v>
      </c>
      <c r="D190" s="45" t="s">
        <v>1120</v>
      </c>
      <c r="E190" s="44" t="s">
        <v>826</v>
      </c>
      <c r="F190" s="44" t="s">
        <v>826</v>
      </c>
      <c r="G190" s="44" t="s">
        <v>826</v>
      </c>
      <c r="H190" s="44">
        <v>8.8499999999999995E-2</v>
      </c>
      <c r="I190" s="44">
        <v>8.8499999999999995E-2</v>
      </c>
      <c r="J190" s="44">
        <v>0</v>
      </c>
      <c r="K190" s="44">
        <v>8.8499999999999995E-2</v>
      </c>
      <c r="L190" s="44">
        <v>0</v>
      </c>
      <c r="M190" s="44">
        <v>0.43650000000000017</v>
      </c>
      <c r="N190" s="44">
        <v>0.32650000000000018</v>
      </c>
      <c r="O190" s="44">
        <v>0.11000000000000001</v>
      </c>
      <c r="P190" s="44">
        <v>0.43650000000000017</v>
      </c>
      <c r="Q190" s="44">
        <v>0</v>
      </c>
      <c r="R190" s="8" t="b">
        <f t="shared" si="8"/>
        <v>1</v>
      </c>
      <c r="S190" s="8" t="b">
        <f t="shared" si="9"/>
        <v>1</v>
      </c>
      <c r="T190" s="8" t="b">
        <f t="shared" si="10"/>
        <v>1</v>
      </c>
      <c r="U190" s="8" t="b">
        <f t="shared" si="11"/>
        <v>1</v>
      </c>
      <c r="V190" s="44">
        <v>174</v>
      </c>
      <c r="W190" s="45" t="s">
        <v>827</v>
      </c>
      <c r="X190" s="45" t="s">
        <v>1120</v>
      </c>
      <c r="Y190" s="44" t="s">
        <v>826</v>
      </c>
      <c r="Z190" s="44" t="s">
        <v>826</v>
      </c>
      <c r="AA190" s="44" t="s">
        <v>826</v>
      </c>
      <c r="AB190" s="44">
        <v>8.8499999999999995E-2</v>
      </c>
      <c r="AC190" s="44">
        <v>8.8499999999999995E-2</v>
      </c>
      <c r="AD190" s="44">
        <v>0</v>
      </c>
      <c r="AE190" s="44">
        <v>8.8499999999999995E-2</v>
      </c>
      <c r="AF190" s="44">
        <v>0</v>
      </c>
      <c r="AG190" s="44">
        <v>0.43650000000000017</v>
      </c>
      <c r="AH190" s="44">
        <v>0.32650000000000018</v>
      </c>
      <c r="AI190" s="44">
        <v>0.11000000000000001</v>
      </c>
      <c r="AJ190" s="44">
        <v>0.43650000000000017</v>
      </c>
      <c r="AK190" s="44">
        <v>0</v>
      </c>
    </row>
    <row r="191" spans="1:40" hidden="1" x14ac:dyDescent="0.25">
      <c r="A191">
        <v>189</v>
      </c>
      <c r="B191" s="44">
        <v>175</v>
      </c>
      <c r="C191" s="45" t="s">
        <v>827</v>
      </c>
      <c r="D191" s="45" t="s">
        <v>1121</v>
      </c>
      <c r="E191" s="44" t="s">
        <v>826</v>
      </c>
      <c r="F191" s="44" t="s">
        <v>826</v>
      </c>
      <c r="G191" s="44" t="s">
        <v>826</v>
      </c>
      <c r="H191" s="44">
        <v>9.1852999999999962</v>
      </c>
      <c r="I191" s="44">
        <v>4.4000000000000011E-2</v>
      </c>
      <c r="J191" s="44">
        <v>9.1412999999999993</v>
      </c>
      <c r="K191" s="44">
        <v>0.16400000000000003</v>
      </c>
      <c r="L191" s="44">
        <v>9.0213000000000001</v>
      </c>
      <c r="M191" s="44">
        <v>10.420326999999993</v>
      </c>
      <c r="N191" s="44">
        <v>0.4253270000000004</v>
      </c>
      <c r="O191" s="44">
        <v>9.995000000000001</v>
      </c>
      <c r="P191" s="44">
        <v>1.4527270000000001</v>
      </c>
      <c r="Q191" s="44">
        <v>8.9676000000000009</v>
      </c>
      <c r="R191" s="8" t="b">
        <f t="shared" si="8"/>
        <v>1</v>
      </c>
      <c r="S191" s="8" t="b">
        <f t="shared" si="9"/>
        <v>1</v>
      </c>
      <c r="T191" s="8" t="b">
        <f t="shared" si="10"/>
        <v>1</v>
      </c>
      <c r="U191" s="8" t="b">
        <f t="shared" si="11"/>
        <v>1</v>
      </c>
      <c r="V191" s="44">
        <v>175</v>
      </c>
      <c r="W191" s="45" t="s">
        <v>827</v>
      </c>
      <c r="X191" s="45" t="s">
        <v>1121</v>
      </c>
      <c r="Y191" s="44" t="s">
        <v>826</v>
      </c>
      <c r="Z191" s="44" t="s">
        <v>826</v>
      </c>
      <c r="AA191" s="44" t="s">
        <v>826</v>
      </c>
      <c r="AB191" s="44">
        <v>9.1852999999999962</v>
      </c>
      <c r="AC191" s="44">
        <v>4.4000000000000011E-2</v>
      </c>
      <c r="AD191" s="44">
        <v>9.1412999999999993</v>
      </c>
      <c r="AE191" s="44">
        <v>0.16400000000000003</v>
      </c>
      <c r="AF191" s="44">
        <v>9.0213000000000001</v>
      </c>
      <c r="AG191" s="44">
        <v>10.420326999999993</v>
      </c>
      <c r="AH191" s="44">
        <v>0.4253270000000004</v>
      </c>
      <c r="AI191" s="44">
        <v>9.995000000000001</v>
      </c>
      <c r="AJ191" s="44">
        <v>1.4527270000000001</v>
      </c>
      <c r="AK191" s="44">
        <v>8.9676000000000009</v>
      </c>
    </row>
    <row r="192" spans="1:40" hidden="1" x14ac:dyDescent="0.25">
      <c r="A192">
        <v>190</v>
      </c>
      <c r="B192" s="44">
        <v>176</v>
      </c>
      <c r="C192" s="45" t="s">
        <v>830</v>
      </c>
      <c r="D192" s="45" t="s">
        <v>1122</v>
      </c>
      <c r="E192" s="44" t="s">
        <v>826</v>
      </c>
      <c r="F192" s="44" t="s">
        <v>826</v>
      </c>
      <c r="G192" s="44" t="s">
        <v>826</v>
      </c>
      <c r="H192" s="44">
        <v>1.0999999999999999E-2</v>
      </c>
      <c r="I192" s="44">
        <v>1.0999999999999999E-2</v>
      </c>
      <c r="J192" s="44">
        <v>0</v>
      </c>
      <c r="K192" s="44">
        <v>1.0999999999999999E-2</v>
      </c>
      <c r="L192" s="44">
        <v>0</v>
      </c>
      <c r="M192" s="44">
        <v>1.0004000000000008</v>
      </c>
      <c r="N192" s="44">
        <v>0.98340000000000083</v>
      </c>
      <c r="O192" s="44">
        <v>1.7000000000000001E-2</v>
      </c>
      <c r="P192" s="44">
        <v>0.98340000000000083</v>
      </c>
      <c r="Q192" s="44">
        <v>1.7000000000000001E-2</v>
      </c>
      <c r="R192" s="8" t="b">
        <f t="shared" si="8"/>
        <v>1</v>
      </c>
      <c r="S192" s="8" t="b">
        <f t="shared" si="9"/>
        <v>1</v>
      </c>
      <c r="T192" s="8" t="b">
        <f t="shared" si="10"/>
        <v>1</v>
      </c>
      <c r="U192" s="8" t="b">
        <f t="shared" si="11"/>
        <v>1</v>
      </c>
      <c r="V192" s="44">
        <v>176</v>
      </c>
      <c r="W192" s="45" t="s">
        <v>830</v>
      </c>
      <c r="X192" s="45" t="s">
        <v>1122</v>
      </c>
      <c r="Y192" s="44" t="s">
        <v>826</v>
      </c>
      <c r="Z192" s="44" t="s">
        <v>826</v>
      </c>
      <c r="AA192" s="44" t="s">
        <v>826</v>
      </c>
      <c r="AB192" s="44">
        <v>1.0999999999999999E-2</v>
      </c>
      <c r="AC192" s="44">
        <v>1.0999999999999999E-2</v>
      </c>
      <c r="AD192" s="44">
        <v>0</v>
      </c>
      <c r="AE192" s="44">
        <v>1.0999999999999999E-2</v>
      </c>
      <c r="AF192" s="44">
        <v>0</v>
      </c>
      <c r="AG192" s="44">
        <v>1.0004000000000008</v>
      </c>
      <c r="AH192" s="44">
        <v>0.98340000000000083</v>
      </c>
      <c r="AI192" s="44">
        <v>1.7000000000000001E-2</v>
      </c>
      <c r="AJ192" s="44">
        <v>0.98340000000000083</v>
      </c>
      <c r="AK192" s="44">
        <v>1.7000000000000001E-2</v>
      </c>
    </row>
    <row r="193" spans="1:40" hidden="1" x14ac:dyDescent="0.25">
      <c r="A193">
        <v>191</v>
      </c>
      <c r="B193" s="44">
        <v>177</v>
      </c>
      <c r="C193" s="45" t="s">
        <v>829</v>
      </c>
      <c r="D193" s="45" t="s">
        <v>1123</v>
      </c>
      <c r="E193" s="44" t="s">
        <v>826</v>
      </c>
      <c r="F193" s="44" t="s">
        <v>826</v>
      </c>
      <c r="G193" s="44" t="s">
        <v>826</v>
      </c>
      <c r="H193" s="44">
        <v>1.0017</v>
      </c>
      <c r="I193" s="44">
        <v>7.8999999999999987E-2</v>
      </c>
      <c r="J193" s="44">
        <v>0.92270000000000008</v>
      </c>
      <c r="K193" s="44">
        <v>0.29900000000000004</v>
      </c>
      <c r="L193" s="44">
        <v>0.7027000000000001</v>
      </c>
      <c r="M193" s="44">
        <v>2.8638129999999955</v>
      </c>
      <c r="N193" s="44">
        <v>2.011812999999997</v>
      </c>
      <c r="O193" s="44">
        <v>0.85200000000000009</v>
      </c>
      <c r="P193" s="44">
        <v>2.8638129999999955</v>
      </c>
      <c r="Q193" s="44">
        <v>0</v>
      </c>
      <c r="R193" s="8" t="b">
        <f t="shared" si="8"/>
        <v>1</v>
      </c>
      <c r="S193" s="8" t="b">
        <f t="shared" si="9"/>
        <v>1</v>
      </c>
      <c r="T193" s="8" t="b">
        <f t="shared" si="10"/>
        <v>1</v>
      </c>
      <c r="U193" s="8" t="b">
        <f t="shared" si="11"/>
        <v>1</v>
      </c>
      <c r="V193" s="44">
        <v>177</v>
      </c>
      <c r="W193" s="45" t="s">
        <v>829</v>
      </c>
      <c r="X193" s="45" t="s">
        <v>1123</v>
      </c>
      <c r="Y193" s="44" t="s">
        <v>826</v>
      </c>
      <c r="Z193" s="44" t="s">
        <v>826</v>
      </c>
      <c r="AA193" s="44" t="s">
        <v>826</v>
      </c>
      <c r="AB193" s="44">
        <v>1.0017</v>
      </c>
      <c r="AC193" s="44">
        <v>7.9000000000000001E-2</v>
      </c>
      <c r="AD193" s="44">
        <v>0.92270000000000008</v>
      </c>
      <c r="AE193" s="44">
        <v>0.29900000000000004</v>
      </c>
      <c r="AF193" s="44">
        <v>0.7027000000000001</v>
      </c>
      <c r="AG193" s="44">
        <v>2.8638129999999959</v>
      </c>
      <c r="AH193" s="44">
        <v>2.011812999999997</v>
      </c>
      <c r="AI193" s="44">
        <v>0.85200000000000009</v>
      </c>
      <c r="AJ193" s="44">
        <v>2.8638129999999959</v>
      </c>
      <c r="AK193" s="44">
        <v>0</v>
      </c>
    </row>
    <row r="194" spans="1:40" hidden="1" x14ac:dyDescent="0.25">
      <c r="A194">
        <v>192</v>
      </c>
      <c r="B194" s="44">
        <v>178</v>
      </c>
      <c r="C194" s="45" t="s">
        <v>827</v>
      </c>
      <c r="D194" s="45" t="s">
        <v>1124</v>
      </c>
      <c r="E194" s="44" t="s">
        <v>826</v>
      </c>
      <c r="F194" s="44" t="s">
        <v>826</v>
      </c>
      <c r="G194" s="44" t="s">
        <v>826</v>
      </c>
      <c r="H194" s="44">
        <v>0.44800000000000018</v>
      </c>
      <c r="I194" s="44">
        <v>0.20000000000000007</v>
      </c>
      <c r="J194" s="44">
        <v>0.248</v>
      </c>
      <c r="K194" s="44">
        <v>0.20000000000000007</v>
      </c>
      <c r="L194" s="44">
        <v>0.248</v>
      </c>
      <c r="M194" s="44">
        <v>0.41050000000000009</v>
      </c>
      <c r="N194" s="44">
        <v>0.13550000000000001</v>
      </c>
      <c r="O194" s="44">
        <v>0.27500000000000002</v>
      </c>
      <c r="P194" s="44">
        <v>0.41050000000000009</v>
      </c>
      <c r="Q194" s="44">
        <v>0</v>
      </c>
      <c r="R194" s="8" t="b">
        <f t="shared" si="8"/>
        <v>1</v>
      </c>
      <c r="S194" s="8" t="b">
        <f t="shared" si="9"/>
        <v>1</v>
      </c>
      <c r="T194" s="8" t="b">
        <f t="shared" si="10"/>
        <v>1</v>
      </c>
      <c r="U194" s="8" t="b">
        <f t="shared" si="11"/>
        <v>1</v>
      </c>
      <c r="V194" s="44">
        <v>178</v>
      </c>
      <c r="W194" s="45" t="s">
        <v>827</v>
      </c>
      <c r="X194" s="45" t="s">
        <v>1124</v>
      </c>
      <c r="Y194" s="44" t="s">
        <v>826</v>
      </c>
      <c r="Z194" s="44" t="s">
        <v>826</v>
      </c>
      <c r="AA194" s="44" t="s">
        <v>826</v>
      </c>
      <c r="AB194" s="44">
        <v>0.44800000000000006</v>
      </c>
      <c r="AC194" s="44">
        <v>0.20000000000000007</v>
      </c>
      <c r="AD194" s="44">
        <v>0.248</v>
      </c>
      <c r="AE194" s="44">
        <v>0.20000000000000007</v>
      </c>
      <c r="AF194" s="44">
        <v>0.248</v>
      </c>
      <c r="AG194" s="44">
        <v>0.41050000000000009</v>
      </c>
      <c r="AH194" s="44">
        <v>0.13550000000000001</v>
      </c>
      <c r="AI194" s="44">
        <v>0.27500000000000002</v>
      </c>
      <c r="AJ194" s="44">
        <v>0.41050000000000009</v>
      </c>
      <c r="AK194" s="44">
        <v>0</v>
      </c>
    </row>
    <row r="195" spans="1:40" hidden="1" x14ac:dyDescent="0.25">
      <c r="A195">
        <v>193</v>
      </c>
      <c r="B195" s="44">
        <v>179</v>
      </c>
      <c r="C195" s="45" t="s">
        <v>830</v>
      </c>
      <c r="D195" s="45" t="s">
        <v>1125</v>
      </c>
      <c r="E195" s="44" t="s">
        <v>826</v>
      </c>
      <c r="F195" s="44" t="s">
        <v>826</v>
      </c>
      <c r="G195" s="44" t="s">
        <v>826</v>
      </c>
      <c r="H195" s="46"/>
      <c r="I195" s="46"/>
      <c r="J195" s="46"/>
      <c r="K195" s="46"/>
      <c r="L195" s="46"/>
      <c r="M195" s="44">
        <v>6.5000000000000002E-2</v>
      </c>
      <c r="N195" s="44">
        <v>5.0000000000000001E-3</v>
      </c>
      <c r="O195" s="44">
        <v>0.06</v>
      </c>
      <c r="P195" s="44">
        <v>6.5000000000000002E-2</v>
      </c>
      <c r="Q195" s="44">
        <v>0</v>
      </c>
      <c r="R195" s="8" t="b">
        <f t="shared" ref="R195:R258" si="12">X195=D195</f>
        <v>1</v>
      </c>
      <c r="S195" s="8" t="b">
        <f t="shared" ref="S195:S258" si="13">M195=AG195</f>
        <v>1</v>
      </c>
      <c r="T195" s="8" t="b">
        <f t="shared" ref="T195:T258" si="14">N195=AH195</f>
        <v>1</v>
      </c>
      <c r="U195" s="8" t="b">
        <f t="shared" ref="U195:U258" si="15">O195=AI195</f>
        <v>1</v>
      </c>
      <c r="V195" s="44">
        <v>179</v>
      </c>
      <c r="W195" s="45" t="s">
        <v>830</v>
      </c>
      <c r="X195" s="45" t="s">
        <v>1125</v>
      </c>
      <c r="Y195" s="44" t="s">
        <v>826</v>
      </c>
      <c r="Z195" s="44" t="s">
        <v>826</v>
      </c>
      <c r="AA195" s="44" t="s">
        <v>826</v>
      </c>
      <c r="AB195" s="46"/>
      <c r="AC195" s="46"/>
      <c r="AD195" s="46"/>
      <c r="AE195" s="46"/>
      <c r="AF195" s="46"/>
      <c r="AG195" s="44">
        <v>6.5000000000000002E-2</v>
      </c>
      <c r="AH195" s="44">
        <v>5.0000000000000001E-3</v>
      </c>
      <c r="AI195" s="44">
        <v>0.06</v>
      </c>
      <c r="AJ195" s="44">
        <v>6.5000000000000002E-2</v>
      </c>
      <c r="AK195" s="44">
        <v>0</v>
      </c>
    </row>
    <row r="196" spans="1:40" hidden="1" x14ac:dyDescent="0.25">
      <c r="A196">
        <v>194</v>
      </c>
      <c r="B196" s="44">
        <v>180</v>
      </c>
      <c r="C196" s="45" t="s">
        <v>830</v>
      </c>
      <c r="D196" s="45" t="s">
        <v>1126</v>
      </c>
      <c r="E196" s="44" t="s">
        <v>826</v>
      </c>
      <c r="F196" s="44" t="s">
        <v>826</v>
      </c>
      <c r="G196" s="44" t="s">
        <v>826</v>
      </c>
      <c r="H196" s="44">
        <v>3.5999999999999997E-2</v>
      </c>
      <c r="I196" s="44">
        <v>3.5999999999999997E-2</v>
      </c>
      <c r="J196" s="44">
        <v>0</v>
      </c>
      <c r="K196" s="44">
        <v>3.5999999999999997E-2</v>
      </c>
      <c r="L196" s="44">
        <v>0</v>
      </c>
      <c r="M196" s="44">
        <v>0.92907500000000054</v>
      </c>
      <c r="N196" s="44">
        <v>0.82907500000000056</v>
      </c>
      <c r="O196" s="44">
        <v>0.10000000000000002</v>
      </c>
      <c r="P196" s="44">
        <v>0.90407500000000052</v>
      </c>
      <c r="Q196" s="44">
        <v>2.5000000000000001E-2</v>
      </c>
      <c r="R196" s="8" t="b">
        <f t="shared" si="12"/>
        <v>1</v>
      </c>
      <c r="S196" s="8" t="b">
        <f t="shared" si="13"/>
        <v>1</v>
      </c>
      <c r="T196" s="8" t="b">
        <f t="shared" si="14"/>
        <v>1</v>
      </c>
      <c r="U196" s="8" t="b">
        <f t="shared" si="15"/>
        <v>1</v>
      </c>
      <c r="V196" s="44">
        <v>180</v>
      </c>
      <c r="W196" s="45" t="s">
        <v>830</v>
      </c>
      <c r="X196" s="45" t="s">
        <v>1126</v>
      </c>
      <c r="Y196" s="44" t="s">
        <v>826</v>
      </c>
      <c r="Z196" s="44" t="s">
        <v>826</v>
      </c>
      <c r="AA196" s="44" t="s">
        <v>826</v>
      </c>
      <c r="AB196" s="44">
        <v>3.5999999999999997E-2</v>
      </c>
      <c r="AC196" s="44">
        <v>3.5999999999999997E-2</v>
      </c>
      <c r="AD196" s="44">
        <v>0</v>
      </c>
      <c r="AE196" s="44">
        <v>3.5999999999999997E-2</v>
      </c>
      <c r="AF196" s="44">
        <v>0</v>
      </c>
      <c r="AG196" s="44">
        <v>0.92907500000000054</v>
      </c>
      <c r="AH196" s="44">
        <v>0.82907500000000056</v>
      </c>
      <c r="AI196" s="44">
        <v>0.10000000000000002</v>
      </c>
      <c r="AJ196" s="44">
        <v>0.90407500000000052</v>
      </c>
      <c r="AK196" s="44">
        <v>2.5000000000000001E-2</v>
      </c>
    </row>
    <row r="197" spans="1:40" ht="30" hidden="1" x14ac:dyDescent="0.25">
      <c r="A197">
        <v>195</v>
      </c>
      <c r="B197" s="44">
        <v>181</v>
      </c>
      <c r="C197" s="45" t="s">
        <v>828</v>
      </c>
      <c r="D197" s="45" t="s">
        <v>832</v>
      </c>
      <c r="E197" s="44" t="s">
        <v>826</v>
      </c>
      <c r="F197" s="44" t="s">
        <v>826</v>
      </c>
      <c r="G197" s="44" t="s">
        <v>826</v>
      </c>
      <c r="H197" s="44">
        <v>0.01</v>
      </c>
      <c r="I197" s="44">
        <v>0.01</v>
      </c>
      <c r="J197" s="44">
        <v>0</v>
      </c>
      <c r="K197" s="44">
        <v>0.01</v>
      </c>
      <c r="L197" s="44">
        <v>0</v>
      </c>
      <c r="M197" s="44">
        <v>0.72800000000000009</v>
      </c>
      <c r="N197" s="44">
        <v>0.13800000000000001</v>
      </c>
      <c r="O197" s="44">
        <v>0.59</v>
      </c>
      <c r="P197" s="44">
        <v>0.13800000000000001</v>
      </c>
      <c r="Q197" s="44">
        <v>0.59</v>
      </c>
      <c r="R197" s="8" t="b">
        <f t="shared" si="12"/>
        <v>1</v>
      </c>
      <c r="S197" s="8" t="b">
        <f t="shared" si="13"/>
        <v>1</v>
      </c>
      <c r="T197" s="8" t="b">
        <f t="shared" si="14"/>
        <v>1</v>
      </c>
      <c r="U197" s="8" t="b">
        <f t="shared" si="15"/>
        <v>1</v>
      </c>
      <c r="V197" s="44">
        <v>181</v>
      </c>
      <c r="W197" s="45" t="s">
        <v>828</v>
      </c>
      <c r="X197" s="45" t="s">
        <v>832</v>
      </c>
      <c r="Y197" s="44" t="s">
        <v>826</v>
      </c>
      <c r="Z197" s="44" t="s">
        <v>826</v>
      </c>
      <c r="AA197" s="44" t="s">
        <v>826</v>
      </c>
      <c r="AB197" s="44">
        <v>0.01</v>
      </c>
      <c r="AC197" s="44">
        <v>0.01</v>
      </c>
      <c r="AD197" s="44">
        <v>0</v>
      </c>
      <c r="AE197" s="44">
        <v>0.01</v>
      </c>
      <c r="AF197" s="44">
        <v>0</v>
      </c>
      <c r="AG197" s="44">
        <v>0.72800000000000009</v>
      </c>
      <c r="AH197" s="44">
        <v>0.13800000000000001</v>
      </c>
      <c r="AI197" s="44">
        <v>0.59</v>
      </c>
      <c r="AJ197" s="44">
        <v>0.13800000000000001</v>
      </c>
      <c r="AK197" s="44">
        <v>0.59</v>
      </c>
    </row>
    <row r="198" spans="1:40" hidden="1" x14ac:dyDescent="0.25">
      <c r="A198">
        <v>196</v>
      </c>
      <c r="B198" s="44">
        <v>181</v>
      </c>
      <c r="C198" s="45" t="s">
        <v>828</v>
      </c>
      <c r="D198" s="45" t="s">
        <v>1127</v>
      </c>
      <c r="E198" s="44" t="s">
        <v>826</v>
      </c>
      <c r="F198" s="44" t="s">
        <v>826</v>
      </c>
      <c r="G198" s="44" t="s">
        <v>826</v>
      </c>
      <c r="H198" s="44">
        <v>0.29440000000000011</v>
      </c>
      <c r="I198" s="44">
        <v>0.20940000000000009</v>
      </c>
      <c r="J198" s="44">
        <v>8.5000000000000006E-2</v>
      </c>
      <c r="K198" s="44">
        <v>0.29440000000000011</v>
      </c>
      <c r="L198" s="44">
        <v>0</v>
      </c>
      <c r="M198" s="44">
        <v>2.681826999999998</v>
      </c>
      <c r="N198" s="44">
        <v>1.5000469999999977</v>
      </c>
      <c r="O198" s="44">
        <v>1.1817800000000001</v>
      </c>
      <c r="P198" s="44">
        <v>2.0001269999999969</v>
      </c>
      <c r="Q198" s="44">
        <v>0.68170000000000008</v>
      </c>
      <c r="R198" s="8" t="b">
        <f t="shared" si="12"/>
        <v>1</v>
      </c>
      <c r="S198" s="8" t="b">
        <f t="shared" si="13"/>
        <v>1</v>
      </c>
      <c r="T198" s="8" t="b">
        <f t="shared" si="14"/>
        <v>1</v>
      </c>
      <c r="U198" s="8" t="b">
        <f t="shared" si="15"/>
        <v>1</v>
      </c>
      <c r="V198" s="44">
        <v>181</v>
      </c>
      <c r="W198" s="45" t="s">
        <v>828</v>
      </c>
      <c r="X198" s="45" t="s">
        <v>1127</v>
      </c>
      <c r="Y198" s="44" t="s">
        <v>826</v>
      </c>
      <c r="Z198" s="44" t="s">
        <v>826</v>
      </c>
      <c r="AA198" s="44" t="s">
        <v>826</v>
      </c>
      <c r="AB198" s="44">
        <v>0.29440000000000011</v>
      </c>
      <c r="AC198" s="44">
        <v>0.20940000000000009</v>
      </c>
      <c r="AD198" s="44">
        <v>8.5000000000000006E-2</v>
      </c>
      <c r="AE198" s="44">
        <v>0.29440000000000011</v>
      </c>
      <c r="AF198" s="44">
        <v>0</v>
      </c>
      <c r="AG198" s="44">
        <v>2.681826999999998</v>
      </c>
      <c r="AH198" s="44">
        <v>1.5000469999999977</v>
      </c>
      <c r="AI198" s="44">
        <v>1.1817800000000001</v>
      </c>
      <c r="AJ198" s="44">
        <v>2.0001269999999969</v>
      </c>
      <c r="AK198" s="44">
        <v>0.68170000000000008</v>
      </c>
    </row>
    <row r="199" spans="1:40" hidden="1" x14ac:dyDescent="0.25">
      <c r="A199">
        <v>197</v>
      </c>
      <c r="B199" s="44">
        <v>182</v>
      </c>
      <c r="C199" s="45" t="s">
        <v>827</v>
      </c>
      <c r="D199" s="45" t="s">
        <v>1128</v>
      </c>
      <c r="E199" s="44" t="s">
        <v>826</v>
      </c>
      <c r="F199" s="44" t="s">
        <v>826</v>
      </c>
      <c r="G199" s="44" t="s">
        <v>826</v>
      </c>
      <c r="H199" s="44">
        <v>3.3427000000000002</v>
      </c>
      <c r="I199" s="44">
        <v>1E-4</v>
      </c>
      <c r="J199" s="44">
        <v>3.3426</v>
      </c>
      <c r="K199" s="44">
        <v>1E-4</v>
      </c>
      <c r="L199" s="44">
        <v>3.3426</v>
      </c>
      <c r="M199" s="44">
        <v>1.7048000000000001</v>
      </c>
      <c r="N199" s="44">
        <v>2.3999999999999998E-3</v>
      </c>
      <c r="O199" s="44">
        <v>1.7023999999999999</v>
      </c>
      <c r="P199" s="44">
        <v>0.12239999999999999</v>
      </c>
      <c r="Q199" s="44">
        <v>1.5824</v>
      </c>
      <c r="R199" s="8" t="b">
        <f t="shared" si="12"/>
        <v>1</v>
      </c>
      <c r="S199" s="8" t="b">
        <f t="shared" si="13"/>
        <v>1</v>
      </c>
      <c r="T199" s="8" t="b">
        <f t="shared" si="14"/>
        <v>1</v>
      </c>
      <c r="U199" s="8" t="b">
        <f t="shared" si="15"/>
        <v>1</v>
      </c>
      <c r="V199" s="44">
        <v>182</v>
      </c>
      <c r="W199" s="45" t="s">
        <v>827</v>
      </c>
      <c r="X199" s="45" t="s">
        <v>1128</v>
      </c>
      <c r="Y199" s="44" t="s">
        <v>826</v>
      </c>
      <c r="Z199" s="44" t="s">
        <v>826</v>
      </c>
      <c r="AA199" s="44" t="s">
        <v>826</v>
      </c>
      <c r="AB199" s="44">
        <v>3.3427000000000002</v>
      </c>
      <c r="AC199" s="44">
        <v>1E-4</v>
      </c>
      <c r="AD199" s="44">
        <v>3.3426</v>
      </c>
      <c r="AE199" s="44">
        <v>1E-4</v>
      </c>
      <c r="AF199" s="44">
        <v>3.3426</v>
      </c>
      <c r="AG199" s="44">
        <v>1.7047999999999999</v>
      </c>
      <c r="AH199" s="44">
        <v>2.4000000000000002E-3</v>
      </c>
      <c r="AI199" s="44">
        <v>1.7023999999999999</v>
      </c>
      <c r="AJ199" s="44">
        <v>0.12239999999999999</v>
      </c>
      <c r="AK199" s="44">
        <v>1.5824000000000003</v>
      </c>
    </row>
    <row r="200" spans="1:40" hidden="1" x14ac:dyDescent="0.25">
      <c r="A200">
        <v>198</v>
      </c>
      <c r="B200" s="44">
        <v>183</v>
      </c>
      <c r="C200" s="45" t="s">
        <v>827</v>
      </c>
      <c r="D200" s="45" t="s">
        <v>1129</v>
      </c>
      <c r="E200" s="44" t="s">
        <v>826</v>
      </c>
      <c r="F200" s="44" t="s">
        <v>826</v>
      </c>
      <c r="G200" s="44" t="s">
        <v>826</v>
      </c>
      <c r="H200" s="46"/>
      <c r="I200" s="44">
        <v>0</v>
      </c>
      <c r="J200" s="46"/>
      <c r="K200" s="44">
        <v>0</v>
      </c>
      <c r="L200" s="44">
        <v>0</v>
      </c>
      <c r="M200" s="44">
        <v>2.6690850000000004</v>
      </c>
      <c r="N200" s="44">
        <v>0.15908500000000003</v>
      </c>
      <c r="O200" s="44">
        <v>2.5099999999999998</v>
      </c>
      <c r="P200" s="44">
        <v>0.73908500000000033</v>
      </c>
      <c r="Q200" s="44">
        <v>1.93</v>
      </c>
      <c r="R200" s="8" t="b">
        <f t="shared" si="12"/>
        <v>1</v>
      </c>
      <c r="S200" s="8" t="b">
        <f t="shared" si="13"/>
        <v>1</v>
      </c>
      <c r="T200" s="8" t="b">
        <f t="shared" si="14"/>
        <v>1</v>
      </c>
      <c r="U200" s="8" t="b">
        <f t="shared" si="15"/>
        <v>1</v>
      </c>
      <c r="V200" s="44">
        <v>183</v>
      </c>
      <c r="W200" s="45" t="s">
        <v>827</v>
      </c>
      <c r="X200" s="45" t="s">
        <v>1129</v>
      </c>
      <c r="Y200" s="44" t="s">
        <v>826</v>
      </c>
      <c r="Z200" s="44" t="s">
        <v>826</v>
      </c>
      <c r="AA200" s="44" t="s">
        <v>826</v>
      </c>
      <c r="AB200" s="46"/>
      <c r="AC200" s="44">
        <v>0</v>
      </c>
      <c r="AD200" s="46"/>
      <c r="AE200" s="44">
        <v>0</v>
      </c>
      <c r="AF200" s="44">
        <v>0</v>
      </c>
      <c r="AG200" s="44">
        <v>2.6690850000000004</v>
      </c>
      <c r="AH200" s="44">
        <v>0.15908500000000009</v>
      </c>
      <c r="AI200" s="44">
        <v>2.5099999999999998</v>
      </c>
      <c r="AJ200" s="44">
        <v>0.73908500000000033</v>
      </c>
      <c r="AK200" s="44">
        <v>1.93</v>
      </c>
    </row>
    <row r="201" spans="1:40" hidden="1" x14ac:dyDescent="0.25">
      <c r="A201">
        <v>199</v>
      </c>
      <c r="B201" s="44">
        <v>183</v>
      </c>
      <c r="C201" s="45" t="s">
        <v>827</v>
      </c>
      <c r="D201" s="45" t="s">
        <v>1130</v>
      </c>
      <c r="E201" s="44" t="s">
        <v>826</v>
      </c>
      <c r="F201" s="44" t="s">
        <v>826</v>
      </c>
      <c r="G201" s="44" t="s">
        <v>826</v>
      </c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8" t="b">
        <f t="shared" si="12"/>
        <v>1</v>
      </c>
      <c r="S201" s="8" t="b">
        <f t="shared" si="13"/>
        <v>1</v>
      </c>
      <c r="T201" s="8" t="b">
        <f t="shared" si="14"/>
        <v>1</v>
      </c>
      <c r="U201" s="8" t="b">
        <f t="shared" si="15"/>
        <v>1</v>
      </c>
      <c r="V201" s="44">
        <v>183</v>
      </c>
      <c r="W201" s="45" t="s">
        <v>827</v>
      </c>
      <c r="X201" s="45" t="s">
        <v>1130</v>
      </c>
      <c r="Y201" s="44" t="s">
        <v>826</v>
      </c>
      <c r="Z201" s="44" t="s">
        <v>826</v>
      </c>
      <c r="AA201" s="44" t="s">
        <v>826</v>
      </c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</row>
    <row r="202" spans="1:40" ht="30" hidden="1" x14ac:dyDescent="0.25">
      <c r="A202">
        <v>200</v>
      </c>
      <c r="B202" s="44">
        <v>183</v>
      </c>
      <c r="C202" s="45" t="s">
        <v>827</v>
      </c>
      <c r="D202" s="45" t="s">
        <v>1131</v>
      </c>
      <c r="E202" s="44" t="s">
        <v>826</v>
      </c>
      <c r="F202" s="44" t="s">
        <v>826</v>
      </c>
      <c r="G202" s="44" t="s">
        <v>826</v>
      </c>
      <c r="H202" s="44">
        <v>1.4500000000000001E-2</v>
      </c>
      <c r="I202" s="44">
        <v>1.4500000000000001E-2</v>
      </c>
      <c r="J202" s="44">
        <v>0</v>
      </c>
      <c r="K202" s="44">
        <v>1.4500000000000001E-2</v>
      </c>
      <c r="L202" s="44">
        <v>0</v>
      </c>
      <c r="M202" s="44">
        <v>0.04</v>
      </c>
      <c r="N202" s="44">
        <v>0.04</v>
      </c>
      <c r="O202" s="44">
        <v>0</v>
      </c>
      <c r="P202" s="44">
        <v>0.04</v>
      </c>
      <c r="Q202" s="44">
        <v>0</v>
      </c>
      <c r="R202" s="8" t="b">
        <f t="shared" si="12"/>
        <v>1</v>
      </c>
      <c r="S202" s="8" t="b">
        <f t="shared" si="13"/>
        <v>1</v>
      </c>
      <c r="T202" s="8" t="b">
        <f t="shared" si="14"/>
        <v>1</v>
      </c>
      <c r="U202" s="8" t="b">
        <f t="shared" si="15"/>
        <v>1</v>
      </c>
      <c r="V202" s="44">
        <v>183</v>
      </c>
      <c r="W202" s="45" t="s">
        <v>827</v>
      </c>
      <c r="X202" s="45" t="s">
        <v>1131</v>
      </c>
      <c r="Y202" s="44" t="s">
        <v>826</v>
      </c>
      <c r="Z202" s="44" t="s">
        <v>826</v>
      </c>
      <c r="AA202" s="44" t="s">
        <v>826</v>
      </c>
      <c r="AB202" s="44">
        <v>1.4500000000000001E-2</v>
      </c>
      <c r="AC202" s="44">
        <v>1.4500000000000001E-2</v>
      </c>
      <c r="AD202" s="44">
        <v>0</v>
      </c>
      <c r="AE202" s="44">
        <v>1.4500000000000001E-2</v>
      </c>
      <c r="AF202" s="44">
        <v>0</v>
      </c>
      <c r="AG202" s="44">
        <v>0.04</v>
      </c>
      <c r="AH202" s="44">
        <v>0.04</v>
      </c>
      <c r="AI202" s="44">
        <v>0</v>
      </c>
      <c r="AJ202" s="44">
        <v>0.04</v>
      </c>
      <c r="AK202" s="44">
        <v>0</v>
      </c>
    </row>
    <row r="203" spans="1:40" hidden="1" x14ac:dyDescent="0.25">
      <c r="A203">
        <v>201</v>
      </c>
      <c r="B203" s="44">
        <v>184</v>
      </c>
      <c r="C203" s="45" t="s">
        <v>829</v>
      </c>
      <c r="D203" s="45" t="s">
        <v>1132</v>
      </c>
      <c r="E203" s="44" t="s">
        <v>826</v>
      </c>
      <c r="F203" s="44" t="s">
        <v>826</v>
      </c>
      <c r="G203" s="44" t="s">
        <v>826</v>
      </c>
      <c r="H203" s="46"/>
      <c r="I203" s="46"/>
      <c r="J203" s="46"/>
      <c r="K203" s="46"/>
      <c r="L203" s="46"/>
      <c r="M203" s="44">
        <v>7.51E-2</v>
      </c>
      <c r="N203" s="44">
        <v>7.51E-2</v>
      </c>
      <c r="O203" s="44">
        <v>0</v>
      </c>
      <c r="P203" s="44">
        <v>7.51E-2</v>
      </c>
      <c r="Q203" s="44">
        <v>0</v>
      </c>
      <c r="R203" s="8" t="b">
        <f t="shared" si="12"/>
        <v>1</v>
      </c>
      <c r="S203" s="8" t="b">
        <f t="shared" si="13"/>
        <v>1</v>
      </c>
      <c r="T203" s="8" t="b">
        <f t="shared" si="14"/>
        <v>1</v>
      </c>
      <c r="U203" s="8" t="b">
        <f t="shared" si="15"/>
        <v>1</v>
      </c>
      <c r="V203" s="44">
        <v>184</v>
      </c>
      <c r="W203" s="45" t="s">
        <v>829</v>
      </c>
      <c r="X203" s="45" t="s">
        <v>1132</v>
      </c>
      <c r="Y203" s="44" t="s">
        <v>826</v>
      </c>
      <c r="Z203" s="44" t="s">
        <v>826</v>
      </c>
      <c r="AA203" s="44" t="s">
        <v>826</v>
      </c>
      <c r="AB203" s="46"/>
      <c r="AC203" s="46"/>
      <c r="AD203" s="46"/>
      <c r="AE203" s="46"/>
      <c r="AF203" s="46"/>
      <c r="AG203" s="44">
        <v>7.51E-2</v>
      </c>
      <c r="AH203" s="44">
        <v>7.51E-2</v>
      </c>
      <c r="AI203" s="44">
        <v>0</v>
      </c>
      <c r="AJ203" s="44">
        <v>7.51E-2</v>
      </c>
      <c r="AK203" s="44">
        <v>0</v>
      </c>
    </row>
    <row r="204" spans="1:40" hidden="1" x14ac:dyDescent="0.25">
      <c r="A204">
        <v>202</v>
      </c>
      <c r="B204" s="44">
        <v>185</v>
      </c>
      <c r="C204" s="45" t="s">
        <v>831</v>
      </c>
      <c r="D204" s="45" t="s">
        <v>1133</v>
      </c>
      <c r="E204" s="44" t="s">
        <v>826</v>
      </c>
      <c r="F204" s="44" t="s">
        <v>826</v>
      </c>
      <c r="G204" s="44" t="s">
        <v>826</v>
      </c>
      <c r="H204" s="44">
        <v>3.9E-2</v>
      </c>
      <c r="I204" s="44">
        <v>3.9E-2</v>
      </c>
      <c r="J204" s="44">
        <v>0</v>
      </c>
      <c r="K204" s="44">
        <v>3.9E-2</v>
      </c>
      <c r="L204" s="44">
        <v>0</v>
      </c>
      <c r="M204" s="44">
        <v>0.46355700000000033</v>
      </c>
      <c r="N204" s="44">
        <v>0.41445700000000024</v>
      </c>
      <c r="O204" s="44">
        <v>4.9100000000000005E-2</v>
      </c>
      <c r="P204" s="44">
        <v>0.44445700000000021</v>
      </c>
      <c r="Q204" s="44">
        <v>1.9100000000000002E-2</v>
      </c>
      <c r="R204" s="8" t="b">
        <f t="shared" si="12"/>
        <v>1</v>
      </c>
      <c r="S204" s="8" t="b">
        <f t="shared" si="13"/>
        <v>1</v>
      </c>
      <c r="T204" s="8" t="b">
        <f t="shared" si="14"/>
        <v>1</v>
      </c>
      <c r="U204" s="8" t="b">
        <f t="shared" si="15"/>
        <v>1</v>
      </c>
      <c r="V204" s="44">
        <v>185</v>
      </c>
      <c r="W204" s="45" t="s">
        <v>831</v>
      </c>
      <c r="X204" s="45" t="s">
        <v>1133</v>
      </c>
      <c r="Y204" s="44" t="s">
        <v>826</v>
      </c>
      <c r="Z204" s="44" t="s">
        <v>826</v>
      </c>
      <c r="AA204" s="44" t="s">
        <v>826</v>
      </c>
      <c r="AB204" s="44">
        <v>3.9E-2</v>
      </c>
      <c r="AC204" s="44">
        <v>3.9E-2</v>
      </c>
      <c r="AD204" s="44">
        <v>0</v>
      </c>
      <c r="AE204" s="44">
        <v>3.9E-2</v>
      </c>
      <c r="AF204" s="44">
        <v>0</v>
      </c>
      <c r="AG204" s="44">
        <v>0.46355700000000033</v>
      </c>
      <c r="AH204" s="44">
        <v>0.41445700000000024</v>
      </c>
      <c r="AI204" s="44">
        <v>4.9100000000000005E-2</v>
      </c>
      <c r="AJ204" s="44">
        <v>0.44445700000000021</v>
      </c>
      <c r="AK204" s="44">
        <v>1.9100000000000002E-2</v>
      </c>
    </row>
    <row r="205" spans="1:40" hidden="1" x14ac:dyDescent="0.25">
      <c r="A205">
        <v>203</v>
      </c>
      <c r="B205" s="44">
        <v>186</v>
      </c>
      <c r="C205" s="45" t="s">
        <v>830</v>
      </c>
      <c r="D205" s="45" t="s">
        <v>1134</v>
      </c>
      <c r="E205" s="44" t="s">
        <v>826</v>
      </c>
      <c r="F205" s="44" t="s">
        <v>826</v>
      </c>
      <c r="G205" s="44" t="s">
        <v>826</v>
      </c>
      <c r="H205" s="46"/>
      <c r="I205" s="46"/>
      <c r="J205" s="46"/>
      <c r="K205" s="46"/>
      <c r="L205" s="46"/>
      <c r="M205" s="44">
        <v>5.0000000000000001E-4</v>
      </c>
      <c r="N205" s="44">
        <v>5.0000000000000001E-4</v>
      </c>
      <c r="O205" s="44">
        <v>0</v>
      </c>
      <c r="P205" s="44">
        <v>5.0000000000000001E-4</v>
      </c>
      <c r="Q205" s="44">
        <v>0</v>
      </c>
      <c r="R205" s="8" t="b">
        <f t="shared" si="12"/>
        <v>1</v>
      </c>
      <c r="S205" s="8" t="b">
        <f t="shared" si="13"/>
        <v>1</v>
      </c>
      <c r="T205" s="8" t="b">
        <f t="shared" si="14"/>
        <v>1</v>
      </c>
      <c r="U205" s="8" t="b">
        <f t="shared" si="15"/>
        <v>1</v>
      </c>
      <c r="V205" s="44">
        <v>186</v>
      </c>
      <c r="W205" s="45" t="s">
        <v>830</v>
      </c>
      <c r="X205" s="45" t="s">
        <v>1134</v>
      </c>
      <c r="Y205" s="44" t="s">
        <v>826</v>
      </c>
      <c r="Z205" s="44" t="s">
        <v>826</v>
      </c>
      <c r="AA205" s="44" t="s">
        <v>826</v>
      </c>
      <c r="AB205" s="46"/>
      <c r="AC205" s="46"/>
      <c r="AD205" s="46"/>
      <c r="AE205" s="46"/>
      <c r="AF205" s="46"/>
      <c r="AG205" s="44">
        <v>5.0000000000000001E-4</v>
      </c>
      <c r="AH205" s="44">
        <v>5.0000000000000001E-4</v>
      </c>
      <c r="AI205" s="44">
        <v>0</v>
      </c>
      <c r="AJ205" s="44">
        <v>5.0000000000000001E-4</v>
      </c>
      <c r="AK205" s="44">
        <v>0</v>
      </c>
    </row>
    <row r="206" spans="1:40" hidden="1" x14ac:dyDescent="0.25">
      <c r="A206">
        <v>204</v>
      </c>
      <c r="B206" s="44">
        <v>187</v>
      </c>
      <c r="C206" s="45" t="s">
        <v>830</v>
      </c>
      <c r="D206" s="45" t="s">
        <v>1135</v>
      </c>
      <c r="E206" s="44" t="s">
        <v>826</v>
      </c>
      <c r="F206" s="44" t="s">
        <v>826</v>
      </c>
      <c r="G206" s="44" t="s">
        <v>826</v>
      </c>
      <c r="H206" s="44">
        <v>0.129</v>
      </c>
      <c r="I206" s="44">
        <v>5.0000000000000001E-3</v>
      </c>
      <c r="J206" s="44">
        <v>0.124</v>
      </c>
      <c r="K206" s="44">
        <v>0.129</v>
      </c>
      <c r="L206" s="44">
        <v>0</v>
      </c>
      <c r="M206" s="44">
        <v>5.0328199999999983</v>
      </c>
      <c r="N206" s="44">
        <v>0.83769999999999978</v>
      </c>
      <c r="O206" s="44">
        <v>4.1951200000000002</v>
      </c>
      <c r="P206" s="44">
        <v>1.4601999999999979</v>
      </c>
      <c r="Q206" s="44">
        <v>3.5726200000000006</v>
      </c>
      <c r="R206" s="8" t="b">
        <f t="shared" si="12"/>
        <v>1</v>
      </c>
      <c r="S206" s="29" t="b">
        <f t="shared" si="13"/>
        <v>1</v>
      </c>
      <c r="T206" s="8" t="b">
        <f t="shared" si="14"/>
        <v>1</v>
      </c>
      <c r="U206" s="8" t="b">
        <f t="shared" si="15"/>
        <v>1</v>
      </c>
      <c r="V206" s="44">
        <v>187</v>
      </c>
      <c r="W206" s="45" t="s">
        <v>830</v>
      </c>
      <c r="X206" s="45" t="s">
        <v>1135</v>
      </c>
      <c r="Y206" s="44" t="s">
        <v>826</v>
      </c>
      <c r="Z206" s="44" t="s">
        <v>826</v>
      </c>
      <c r="AA206" s="44" t="s">
        <v>826</v>
      </c>
      <c r="AB206" s="44">
        <v>0.129</v>
      </c>
      <c r="AC206" s="44">
        <v>5.0000000000000001E-3</v>
      </c>
      <c r="AD206" s="44">
        <v>0.124</v>
      </c>
      <c r="AE206" s="44">
        <v>0.129</v>
      </c>
      <c r="AF206" s="44">
        <v>0</v>
      </c>
      <c r="AG206" s="44">
        <v>5.0328199999999983</v>
      </c>
      <c r="AH206" s="44">
        <v>0.83769999999999978</v>
      </c>
      <c r="AI206" s="44">
        <v>4.1951200000000002</v>
      </c>
      <c r="AJ206" s="44">
        <v>1.4601999999999979</v>
      </c>
      <c r="AK206" s="44">
        <v>3.5726200000000006</v>
      </c>
      <c r="AM206">
        <v>0.83769999999999978</v>
      </c>
      <c r="AN206">
        <v>4.1951200000000002</v>
      </c>
    </row>
    <row r="207" spans="1:40" ht="30" hidden="1" x14ac:dyDescent="0.25">
      <c r="A207">
        <v>205</v>
      </c>
      <c r="B207" s="44">
        <v>187</v>
      </c>
      <c r="C207" s="45" t="s">
        <v>830</v>
      </c>
      <c r="D207" s="45" t="s">
        <v>1136</v>
      </c>
      <c r="E207" s="44" t="s">
        <v>826</v>
      </c>
      <c r="F207" s="44" t="s">
        <v>826</v>
      </c>
      <c r="G207" s="44" t="s">
        <v>826</v>
      </c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8" t="b">
        <f t="shared" si="12"/>
        <v>1</v>
      </c>
      <c r="S207" s="8" t="b">
        <f t="shared" si="13"/>
        <v>1</v>
      </c>
      <c r="T207" s="8" t="b">
        <f t="shared" si="14"/>
        <v>1</v>
      </c>
      <c r="U207" s="8" t="b">
        <f t="shared" si="15"/>
        <v>1</v>
      </c>
      <c r="V207" s="44">
        <v>187</v>
      </c>
      <c r="W207" s="45" t="s">
        <v>830</v>
      </c>
      <c r="X207" s="45" t="s">
        <v>1136</v>
      </c>
      <c r="Y207" s="44" t="s">
        <v>826</v>
      </c>
      <c r="Z207" s="44" t="s">
        <v>826</v>
      </c>
      <c r="AA207" s="44" t="s">
        <v>826</v>
      </c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</row>
    <row r="208" spans="1:40" ht="30" hidden="1" x14ac:dyDescent="0.25">
      <c r="A208">
        <v>206</v>
      </c>
      <c r="B208" s="44">
        <v>188</v>
      </c>
      <c r="C208" s="45" t="s">
        <v>831</v>
      </c>
      <c r="D208" s="45" t="s">
        <v>1137</v>
      </c>
      <c r="E208" s="44" t="s">
        <v>826</v>
      </c>
      <c r="F208" s="44" t="s">
        <v>826</v>
      </c>
      <c r="G208" s="44" t="s">
        <v>826</v>
      </c>
      <c r="H208" s="44">
        <v>4.0000000000000001E-3</v>
      </c>
      <c r="I208" s="44">
        <v>4.0000000000000001E-3</v>
      </c>
      <c r="J208" s="44">
        <v>0</v>
      </c>
      <c r="K208" s="44">
        <v>4.0000000000000001E-3</v>
      </c>
      <c r="L208" s="44">
        <v>0</v>
      </c>
      <c r="M208" s="44">
        <v>0.13300000000000001</v>
      </c>
      <c r="N208" s="44">
        <v>0.13300000000000001</v>
      </c>
      <c r="O208" s="44">
        <v>0</v>
      </c>
      <c r="P208" s="44">
        <v>0.13300000000000001</v>
      </c>
      <c r="Q208" s="44">
        <v>0</v>
      </c>
      <c r="R208" s="8" t="b">
        <f t="shared" si="12"/>
        <v>1</v>
      </c>
      <c r="S208" s="8" t="b">
        <f t="shared" si="13"/>
        <v>1</v>
      </c>
      <c r="T208" s="8" t="b">
        <f t="shared" si="14"/>
        <v>1</v>
      </c>
      <c r="U208" s="8" t="b">
        <f t="shared" si="15"/>
        <v>1</v>
      </c>
      <c r="V208" s="44">
        <v>188</v>
      </c>
      <c r="W208" s="45" t="s">
        <v>831</v>
      </c>
      <c r="X208" s="45" t="s">
        <v>1137</v>
      </c>
      <c r="Y208" s="44" t="s">
        <v>826</v>
      </c>
      <c r="Z208" s="44" t="s">
        <v>826</v>
      </c>
      <c r="AA208" s="44" t="s">
        <v>826</v>
      </c>
      <c r="AB208" s="44">
        <v>4.0000000000000001E-3</v>
      </c>
      <c r="AC208" s="44">
        <v>4.0000000000000001E-3</v>
      </c>
      <c r="AD208" s="44">
        <v>0</v>
      </c>
      <c r="AE208" s="44">
        <v>4.0000000000000001E-3</v>
      </c>
      <c r="AF208" s="44">
        <v>0</v>
      </c>
      <c r="AG208" s="44">
        <v>0.13300000000000001</v>
      </c>
      <c r="AH208" s="44">
        <v>0.13300000000000001</v>
      </c>
      <c r="AI208" s="44">
        <v>0</v>
      </c>
      <c r="AJ208" s="44">
        <v>0.13300000000000001</v>
      </c>
      <c r="AK208" s="44">
        <v>0</v>
      </c>
    </row>
    <row r="209" spans="1:37" ht="30" hidden="1" x14ac:dyDescent="0.25">
      <c r="A209">
        <v>207</v>
      </c>
      <c r="B209" s="44">
        <v>189</v>
      </c>
      <c r="C209" s="45" t="s">
        <v>830</v>
      </c>
      <c r="D209" s="45" t="s">
        <v>833</v>
      </c>
      <c r="E209" s="44" t="s">
        <v>826</v>
      </c>
      <c r="F209" s="44" t="s">
        <v>826</v>
      </c>
      <c r="G209" s="44" t="s">
        <v>826</v>
      </c>
      <c r="H209" s="44">
        <v>4.0000000000000001E-3</v>
      </c>
      <c r="I209" s="44">
        <v>4.0000000000000001E-3</v>
      </c>
      <c r="J209" s="44">
        <v>0</v>
      </c>
      <c r="K209" s="44">
        <v>4.0000000000000001E-3</v>
      </c>
      <c r="L209" s="44">
        <v>0</v>
      </c>
      <c r="M209" s="44">
        <v>4.5649999999999996E-2</v>
      </c>
      <c r="N209" s="44">
        <v>4.5649999999999996E-2</v>
      </c>
      <c r="O209" s="44">
        <v>0</v>
      </c>
      <c r="P209" s="44">
        <v>4.5649999999999996E-2</v>
      </c>
      <c r="Q209" s="44">
        <v>0</v>
      </c>
      <c r="R209" s="8" t="b">
        <f t="shared" si="12"/>
        <v>1</v>
      </c>
      <c r="S209" s="8" t="b">
        <f t="shared" si="13"/>
        <v>1</v>
      </c>
      <c r="T209" s="8" t="b">
        <f t="shared" si="14"/>
        <v>1</v>
      </c>
      <c r="U209" s="8" t="b">
        <f t="shared" si="15"/>
        <v>1</v>
      </c>
      <c r="V209" s="44">
        <v>189</v>
      </c>
      <c r="W209" s="45" t="s">
        <v>830</v>
      </c>
      <c r="X209" s="45" t="s">
        <v>833</v>
      </c>
      <c r="Y209" s="44" t="s">
        <v>826</v>
      </c>
      <c r="Z209" s="44" t="s">
        <v>826</v>
      </c>
      <c r="AA209" s="44" t="s">
        <v>826</v>
      </c>
      <c r="AB209" s="44">
        <v>4.0000000000000001E-3</v>
      </c>
      <c r="AC209" s="44">
        <v>4.0000000000000001E-3</v>
      </c>
      <c r="AD209" s="44">
        <v>0</v>
      </c>
      <c r="AE209" s="44">
        <v>4.0000000000000001E-3</v>
      </c>
      <c r="AF209" s="44">
        <v>0</v>
      </c>
      <c r="AG209" s="44">
        <v>4.5649999999999996E-2</v>
      </c>
      <c r="AH209" s="44">
        <v>4.5649999999999996E-2</v>
      </c>
      <c r="AI209" s="44">
        <v>0</v>
      </c>
      <c r="AJ209" s="44">
        <v>4.5649999999999996E-2</v>
      </c>
      <c r="AK209" s="44">
        <v>0</v>
      </c>
    </row>
    <row r="210" spans="1:37" hidden="1" x14ac:dyDescent="0.25">
      <c r="A210">
        <v>208</v>
      </c>
      <c r="B210" s="44">
        <v>189</v>
      </c>
      <c r="C210" s="45" t="s">
        <v>830</v>
      </c>
      <c r="D210" s="45" t="s">
        <v>1138</v>
      </c>
      <c r="E210" s="44" t="s">
        <v>826</v>
      </c>
      <c r="F210" s="44" t="s">
        <v>826</v>
      </c>
      <c r="G210" s="44" t="s">
        <v>826</v>
      </c>
      <c r="H210" s="44">
        <v>2E-3</v>
      </c>
      <c r="I210" s="44">
        <v>2E-3</v>
      </c>
      <c r="J210" s="44">
        <v>0</v>
      </c>
      <c r="K210" s="44">
        <v>2E-3</v>
      </c>
      <c r="L210" s="44">
        <v>0</v>
      </c>
      <c r="M210" s="44">
        <v>0.22150000000000003</v>
      </c>
      <c r="N210" s="44">
        <v>0.22150000000000003</v>
      </c>
      <c r="O210" s="44">
        <v>0</v>
      </c>
      <c r="P210" s="44">
        <v>0.22150000000000003</v>
      </c>
      <c r="Q210" s="44">
        <v>0</v>
      </c>
      <c r="R210" s="8" t="b">
        <f t="shared" si="12"/>
        <v>1</v>
      </c>
      <c r="S210" s="8" t="b">
        <f t="shared" si="13"/>
        <v>1</v>
      </c>
      <c r="T210" s="8" t="b">
        <f t="shared" si="14"/>
        <v>1</v>
      </c>
      <c r="U210" s="8" t="b">
        <f t="shared" si="15"/>
        <v>1</v>
      </c>
      <c r="V210" s="44">
        <v>189</v>
      </c>
      <c r="W210" s="45" t="s">
        <v>830</v>
      </c>
      <c r="X210" s="45" t="s">
        <v>1138</v>
      </c>
      <c r="Y210" s="44" t="s">
        <v>826</v>
      </c>
      <c r="Z210" s="44" t="s">
        <v>826</v>
      </c>
      <c r="AA210" s="44" t="s">
        <v>826</v>
      </c>
      <c r="AB210" s="44">
        <v>2E-3</v>
      </c>
      <c r="AC210" s="44">
        <v>2E-3</v>
      </c>
      <c r="AD210" s="44">
        <v>0</v>
      </c>
      <c r="AE210" s="44">
        <v>2E-3</v>
      </c>
      <c r="AF210" s="44">
        <v>0</v>
      </c>
      <c r="AG210" s="44">
        <v>0.22150000000000003</v>
      </c>
      <c r="AH210" s="44">
        <v>0.22150000000000003</v>
      </c>
      <c r="AI210" s="44">
        <v>0</v>
      </c>
      <c r="AJ210" s="44">
        <v>0.22150000000000003</v>
      </c>
      <c r="AK210" s="44">
        <v>0</v>
      </c>
    </row>
    <row r="211" spans="1:37" hidden="1" x14ac:dyDescent="0.25">
      <c r="A211">
        <v>209</v>
      </c>
      <c r="B211" s="44">
        <v>190</v>
      </c>
      <c r="C211" s="45" t="s">
        <v>827</v>
      </c>
      <c r="D211" s="45" t="s">
        <v>1139</v>
      </c>
      <c r="E211" s="44" t="s">
        <v>826</v>
      </c>
      <c r="F211" s="44" t="s">
        <v>826</v>
      </c>
      <c r="G211" s="44" t="s">
        <v>826</v>
      </c>
      <c r="H211" s="46"/>
      <c r="I211" s="46"/>
      <c r="J211" s="46"/>
      <c r="K211" s="46"/>
      <c r="L211" s="46"/>
      <c r="M211" s="44">
        <v>6</v>
      </c>
      <c r="N211" s="44">
        <v>0</v>
      </c>
      <c r="O211" s="44">
        <v>6</v>
      </c>
      <c r="P211" s="44">
        <v>0</v>
      </c>
      <c r="Q211" s="44">
        <v>6</v>
      </c>
      <c r="R211" s="8" t="b">
        <f t="shared" si="12"/>
        <v>1</v>
      </c>
      <c r="S211" s="8" t="b">
        <f t="shared" si="13"/>
        <v>1</v>
      </c>
      <c r="T211" s="8" t="b">
        <f t="shared" si="14"/>
        <v>1</v>
      </c>
      <c r="U211" s="8" t="b">
        <f t="shared" si="15"/>
        <v>1</v>
      </c>
      <c r="V211" s="44">
        <v>190</v>
      </c>
      <c r="W211" s="45" t="s">
        <v>827</v>
      </c>
      <c r="X211" s="45" t="s">
        <v>1139</v>
      </c>
      <c r="Y211" s="44" t="s">
        <v>826</v>
      </c>
      <c r="Z211" s="44" t="s">
        <v>826</v>
      </c>
      <c r="AA211" s="44" t="s">
        <v>826</v>
      </c>
      <c r="AB211" s="46"/>
      <c r="AC211" s="46"/>
      <c r="AD211" s="46"/>
      <c r="AE211" s="46"/>
      <c r="AF211" s="46"/>
      <c r="AG211" s="44">
        <v>6</v>
      </c>
      <c r="AH211" s="44">
        <v>0</v>
      </c>
      <c r="AI211" s="44">
        <v>6</v>
      </c>
      <c r="AJ211" s="44">
        <v>0</v>
      </c>
      <c r="AK211" s="44">
        <v>6</v>
      </c>
    </row>
    <row r="212" spans="1:37" ht="30" hidden="1" x14ac:dyDescent="0.25">
      <c r="A212">
        <v>210</v>
      </c>
      <c r="B212" s="44">
        <v>191</v>
      </c>
      <c r="C212" s="45" t="s">
        <v>831</v>
      </c>
      <c r="D212" s="45" t="s">
        <v>1140</v>
      </c>
      <c r="E212" s="44" t="s">
        <v>826</v>
      </c>
      <c r="F212" s="44" t="s">
        <v>826</v>
      </c>
      <c r="G212" s="44" t="s">
        <v>826</v>
      </c>
      <c r="H212" s="44">
        <v>5.800000000000001E-2</v>
      </c>
      <c r="I212" s="44">
        <v>5.800000000000001E-2</v>
      </c>
      <c r="J212" s="44">
        <v>0</v>
      </c>
      <c r="K212" s="44">
        <v>5.800000000000001E-2</v>
      </c>
      <c r="L212" s="44">
        <v>0</v>
      </c>
      <c r="M212" s="44">
        <v>1.7540019999999983</v>
      </c>
      <c r="N212" s="44">
        <v>0.57100200000000012</v>
      </c>
      <c r="O212" s="44">
        <v>1.1830000000000001</v>
      </c>
      <c r="P212" s="44">
        <v>0.65400200000000008</v>
      </c>
      <c r="Q212" s="44">
        <v>1.1000000000000001</v>
      </c>
      <c r="R212" s="8" t="b">
        <f t="shared" si="12"/>
        <v>1</v>
      </c>
      <c r="S212" s="8" t="b">
        <f t="shared" si="13"/>
        <v>1</v>
      </c>
      <c r="T212" s="8" t="b">
        <f t="shared" si="14"/>
        <v>1</v>
      </c>
      <c r="U212" s="8" t="b">
        <f t="shared" si="15"/>
        <v>1</v>
      </c>
      <c r="V212" s="44">
        <v>191</v>
      </c>
      <c r="W212" s="45" t="s">
        <v>831</v>
      </c>
      <c r="X212" s="45" t="s">
        <v>1140</v>
      </c>
      <c r="Y212" s="44" t="s">
        <v>826</v>
      </c>
      <c r="Z212" s="44" t="s">
        <v>826</v>
      </c>
      <c r="AA212" s="44" t="s">
        <v>826</v>
      </c>
      <c r="AB212" s="44">
        <v>5.800000000000001E-2</v>
      </c>
      <c r="AC212" s="44">
        <v>5.800000000000001E-2</v>
      </c>
      <c r="AD212" s="44">
        <v>0</v>
      </c>
      <c r="AE212" s="44">
        <v>5.800000000000001E-2</v>
      </c>
      <c r="AF212" s="44">
        <v>0</v>
      </c>
      <c r="AG212" s="44">
        <v>1.7540019999999983</v>
      </c>
      <c r="AH212" s="44">
        <v>0.57100200000000012</v>
      </c>
      <c r="AI212" s="44">
        <v>1.1830000000000001</v>
      </c>
      <c r="AJ212" s="44">
        <v>0.65400200000000008</v>
      </c>
      <c r="AK212" s="44">
        <v>1.1000000000000001</v>
      </c>
    </row>
    <row r="213" spans="1:37" hidden="1" x14ac:dyDescent="0.25">
      <c r="A213">
        <v>211</v>
      </c>
      <c r="B213" s="44">
        <v>192</v>
      </c>
      <c r="C213" s="45" t="s">
        <v>829</v>
      </c>
      <c r="D213" s="45" t="s">
        <v>1141</v>
      </c>
      <c r="E213" s="44" t="s">
        <v>826</v>
      </c>
      <c r="F213" s="44" t="s">
        <v>826</v>
      </c>
      <c r="G213" s="44" t="s">
        <v>826</v>
      </c>
      <c r="H213" s="46"/>
      <c r="I213" s="46"/>
      <c r="J213" s="46"/>
      <c r="K213" s="46"/>
      <c r="L213" s="46"/>
      <c r="M213" s="44">
        <v>0.12100000000000001</v>
      </c>
      <c r="N213" s="44">
        <v>0.12100000000000001</v>
      </c>
      <c r="O213" s="44">
        <v>0</v>
      </c>
      <c r="P213" s="44">
        <v>0.12100000000000001</v>
      </c>
      <c r="Q213" s="44">
        <v>0</v>
      </c>
      <c r="R213" s="8" t="b">
        <f t="shared" si="12"/>
        <v>1</v>
      </c>
      <c r="S213" s="8" t="b">
        <f t="shared" si="13"/>
        <v>1</v>
      </c>
      <c r="T213" s="8" t="b">
        <f t="shared" si="14"/>
        <v>1</v>
      </c>
      <c r="U213" s="8" t="b">
        <f t="shared" si="15"/>
        <v>1</v>
      </c>
      <c r="V213" s="44">
        <v>192</v>
      </c>
      <c r="W213" s="45" t="s">
        <v>829</v>
      </c>
      <c r="X213" s="45" t="s">
        <v>1141</v>
      </c>
      <c r="Y213" s="44" t="s">
        <v>826</v>
      </c>
      <c r="Z213" s="44" t="s">
        <v>826</v>
      </c>
      <c r="AA213" s="44" t="s">
        <v>826</v>
      </c>
      <c r="AB213" s="46"/>
      <c r="AC213" s="46"/>
      <c r="AD213" s="46"/>
      <c r="AE213" s="46"/>
      <c r="AF213" s="46"/>
      <c r="AG213" s="44">
        <v>0.12100000000000001</v>
      </c>
      <c r="AH213" s="44">
        <v>0.12100000000000001</v>
      </c>
      <c r="AI213" s="44">
        <v>0</v>
      </c>
      <c r="AJ213" s="44">
        <v>0.12100000000000001</v>
      </c>
      <c r="AK213" s="44">
        <v>0</v>
      </c>
    </row>
    <row r="214" spans="1:37" hidden="1" x14ac:dyDescent="0.25">
      <c r="A214">
        <v>212</v>
      </c>
      <c r="B214" s="44">
        <v>193</v>
      </c>
      <c r="C214" s="45" t="s">
        <v>828</v>
      </c>
      <c r="D214" s="45" t="s">
        <v>1142</v>
      </c>
      <c r="E214" s="44" t="s">
        <v>826</v>
      </c>
      <c r="F214" s="44" t="s">
        <v>826</v>
      </c>
      <c r="G214" s="44" t="s">
        <v>826</v>
      </c>
      <c r="H214" s="44">
        <v>0.495</v>
      </c>
      <c r="I214" s="44">
        <v>1.4999999999999999E-2</v>
      </c>
      <c r="J214" s="44">
        <v>0.48</v>
      </c>
      <c r="K214" s="44">
        <v>1.4999999999999999E-2</v>
      </c>
      <c r="L214" s="44">
        <v>0.48</v>
      </c>
      <c r="M214" s="44">
        <v>0.21330000000000005</v>
      </c>
      <c r="N214" s="44">
        <v>0.1333</v>
      </c>
      <c r="O214" s="44">
        <v>0.08</v>
      </c>
      <c r="P214" s="44">
        <v>0.21330000000000005</v>
      </c>
      <c r="Q214" s="44">
        <v>0</v>
      </c>
      <c r="R214" s="8" t="b">
        <f t="shared" si="12"/>
        <v>1</v>
      </c>
      <c r="S214" s="8" t="b">
        <f t="shared" si="13"/>
        <v>1</v>
      </c>
      <c r="T214" s="8" t="b">
        <f t="shared" si="14"/>
        <v>1</v>
      </c>
      <c r="U214" s="8" t="b">
        <f t="shared" si="15"/>
        <v>1</v>
      </c>
      <c r="V214" s="44">
        <v>193</v>
      </c>
      <c r="W214" s="45" t="s">
        <v>828</v>
      </c>
      <c r="X214" s="45" t="s">
        <v>1142</v>
      </c>
      <c r="Y214" s="44" t="s">
        <v>826</v>
      </c>
      <c r="Z214" s="44" t="s">
        <v>826</v>
      </c>
      <c r="AA214" s="44" t="s">
        <v>826</v>
      </c>
      <c r="AB214" s="44">
        <v>0.495</v>
      </c>
      <c r="AC214" s="44">
        <v>1.4999999999999999E-2</v>
      </c>
      <c r="AD214" s="44">
        <v>0.48</v>
      </c>
      <c r="AE214" s="44">
        <v>1.4999999999999999E-2</v>
      </c>
      <c r="AF214" s="44">
        <v>0.48</v>
      </c>
      <c r="AG214" s="44">
        <v>0.21330000000000005</v>
      </c>
      <c r="AH214" s="44">
        <v>0.1333</v>
      </c>
      <c r="AI214" s="44">
        <v>0.08</v>
      </c>
      <c r="AJ214" s="44">
        <v>0.21330000000000005</v>
      </c>
      <c r="AK214" s="44">
        <v>0</v>
      </c>
    </row>
    <row r="215" spans="1:37" hidden="1" x14ac:dyDescent="0.25">
      <c r="A215">
        <v>213</v>
      </c>
      <c r="B215" s="44">
        <v>194</v>
      </c>
      <c r="C215" s="45" t="s">
        <v>831</v>
      </c>
      <c r="D215" s="45" t="s">
        <v>1143</v>
      </c>
      <c r="E215" s="44" t="s">
        <v>826</v>
      </c>
      <c r="F215" s="44" t="s">
        <v>826</v>
      </c>
      <c r="G215" s="44" t="s">
        <v>826</v>
      </c>
      <c r="H215" s="44">
        <v>0.115</v>
      </c>
      <c r="I215" s="44">
        <v>1.4999999999999999E-2</v>
      </c>
      <c r="J215" s="44">
        <v>0.1</v>
      </c>
      <c r="K215" s="44">
        <v>0.115</v>
      </c>
      <c r="L215" s="44">
        <v>0</v>
      </c>
      <c r="M215" s="44">
        <v>0.14110500000000004</v>
      </c>
      <c r="N215" s="44">
        <v>0.14110500000000004</v>
      </c>
      <c r="O215" s="44">
        <v>0</v>
      </c>
      <c r="P215" s="44">
        <v>0.14110500000000004</v>
      </c>
      <c r="Q215" s="44">
        <v>0</v>
      </c>
      <c r="R215" s="8" t="b">
        <f t="shared" si="12"/>
        <v>1</v>
      </c>
      <c r="S215" s="8" t="b">
        <f t="shared" si="13"/>
        <v>1</v>
      </c>
      <c r="T215" s="8" t="b">
        <f t="shared" si="14"/>
        <v>1</v>
      </c>
      <c r="U215" s="8" t="b">
        <f t="shared" si="15"/>
        <v>1</v>
      </c>
      <c r="V215" s="44">
        <v>194</v>
      </c>
      <c r="W215" s="45" t="s">
        <v>831</v>
      </c>
      <c r="X215" s="45" t="s">
        <v>1143</v>
      </c>
      <c r="Y215" s="44" t="s">
        <v>826</v>
      </c>
      <c r="Z215" s="44" t="s">
        <v>826</v>
      </c>
      <c r="AA215" s="44" t="s">
        <v>826</v>
      </c>
      <c r="AB215" s="44">
        <v>0.115</v>
      </c>
      <c r="AC215" s="44">
        <v>1.4999999999999999E-2</v>
      </c>
      <c r="AD215" s="44">
        <v>0.1</v>
      </c>
      <c r="AE215" s="44">
        <v>0.115</v>
      </c>
      <c r="AF215" s="44">
        <v>0</v>
      </c>
      <c r="AG215" s="44">
        <v>0.14110500000000004</v>
      </c>
      <c r="AH215" s="44">
        <v>0.14110500000000004</v>
      </c>
      <c r="AI215" s="44">
        <v>0</v>
      </c>
      <c r="AJ215" s="44">
        <v>0.14110500000000004</v>
      </c>
      <c r="AK215" s="44">
        <v>0</v>
      </c>
    </row>
    <row r="216" spans="1:37" hidden="1" x14ac:dyDescent="0.25">
      <c r="A216">
        <v>214</v>
      </c>
      <c r="B216" s="44">
        <v>195</v>
      </c>
      <c r="C216" s="45" t="s">
        <v>831</v>
      </c>
      <c r="D216" s="45" t="s">
        <v>1144</v>
      </c>
      <c r="E216" s="44" t="s">
        <v>826</v>
      </c>
      <c r="F216" s="44" t="s">
        <v>826</v>
      </c>
      <c r="G216" s="44" t="s">
        <v>826</v>
      </c>
      <c r="H216" s="44">
        <v>0.08</v>
      </c>
      <c r="I216" s="44">
        <v>0</v>
      </c>
      <c r="J216" s="44">
        <v>0.08</v>
      </c>
      <c r="K216" s="44">
        <v>0.08</v>
      </c>
      <c r="L216" s="44">
        <v>0</v>
      </c>
      <c r="M216" s="44">
        <v>0.41830000000000012</v>
      </c>
      <c r="N216" s="44">
        <v>0.22830000000000006</v>
      </c>
      <c r="O216" s="44">
        <v>0.19</v>
      </c>
      <c r="P216" s="44">
        <v>0.22830000000000006</v>
      </c>
      <c r="Q216" s="44">
        <v>0.19</v>
      </c>
      <c r="R216" s="8" t="b">
        <f t="shared" si="12"/>
        <v>1</v>
      </c>
      <c r="S216" s="8" t="b">
        <f t="shared" si="13"/>
        <v>1</v>
      </c>
      <c r="T216" s="8" t="b">
        <f t="shared" si="14"/>
        <v>1</v>
      </c>
      <c r="U216" s="8" t="b">
        <f t="shared" si="15"/>
        <v>1</v>
      </c>
      <c r="V216" s="44">
        <v>195</v>
      </c>
      <c r="W216" s="45" t="s">
        <v>831</v>
      </c>
      <c r="X216" s="45" t="s">
        <v>1144</v>
      </c>
      <c r="Y216" s="44" t="s">
        <v>826</v>
      </c>
      <c r="Z216" s="44" t="s">
        <v>826</v>
      </c>
      <c r="AA216" s="44" t="s">
        <v>826</v>
      </c>
      <c r="AB216" s="44">
        <v>0.08</v>
      </c>
      <c r="AC216" s="44">
        <v>0</v>
      </c>
      <c r="AD216" s="44">
        <v>0.08</v>
      </c>
      <c r="AE216" s="44">
        <v>0.08</v>
      </c>
      <c r="AF216" s="44">
        <v>0</v>
      </c>
      <c r="AG216" s="44">
        <v>0.41830000000000006</v>
      </c>
      <c r="AH216" s="44">
        <v>0.22830000000000006</v>
      </c>
      <c r="AI216" s="44">
        <v>0.19</v>
      </c>
      <c r="AJ216" s="44">
        <v>0.22830000000000006</v>
      </c>
      <c r="AK216" s="44">
        <v>0.19</v>
      </c>
    </row>
    <row r="217" spans="1:37" hidden="1" x14ac:dyDescent="0.25">
      <c r="A217">
        <v>215</v>
      </c>
      <c r="B217" s="44">
        <v>196</v>
      </c>
      <c r="C217" s="45" t="s">
        <v>827</v>
      </c>
      <c r="D217" s="45" t="s">
        <v>1145</v>
      </c>
      <c r="E217" s="44" t="s">
        <v>826</v>
      </c>
      <c r="F217" s="44" t="s">
        <v>826</v>
      </c>
      <c r="G217" s="44" t="s">
        <v>826</v>
      </c>
      <c r="H217" s="46"/>
      <c r="I217" s="46"/>
      <c r="J217" s="46"/>
      <c r="K217" s="46"/>
      <c r="L217" s="46"/>
      <c r="M217" s="44">
        <v>7.4099999999999999E-2</v>
      </c>
      <c r="N217" s="44">
        <v>7.4099999999999999E-2</v>
      </c>
      <c r="O217" s="44">
        <v>0</v>
      </c>
      <c r="P217" s="44">
        <v>7.4099999999999999E-2</v>
      </c>
      <c r="Q217" s="44">
        <v>0</v>
      </c>
      <c r="R217" s="8" t="b">
        <f t="shared" si="12"/>
        <v>1</v>
      </c>
      <c r="S217" s="8" t="b">
        <f t="shared" si="13"/>
        <v>1</v>
      </c>
      <c r="T217" s="8" t="b">
        <f t="shared" si="14"/>
        <v>1</v>
      </c>
      <c r="U217" s="8" t="b">
        <f t="shared" si="15"/>
        <v>1</v>
      </c>
      <c r="V217" s="44">
        <v>196</v>
      </c>
      <c r="W217" s="45" t="s">
        <v>827</v>
      </c>
      <c r="X217" s="45" t="s">
        <v>1145</v>
      </c>
      <c r="Y217" s="44" t="s">
        <v>826</v>
      </c>
      <c r="Z217" s="44" t="s">
        <v>826</v>
      </c>
      <c r="AA217" s="44" t="s">
        <v>826</v>
      </c>
      <c r="AB217" s="46"/>
      <c r="AC217" s="46"/>
      <c r="AD217" s="46"/>
      <c r="AE217" s="46"/>
      <c r="AF217" s="46"/>
      <c r="AG217" s="44">
        <v>7.4099999999999999E-2</v>
      </c>
      <c r="AH217" s="44">
        <v>7.4099999999999999E-2</v>
      </c>
      <c r="AI217" s="44">
        <v>0</v>
      </c>
      <c r="AJ217" s="44">
        <v>7.4099999999999999E-2</v>
      </c>
      <c r="AK217" s="44">
        <v>0</v>
      </c>
    </row>
    <row r="218" spans="1:37" ht="30" hidden="1" x14ac:dyDescent="0.25">
      <c r="A218">
        <v>216</v>
      </c>
      <c r="B218" s="44">
        <v>197</v>
      </c>
      <c r="C218" s="45" t="s">
        <v>828</v>
      </c>
      <c r="D218" s="45" t="s">
        <v>1146</v>
      </c>
      <c r="E218" s="44" t="s">
        <v>826</v>
      </c>
      <c r="F218" s="44" t="s">
        <v>826</v>
      </c>
      <c r="G218" s="44" t="s">
        <v>826</v>
      </c>
      <c r="H218" s="44">
        <v>5.0000000000000001E-3</v>
      </c>
      <c r="I218" s="44">
        <v>5.0000000000000001E-3</v>
      </c>
      <c r="J218" s="44">
        <v>0</v>
      </c>
      <c r="K218" s="44">
        <v>5.0000000000000001E-3</v>
      </c>
      <c r="L218" s="44">
        <v>0</v>
      </c>
      <c r="M218" s="44">
        <v>2.0500000000000001E-2</v>
      </c>
      <c r="N218" s="44">
        <v>2.0500000000000001E-2</v>
      </c>
      <c r="O218" s="44">
        <v>0</v>
      </c>
      <c r="P218" s="44">
        <v>2.0500000000000001E-2</v>
      </c>
      <c r="Q218" s="44">
        <v>0</v>
      </c>
      <c r="R218" s="8" t="b">
        <f t="shared" si="12"/>
        <v>1</v>
      </c>
      <c r="S218" s="8" t="b">
        <f t="shared" si="13"/>
        <v>1</v>
      </c>
      <c r="T218" s="8" t="b">
        <f t="shared" si="14"/>
        <v>1</v>
      </c>
      <c r="U218" s="8" t="b">
        <f t="shared" si="15"/>
        <v>1</v>
      </c>
      <c r="V218" s="44">
        <v>197</v>
      </c>
      <c r="W218" s="45" t="s">
        <v>828</v>
      </c>
      <c r="X218" s="45" t="s">
        <v>1146</v>
      </c>
      <c r="Y218" s="44" t="s">
        <v>826</v>
      </c>
      <c r="Z218" s="44" t="s">
        <v>826</v>
      </c>
      <c r="AA218" s="44" t="s">
        <v>826</v>
      </c>
      <c r="AB218" s="44">
        <v>5.0000000000000001E-3</v>
      </c>
      <c r="AC218" s="44">
        <v>5.0000000000000001E-3</v>
      </c>
      <c r="AD218" s="44">
        <v>0</v>
      </c>
      <c r="AE218" s="44">
        <v>5.0000000000000001E-3</v>
      </c>
      <c r="AF218" s="44">
        <v>0</v>
      </c>
      <c r="AG218" s="44">
        <v>2.0500000000000001E-2</v>
      </c>
      <c r="AH218" s="44">
        <v>2.0500000000000001E-2</v>
      </c>
      <c r="AI218" s="44">
        <v>0</v>
      </c>
      <c r="AJ218" s="44">
        <v>2.0500000000000001E-2</v>
      </c>
      <c r="AK218" s="44">
        <v>0</v>
      </c>
    </row>
    <row r="219" spans="1:37" hidden="1" x14ac:dyDescent="0.25">
      <c r="A219">
        <v>217</v>
      </c>
      <c r="B219" s="44">
        <v>198</v>
      </c>
      <c r="C219" s="45" t="s">
        <v>828</v>
      </c>
      <c r="D219" s="45" t="s">
        <v>1147</v>
      </c>
      <c r="E219" s="44" t="s">
        <v>826</v>
      </c>
      <c r="F219" s="44" t="s">
        <v>826</v>
      </c>
      <c r="G219" s="44" t="s">
        <v>826</v>
      </c>
      <c r="H219" s="44">
        <v>1.2E-2</v>
      </c>
      <c r="I219" s="44">
        <v>1.2E-2</v>
      </c>
      <c r="J219" s="44">
        <v>0</v>
      </c>
      <c r="K219" s="44">
        <v>1.2E-2</v>
      </c>
      <c r="L219" s="44">
        <v>0</v>
      </c>
      <c r="M219" s="44">
        <v>1.6303999999999985</v>
      </c>
      <c r="N219" s="44">
        <v>0.69539999999999924</v>
      </c>
      <c r="O219" s="44">
        <v>0.93500000000000005</v>
      </c>
      <c r="P219" s="44">
        <v>0.72039999999999915</v>
      </c>
      <c r="Q219" s="44">
        <v>0.91</v>
      </c>
      <c r="R219" s="8" t="b">
        <f t="shared" si="12"/>
        <v>1</v>
      </c>
      <c r="S219" s="8" t="b">
        <f t="shared" si="13"/>
        <v>1</v>
      </c>
      <c r="T219" s="8" t="b">
        <f t="shared" si="14"/>
        <v>1</v>
      </c>
      <c r="U219" s="8" t="b">
        <f t="shared" si="15"/>
        <v>1</v>
      </c>
      <c r="V219" s="44">
        <v>198</v>
      </c>
      <c r="W219" s="45" t="s">
        <v>828</v>
      </c>
      <c r="X219" s="45" t="s">
        <v>1147</v>
      </c>
      <c r="Y219" s="44" t="s">
        <v>826</v>
      </c>
      <c r="Z219" s="44" t="s">
        <v>826</v>
      </c>
      <c r="AA219" s="44" t="s">
        <v>826</v>
      </c>
      <c r="AB219" s="44">
        <v>1.2E-2</v>
      </c>
      <c r="AC219" s="44">
        <v>1.2E-2</v>
      </c>
      <c r="AD219" s="44">
        <v>0</v>
      </c>
      <c r="AE219" s="44">
        <v>1.2E-2</v>
      </c>
      <c r="AF219" s="44">
        <v>0</v>
      </c>
      <c r="AG219" s="44">
        <v>1.6303999999999985</v>
      </c>
      <c r="AH219" s="44">
        <v>0.69539999999999913</v>
      </c>
      <c r="AI219" s="44">
        <v>0.93500000000000005</v>
      </c>
      <c r="AJ219" s="44">
        <v>0.72039999999999915</v>
      </c>
      <c r="AK219" s="44">
        <v>0.91</v>
      </c>
    </row>
    <row r="220" spans="1:37" hidden="1" x14ac:dyDescent="0.25">
      <c r="A220">
        <v>218</v>
      </c>
      <c r="B220" s="44">
        <v>199</v>
      </c>
      <c r="C220" s="45" t="s">
        <v>831</v>
      </c>
      <c r="D220" s="45" t="s">
        <v>1148</v>
      </c>
      <c r="E220" s="44" t="s">
        <v>826</v>
      </c>
      <c r="F220" s="44" t="s">
        <v>826</v>
      </c>
      <c r="G220" s="44" t="s">
        <v>826</v>
      </c>
      <c r="H220" s="46"/>
      <c r="I220" s="46"/>
      <c r="J220" s="46"/>
      <c r="K220" s="46"/>
      <c r="L220" s="46"/>
      <c r="M220" s="44">
        <v>1.61E-2</v>
      </c>
      <c r="N220" s="44">
        <v>1.61E-2</v>
      </c>
      <c r="O220" s="44">
        <v>0</v>
      </c>
      <c r="P220" s="44">
        <v>1.61E-2</v>
      </c>
      <c r="Q220" s="44">
        <v>0</v>
      </c>
      <c r="R220" s="8" t="b">
        <f t="shared" si="12"/>
        <v>1</v>
      </c>
      <c r="S220" s="8" t="b">
        <f t="shared" si="13"/>
        <v>1</v>
      </c>
      <c r="T220" s="8" t="b">
        <f t="shared" si="14"/>
        <v>1</v>
      </c>
      <c r="U220" s="8" t="b">
        <f t="shared" si="15"/>
        <v>1</v>
      </c>
      <c r="V220" s="44">
        <v>199</v>
      </c>
      <c r="W220" s="45" t="s">
        <v>831</v>
      </c>
      <c r="X220" s="45" t="s">
        <v>1148</v>
      </c>
      <c r="Y220" s="44" t="s">
        <v>826</v>
      </c>
      <c r="Z220" s="44" t="s">
        <v>826</v>
      </c>
      <c r="AA220" s="44" t="s">
        <v>826</v>
      </c>
      <c r="AB220" s="46"/>
      <c r="AC220" s="46"/>
      <c r="AD220" s="46"/>
      <c r="AE220" s="46"/>
      <c r="AF220" s="46"/>
      <c r="AG220" s="44">
        <v>1.61E-2</v>
      </c>
      <c r="AH220" s="44">
        <v>1.61E-2</v>
      </c>
      <c r="AI220" s="44">
        <v>0</v>
      </c>
      <c r="AJ220" s="44">
        <v>1.61E-2</v>
      </c>
      <c r="AK220" s="44">
        <v>0</v>
      </c>
    </row>
    <row r="221" spans="1:37" hidden="1" x14ac:dyDescent="0.25">
      <c r="A221">
        <v>219</v>
      </c>
      <c r="B221" s="44">
        <v>200</v>
      </c>
      <c r="C221" s="45" t="s">
        <v>827</v>
      </c>
      <c r="D221" s="45" t="s">
        <v>1149</v>
      </c>
      <c r="E221" s="44" t="s">
        <v>826</v>
      </c>
      <c r="F221" s="44" t="s">
        <v>826</v>
      </c>
      <c r="G221" s="44" t="s">
        <v>826</v>
      </c>
      <c r="H221" s="44">
        <v>0.9700000000000002</v>
      </c>
      <c r="I221" s="44">
        <v>0.83000000000000018</v>
      </c>
      <c r="J221" s="44">
        <v>0.14000000000000001</v>
      </c>
      <c r="K221" s="44">
        <v>0.9700000000000002</v>
      </c>
      <c r="L221" s="44">
        <v>0</v>
      </c>
      <c r="M221" s="44">
        <v>3.2064999999999952</v>
      </c>
      <c r="N221" s="44">
        <v>3.1464999999999956</v>
      </c>
      <c r="O221" s="44">
        <v>0.06</v>
      </c>
      <c r="P221" s="44">
        <v>3.1764999999999954</v>
      </c>
      <c r="Q221" s="44">
        <v>0.03</v>
      </c>
      <c r="R221" s="8" t="b">
        <f t="shared" si="12"/>
        <v>1</v>
      </c>
      <c r="S221" s="8" t="b">
        <f t="shared" si="13"/>
        <v>1</v>
      </c>
      <c r="T221" s="8" t="b">
        <f t="shared" si="14"/>
        <v>1</v>
      </c>
      <c r="U221" s="8" t="b">
        <f t="shared" si="15"/>
        <v>1</v>
      </c>
      <c r="V221" s="44">
        <v>200</v>
      </c>
      <c r="W221" s="45" t="s">
        <v>827</v>
      </c>
      <c r="X221" s="45" t="s">
        <v>1149</v>
      </c>
      <c r="Y221" s="44" t="s">
        <v>826</v>
      </c>
      <c r="Z221" s="44" t="s">
        <v>826</v>
      </c>
      <c r="AA221" s="44" t="s">
        <v>826</v>
      </c>
      <c r="AB221" s="44">
        <v>0.97000000000000008</v>
      </c>
      <c r="AC221" s="44">
        <v>0.83000000000000018</v>
      </c>
      <c r="AD221" s="44">
        <v>0.14000000000000001</v>
      </c>
      <c r="AE221" s="44">
        <v>0.97000000000000008</v>
      </c>
      <c r="AF221" s="44">
        <v>0</v>
      </c>
      <c r="AG221" s="44">
        <v>3.2064999999999952</v>
      </c>
      <c r="AH221" s="44">
        <v>3.1464999999999956</v>
      </c>
      <c r="AI221" s="44">
        <v>0.06</v>
      </c>
      <c r="AJ221" s="44">
        <v>3.1764999999999954</v>
      </c>
      <c r="AK221" s="44">
        <v>0.03</v>
      </c>
    </row>
    <row r="222" spans="1:37" hidden="1" x14ac:dyDescent="0.25">
      <c r="A222">
        <v>220</v>
      </c>
      <c r="B222" s="44">
        <v>201</v>
      </c>
      <c r="C222" s="45" t="s">
        <v>830</v>
      </c>
      <c r="D222" s="45" t="s">
        <v>1150</v>
      </c>
      <c r="E222" s="44" t="s">
        <v>826</v>
      </c>
      <c r="F222" s="44" t="s">
        <v>826</v>
      </c>
      <c r="G222" s="44" t="s">
        <v>826</v>
      </c>
      <c r="H222" s="46"/>
      <c r="I222" s="44">
        <v>0</v>
      </c>
      <c r="J222" s="46"/>
      <c r="K222" s="46"/>
      <c r="L222" s="44">
        <v>0</v>
      </c>
      <c r="M222" s="44">
        <v>4.0500000000000001E-2</v>
      </c>
      <c r="N222" s="44">
        <v>4.0500000000000001E-2</v>
      </c>
      <c r="O222" s="44">
        <v>0</v>
      </c>
      <c r="P222" s="44">
        <v>4.0500000000000001E-2</v>
      </c>
      <c r="Q222" s="44">
        <v>0</v>
      </c>
      <c r="R222" s="8" t="b">
        <f t="shared" si="12"/>
        <v>1</v>
      </c>
      <c r="S222" s="8" t="b">
        <f t="shared" si="13"/>
        <v>1</v>
      </c>
      <c r="T222" s="8" t="b">
        <f t="shared" si="14"/>
        <v>1</v>
      </c>
      <c r="U222" s="8" t="b">
        <f t="shared" si="15"/>
        <v>1</v>
      </c>
      <c r="V222" s="44">
        <v>201</v>
      </c>
      <c r="W222" s="45" t="s">
        <v>830</v>
      </c>
      <c r="X222" s="45" t="s">
        <v>1150</v>
      </c>
      <c r="Y222" s="44" t="s">
        <v>826</v>
      </c>
      <c r="Z222" s="44" t="s">
        <v>826</v>
      </c>
      <c r="AA222" s="44" t="s">
        <v>826</v>
      </c>
      <c r="AB222" s="46"/>
      <c r="AC222" s="44">
        <v>0</v>
      </c>
      <c r="AD222" s="46"/>
      <c r="AE222" s="46"/>
      <c r="AF222" s="44">
        <v>0</v>
      </c>
      <c r="AG222" s="44">
        <v>4.0500000000000001E-2</v>
      </c>
      <c r="AH222" s="44">
        <v>4.0500000000000001E-2</v>
      </c>
      <c r="AI222" s="44">
        <v>0</v>
      </c>
      <c r="AJ222" s="44">
        <v>4.0500000000000001E-2</v>
      </c>
      <c r="AK222" s="44">
        <v>0</v>
      </c>
    </row>
    <row r="223" spans="1:37" hidden="1" x14ac:dyDescent="0.25">
      <c r="A223">
        <v>221</v>
      </c>
      <c r="B223" s="44">
        <v>202</v>
      </c>
      <c r="C223" s="45" t="s">
        <v>831</v>
      </c>
      <c r="D223" s="45" t="s">
        <v>1151</v>
      </c>
      <c r="E223" s="44" t="s">
        <v>826</v>
      </c>
      <c r="F223" s="44" t="s">
        <v>826</v>
      </c>
      <c r="G223" s="44" t="s">
        <v>826</v>
      </c>
      <c r="H223" s="46"/>
      <c r="I223" s="46"/>
      <c r="J223" s="46"/>
      <c r="K223" s="46"/>
      <c r="L223" s="46"/>
      <c r="M223" s="44">
        <v>5.6000000000000001E-2</v>
      </c>
      <c r="N223" s="44">
        <v>5.6000000000000001E-2</v>
      </c>
      <c r="O223" s="44">
        <v>0</v>
      </c>
      <c r="P223" s="44">
        <v>5.6000000000000001E-2</v>
      </c>
      <c r="Q223" s="44">
        <v>0</v>
      </c>
      <c r="R223" s="8" t="b">
        <f t="shared" si="12"/>
        <v>1</v>
      </c>
      <c r="S223" s="8" t="b">
        <f t="shared" si="13"/>
        <v>1</v>
      </c>
      <c r="T223" s="8" t="b">
        <f t="shared" si="14"/>
        <v>1</v>
      </c>
      <c r="U223" s="8" t="b">
        <f t="shared" si="15"/>
        <v>1</v>
      </c>
      <c r="V223" s="44">
        <v>202</v>
      </c>
      <c r="W223" s="45" t="s">
        <v>831</v>
      </c>
      <c r="X223" s="45" t="s">
        <v>1151</v>
      </c>
      <c r="Y223" s="44" t="s">
        <v>826</v>
      </c>
      <c r="Z223" s="44" t="s">
        <v>826</v>
      </c>
      <c r="AA223" s="44" t="s">
        <v>826</v>
      </c>
      <c r="AB223" s="46"/>
      <c r="AC223" s="46"/>
      <c r="AD223" s="46"/>
      <c r="AE223" s="46"/>
      <c r="AF223" s="46"/>
      <c r="AG223" s="44">
        <v>5.6000000000000001E-2</v>
      </c>
      <c r="AH223" s="44">
        <v>5.6000000000000001E-2</v>
      </c>
      <c r="AI223" s="44">
        <v>0</v>
      </c>
      <c r="AJ223" s="44">
        <v>5.6000000000000001E-2</v>
      </c>
      <c r="AK223" s="44">
        <v>0</v>
      </c>
    </row>
    <row r="224" spans="1:37" hidden="1" x14ac:dyDescent="0.25">
      <c r="A224">
        <v>222</v>
      </c>
      <c r="B224" s="44">
        <v>203</v>
      </c>
      <c r="C224" s="45" t="s">
        <v>828</v>
      </c>
      <c r="D224" s="45" t="s">
        <v>1152</v>
      </c>
      <c r="E224" s="44" t="s">
        <v>826</v>
      </c>
      <c r="F224" s="44" t="s">
        <v>826</v>
      </c>
      <c r="G224" s="44" t="s">
        <v>826</v>
      </c>
      <c r="H224" s="44">
        <v>1.8000000000000002E-2</v>
      </c>
      <c r="I224" s="44">
        <v>1.8000000000000002E-2</v>
      </c>
      <c r="J224" s="44">
        <v>0</v>
      </c>
      <c r="K224" s="44">
        <v>1.8000000000000002E-2</v>
      </c>
      <c r="L224" s="44">
        <v>0</v>
      </c>
      <c r="M224" s="44">
        <v>0.11920000000000001</v>
      </c>
      <c r="N224" s="44">
        <v>9.4199999999999992E-2</v>
      </c>
      <c r="O224" s="44">
        <v>2.5000000000000001E-2</v>
      </c>
      <c r="P224" s="44">
        <v>0.11920000000000001</v>
      </c>
      <c r="Q224" s="44">
        <v>0</v>
      </c>
      <c r="R224" s="8" t="b">
        <f t="shared" si="12"/>
        <v>1</v>
      </c>
      <c r="S224" s="8" t="b">
        <f t="shared" si="13"/>
        <v>1</v>
      </c>
      <c r="T224" s="8" t="b">
        <f t="shared" si="14"/>
        <v>1</v>
      </c>
      <c r="U224" s="8" t="b">
        <f t="shared" si="15"/>
        <v>1</v>
      </c>
      <c r="V224" s="44">
        <v>203</v>
      </c>
      <c r="W224" s="45" t="s">
        <v>828</v>
      </c>
      <c r="X224" s="45" t="s">
        <v>1152</v>
      </c>
      <c r="Y224" s="44" t="s">
        <v>826</v>
      </c>
      <c r="Z224" s="44" t="s">
        <v>826</v>
      </c>
      <c r="AA224" s="44" t="s">
        <v>826</v>
      </c>
      <c r="AB224" s="44">
        <v>1.8000000000000002E-2</v>
      </c>
      <c r="AC224" s="44">
        <v>1.8000000000000002E-2</v>
      </c>
      <c r="AD224" s="44">
        <v>0</v>
      </c>
      <c r="AE224" s="44">
        <v>1.8000000000000002E-2</v>
      </c>
      <c r="AF224" s="44">
        <v>0</v>
      </c>
      <c r="AG224" s="44">
        <v>0.11919999999999999</v>
      </c>
      <c r="AH224" s="44">
        <v>9.4199999999999992E-2</v>
      </c>
      <c r="AI224" s="44">
        <v>2.5000000000000001E-2</v>
      </c>
      <c r="AJ224" s="44">
        <v>0.11919999999999999</v>
      </c>
      <c r="AK224" s="44">
        <v>0</v>
      </c>
    </row>
    <row r="225" spans="1:40" hidden="1" x14ac:dyDescent="0.25">
      <c r="A225">
        <v>223</v>
      </c>
      <c r="B225" s="44">
        <v>204</v>
      </c>
      <c r="C225" s="45" t="s">
        <v>830</v>
      </c>
      <c r="D225" s="45" t="s">
        <v>1153</v>
      </c>
      <c r="E225" s="44" t="s">
        <v>826</v>
      </c>
      <c r="F225" s="44" t="s">
        <v>826</v>
      </c>
      <c r="G225" s="44" t="s">
        <v>826</v>
      </c>
      <c r="H225" s="46"/>
      <c r="I225" s="46"/>
      <c r="J225" s="46"/>
      <c r="K225" s="46"/>
      <c r="L225" s="46"/>
      <c r="M225" s="44">
        <v>0.24690000000000006</v>
      </c>
      <c r="N225" s="44">
        <v>0.21690000000000004</v>
      </c>
      <c r="O225" s="44">
        <v>0.03</v>
      </c>
      <c r="P225" s="44">
        <v>0.21690000000000004</v>
      </c>
      <c r="Q225" s="44">
        <v>0.03</v>
      </c>
      <c r="R225" s="8" t="b">
        <f t="shared" si="12"/>
        <v>1</v>
      </c>
      <c r="S225" s="8" t="b">
        <f t="shared" si="13"/>
        <v>1</v>
      </c>
      <c r="T225" s="8" t="b">
        <f t="shared" si="14"/>
        <v>1</v>
      </c>
      <c r="U225" s="8" t="b">
        <f t="shared" si="15"/>
        <v>1</v>
      </c>
      <c r="V225" s="44">
        <v>204</v>
      </c>
      <c r="W225" s="45" t="s">
        <v>830</v>
      </c>
      <c r="X225" s="45" t="s">
        <v>1153</v>
      </c>
      <c r="Y225" s="44" t="s">
        <v>826</v>
      </c>
      <c r="Z225" s="44" t="s">
        <v>826</v>
      </c>
      <c r="AA225" s="44" t="s">
        <v>826</v>
      </c>
      <c r="AB225" s="46"/>
      <c r="AC225" s="46"/>
      <c r="AD225" s="46"/>
      <c r="AE225" s="46"/>
      <c r="AF225" s="46"/>
      <c r="AG225" s="44">
        <v>0.24690000000000006</v>
      </c>
      <c r="AH225" s="44">
        <v>0.21690000000000006</v>
      </c>
      <c r="AI225" s="44">
        <v>0.03</v>
      </c>
      <c r="AJ225" s="44">
        <v>0.21690000000000006</v>
      </c>
      <c r="AK225" s="44">
        <v>0.03</v>
      </c>
    </row>
    <row r="226" spans="1:40" hidden="1" x14ac:dyDescent="0.25">
      <c r="A226">
        <v>224</v>
      </c>
      <c r="B226" s="44">
        <v>205</v>
      </c>
      <c r="C226" s="45" t="s">
        <v>829</v>
      </c>
      <c r="D226" s="45" t="s">
        <v>1154</v>
      </c>
      <c r="E226" s="44" t="s">
        <v>826</v>
      </c>
      <c r="F226" s="44" t="s">
        <v>826</v>
      </c>
      <c r="G226" s="44" t="s">
        <v>826</v>
      </c>
      <c r="H226" s="46"/>
      <c r="I226" s="46"/>
      <c r="J226" s="46"/>
      <c r="K226" s="46"/>
      <c r="L226" s="46"/>
      <c r="M226" s="44">
        <v>2.01E-2</v>
      </c>
      <c r="N226" s="44">
        <v>2.01E-2</v>
      </c>
      <c r="O226" s="44">
        <v>0</v>
      </c>
      <c r="P226" s="44">
        <v>2.01E-2</v>
      </c>
      <c r="Q226" s="44">
        <v>0</v>
      </c>
      <c r="R226" s="8" t="b">
        <f t="shared" si="12"/>
        <v>1</v>
      </c>
      <c r="S226" s="8" t="b">
        <f t="shared" si="13"/>
        <v>1</v>
      </c>
      <c r="T226" s="8" t="b">
        <f t="shared" si="14"/>
        <v>1</v>
      </c>
      <c r="U226" s="8" t="b">
        <f t="shared" si="15"/>
        <v>1</v>
      </c>
      <c r="V226" s="44">
        <v>205</v>
      </c>
      <c r="W226" s="45" t="s">
        <v>829</v>
      </c>
      <c r="X226" s="45" t="s">
        <v>1154</v>
      </c>
      <c r="Y226" s="44" t="s">
        <v>826</v>
      </c>
      <c r="Z226" s="44" t="s">
        <v>826</v>
      </c>
      <c r="AA226" s="44" t="s">
        <v>826</v>
      </c>
      <c r="AB226" s="46"/>
      <c r="AC226" s="46"/>
      <c r="AD226" s="46"/>
      <c r="AE226" s="46"/>
      <c r="AF226" s="46"/>
      <c r="AG226" s="44">
        <v>2.01E-2</v>
      </c>
      <c r="AH226" s="44">
        <v>2.01E-2</v>
      </c>
      <c r="AI226" s="44">
        <v>0</v>
      </c>
      <c r="AJ226" s="44">
        <v>2.01E-2</v>
      </c>
      <c r="AK226" s="44">
        <v>0</v>
      </c>
    </row>
    <row r="227" spans="1:40" hidden="1" x14ac:dyDescent="0.25">
      <c r="A227">
        <v>225</v>
      </c>
      <c r="B227" s="44">
        <v>206</v>
      </c>
      <c r="C227" s="45" t="s">
        <v>831</v>
      </c>
      <c r="D227" s="45" t="s">
        <v>1155</v>
      </c>
      <c r="E227" s="44" t="s">
        <v>826</v>
      </c>
      <c r="F227" s="44" t="s">
        <v>826</v>
      </c>
      <c r="G227" s="44" t="s">
        <v>826</v>
      </c>
      <c r="H227" s="44">
        <v>0.1</v>
      </c>
      <c r="I227" s="44">
        <v>0</v>
      </c>
      <c r="J227" s="44">
        <v>0.1</v>
      </c>
      <c r="K227" s="44">
        <v>0.1</v>
      </c>
      <c r="L227" s="44">
        <v>0</v>
      </c>
      <c r="M227" s="44">
        <v>3.2199999999999999E-2</v>
      </c>
      <c r="N227" s="44">
        <v>3.2199999999999999E-2</v>
      </c>
      <c r="O227" s="44">
        <v>0</v>
      </c>
      <c r="P227" s="44">
        <v>3.2199999999999999E-2</v>
      </c>
      <c r="Q227" s="44">
        <v>0</v>
      </c>
      <c r="R227" s="8" t="b">
        <f t="shared" si="12"/>
        <v>1</v>
      </c>
      <c r="S227" s="8" t="b">
        <f t="shared" si="13"/>
        <v>1</v>
      </c>
      <c r="T227" s="8" t="b">
        <f t="shared" si="14"/>
        <v>1</v>
      </c>
      <c r="U227" s="8" t="b">
        <f t="shared" si="15"/>
        <v>1</v>
      </c>
      <c r="V227" s="44">
        <v>206</v>
      </c>
      <c r="W227" s="45" t="s">
        <v>831</v>
      </c>
      <c r="X227" s="45" t="s">
        <v>1155</v>
      </c>
      <c r="Y227" s="44" t="s">
        <v>826</v>
      </c>
      <c r="Z227" s="44" t="s">
        <v>826</v>
      </c>
      <c r="AA227" s="44" t="s">
        <v>826</v>
      </c>
      <c r="AB227" s="44">
        <v>0.1</v>
      </c>
      <c r="AC227" s="44">
        <v>0</v>
      </c>
      <c r="AD227" s="44">
        <v>0.1</v>
      </c>
      <c r="AE227" s="44">
        <v>0.1</v>
      </c>
      <c r="AF227" s="44">
        <v>0</v>
      </c>
      <c r="AG227" s="44">
        <v>3.2199999999999999E-2</v>
      </c>
      <c r="AH227" s="44">
        <v>3.2199999999999999E-2</v>
      </c>
      <c r="AI227" s="44">
        <v>0</v>
      </c>
      <c r="AJ227" s="44">
        <v>3.2199999999999999E-2</v>
      </c>
      <c r="AK227" s="44">
        <v>0</v>
      </c>
    </row>
    <row r="228" spans="1:40" hidden="1" x14ac:dyDescent="0.25">
      <c r="A228">
        <v>226</v>
      </c>
      <c r="B228" s="44">
        <v>207</v>
      </c>
      <c r="C228" s="45" t="s">
        <v>830</v>
      </c>
      <c r="D228" s="45" t="s">
        <v>1156</v>
      </c>
      <c r="E228" s="44" t="s">
        <v>826</v>
      </c>
      <c r="F228" s="44" t="s">
        <v>826</v>
      </c>
      <c r="G228" s="44" t="s">
        <v>826</v>
      </c>
      <c r="H228" s="44">
        <v>0.02</v>
      </c>
      <c r="I228" s="44">
        <v>0.02</v>
      </c>
      <c r="J228" s="44">
        <v>0</v>
      </c>
      <c r="K228" s="44">
        <v>0.02</v>
      </c>
      <c r="L228" s="44">
        <v>0</v>
      </c>
      <c r="M228" s="44">
        <v>0.1042</v>
      </c>
      <c r="N228" s="44">
        <v>0.1042</v>
      </c>
      <c r="O228" s="44">
        <v>0</v>
      </c>
      <c r="P228" s="44">
        <v>0.1042</v>
      </c>
      <c r="Q228" s="44">
        <v>0</v>
      </c>
      <c r="R228" s="8" t="b">
        <f t="shared" si="12"/>
        <v>1</v>
      </c>
      <c r="S228" s="8" t="b">
        <f t="shared" si="13"/>
        <v>1</v>
      </c>
      <c r="T228" s="8" t="b">
        <f t="shared" si="14"/>
        <v>1</v>
      </c>
      <c r="U228" s="8" t="b">
        <f t="shared" si="15"/>
        <v>1</v>
      </c>
      <c r="V228" s="44">
        <v>207</v>
      </c>
      <c r="W228" s="45" t="s">
        <v>830</v>
      </c>
      <c r="X228" s="45" t="s">
        <v>1156</v>
      </c>
      <c r="Y228" s="44" t="s">
        <v>826</v>
      </c>
      <c r="Z228" s="44" t="s">
        <v>826</v>
      </c>
      <c r="AA228" s="44" t="s">
        <v>826</v>
      </c>
      <c r="AB228" s="44">
        <v>0.02</v>
      </c>
      <c r="AC228" s="44">
        <v>0.02</v>
      </c>
      <c r="AD228" s="44">
        <v>0</v>
      </c>
      <c r="AE228" s="44">
        <v>0.02</v>
      </c>
      <c r="AF228" s="44">
        <v>0</v>
      </c>
      <c r="AG228" s="44">
        <v>0.10419999999999999</v>
      </c>
      <c r="AH228" s="44">
        <v>0.10419999999999999</v>
      </c>
      <c r="AI228" s="44">
        <v>0</v>
      </c>
      <c r="AJ228" s="44">
        <v>0.10419999999999999</v>
      </c>
      <c r="AK228" s="44">
        <v>0</v>
      </c>
    </row>
    <row r="229" spans="1:40" hidden="1" x14ac:dyDescent="0.25">
      <c r="A229">
        <v>227</v>
      </c>
      <c r="B229" s="44">
        <v>208</v>
      </c>
      <c r="C229" s="45" t="s">
        <v>831</v>
      </c>
      <c r="D229" s="45" t="s">
        <v>1157</v>
      </c>
      <c r="E229" s="44" t="s">
        <v>826</v>
      </c>
      <c r="F229" s="44" t="s">
        <v>826</v>
      </c>
      <c r="G229" s="44" t="s">
        <v>826</v>
      </c>
      <c r="H229" s="44">
        <v>4.1000000000000002E-2</v>
      </c>
      <c r="I229" s="44">
        <v>4.1000000000000002E-2</v>
      </c>
      <c r="J229" s="44">
        <v>0</v>
      </c>
      <c r="K229" s="44">
        <v>4.1000000000000002E-2</v>
      </c>
      <c r="L229" s="44">
        <v>0</v>
      </c>
      <c r="M229" s="44">
        <v>0.60930700000000015</v>
      </c>
      <c r="N229" s="44">
        <v>0.33650700000000011</v>
      </c>
      <c r="O229" s="44">
        <v>0.27279999999999999</v>
      </c>
      <c r="P229" s="44">
        <v>0.59330700000000014</v>
      </c>
      <c r="Q229" s="44">
        <v>1.6E-2</v>
      </c>
      <c r="R229" s="8" t="b">
        <f t="shared" si="12"/>
        <v>1</v>
      </c>
      <c r="S229" s="8" t="b">
        <f t="shared" si="13"/>
        <v>1</v>
      </c>
      <c r="T229" s="8" t="b">
        <f t="shared" si="14"/>
        <v>1</v>
      </c>
      <c r="U229" s="8" t="b">
        <f t="shared" si="15"/>
        <v>1</v>
      </c>
      <c r="V229" s="44">
        <v>208</v>
      </c>
      <c r="W229" s="45" t="s">
        <v>831</v>
      </c>
      <c r="X229" s="45" t="s">
        <v>1157</v>
      </c>
      <c r="Y229" s="44" t="s">
        <v>826</v>
      </c>
      <c r="Z229" s="44" t="s">
        <v>826</v>
      </c>
      <c r="AA229" s="44" t="s">
        <v>826</v>
      </c>
      <c r="AB229" s="44">
        <v>4.1000000000000002E-2</v>
      </c>
      <c r="AC229" s="44">
        <v>4.1000000000000002E-2</v>
      </c>
      <c r="AD229" s="44">
        <v>0</v>
      </c>
      <c r="AE229" s="44">
        <v>4.1000000000000002E-2</v>
      </c>
      <c r="AF229" s="44">
        <v>0</v>
      </c>
      <c r="AG229" s="44">
        <v>0.60930700000000027</v>
      </c>
      <c r="AH229" s="44">
        <v>0.33650700000000017</v>
      </c>
      <c r="AI229" s="44">
        <v>0.27279999999999999</v>
      </c>
      <c r="AJ229" s="44">
        <v>0.59330700000000014</v>
      </c>
      <c r="AK229" s="44">
        <v>1.6E-2</v>
      </c>
    </row>
    <row r="230" spans="1:40" hidden="1" x14ac:dyDescent="0.25">
      <c r="A230">
        <v>228</v>
      </c>
      <c r="B230" s="44">
        <v>209</v>
      </c>
      <c r="C230" s="45" t="s">
        <v>831</v>
      </c>
      <c r="D230" s="45" t="s">
        <v>1158</v>
      </c>
      <c r="E230" s="44" t="s">
        <v>826</v>
      </c>
      <c r="F230" s="44" t="s">
        <v>826</v>
      </c>
      <c r="G230" s="44" t="s">
        <v>826</v>
      </c>
      <c r="H230" s="44">
        <v>0.01</v>
      </c>
      <c r="I230" s="44">
        <v>0.01</v>
      </c>
      <c r="J230" s="44">
        <v>0</v>
      </c>
      <c r="K230" s="44">
        <v>0.01</v>
      </c>
      <c r="L230" s="44">
        <v>0</v>
      </c>
      <c r="M230" s="44">
        <v>0.50330000000000019</v>
      </c>
      <c r="N230" s="44">
        <v>0.29830000000000012</v>
      </c>
      <c r="O230" s="44">
        <v>0.20500000000000002</v>
      </c>
      <c r="P230" s="44">
        <v>0.49330000000000018</v>
      </c>
      <c r="Q230" s="44">
        <v>0.01</v>
      </c>
      <c r="R230" s="8" t="b">
        <f t="shared" si="12"/>
        <v>1</v>
      </c>
      <c r="S230" s="8" t="b">
        <f t="shared" si="13"/>
        <v>1</v>
      </c>
      <c r="T230" s="8" t="b">
        <f t="shared" si="14"/>
        <v>1</v>
      </c>
      <c r="U230" s="8" t="b">
        <f t="shared" si="15"/>
        <v>1</v>
      </c>
      <c r="V230" s="44">
        <v>209</v>
      </c>
      <c r="W230" s="45" t="s">
        <v>831</v>
      </c>
      <c r="X230" s="45" t="s">
        <v>1158</v>
      </c>
      <c r="Y230" s="44" t="s">
        <v>826</v>
      </c>
      <c r="Z230" s="44" t="s">
        <v>826</v>
      </c>
      <c r="AA230" s="44" t="s">
        <v>826</v>
      </c>
      <c r="AB230" s="44">
        <v>0.01</v>
      </c>
      <c r="AC230" s="44">
        <v>0.01</v>
      </c>
      <c r="AD230" s="44">
        <v>0</v>
      </c>
      <c r="AE230" s="44">
        <v>0.01</v>
      </c>
      <c r="AF230" s="44">
        <v>0</v>
      </c>
      <c r="AG230" s="44">
        <v>0.50330000000000019</v>
      </c>
      <c r="AH230" s="44">
        <v>0.29830000000000012</v>
      </c>
      <c r="AI230" s="44">
        <v>0.20500000000000002</v>
      </c>
      <c r="AJ230" s="44">
        <v>0.49330000000000018</v>
      </c>
      <c r="AK230" s="44">
        <v>0.01</v>
      </c>
    </row>
    <row r="231" spans="1:40" hidden="1" x14ac:dyDescent="0.25">
      <c r="A231">
        <v>229</v>
      </c>
      <c r="B231" s="44">
        <v>210</v>
      </c>
      <c r="C231" s="45" t="s">
        <v>827</v>
      </c>
      <c r="D231" s="45" t="s">
        <v>1159</v>
      </c>
      <c r="E231" s="44" t="s">
        <v>826</v>
      </c>
      <c r="F231" s="44" t="s">
        <v>826</v>
      </c>
      <c r="G231" s="44" t="s">
        <v>826</v>
      </c>
      <c r="H231" s="44">
        <v>0.02</v>
      </c>
      <c r="I231" s="44">
        <v>0.02</v>
      </c>
      <c r="J231" s="44">
        <v>0</v>
      </c>
      <c r="K231" s="44">
        <v>0.02</v>
      </c>
      <c r="L231" s="44">
        <v>0</v>
      </c>
      <c r="M231" s="44">
        <v>9.5200000000000007E-2</v>
      </c>
      <c r="N231" s="44">
        <v>9.5200000000000007E-2</v>
      </c>
      <c r="O231" s="44">
        <v>0</v>
      </c>
      <c r="P231" s="44">
        <v>9.5200000000000007E-2</v>
      </c>
      <c r="Q231" s="44">
        <v>0</v>
      </c>
      <c r="R231" s="8" t="b">
        <f t="shared" si="12"/>
        <v>1</v>
      </c>
      <c r="S231" s="8" t="b">
        <f t="shared" si="13"/>
        <v>1</v>
      </c>
      <c r="T231" s="8" t="b">
        <f t="shared" si="14"/>
        <v>1</v>
      </c>
      <c r="U231" s="8" t="b">
        <f t="shared" si="15"/>
        <v>1</v>
      </c>
      <c r="V231" s="44">
        <v>210</v>
      </c>
      <c r="W231" s="45" t="s">
        <v>827</v>
      </c>
      <c r="X231" s="45" t="s">
        <v>1159</v>
      </c>
      <c r="Y231" s="44" t="s">
        <v>826</v>
      </c>
      <c r="Z231" s="44" t="s">
        <v>826</v>
      </c>
      <c r="AA231" s="44" t="s">
        <v>826</v>
      </c>
      <c r="AB231" s="44">
        <v>0.02</v>
      </c>
      <c r="AC231" s="44">
        <v>0.02</v>
      </c>
      <c r="AD231" s="44">
        <v>0</v>
      </c>
      <c r="AE231" s="44">
        <v>0.02</v>
      </c>
      <c r="AF231" s="44">
        <v>0</v>
      </c>
      <c r="AG231" s="44">
        <v>9.5200000000000007E-2</v>
      </c>
      <c r="AH231" s="44">
        <v>9.5200000000000007E-2</v>
      </c>
      <c r="AI231" s="44">
        <v>0</v>
      </c>
      <c r="AJ231" s="44">
        <v>9.5200000000000007E-2</v>
      </c>
      <c r="AK231" s="44">
        <v>0</v>
      </c>
    </row>
    <row r="232" spans="1:40" hidden="1" x14ac:dyDescent="0.25">
      <c r="A232">
        <v>230</v>
      </c>
      <c r="B232" s="44">
        <v>211</v>
      </c>
      <c r="C232" s="45" t="s">
        <v>827</v>
      </c>
      <c r="D232" s="45" t="s">
        <v>1160</v>
      </c>
      <c r="E232" s="44" t="s">
        <v>826</v>
      </c>
      <c r="F232" s="44" t="s">
        <v>826</v>
      </c>
      <c r="G232" s="44" t="s">
        <v>826</v>
      </c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8" t="b">
        <f t="shared" si="12"/>
        <v>1</v>
      </c>
      <c r="S232" s="8" t="b">
        <f t="shared" si="13"/>
        <v>1</v>
      </c>
      <c r="T232" s="8" t="b">
        <f t="shared" si="14"/>
        <v>1</v>
      </c>
      <c r="U232" s="8" t="b">
        <f t="shared" si="15"/>
        <v>1</v>
      </c>
      <c r="V232" s="44">
        <v>211</v>
      </c>
      <c r="W232" s="45" t="s">
        <v>827</v>
      </c>
      <c r="X232" s="45" t="s">
        <v>1160</v>
      </c>
      <c r="Y232" s="44" t="s">
        <v>826</v>
      </c>
      <c r="Z232" s="44" t="s">
        <v>826</v>
      </c>
      <c r="AA232" s="44" t="s">
        <v>826</v>
      </c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</row>
    <row r="233" spans="1:40" hidden="1" x14ac:dyDescent="0.25">
      <c r="A233">
        <v>231</v>
      </c>
      <c r="B233" s="44">
        <v>212</v>
      </c>
      <c r="C233" s="45" t="s">
        <v>828</v>
      </c>
      <c r="D233" s="45" t="s">
        <v>1161</v>
      </c>
      <c r="E233" s="44" t="s">
        <v>826</v>
      </c>
      <c r="F233" s="44" t="s">
        <v>826</v>
      </c>
      <c r="G233" s="44" t="s">
        <v>826</v>
      </c>
      <c r="H233" s="46"/>
      <c r="I233" s="46"/>
      <c r="J233" s="46"/>
      <c r="K233" s="46"/>
      <c r="L233" s="46"/>
      <c r="M233" s="44">
        <v>7.1000000000000008E-2</v>
      </c>
      <c r="N233" s="44">
        <v>7.1000000000000008E-2</v>
      </c>
      <c r="O233" s="44">
        <v>0</v>
      </c>
      <c r="P233" s="44">
        <v>7.1000000000000008E-2</v>
      </c>
      <c r="Q233" s="44">
        <v>0</v>
      </c>
      <c r="R233" s="8" t="b">
        <f t="shared" si="12"/>
        <v>1</v>
      </c>
      <c r="S233" s="8" t="b">
        <f t="shared" si="13"/>
        <v>1</v>
      </c>
      <c r="T233" s="8" t="b">
        <f t="shared" si="14"/>
        <v>1</v>
      </c>
      <c r="U233" s="8" t="b">
        <f t="shared" si="15"/>
        <v>1</v>
      </c>
      <c r="V233" s="44">
        <v>212</v>
      </c>
      <c r="W233" s="45" t="s">
        <v>828</v>
      </c>
      <c r="X233" s="45" t="s">
        <v>1161</v>
      </c>
      <c r="Y233" s="44" t="s">
        <v>826</v>
      </c>
      <c r="Z233" s="44" t="s">
        <v>826</v>
      </c>
      <c r="AA233" s="44" t="s">
        <v>826</v>
      </c>
      <c r="AB233" s="46"/>
      <c r="AC233" s="46"/>
      <c r="AD233" s="46"/>
      <c r="AE233" s="46"/>
      <c r="AF233" s="46"/>
      <c r="AG233" s="44">
        <v>7.1000000000000008E-2</v>
      </c>
      <c r="AH233" s="44">
        <v>7.1000000000000008E-2</v>
      </c>
      <c r="AI233" s="44">
        <v>0</v>
      </c>
      <c r="AJ233" s="44">
        <v>7.1000000000000008E-2</v>
      </c>
      <c r="AK233" s="44">
        <v>0</v>
      </c>
    </row>
    <row r="234" spans="1:40" hidden="1" x14ac:dyDescent="0.25">
      <c r="A234">
        <v>232</v>
      </c>
      <c r="B234" s="44">
        <v>213</v>
      </c>
      <c r="C234" s="45" t="s">
        <v>828</v>
      </c>
      <c r="D234" s="45" t="s">
        <v>1162</v>
      </c>
      <c r="E234" s="44" t="s">
        <v>826</v>
      </c>
      <c r="F234" s="44" t="s">
        <v>826</v>
      </c>
      <c r="G234" s="44" t="s">
        <v>826</v>
      </c>
      <c r="H234" s="46"/>
      <c r="I234" s="46"/>
      <c r="J234" s="46"/>
      <c r="K234" s="46"/>
      <c r="L234" s="46"/>
      <c r="M234" s="44">
        <v>1.72E-2</v>
      </c>
      <c r="N234" s="44">
        <v>1.72E-2</v>
      </c>
      <c r="O234" s="44">
        <v>0</v>
      </c>
      <c r="P234" s="44">
        <v>1.72E-2</v>
      </c>
      <c r="Q234" s="44">
        <v>0</v>
      </c>
      <c r="R234" s="8" t="b">
        <f t="shared" si="12"/>
        <v>1</v>
      </c>
      <c r="S234" s="8" t="b">
        <f t="shared" si="13"/>
        <v>1</v>
      </c>
      <c r="T234" s="8" t="b">
        <f t="shared" si="14"/>
        <v>1</v>
      </c>
      <c r="U234" s="8" t="b">
        <f t="shared" si="15"/>
        <v>1</v>
      </c>
      <c r="V234" s="44">
        <v>213</v>
      </c>
      <c r="W234" s="45" t="s">
        <v>828</v>
      </c>
      <c r="X234" s="45" t="s">
        <v>1162</v>
      </c>
      <c r="Y234" s="44" t="s">
        <v>826</v>
      </c>
      <c r="Z234" s="44" t="s">
        <v>826</v>
      </c>
      <c r="AA234" s="44" t="s">
        <v>826</v>
      </c>
      <c r="AB234" s="46"/>
      <c r="AC234" s="46"/>
      <c r="AD234" s="46"/>
      <c r="AE234" s="46"/>
      <c r="AF234" s="46"/>
      <c r="AG234" s="44">
        <v>1.72E-2</v>
      </c>
      <c r="AH234" s="44">
        <v>1.72E-2</v>
      </c>
      <c r="AI234" s="44">
        <v>0</v>
      </c>
      <c r="AJ234" s="44">
        <v>1.72E-2</v>
      </c>
      <c r="AK234" s="44">
        <v>0</v>
      </c>
    </row>
    <row r="235" spans="1:40" hidden="1" x14ac:dyDescent="0.25">
      <c r="A235">
        <v>233</v>
      </c>
      <c r="B235" s="44">
        <v>214</v>
      </c>
      <c r="C235" s="45" t="s">
        <v>827</v>
      </c>
      <c r="D235" s="45" t="s">
        <v>1163</v>
      </c>
      <c r="E235" s="44" t="s">
        <v>826</v>
      </c>
      <c r="F235" s="44" t="s">
        <v>826</v>
      </c>
      <c r="G235" s="44" t="s">
        <v>826</v>
      </c>
      <c r="H235" s="44">
        <v>5.0000000000000002E-5</v>
      </c>
      <c r="I235" s="44">
        <v>5.0000000000000002E-5</v>
      </c>
      <c r="J235" s="44">
        <v>0</v>
      </c>
      <c r="K235" s="44">
        <v>5.0000000000000002E-5</v>
      </c>
      <c r="L235" s="44">
        <v>0</v>
      </c>
      <c r="M235" s="44">
        <v>0.20340000000000003</v>
      </c>
      <c r="N235" s="44">
        <v>8.2900000000000001E-2</v>
      </c>
      <c r="O235" s="44">
        <v>0.1205</v>
      </c>
      <c r="P235" s="44">
        <v>0.20340000000000003</v>
      </c>
      <c r="Q235" s="44">
        <v>0</v>
      </c>
      <c r="R235" s="8" t="b">
        <f t="shared" si="12"/>
        <v>1</v>
      </c>
      <c r="S235" s="8" t="b">
        <f t="shared" si="13"/>
        <v>1</v>
      </c>
      <c r="T235" s="8" t="b">
        <f t="shared" si="14"/>
        <v>1</v>
      </c>
      <c r="U235" s="8" t="b">
        <f t="shared" si="15"/>
        <v>1</v>
      </c>
      <c r="V235" s="44">
        <v>214</v>
      </c>
      <c r="W235" s="45" t="s">
        <v>827</v>
      </c>
      <c r="X235" s="45" t="s">
        <v>1163</v>
      </c>
      <c r="Y235" s="44" t="s">
        <v>826</v>
      </c>
      <c r="Z235" s="44" t="s">
        <v>826</v>
      </c>
      <c r="AA235" s="44" t="s">
        <v>826</v>
      </c>
      <c r="AB235" s="44">
        <v>5.0000000000000002E-5</v>
      </c>
      <c r="AC235" s="44">
        <v>5.0000000000000002E-5</v>
      </c>
      <c r="AD235" s="44">
        <v>0</v>
      </c>
      <c r="AE235" s="44">
        <v>5.0000000000000002E-5</v>
      </c>
      <c r="AF235" s="44">
        <v>0</v>
      </c>
      <c r="AG235" s="44">
        <v>0.20340000000000003</v>
      </c>
      <c r="AH235" s="44">
        <v>8.2900000000000001E-2</v>
      </c>
      <c r="AI235" s="44">
        <v>0.1205</v>
      </c>
      <c r="AJ235" s="44">
        <v>0.20340000000000003</v>
      </c>
      <c r="AK235" s="44">
        <v>0</v>
      </c>
    </row>
    <row r="236" spans="1:40" hidden="1" x14ac:dyDescent="0.25">
      <c r="A236">
        <v>234</v>
      </c>
      <c r="B236" s="44">
        <v>215</v>
      </c>
      <c r="C236" s="45" t="s">
        <v>831</v>
      </c>
      <c r="D236" s="45" t="s">
        <v>1164</v>
      </c>
      <c r="E236" s="44" t="s">
        <v>826</v>
      </c>
      <c r="F236" s="44" t="s">
        <v>826</v>
      </c>
      <c r="G236" s="44" t="s">
        <v>826</v>
      </c>
      <c r="H236" s="46"/>
      <c r="I236" s="46"/>
      <c r="J236" s="46"/>
      <c r="K236" s="46"/>
      <c r="L236" s="46"/>
      <c r="M236" s="44">
        <v>1.4100000000000001E-2</v>
      </c>
      <c r="N236" s="44">
        <v>1.4100000000000001E-2</v>
      </c>
      <c r="O236" s="44">
        <v>0</v>
      </c>
      <c r="P236" s="44">
        <v>1.4100000000000001E-2</v>
      </c>
      <c r="Q236" s="44">
        <v>0</v>
      </c>
      <c r="R236" s="8" t="b">
        <f t="shared" si="12"/>
        <v>1</v>
      </c>
      <c r="S236" s="8" t="b">
        <f t="shared" si="13"/>
        <v>1</v>
      </c>
      <c r="T236" s="8" t="b">
        <f t="shared" si="14"/>
        <v>1</v>
      </c>
      <c r="U236" s="8" t="b">
        <f t="shared" si="15"/>
        <v>1</v>
      </c>
      <c r="V236" s="44">
        <v>215</v>
      </c>
      <c r="W236" s="45" t="s">
        <v>831</v>
      </c>
      <c r="X236" s="45" t="s">
        <v>1164</v>
      </c>
      <c r="Y236" s="44" t="s">
        <v>826</v>
      </c>
      <c r="Z236" s="44" t="s">
        <v>826</v>
      </c>
      <c r="AA236" s="44" t="s">
        <v>826</v>
      </c>
      <c r="AB236" s="46"/>
      <c r="AC236" s="46"/>
      <c r="AD236" s="46"/>
      <c r="AE236" s="46"/>
      <c r="AF236" s="46"/>
      <c r="AG236" s="44">
        <v>1.41E-2</v>
      </c>
      <c r="AH236" s="44">
        <v>1.41E-2</v>
      </c>
      <c r="AI236" s="44">
        <v>0</v>
      </c>
      <c r="AJ236" s="44">
        <v>1.41E-2</v>
      </c>
      <c r="AK236" s="44">
        <v>0</v>
      </c>
    </row>
    <row r="237" spans="1:40" x14ac:dyDescent="0.25">
      <c r="A237">
        <v>235</v>
      </c>
      <c r="B237" s="44">
        <v>216</v>
      </c>
      <c r="C237" s="45" t="s">
        <v>827</v>
      </c>
      <c r="D237" s="45" t="s">
        <v>1165</v>
      </c>
      <c r="E237" s="44" t="s">
        <v>826</v>
      </c>
      <c r="F237" s="44" t="s">
        <v>826</v>
      </c>
      <c r="G237" s="44" t="s">
        <v>826</v>
      </c>
      <c r="H237" s="46"/>
      <c r="I237" s="44">
        <v>0</v>
      </c>
      <c r="J237" s="46"/>
      <c r="K237" s="44">
        <v>0</v>
      </c>
      <c r="L237" s="46"/>
      <c r="M237" s="44">
        <v>0.49200000000000005</v>
      </c>
      <c r="N237" s="44">
        <v>2.8999999999999998E-2</v>
      </c>
      <c r="O237" s="44">
        <v>0.46300000000000002</v>
      </c>
      <c r="P237" s="44">
        <v>2.8999999999999998E-2</v>
      </c>
      <c r="Q237" s="44">
        <v>0.46300000000000002</v>
      </c>
      <c r="R237" s="8" t="b">
        <f t="shared" si="12"/>
        <v>1</v>
      </c>
      <c r="S237" s="8" t="b">
        <f>M237=AG237</f>
        <v>0</v>
      </c>
      <c r="T237" s="8" t="b">
        <f t="shared" si="14"/>
        <v>1</v>
      </c>
      <c r="U237" s="8" t="b">
        <f t="shared" si="15"/>
        <v>0</v>
      </c>
      <c r="V237" s="44">
        <v>216</v>
      </c>
      <c r="W237" s="45" t="s">
        <v>827</v>
      </c>
      <c r="X237" s="45" t="s">
        <v>1165</v>
      </c>
      <c r="Y237" s="44" t="s">
        <v>826</v>
      </c>
      <c r="Z237" s="44" t="s">
        <v>826</v>
      </c>
      <c r="AA237" s="44" t="s">
        <v>826</v>
      </c>
      <c r="AB237" s="46"/>
      <c r="AC237" s="46"/>
      <c r="AD237" s="46"/>
      <c r="AE237" s="46"/>
      <c r="AF237" s="46"/>
      <c r="AG237" s="44">
        <v>2.8999999999999998E-2</v>
      </c>
      <c r="AH237" s="44">
        <v>2.8999999999999998E-2</v>
      </c>
      <c r="AI237" s="44">
        <v>0</v>
      </c>
      <c r="AJ237" s="44">
        <v>2.8999999999999998E-2</v>
      </c>
      <c r="AK237" s="44">
        <v>0</v>
      </c>
      <c r="AM237">
        <f>AH237</f>
        <v>2.8999999999999998E-2</v>
      </c>
      <c r="AN237">
        <f>AI237</f>
        <v>0</v>
      </c>
    </row>
    <row r="238" spans="1:40" ht="30" hidden="1" x14ac:dyDescent="0.25">
      <c r="A238">
        <v>236</v>
      </c>
      <c r="B238" s="44">
        <v>217</v>
      </c>
      <c r="C238" s="45" t="s">
        <v>827</v>
      </c>
      <c r="D238" s="45" t="s">
        <v>1166</v>
      </c>
      <c r="E238" s="44" t="s">
        <v>826</v>
      </c>
      <c r="F238" s="44" t="s">
        <v>826</v>
      </c>
      <c r="G238" s="44" t="s">
        <v>826</v>
      </c>
      <c r="H238" s="44">
        <v>2.3E-2</v>
      </c>
      <c r="I238" s="44">
        <v>2.3E-2</v>
      </c>
      <c r="J238" s="44">
        <v>0</v>
      </c>
      <c r="K238" s="44">
        <v>2.3E-2</v>
      </c>
      <c r="L238" s="44">
        <v>0</v>
      </c>
      <c r="M238" s="44">
        <v>0.21220000000000006</v>
      </c>
      <c r="N238" s="44">
        <v>0.21220000000000006</v>
      </c>
      <c r="O238" s="44">
        <v>0</v>
      </c>
      <c r="P238" s="44">
        <v>0.21220000000000006</v>
      </c>
      <c r="Q238" s="44">
        <v>0</v>
      </c>
      <c r="R238" s="8" t="b">
        <f t="shared" si="12"/>
        <v>1</v>
      </c>
      <c r="S238" s="8" t="b">
        <f t="shared" si="13"/>
        <v>1</v>
      </c>
      <c r="T238" s="8" t="b">
        <f t="shared" si="14"/>
        <v>1</v>
      </c>
      <c r="U238" s="8" t="b">
        <f t="shared" si="15"/>
        <v>1</v>
      </c>
      <c r="V238" s="44">
        <v>217</v>
      </c>
      <c r="W238" s="45" t="s">
        <v>827</v>
      </c>
      <c r="X238" s="45" t="s">
        <v>1166</v>
      </c>
      <c r="Y238" s="44" t="s">
        <v>826</v>
      </c>
      <c r="Z238" s="44" t="s">
        <v>826</v>
      </c>
      <c r="AA238" s="44" t="s">
        <v>826</v>
      </c>
      <c r="AB238" s="44">
        <v>2.3E-2</v>
      </c>
      <c r="AC238" s="44">
        <v>2.3E-2</v>
      </c>
      <c r="AD238" s="44">
        <v>0</v>
      </c>
      <c r="AE238" s="44">
        <v>2.3E-2</v>
      </c>
      <c r="AF238" s="44">
        <v>0</v>
      </c>
      <c r="AG238" s="44">
        <v>0.21220000000000011</v>
      </c>
      <c r="AH238" s="44">
        <v>0.21220000000000011</v>
      </c>
      <c r="AI238" s="44">
        <v>0</v>
      </c>
      <c r="AJ238" s="44">
        <v>0.21220000000000011</v>
      </c>
      <c r="AK238" s="44">
        <v>0</v>
      </c>
    </row>
    <row r="239" spans="1:40" hidden="1" x14ac:dyDescent="0.25">
      <c r="A239">
        <v>237</v>
      </c>
      <c r="B239" s="44">
        <v>218</v>
      </c>
      <c r="C239" s="45" t="s">
        <v>828</v>
      </c>
      <c r="D239" s="45" t="s">
        <v>1167</v>
      </c>
      <c r="E239" s="44" t="s">
        <v>826</v>
      </c>
      <c r="F239" s="44" t="s">
        <v>826</v>
      </c>
      <c r="G239" s="44" t="s">
        <v>826</v>
      </c>
      <c r="H239" s="44">
        <v>3.5999999999999997E-2</v>
      </c>
      <c r="I239" s="44">
        <v>3.5999999999999997E-2</v>
      </c>
      <c r="J239" s="44">
        <v>0</v>
      </c>
      <c r="K239" s="44">
        <v>3.5999999999999997E-2</v>
      </c>
      <c r="L239" s="44">
        <v>0</v>
      </c>
      <c r="M239" s="44">
        <v>0.54980000000000007</v>
      </c>
      <c r="N239" s="44">
        <v>0.2698000000000001</v>
      </c>
      <c r="O239" s="44">
        <v>0.28000000000000003</v>
      </c>
      <c r="P239" s="44">
        <v>0.29980000000000007</v>
      </c>
      <c r="Q239" s="44">
        <v>0.25</v>
      </c>
      <c r="R239" s="8" t="b">
        <f t="shared" si="12"/>
        <v>1</v>
      </c>
      <c r="S239" s="8" t="b">
        <f t="shared" si="13"/>
        <v>1</v>
      </c>
      <c r="T239" s="8" t="b">
        <f t="shared" si="14"/>
        <v>1</v>
      </c>
      <c r="U239" s="8" t="b">
        <f t="shared" si="15"/>
        <v>1</v>
      </c>
      <c r="V239" s="44">
        <v>218</v>
      </c>
      <c r="W239" s="45" t="s">
        <v>828</v>
      </c>
      <c r="X239" s="45" t="s">
        <v>1167</v>
      </c>
      <c r="Y239" s="44" t="s">
        <v>826</v>
      </c>
      <c r="Z239" s="44" t="s">
        <v>826</v>
      </c>
      <c r="AA239" s="44" t="s">
        <v>826</v>
      </c>
      <c r="AB239" s="44">
        <v>3.5999999999999997E-2</v>
      </c>
      <c r="AC239" s="44">
        <v>3.5999999999999997E-2</v>
      </c>
      <c r="AD239" s="44">
        <v>0</v>
      </c>
      <c r="AE239" s="44">
        <v>3.5999999999999997E-2</v>
      </c>
      <c r="AF239" s="44">
        <v>0</v>
      </c>
      <c r="AG239" s="44">
        <v>0.54980000000000007</v>
      </c>
      <c r="AH239" s="44">
        <v>0.26980000000000004</v>
      </c>
      <c r="AI239" s="44">
        <v>0.28000000000000003</v>
      </c>
      <c r="AJ239" s="44">
        <v>0.29980000000000007</v>
      </c>
      <c r="AK239" s="44">
        <v>0.25</v>
      </c>
    </row>
    <row r="240" spans="1:40" hidden="1" x14ac:dyDescent="0.25">
      <c r="A240">
        <v>238</v>
      </c>
      <c r="B240" s="44">
        <v>219</v>
      </c>
      <c r="C240" s="45" t="s">
        <v>829</v>
      </c>
      <c r="D240" s="45" t="s">
        <v>1168</v>
      </c>
      <c r="E240" s="44" t="s">
        <v>826</v>
      </c>
      <c r="F240" s="44" t="s">
        <v>826</v>
      </c>
      <c r="G240" s="44" t="s">
        <v>826</v>
      </c>
      <c r="H240" s="44">
        <v>1.9109999999999998</v>
      </c>
      <c r="I240" s="44">
        <v>6.0999999999999999E-2</v>
      </c>
      <c r="J240" s="44">
        <v>1.85</v>
      </c>
      <c r="K240" s="44">
        <v>0.111</v>
      </c>
      <c r="L240" s="44">
        <v>1.8</v>
      </c>
      <c r="M240" s="44">
        <v>1.6012999999999999</v>
      </c>
      <c r="N240" s="44">
        <v>0.23130000000000009</v>
      </c>
      <c r="O240" s="44">
        <v>1.3699999999999999</v>
      </c>
      <c r="P240" s="44">
        <v>0.4013000000000001</v>
      </c>
      <c r="Q240" s="44">
        <v>1.2</v>
      </c>
      <c r="R240" s="8" t="b">
        <f t="shared" si="12"/>
        <v>1</v>
      </c>
      <c r="S240" s="8" t="b">
        <f t="shared" si="13"/>
        <v>1</v>
      </c>
      <c r="T240" s="8" t="b">
        <f t="shared" si="14"/>
        <v>1</v>
      </c>
      <c r="U240" s="8" t="b">
        <f t="shared" si="15"/>
        <v>1</v>
      </c>
      <c r="V240" s="44">
        <v>219</v>
      </c>
      <c r="W240" s="45" t="s">
        <v>829</v>
      </c>
      <c r="X240" s="45" t="s">
        <v>1168</v>
      </c>
      <c r="Y240" s="44" t="s">
        <v>826</v>
      </c>
      <c r="Z240" s="44" t="s">
        <v>826</v>
      </c>
      <c r="AA240" s="44" t="s">
        <v>826</v>
      </c>
      <c r="AB240" s="44">
        <v>1.9109999999999996</v>
      </c>
      <c r="AC240" s="44">
        <v>6.0999999999999999E-2</v>
      </c>
      <c r="AD240" s="44">
        <v>1.85</v>
      </c>
      <c r="AE240" s="44">
        <v>0.111</v>
      </c>
      <c r="AF240" s="44">
        <v>1.8</v>
      </c>
      <c r="AG240" s="44">
        <v>1.6012999999999997</v>
      </c>
      <c r="AH240" s="44">
        <v>0.23130000000000006</v>
      </c>
      <c r="AI240" s="44">
        <v>1.3699999999999999</v>
      </c>
      <c r="AJ240" s="44">
        <v>0.40130000000000016</v>
      </c>
      <c r="AK240" s="44">
        <v>1.2</v>
      </c>
    </row>
    <row r="241" spans="1:37" hidden="1" x14ac:dyDescent="0.25">
      <c r="A241">
        <v>239</v>
      </c>
      <c r="B241" s="44">
        <v>220</v>
      </c>
      <c r="C241" s="45" t="s">
        <v>830</v>
      </c>
      <c r="D241" s="45" t="s">
        <v>1169</v>
      </c>
      <c r="E241" s="44" t="s">
        <v>826</v>
      </c>
      <c r="F241" s="44" t="s">
        <v>826</v>
      </c>
      <c r="G241" s="44" t="s">
        <v>826</v>
      </c>
      <c r="H241" s="44">
        <v>1.4999999999999999E-2</v>
      </c>
      <c r="I241" s="44">
        <v>1.4999999999999999E-2</v>
      </c>
      <c r="J241" s="44">
        <v>0</v>
      </c>
      <c r="K241" s="44">
        <v>1.4999999999999999E-2</v>
      </c>
      <c r="L241" s="44">
        <v>0</v>
      </c>
      <c r="M241" s="44">
        <v>6.3E-2</v>
      </c>
      <c r="N241" s="44">
        <v>6.3E-2</v>
      </c>
      <c r="O241" s="44">
        <v>0</v>
      </c>
      <c r="P241" s="44">
        <v>6.3E-2</v>
      </c>
      <c r="Q241" s="44">
        <v>0</v>
      </c>
      <c r="R241" s="8" t="b">
        <f t="shared" si="12"/>
        <v>1</v>
      </c>
      <c r="S241" s="8" t="b">
        <f t="shared" si="13"/>
        <v>1</v>
      </c>
      <c r="T241" s="8" t="b">
        <f t="shared" si="14"/>
        <v>1</v>
      </c>
      <c r="U241" s="8" t="b">
        <f t="shared" si="15"/>
        <v>1</v>
      </c>
      <c r="V241" s="44">
        <v>220</v>
      </c>
      <c r="W241" s="45" t="s">
        <v>830</v>
      </c>
      <c r="X241" s="45" t="s">
        <v>1169</v>
      </c>
      <c r="Y241" s="44" t="s">
        <v>826</v>
      </c>
      <c r="Z241" s="44" t="s">
        <v>826</v>
      </c>
      <c r="AA241" s="44" t="s">
        <v>826</v>
      </c>
      <c r="AB241" s="44">
        <v>1.4999999999999999E-2</v>
      </c>
      <c r="AC241" s="44">
        <v>1.4999999999999999E-2</v>
      </c>
      <c r="AD241" s="44">
        <v>0</v>
      </c>
      <c r="AE241" s="44">
        <v>1.4999999999999999E-2</v>
      </c>
      <c r="AF241" s="44">
        <v>0</v>
      </c>
      <c r="AG241" s="44">
        <v>6.3E-2</v>
      </c>
      <c r="AH241" s="44">
        <v>6.3E-2</v>
      </c>
      <c r="AI241" s="44">
        <v>0</v>
      </c>
      <c r="AJ241" s="44">
        <v>6.3E-2</v>
      </c>
      <c r="AK241" s="44">
        <v>0</v>
      </c>
    </row>
    <row r="242" spans="1:37" ht="30" hidden="1" x14ac:dyDescent="0.25">
      <c r="A242">
        <v>240</v>
      </c>
      <c r="B242" s="44">
        <v>220</v>
      </c>
      <c r="C242" s="45" t="s">
        <v>830</v>
      </c>
      <c r="D242" s="45" t="s">
        <v>1170</v>
      </c>
      <c r="E242" s="44" t="s">
        <v>826</v>
      </c>
      <c r="F242" s="44" t="s">
        <v>826</v>
      </c>
      <c r="G242" s="44" t="s">
        <v>826</v>
      </c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8" t="b">
        <f t="shared" si="12"/>
        <v>1</v>
      </c>
      <c r="S242" s="8" t="b">
        <f t="shared" si="13"/>
        <v>1</v>
      </c>
      <c r="T242" s="8" t="b">
        <f t="shared" si="14"/>
        <v>1</v>
      </c>
      <c r="U242" s="8" t="b">
        <f t="shared" si="15"/>
        <v>1</v>
      </c>
      <c r="V242" s="44">
        <v>220</v>
      </c>
      <c r="W242" s="45" t="s">
        <v>830</v>
      </c>
      <c r="X242" s="45" t="s">
        <v>1170</v>
      </c>
      <c r="Y242" s="44" t="s">
        <v>826</v>
      </c>
      <c r="Z242" s="44" t="s">
        <v>826</v>
      </c>
      <c r="AA242" s="44" t="s">
        <v>826</v>
      </c>
      <c r="AB242" s="46"/>
      <c r="AC242" s="46"/>
      <c r="AD242" s="46"/>
      <c r="AE242" s="46"/>
      <c r="AF242" s="46"/>
      <c r="AG242" s="46"/>
      <c r="AH242" s="46"/>
      <c r="AI242" s="46"/>
      <c r="AJ242" s="46"/>
      <c r="AK242" s="46"/>
    </row>
    <row r="243" spans="1:37" hidden="1" x14ac:dyDescent="0.25">
      <c r="A243">
        <v>241</v>
      </c>
      <c r="B243" s="44">
        <v>221</v>
      </c>
      <c r="C243" s="45" t="s">
        <v>830</v>
      </c>
      <c r="D243" s="45" t="s">
        <v>1171</v>
      </c>
      <c r="E243" s="44" t="s">
        <v>826</v>
      </c>
      <c r="F243" s="44" t="s">
        <v>826</v>
      </c>
      <c r="G243" s="44" t="s">
        <v>826</v>
      </c>
      <c r="H243" s="46"/>
      <c r="I243" s="46"/>
      <c r="J243" s="46"/>
      <c r="K243" s="46"/>
      <c r="L243" s="46"/>
      <c r="M243" s="44">
        <v>4.979999999999999E-2</v>
      </c>
      <c r="N243" s="44">
        <v>4.979999999999999E-2</v>
      </c>
      <c r="O243" s="44">
        <v>0</v>
      </c>
      <c r="P243" s="44">
        <v>4.979999999999999E-2</v>
      </c>
      <c r="Q243" s="44">
        <v>0</v>
      </c>
      <c r="R243" s="8" t="b">
        <f t="shared" si="12"/>
        <v>1</v>
      </c>
      <c r="S243" s="8" t="b">
        <f t="shared" si="13"/>
        <v>1</v>
      </c>
      <c r="T243" s="8" t="b">
        <f t="shared" si="14"/>
        <v>1</v>
      </c>
      <c r="U243" s="8" t="b">
        <f t="shared" si="15"/>
        <v>1</v>
      </c>
      <c r="V243" s="44">
        <v>221</v>
      </c>
      <c r="W243" s="45" t="s">
        <v>830</v>
      </c>
      <c r="X243" s="45" t="s">
        <v>1171</v>
      </c>
      <c r="Y243" s="44" t="s">
        <v>826</v>
      </c>
      <c r="Z243" s="44" t="s">
        <v>826</v>
      </c>
      <c r="AA243" s="44" t="s">
        <v>826</v>
      </c>
      <c r="AB243" s="46"/>
      <c r="AC243" s="46"/>
      <c r="AD243" s="46"/>
      <c r="AE243" s="46"/>
      <c r="AF243" s="46"/>
      <c r="AG243" s="44">
        <v>4.9800000000000004E-2</v>
      </c>
      <c r="AH243" s="44">
        <v>4.9800000000000004E-2</v>
      </c>
      <c r="AI243" s="44">
        <v>0</v>
      </c>
      <c r="AJ243" s="44">
        <v>4.9800000000000004E-2</v>
      </c>
      <c r="AK243" s="44">
        <v>0</v>
      </c>
    </row>
    <row r="244" spans="1:37" ht="30" hidden="1" x14ac:dyDescent="0.25">
      <c r="A244">
        <v>242</v>
      </c>
      <c r="B244" s="44">
        <v>221</v>
      </c>
      <c r="C244" s="45" t="s">
        <v>830</v>
      </c>
      <c r="D244" s="45" t="s">
        <v>1172</v>
      </c>
      <c r="E244" s="44" t="s">
        <v>826</v>
      </c>
      <c r="F244" s="44" t="s">
        <v>826</v>
      </c>
      <c r="G244" s="44" t="s">
        <v>826</v>
      </c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8" t="b">
        <f t="shared" si="12"/>
        <v>1</v>
      </c>
      <c r="S244" s="8" t="b">
        <f t="shared" si="13"/>
        <v>1</v>
      </c>
      <c r="T244" s="8" t="b">
        <f t="shared" si="14"/>
        <v>1</v>
      </c>
      <c r="U244" s="8" t="b">
        <f t="shared" si="15"/>
        <v>1</v>
      </c>
      <c r="V244" s="44">
        <v>221</v>
      </c>
      <c r="W244" s="45" t="s">
        <v>830</v>
      </c>
      <c r="X244" s="45" t="s">
        <v>1172</v>
      </c>
      <c r="Y244" s="44" t="s">
        <v>826</v>
      </c>
      <c r="Z244" s="44" t="s">
        <v>826</v>
      </c>
      <c r="AA244" s="44" t="s">
        <v>826</v>
      </c>
      <c r="AB244" s="46"/>
      <c r="AC244" s="46"/>
      <c r="AD244" s="46"/>
      <c r="AE244" s="46"/>
      <c r="AF244" s="46"/>
      <c r="AG244" s="46"/>
      <c r="AH244" s="46"/>
      <c r="AI244" s="46"/>
      <c r="AJ244" s="46"/>
      <c r="AK244" s="46"/>
    </row>
    <row r="245" spans="1:37" ht="30" hidden="1" x14ac:dyDescent="0.25">
      <c r="A245">
        <v>243</v>
      </c>
      <c r="B245" s="44">
        <v>222</v>
      </c>
      <c r="C245" s="45" t="s">
        <v>831</v>
      </c>
      <c r="D245" s="45" t="s">
        <v>1173</v>
      </c>
      <c r="E245" s="44" t="s">
        <v>826</v>
      </c>
      <c r="F245" s="44" t="s">
        <v>826</v>
      </c>
      <c r="G245" s="44" t="s">
        <v>826</v>
      </c>
      <c r="H245" s="46"/>
      <c r="I245" s="46"/>
      <c r="J245" s="46"/>
      <c r="K245" s="46"/>
      <c r="L245" s="46"/>
      <c r="M245" s="44">
        <v>8.8000000000000009E-2</v>
      </c>
      <c r="N245" s="44">
        <v>8.8000000000000009E-2</v>
      </c>
      <c r="O245" s="44">
        <v>0</v>
      </c>
      <c r="P245" s="44">
        <v>8.8000000000000009E-2</v>
      </c>
      <c r="Q245" s="44">
        <v>0</v>
      </c>
      <c r="R245" s="8" t="b">
        <f t="shared" si="12"/>
        <v>1</v>
      </c>
      <c r="S245" s="8" t="b">
        <f t="shared" si="13"/>
        <v>1</v>
      </c>
      <c r="T245" s="8" t="b">
        <f t="shared" si="14"/>
        <v>1</v>
      </c>
      <c r="U245" s="8" t="b">
        <f t="shared" si="15"/>
        <v>1</v>
      </c>
      <c r="V245" s="44">
        <v>222</v>
      </c>
      <c r="W245" s="45" t="s">
        <v>831</v>
      </c>
      <c r="X245" s="45" t="s">
        <v>1173</v>
      </c>
      <c r="Y245" s="44" t="s">
        <v>826</v>
      </c>
      <c r="Z245" s="44" t="s">
        <v>826</v>
      </c>
      <c r="AA245" s="44" t="s">
        <v>826</v>
      </c>
      <c r="AB245" s="46"/>
      <c r="AC245" s="46"/>
      <c r="AD245" s="46"/>
      <c r="AE245" s="46"/>
      <c r="AF245" s="46"/>
      <c r="AG245" s="44">
        <v>8.7999999999999995E-2</v>
      </c>
      <c r="AH245" s="44">
        <v>8.7999999999999995E-2</v>
      </c>
      <c r="AI245" s="44">
        <v>0</v>
      </c>
      <c r="AJ245" s="44">
        <v>8.7999999999999995E-2</v>
      </c>
      <c r="AK245" s="44">
        <v>0</v>
      </c>
    </row>
    <row r="246" spans="1:37" ht="30" hidden="1" x14ac:dyDescent="0.25">
      <c r="A246">
        <v>244</v>
      </c>
      <c r="B246" s="44">
        <v>222</v>
      </c>
      <c r="C246" s="45" t="s">
        <v>831</v>
      </c>
      <c r="D246" s="45" t="s">
        <v>1174</v>
      </c>
      <c r="E246" s="44" t="s">
        <v>826</v>
      </c>
      <c r="F246" s="44" t="s">
        <v>826</v>
      </c>
      <c r="G246" s="44" t="s">
        <v>826</v>
      </c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8" t="b">
        <f t="shared" si="12"/>
        <v>1</v>
      </c>
      <c r="S246" s="8" t="b">
        <f t="shared" si="13"/>
        <v>1</v>
      </c>
      <c r="T246" s="8" t="b">
        <f t="shared" si="14"/>
        <v>1</v>
      </c>
      <c r="U246" s="8" t="b">
        <f t="shared" si="15"/>
        <v>1</v>
      </c>
      <c r="V246" s="44">
        <v>222</v>
      </c>
      <c r="W246" s="45" t="s">
        <v>831</v>
      </c>
      <c r="X246" s="45" t="s">
        <v>1174</v>
      </c>
      <c r="Y246" s="44" t="s">
        <v>826</v>
      </c>
      <c r="Z246" s="44" t="s">
        <v>826</v>
      </c>
      <c r="AA246" s="44" t="s">
        <v>826</v>
      </c>
      <c r="AB246" s="46"/>
      <c r="AC246" s="46"/>
      <c r="AD246" s="46"/>
      <c r="AE246" s="46"/>
      <c r="AF246" s="46"/>
      <c r="AG246" s="46"/>
      <c r="AH246" s="46"/>
      <c r="AI246" s="46"/>
      <c r="AJ246" s="46"/>
      <c r="AK246" s="46"/>
    </row>
    <row r="247" spans="1:37" hidden="1" x14ac:dyDescent="0.25">
      <c r="A247">
        <v>245</v>
      </c>
      <c r="B247" s="44">
        <v>223</v>
      </c>
      <c r="C247" s="45" t="s">
        <v>829</v>
      </c>
      <c r="D247" s="45" t="s">
        <v>1175</v>
      </c>
      <c r="E247" s="44" t="s">
        <v>826</v>
      </c>
      <c r="F247" s="44" t="s">
        <v>826</v>
      </c>
      <c r="G247" s="44" t="s">
        <v>826</v>
      </c>
      <c r="H247" s="46"/>
      <c r="I247" s="46"/>
      <c r="J247" s="46"/>
      <c r="K247" s="46"/>
      <c r="L247" s="46"/>
      <c r="M247" s="44">
        <v>1.0269999999999999</v>
      </c>
      <c r="N247" s="44">
        <v>2.7E-2</v>
      </c>
      <c r="O247" s="44">
        <v>1</v>
      </c>
      <c r="P247" s="44">
        <v>2.7E-2</v>
      </c>
      <c r="Q247" s="44">
        <v>1</v>
      </c>
      <c r="R247" s="8" t="b">
        <f t="shared" si="12"/>
        <v>1</v>
      </c>
      <c r="S247" s="8" t="b">
        <f t="shared" si="13"/>
        <v>1</v>
      </c>
      <c r="T247" s="8" t="b">
        <f t="shared" si="14"/>
        <v>1</v>
      </c>
      <c r="U247" s="8" t="b">
        <f t="shared" si="15"/>
        <v>1</v>
      </c>
      <c r="V247" s="44">
        <v>223</v>
      </c>
      <c r="W247" s="45" t="s">
        <v>829</v>
      </c>
      <c r="X247" s="45" t="s">
        <v>1175</v>
      </c>
      <c r="Y247" s="44" t="s">
        <v>826</v>
      </c>
      <c r="Z247" s="44" t="s">
        <v>826</v>
      </c>
      <c r="AA247" s="44" t="s">
        <v>826</v>
      </c>
      <c r="AB247" s="46"/>
      <c r="AC247" s="46"/>
      <c r="AD247" s="46"/>
      <c r="AE247" s="46"/>
      <c r="AF247" s="46"/>
      <c r="AG247" s="44">
        <v>1.0269999999999999</v>
      </c>
      <c r="AH247" s="44">
        <v>2.7E-2</v>
      </c>
      <c r="AI247" s="44">
        <v>1</v>
      </c>
      <c r="AJ247" s="44">
        <v>2.7E-2</v>
      </c>
      <c r="AK247" s="44">
        <v>1</v>
      </c>
    </row>
    <row r="248" spans="1:37" hidden="1" x14ac:dyDescent="0.25">
      <c r="A248">
        <v>246</v>
      </c>
      <c r="B248" s="44">
        <v>224</v>
      </c>
      <c r="C248" s="45" t="s">
        <v>829</v>
      </c>
      <c r="D248" s="45" t="s">
        <v>1176</v>
      </c>
      <c r="E248" s="44" t="s">
        <v>826</v>
      </c>
      <c r="F248" s="44" t="s">
        <v>826</v>
      </c>
      <c r="G248" s="44" t="s">
        <v>826</v>
      </c>
      <c r="H248" s="44">
        <v>1.4999999999999999E-2</v>
      </c>
      <c r="I248" s="44">
        <v>1.4999999999999999E-2</v>
      </c>
      <c r="J248" s="44">
        <v>0</v>
      </c>
      <c r="K248" s="44">
        <v>1.4999999999999999E-2</v>
      </c>
      <c r="L248" s="44">
        <v>0</v>
      </c>
      <c r="M248" s="44">
        <v>0.47039999999999998</v>
      </c>
      <c r="N248" s="44">
        <v>7.039999999999999E-2</v>
      </c>
      <c r="O248" s="44">
        <v>0.4</v>
      </c>
      <c r="P248" s="44">
        <v>0.22039999999999998</v>
      </c>
      <c r="Q248" s="44">
        <v>0.25</v>
      </c>
      <c r="R248" s="8" t="b">
        <f t="shared" si="12"/>
        <v>1</v>
      </c>
      <c r="S248" s="8" t="b">
        <f t="shared" si="13"/>
        <v>1</v>
      </c>
      <c r="T248" s="8" t="b">
        <f t="shared" si="14"/>
        <v>1</v>
      </c>
      <c r="U248" s="8" t="b">
        <f t="shared" si="15"/>
        <v>1</v>
      </c>
      <c r="V248" s="44">
        <v>224</v>
      </c>
      <c r="W248" s="45" t="s">
        <v>829</v>
      </c>
      <c r="X248" s="45" t="s">
        <v>1176</v>
      </c>
      <c r="Y248" s="44" t="s">
        <v>826</v>
      </c>
      <c r="Z248" s="44" t="s">
        <v>826</v>
      </c>
      <c r="AA248" s="44" t="s">
        <v>826</v>
      </c>
      <c r="AB248" s="44">
        <v>1.4999999999999999E-2</v>
      </c>
      <c r="AC248" s="44">
        <v>1.4999999999999999E-2</v>
      </c>
      <c r="AD248" s="44">
        <v>0</v>
      </c>
      <c r="AE248" s="44">
        <v>1.4999999999999999E-2</v>
      </c>
      <c r="AF248" s="44">
        <v>0</v>
      </c>
      <c r="AG248" s="44">
        <v>0.47039999999999998</v>
      </c>
      <c r="AH248" s="44">
        <v>7.039999999999999E-2</v>
      </c>
      <c r="AI248" s="44">
        <v>0.4</v>
      </c>
      <c r="AJ248" s="44">
        <v>0.22039999999999998</v>
      </c>
      <c r="AK248" s="44">
        <v>0.25</v>
      </c>
    </row>
    <row r="249" spans="1:37" hidden="1" x14ac:dyDescent="0.25">
      <c r="A249">
        <v>247</v>
      </c>
      <c r="B249" s="44">
        <v>225</v>
      </c>
      <c r="C249" s="45" t="s">
        <v>829</v>
      </c>
      <c r="D249" s="45" t="s">
        <v>1177</v>
      </c>
      <c r="E249" s="44" t="s">
        <v>826</v>
      </c>
      <c r="F249" s="44" t="s">
        <v>826</v>
      </c>
      <c r="G249" s="44" t="s">
        <v>826</v>
      </c>
      <c r="H249" s="44">
        <v>1.4E-2</v>
      </c>
      <c r="I249" s="44">
        <v>1.4E-2</v>
      </c>
      <c r="J249" s="44">
        <v>0</v>
      </c>
      <c r="K249" s="44">
        <v>1.4E-2</v>
      </c>
      <c r="L249" s="44">
        <v>0</v>
      </c>
      <c r="M249" s="44">
        <v>3.04E-2</v>
      </c>
      <c r="N249" s="44">
        <v>3.04E-2</v>
      </c>
      <c r="O249" s="44">
        <v>0</v>
      </c>
      <c r="P249" s="44">
        <v>3.04E-2</v>
      </c>
      <c r="Q249" s="44">
        <v>0</v>
      </c>
      <c r="R249" s="8" t="b">
        <f t="shared" si="12"/>
        <v>1</v>
      </c>
      <c r="S249" s="8" t="b">
        <f t="shared" si="13"/>
        <v>1</v>
      </c>
      <c r="T249" s="8" t="b">
        <f t="shared" si="14"/>
        <v>1</v>
      </c>
      <c r="U249" s="8" t="b">
        <f t="shared" si="15"/>
        <v>1</v>
      </c>
      <c r="V249" s="44">
        <v>225</v>
      </c>
      <c r="W249" s="45" t="s">
        <v>829</v>
      </c>
      <c r="X249" s="45" t="s">
        <v>1177</v>
      </c>
      <c r="Y249" s="44" t="s">
        <v>826</v>
      </c>
      <c r="Z249" s="44" t="s">
        <v>826</v>
      </c>
      <c r="AA249" s="44" t="s">
        <v>826</v>
      </c>
      <c r="AB249" s="44">
        <v>1.4E-2</v>
      </c>
      <c r="AC249" s="44">
        <v>1.4E-2</v>
      </c>
      <c r="AD249" s="44">
        <v>0</v>
      </c>
      <c r="AE249" s="44">
        <v>1.4E-2</v>
      </c>
      <c r="AF249" s="44">
        <v>0</v>
      </c>
      <c r="AG249" s="44">
        <v>3.0400000000000003E-2</v>
      </c>
      <c r="AH249" s="44">
        <v>3.0400000000000003E-2</v>
      </c>
      <c r="AI249" s="44">
        <v>0</v>
      </c>
      <c r="AJ249" s="44">
        <v>3.0400000000000003E-2</v>
      </c>
      <c r="AK249" s="44">
        <v>0</v>
      </c>
    </row>
    <row r="250" spans="1:37" hidden="1" x14ac:dyDescent="0.25">
      <c r="A250">
        <v>248</v>
      </c>
      <c r="B250" s="44">
        <v>226</v>
      </c>
      <c r="C250" s="45" t="s">
        <v>829</v>
      </c>
      <c r="D250" s="45" t="s">
        <v>1178</v>
      </c>
      <c r="E250" s="44" t="s">
        <v>826</v>
      </c>
      <c r="F250" s="44" t="s">
        <v>826</v>
      </c>
      <c r="G250" s="44" t="s">
        <v>826</v>
      </c>
      <c r="H250" s="44">
        <v>2E-3</v>
      </c>
      <c r="I250" s="44">
        <v>2E-3</v>
      </c>
      <c r="J250" s="44">
        <v>0</v>
      </c>
      <c r="K250" s="44">
        <v>2E-3</v>
      </c>
      <c r="L250" s="44">
        <v>0</v>
      </c>
      <c r="M250" s="44">
        <v>0.19209999999999999</v>
      </c>
      <c r="N250" s="44">
        <v>9.509999999999999E-2</v>
      </c>
      <c r="O250" s="44">
        <v>9.7000000000000003E-2</v>
      </c>
      <c r="P250" s="44">
        <v>0.19209999999999999</v>
      </c>
      <c r="Q250" s="44">
        <v>0</v>
      </c>
      <c r="R250" s="8" t="b">
        <f t="shared" si="12"/>
        <v>1</v>
      </c>
      <c r="S250" s="8" t="b">
        <f t="shared" si="13"/>
        <v>1</v>
      </c>
      <c r="T250" s="8" t="b">
        <f t="shared" si="14"/>
        <v>1</v>
      </c>
      <c r="U250" s="8" t="b">
        <f t="shared" si="15"/>
        <v>1</v>
      </c>
      <c r="V250" s="44">
        <v>226</v>
      </c>
      <c r="W250" s="45" t="s">
        <v>829</v>
      </c>
      <c r="X250" s="45" t="s">
        <v>1178</v>
      </c>
      <c r="Y250" s="44" t="s">
        <v>826</v>
      </c>
      <c r="Z250" s="44" t="s">
        <v>826</v>
      </c>
      <c r="AA250" s="44" t="s">
        <v>826</v>
      </c>
      <c r="AB250" s="44">
        <v>2E-3</v>
      </c>
      <c r="AC250" s="44">
        <v>2E-3</v>
      </c>
      <c r="AD250" s="44">
        <v>0</v>
      </c>
      <c r="AE250" s="44">
        <v>2E-3</v>
      </c>
      <c r="AF250" s="44">
        <v>0</v>
      </c>
      <c r="AG250" s="44">
        <v>0.19210000000000005</v>
      </c>
      <c r="AH250" s="44">
        <v>9.509999999999999E-2</v>
      </c>
      <c r="AI250" s="44">
        <v>9.7000000000000003E-2</v>
      </c>
      <c r="AJ250" s="44">
        <v>0.19210000000000005</v>
      </c>
      <c r="AK250" s="44">
        <v>0</v>
      </c>
    </row>
    <row r="251" spans="1:37" hidden="1" x14ac:dyDescent="0.25">
      <c r="A251">
        <v>249</v>
      </c>
      <c r="B251" s="44">
        <v>227</v>
      </c>
      <c r="C251" s="45" t="s">
        <v>829</v>
      </c>
      <c r="D251" s="45" t="s">
        <v>1179</v>
      </c>
      <c r="E251" s="44" t="s">
        <v>826</v>
      </c>
      <c r="F251" s="44" t="s">
        <v>826</v>
      </c>
      <c r="G251" s="44" t="s">
        <v>826</v>
      </c>
      <c r="H251" s="44">
        <v>4.0000000000000001E-3</v>
      </c>
      <c r="I251" s="44">
        <v>4.0000000000000001E-3</v>
      </c>
      <c r="J251" s="44">
        <v>0</v>
      </c>
      <c r="K251" s="44">
        <v>4.0000000000000001E-3</v>
      </c>
      <c r="L251" s="44">
        <v>0</v>
      </c>
      <c r="M251" s="44">
        <v>0.27980000000000005</v>
      </c>
      <c r="N251" s="44">
        <v>8.9200000000000002E-2</v>
      </c>
      <c r="O251" s="44">
        <v>0.19060000000000002</v>
      </c>
      <c r="P251" s="44">
        <v>0.27980000000000005</v>
      </c>
      <c r="Q251" s="44">
        <v>0</v>
      </c>
      <c r="R251" s="8" t="b">
        <f t="shared" si="12"/>
        <v>1</v>
      </c>
      <c r="S251" s="8" t="b">
        <f t="shared" si="13"/>
        <v>1</v>
      </c>
      <c r="T251" s="8" t="b">
        <f t="shared" si="14"/>
        <v>1</v>
      </c>
      <c r="U251" s="8" t="b">
        <f t="shared" si="15"/>
        <v>1</v>
      </c>
      <c r="V251" s="44">
        <v>227</v>
      </c>
      <c r="W251" s="45" t="s">
        <v>829</v>
      </c>
      <c r="X251" s="45" t="s">
        <v>1179</v>
      </c>
      <c r="Y251" s="44" t="s">
        <v>826</v>
      </c>
      <c r="Z251" s="44" t="s">
        <v>826</v>
      </c>
      <c r="AA251" s="44" t="s">
        <v>826</v>
      </c>
      <c r="AB251" s="44">
        <v>4.0000000000000001E-3</v>
      </c>
      <c r="AC251" s="44">
        <v>4.0000000000000001E-3</v>
      </c>
      <c r="AD251" s="44">
        <v>0</v>
      </c>
      <c r="AE251" s="44">
        <v>4.0000000000000001E-3</v>
      </c>
      <c r="AF251" s="44">
        <v>0</v>
      </c>
      <c r="AG251" s="44">
        <v>0.27980000000000005</v>
      </c>
      <c r="AH251" s="44">
        <v>8.9200000000000002E-2</v>
      </c>
      <c r="AI251" s="44">
        <v>0.19059999999999999</v>
      </c>
      <c r="AJ251" s="44">
        <v>0.27980000000000005</v>
      </c>
      <c r="AK251" s="44">
        <v>0</v>
      </c>
    </row>
    <row r="252" spans="1:37" hidden="1" x14ac:dyDescent="0.25">
      <c r="A252">
        <v>250</v>
      </c>
      <c r="B252" s="44">
        <v>228</v>
      </c>
      <c r="C252" s="45" t="s">
        <v>830</v>
      </c>
      <c r="D252" s="45" t="s">
        <v>1180</v>
      </c>
      <c r="E252" s="44" t="s">
        <v>826</v>
      </c>
      <c r="F252" s="44" t="s">
        <v>826</v>
      </c>
      <c r="G252" s="44" t="s">
        <v>826</v>
      </c>
      <c r="H252" s="46"/>
      <c r="I252" s="46"/>
      <c r="J252" s="46"/>
      <c r="K252" s="46"/>
      <c r="L252" s="46"/>
      <c r="M252" s="44">
        <v>4.4999999999999998E-2</v>
      </c>
      <c r="N252" s="44">
        <v>4.4999999999999998E-2</v>
      </c>
      <c r="O252" s="44">
        <v>0</v>
      </c>
      <c r="P252" s="44">
        <v>4.4999999999999998E-2</v>
      </c>
      <c r="Q252" s="44">
        <v>0</v>
      </c>
      <c r="R252" s="8" t="b">
        <f t="shared" si="12"/>
        <v>1</v>
      </c>
      <c r="S252" s="8" t="b">
        <f t="shared" si="13"/>
        <v>1</v>
      </c>
      <c r="T252" s="8" t="b">
        <f t="shared" si="14"/>
        <v>1</v>
      </c>
      <c r="U252" s="8" t="b">
        <f t="shared" si="15"/>
        <v>1</v>
      </c>
      <c r="V252" s="44">
        <v>228</v>
      </c>
      <c r="W252" s="45" t="s">
        <v>830</v>
      </c>
      <c r="X252" s="45" t="s">
        <v>1180</v>
      </c>
      <c r="Y252" s="44" t="s">
        <v>826</v>
      </c>
      <c r="Z252" s="44" t="s">
        <v>826</v>
      </c>
      <c r="AA252" s="44" t="s">
        <v>826</v>
      </c>
      <c r="AB252" s="46"/>
      <c r="AC252" s="46"/>
      <c r="AD252" s="46"/>
      <c r="AE252" s="46"/>
      <c r="AF252" s="46"/>
      <c r="AG252" s="44">
        <v>4.4999999999999998E-2</v>
      </c>
      <c r="AH252" s="44">
        <v>4.4999999999999998E-2</v>
      </c>
      <c r="AI252" s="44">
        <v>0</v>
      </c>
      <c r="AJ252" s="44">
        <v>4.4999999999999998E-2</v>
      </c>
      <c r="AK252" s="44">
        <v>0</v>
      </c>
    </row>
    <row r="253" spans="1:37" hidden="1" x14ac:dyDescent="0.25">
      <c r="A253">
        <v>251</v>
      </c>
      <c r="B253" s="44">
        <v>229</v>
      </c>
      <c r="C253" s="45" t="s">
        <v>829</v>
      </c>
      <c r="D253" s="45" t="s">
        <v>1181</v>
      </c>
      <c r="E253" s="44" t="s">
        <v>826</v>
      </c>
      <c r="F253" s="44" t="s">
        <v>826</v>
      </c>
      <c r="G253" s="44" t="s">
        <v>826</v>
      </c>
      <c r="H253" s="46"/>
      <c r="I253" s="46"/>
      <c r="J253" s="46"/>
      <c r="K253" s="46"/>
      <c r="L253" s="46"/>
      <c r="M253" s="44">
        <v>1.4330000000000001</v>
      </c>
      <c r="N253" s="44">
        <v>6.5000000000000002E-2</v>
      </c>
      <c r="O253" s="44">
        <v>1.3680000000000001</v>
      </c>
      <c r="P253" s="44">
        <v>6.5000000000000002E-2</v>
      </c>
      <c r="Q253" s="44">
        <v>1.3680000000000001</v>
      </c>
      <c r="R253" s="8" t="b">
        <f t="shared" si="12"/>
        <v>1</v>
      </c>
      <c r="S253" s="8" t="b">
        <f t="shared" si="13"/>
        <v>1</v>
      </c>
      <c r="T253" s="8" t="b">
        <f t="shared" si="14"/>
        <v>1</v>
      </c>
      <c r="U253" s="8" t="b">
        <f t="shared" si="15"/>
        <v>1</v>
      </c>
      <c r="V253" s="44">
        <v>229</v>
      </c>
      <c r="W253" s="45" t="s">
        <v>829</v>
      </c>
      <c r="X253" s="45" t="s">
        <v>1181</v>
      </c>
      <c r="Y253" s="44" t="s">
        <v>826</v>
      </c>
      <c r="Z253" s="44" t="s">
        <v>826</v>
      </c>
      <c r="AA253" s="44" t="s">
        <v>826</v>
      </c>
      <c r="AB253" s="46"/>
      <c r="AC253" s="46"/>
      <c r="AD253" s="46"/>
      <c r="AE253" s="46"/>
      <c r="AF253" s="46"/>
      <c r="AG253" s="44">
        <v>1.4330000000000001</v>
      </c>
      <c r="AH253" s="44">
        <v>6.5000000000000002E-2</v>
      </c>
      <c r="AI253" s="44">
        <v>1.3680000000000001</v>
      </c>
      <c r="AJ253" s="44">
        <v>6.5000000000000002E-2</v>
      </c>
      <c r="AK253" s="44">
        <v>1.3680000000000001</v>
      </c>
    </row>
    <row r="254" spans="1:37" hidden="1" x14ac:dyDescent="0.25">
      <c r="A254">
        <v>252</v>
      </c>
      <c r="B254" s="44">
        <v>230</v>
      </c>
      <c r="C254" s="45" t="s">
        <v>830</v>
      </c>
      <c r="D254" s="45" t="s">
        <v>1182</v>
      </c>
      <c r="E254" s="44" t="s">
        <v>826</v>
      </c>
      <c r="F254" s="44" t="s">
        <v>826</v>
      </c>
      <c r="G254" s="44" t="s">
        <v>826</v>
      </c>
      <c r="H254" s="46"/>
      <c r="I254" s="44">
        <v>0</v>
      </c>
      <c r="J254" s="46"/>
      <c r="K254" s="44">
        <v>0</v>
      </c>
      <c r="L254" s="46"/>
      <c r="M254" s="44">
        <v>0.55310000000000004</v>
      </c>
      <c r="N254" s="44">
        <v>5.3100000000000001E-2</v>
      </c>
      <c r="O254" s="44">
        <v>0.5</v>
      </c>
      <c r="P254" s="44">
        <v>5.3100000000000001E-2</v>
      </c>
      <c r="Q254" s="44">
        <v>0.5</v>
      </c>
      <c r="R254" s="8" t="b">
        <f t="shared" si="12"/>
        <v>1</v>
      </c>
      <c r="S254" s="8" t="b">
        <f t="shared" si="13"/>
        <v>1</v>
      </c>
      <c r="T254" s="8" t="b">
        <f t="shared" si="14"/>
        <v>1</v>
      </c>
      <c r="U254" s="8" t="b">
        <f t="shared" si="15"/>
        <v>1</v>
      </c>
      <c r="V254" s="44">
        <v>230</v>
      </c>
      <c r="W254" s="45" t="s">
        <v>830</v>
      </c>
      <c r="X254" s="45" t="s">
        <v>1182</v>
      </c>
      <c r="Y254" s="44" t="s">
        <v>826</v>
      </c>
      <c r="Z254" s="44" t="s">
        <v>826</v>
      </c>
      <c r="AA254" s="44" t="s">
        <v>826</v>
      </c>
      <c r="AB254" s="46"/>
      <c r="AC254" s="44">
        <v>0</v>
      </c>
      <c r="AD254" s="46"/>
      <c r="AE254" s="44">
        <v>0</v>
      </c>
      <c r="AF254" s="46"/>
      <c r="AG254" s="44">
        <v>0.55310000000000004</v>
      </c>
      <c r="AH254" s="44">
        <v>5.3100000000000001E-2</v>
      </c>
      <c r="AI254" s="44">
        <v>0.5</v>
      </c>
      <c r="AJ254" s="44">
        <v>5.3100000000000001E-2</v>
      </c>
      <c r="AK254" s="44">
        <v>0.5</v>
      </c>
    </row>
    <row r="255" spans="1:37" hidden="1" x14ac:dyDescent="0.25">
      <c r="A255">
        <v>253</v>
      </c>
      <c r="B255" s="44">
        <v>231</v>
      </c>
      <c r="C255" s="45" t="s">
        <v>830</v>
      </c>
      <c r="D255" s="45" t="s">
        <v>1183</v>
      </c>
      <c r="E255" s="44" t="s">
        <v>826</v>
      </c>
      <c r="F255" s="44" t="s">
        <v>826</v>
      </c>
      <c r="G255" s="44" t="s">
        <v>826</v>
      </c>
      <c r="H255" s="44">
        <v>1.2019999999999999E-2</v>
      </c>
      <c r="I255" s="44">
        <v>1.2019999999999999E-2</v>
      </c>
      <c r="J255" s="44">
        <v>0</v>
      </c>
      <c r="K255" s="44">
        <v>1.2019999999999999E-2</v>
      </c>
      <c r="L255" s="44">
        <v>0</v>
      </c>
      <c r="M255" s="44">
        <v>4.5799500000000002</v>
      </c>
      <c r="N255" s="44">
        <v>7.9950000000000007E-2</v>
      </c>
      <c r="O255" s="44">
        <v>4.5</v>
      </c>
      <c r="P255" s="44">
        <v>7.9950000000000007E-2</v>
      </c>
      <c r="Q255" s="44">
        <v>4.5</v>
      </c>
      <c r="R255" s="8" t="b">
        <f t="shared" si="12"/>
        <v>1</v>
      </c>
      <c r="S255" s="8" t="b">
        <f t="shared" si="13"/>
        <v>1</v>
      </c>
      <c r="T255" s="8" t="b">
        <f t="shared" si="14"/>
        <v>1</v>
      </c>
      <c r="U255" s="8" t="b">
        <f t="shared" si="15"/>
        <v>1</v>
      </c>
      <c r="V255" s="44">
        <v>231</v>
      </c>
      <c r="W255" s="45" t="s">
        <v>830</v>
      </c>
      <c r="X255" s="45" t="s">
        <v>1183</v>
      </c>
      <c r="Y255" s="44" t="s">
        <v>826</v>
      </c>
      <c r="Z255" s="44" t="s">
        <v>826</v>
      </c>
      <c r="AA255" s="44" t="s">
        <v>826</v>
      </c>
      <c r="AB255" s="44">
        <v>1.2019999999999999E-2</v>
      </c>
      <c r="AC255" s="44">
        <v>1.2019999999999999E-2</v>
      </c>
      <c r="AD255" s="44">
        <v>0</v>
      </c>
      <c r="AE255" s="44">
        <v>1.2019999999999999E-2</v>
      </c>
      <c r="AF255" s="44">
        <v>0</v>
      </c>
      <c r="AG255" s="44">
        <v>4.5799500000000011</v>
      </c>
      <c r="AH255" s="44">
        <v>7.9949999999999993E-2</v>
      </c>
      <c r="AI255" s="44">
        <v>4.5</v>
      </c>
      <c r="AJ255" s="44">
        <v>7.9949999999999993E-2</v>
      </c>
      <c r="AK255" s="44">
        <v>4.5</v>
      </c>
    </row>
    <row r="256" spans="1:37" hidden="1" x14ac:dyDescent="0.25">
      <c r="A256">
        <v>254</v>
      </c>
      <c r="B256" s="44">
        <v>232</v>
      </c>
      <c r="C256" s="45" t="s">
        <v>831</v>
      </c>
      <c r="D256" s="45" t="s">
        <v>1184</v>
      </c>
      <c r="E256" s="44" t="s">
        <v>826</v>
      </c>
      <c r="F256" s="44" t="s">
        <v>826</v>
      </c>
      <c r="G256" s="44" t="s">
        <v>826</v>
      </c>
      <c r="H256" s="44">
        <v>0.7340000000000001</v>
      </c>
      <c r="I256" s="44">
        <v>0.10400000000000001</v>
      </c>
      <c r="J256" s="44">
        <v>0.63</v>
      </c>
      <c r="K256" s="44">
        <v>0.10400000000000001</v>
      </c>
      <c r="L256" s="44">
        <v>0.63</v>
      </c>
      <c r="M256" s="44">
        <v>0.76844000000000035</v>
      </c>
      <c r="N256" s="44">
        <v>0.68144000000000027</v>
      </c>
      <c r="O256" s="44">
        <v>8.7000000000000008E-2</v>
      </c>
      <c r="P256" s="44">
        <v>0.76844000000000035</v>
      </c>
      <c r="Q256" s="44">
        <v>0</v>
      </c>
      <c r="R256" s="8" t="b">
        <f t="shared" si="12"/>
        <v>1</v>
      </c>
      <c r="S256" s="8" t="b">
        <f t="shared" si="13"/>
        <v>1</v>
      </c>
      <c r="T256" s="8" t="b">
        <f t="shared" si="14"/>
        <v>1</v>
      </c>
      <c r="U256" s="8" t="b">
        <f t="shared" si="15"/>
        <v>1</v>
      </c>
      <c r="V256" s="44">
        <v>232</v>
      </c>
      <c r="W256" s="45" t="s">
        <v>831</v>
      </c>
      <c r="X256" s="45" t="s">
        <v>1184</v>
      </c>
      <c r="Y256" s="44" t="s">
        <v>826</v>
      </c>
      <c r="Z256" s="44" t="s">
        <v>826</v>
      </c>
      <c r="AA256" s="44" t="s">
        <v>826</v>
      </c>
      <c r="AB256" s="44">
        <v>0.73399999999999999</v>
      </c>
      <c r="AC256" s="44">
        <v>0.10400000000000002</v>
      </c>
      <c r="AD256" s="44">
        <v>0.63</v>
      </c>
      <c r="AE256" s="44">
        <v>0.10400000000000002</v>
      </c>
      <c r="AF256" s="44">
        <v>0.63</v>
      </c>
      <c r="AG256" s="44">
        <v>0.76844000000000023</v>
      </c>
      <c r="AH256" s="44">
        <v>0.68144000000000027</v>
      </c>
      <c r="AI256" s="44">
        <v>8.7000000000000008E-2</v>
      </c>
      <c r="AJ256" s="44">
        <v>0.76844000000000023</v>
      </c>
      <c r="AK256" s="44">
        <v>0</v>
      </c>
    </row>
    <row r="257" spans="1:40" hidden="1" x14ac:dyDescent="0.25">
      <c r="A257">
        <v>255</v>
      </c>
      <c r="B257" s="44">
        <v>232</v>
      </c>
      <c r="C257" s="45" t="s">
        <v>831</v>
      </c>
      <c r="D257" s="45" t="s">
        <v>1185</v>
      </c>
      <c r="E257" s="44" t="s">
        <v>826</v>
      </c>
      <c r="F257" s="44" t="s">
        <v>826</v>
      </c>
      <c r="G257" s="44" t="s">
        <v>826</v>
      </c>
      <c r="H257" s="44">
        <v>1.4999999999999999E-2</v>
      </c>
      <c r="I257" s="44">
        <v>1.4999999999999999E-2</v>
      </c>
      <c r="J257" s="44">
        <v>0</v>
      </c>
      <c r="K257" s="44">
        <v>1.4999999999999999E-2</v>
      </c>
      <c r="L257" s="44">
        <v>0</v>
      </c>
      <c r="M257" s="44">
        <v>3.0000000000000001E-3</v>
      </c>
      <c r="N257" s="44">
        <v>3.0000000000000001E-3</v>
      </c>
      <c r="O257" s="44">
        <v>0</v>
      </c>
      <c r="P257" s="44">
        <v>3.0000000000000001E-3</v>
      </c>
      <c r="Q257" s="44">
        <v>0</v>
      </c>
      <c r="R257" s="8" t="b">
        <f t="shared" si="12"/>
        <v>1</v>
      </c>
      <c r="S257" s="8" t="b">
        <f t="shared" si="13"/>
        <v>1</v>
      </c>
      <c r="T257" s="8" t="b">
        <f t="shared" si="14"/>
        <v>1</v>
      </c>
      <c r="U257" s="8" t="b">
        <f t="shared" si="15"/>
        <v>1</v>
      </c>
      <c r="V257" s="44">
        <v>232</v>
      </c>
      <c r="W257" s="45" t="s">
        <v>831</v>
      </c>
      <c r="X257" s="45" t="s">
        <v>1185</v>
      </c>
      <c r="Y257" s="44" t="s">
        <v>826</v>
      </c>
      <c r="Z257" s="44" t="s">
        <v>826</v>
      </c>
      <c r="AA257" s="44" t="s">
        <v>826</v>
      </c>
      <c r="AB257" s="44">
        <v>1.4999999999999999E-2</v>
      </c>
      <c r="AC257" s="44">
        <v>1.4999999999999999E-2</v>
      </c>
      <c r="AD257" s="44">
        <v>0</v>
      </c>
      <c r="AE257" s="44">
        <v>1.4999999999999999E-2</v>
      </c>
      <c r="AF257" s="44">
        <v>0</v>
      </c>
      <c r="AG257" s="44">
        <v>3.0000000000000001E-3</v>
      </c>
      <c r="AH257" s="44">
        <v>3.0000000000000001E-3</v>
      </c>
      <c r="AI257" s="44">
        <v>0</v>
      </c>
      <c r="AJ257" s="44">
        <v>3.0000000000000001E-3</v>
      </c>
      <c r="AK257" s="44">
        <v>0</v>
      </c>
    </row>
    <row r="258" spans="1:40" hidden="1" x14ac:dyDescent="0.25">
      <c r="A258">
        <v>256</v>
      </c>
      <c r="B258" s="44">
        <v>233</v>
      </c>
      <c r="C258" s="45" t="s">
        <v>828</v>
      </c>
      <c r="D258" s="45" t="s">
        <v>1186</v>
      </c>
      <c r="E258" s="44" t="s">
        <v>826</v>
      </c>
      <c r="F258" s="44" t="s">
        <v>826</v>
      </c>
      <c r="G258" s="44" t="s">
        <v>826</v>
      </c>
      <c r="H258" s="46"/>
      <c r="I258" s="46"/>
      <c r="J258" s="46"/>
      <c r="K258" s="46"/>
      <c r="L258" s="46"/>
      <c r="M258" s="44">
        <v>2.6099999999999998E-2</v>
      </c>
      <c r="N258" s="44">
        <v>2.6099999999999998E-2</v>
      </c>
      <c r="O258" s="44">
        <v>0</v>
      </c>
      <c r="P258" s="44">
        <v>2.6099999999999998E-2</v>
      </c>
      <c r="Q258" s="44">
        <v>0</v>
      </c>
      <c r="R258" s="8" t="b">
        <f t="shared" si="12"/>
        <v>1</v>
      </c>
      <c r="S258" s="8" t="b">
        <f t="shared" si="13"/>
        <v>1</v>
      </c>
      <c r="T258" s="8" t="b">
        <f t="shared" si="14"/>
        <v>1</v>
      </c>
      <c r="U258" s="8" t="b">
        <f t="shared" si="15"/>
        <v>1</v>
      </c>
      <c r="V258" s="44">
        <v>233</v>
      </c>
      <c r="W258" s="45" t="s">
        <v>828</v>
      </c>
      <c r="X258" s="45" t="s">
        <v>1186</v>
      </c>
      <c r="Y258" s="44" t="s">
        <v>826</v>
      </c>
      <c r="Z258" s="44" t="s">
        <v>826</v>
      </c>
      <c r="AA258" s="44" t="s">
        <v>826</v>
      </c>
      <c r="AB258" s="46"/>
      <c r="AC258" s="46"/>
      <c r="AD258" s="46"/>
      <c r="AE258" s="46"/>
      <c r="AF258" s="46"/>
      <c r="AG258" s="44">
        <v>2.6099999999999998E-2</v>
      </c>
      <c r="AH258" s="44">
        <v>2.6099999999999998E-2</v>
      </c>
      <c r="AI258" s="44">
        <v>0</v>
      </c>
      <c r="AJ258" s="44">
        <v>2.6099999999999998E-2</v>
      </c>
      <c r="AK258" s="44">
        <v>0</v>
      </c>
    </row>
    <row r="259" spans="1:40" hidden="1" x14ac:dyDescent="0.25">
      <c r="A259">
        <v>257</v>
      </c>
      <c r="B259" s="44">
        <v>234</v>
      </c>
      <c r="C259" s="45" t="s">
        <v>829</v>
      </c>
      <c r="D259" s="45" t="s">
        <v>1187</v>
      </c>
      <c r="E259" s="44" t="s">
        <v>826</v>
      </c>
      <c r="F259" s="44" t="s">
        <v>826</v>
      </c>
      <c r="G259" s="44" t="s">
        <v>826</v>
      </c>
      <c r="H259" s="44">
        <v>0.41500000000000004</v>
      </c>
      <c r="I259" s="44">
        <v>1.4999999999999999E-2</v>
      </c>
      <c r="J259" s="44">
        <v>0.4</v>
      </c>
      <c r="K259" s="44">
        <v>1.4999999999999999E-2</v>
      </c>
      <c r="L259" s="44">
        <v>0.4</v>
      </c>
      <c r="M259" s="44">
        <v>2.7200000000000002E-2</v>
      </c>
      <c r="N259" s="44">
        <v>2.7200000000000002E-2</v>
      </c>
      <c r="O259" s="44">
        <v>0</v>
      </c>
      <c r="P259" s="44">
        <v>2.7200000000000002E-2</v>
      </c>
      <c r="Q259" s="44">
        <v>0</v>
      </c>
      <c r="R259" s="8" t="b">
        <f t="shared" ref="R259:R322" si="16">X259=D259</f>
        <v>1</v>
      </c>
      <c r="S259" s="8" t="b">
        <f t="shared" ref="S259:S322" si="17">M259=AG259</f>
        <v>1</v>
      </c>
      <c r="T259" s="8" t="b">
        <f t="shared" ref="T259:T322" si="18">N259=AH259</f>
        <v>1</v>
      </c>
      <c r="U259" s="8" t="b">
        <f t="shared" ref="U259:U322" si="19">O259=AI259</f>
        <v>1</v>
      </c>
      <c r="V259" s="44">
        <v>234</v>
      </c>
      <c r="W259" s="45" t="s">
        <v>829</v>
      </c>
      <c r="X259" s="45" t="s">
        <v>1187</v>
      </c>
      <c r="Y259" s="44" t="s">
        <v>826</v>
      </c>
      <c r="Z259" s="44" t="s">
        <v>826</v>
      </c>
      <c r="AA259" s="44" t="s">
        <v>826</v>
      </c>
      <c r="AB259" s="44">
        <v>0.41500000000000004</v>
      </c>
      <c r="AC259" s="44">
        <v>1.4999999999999999E-2</v>
      </c>
      <c r="AD259" s="44">
        <v>0.4</v>
      </c>
      <c r="AE259" s="44">
        <v>1.4999999999999999E-2</v>
      </c>
      <c r="AF259" s="44">
        <v>0.4</v>
      </c>
      <c r="AG259" s="44">
        <v>2.7200000000000002E-2</v>
      </c>
      <c r="AH259" s="44">
        <v>2.7200000000000002E-2</v>
      </c>
      <c r="AI259" s="44">
        <v>0</v>
      </c>
      <c r="AJ259" s="44">
        <v>2.7200000000000002E-2</v>
      </c>
      <c r="AK259" s="44">
        <v>0</v>
      </c>
    </row>
    <row r="260" spans="1:40" hidden="1" x14ac:dyDescent="0.25">
      <c r="A260">
        <v>258</v>
      </c>
      <c r="B260" s="44">
        <v>235</v>
      </c>
      <c r="C260" s="45" t="s">
        <v>827</v>
      </c>
      <c r="D260" s="45" t="s">
        <v>1188</v>
      </c>
      <c r="E260" s="44" t="s">
        <v>826</v>
      </c>
      <c r="F260" s="44" t="s">
        <v>826</v>
      </c>
      <c r="G260" s="44" t="s">
        <v>826</v>
      </c>
      <c r="H260" s="46"/>
      <c r="I260" s="46"/>
      <c r="J260" s="46"/>
      <c r="K260" s="46"/>
      <c r="L260" s="46"/>
      <c r="M260" s="44">
        <v>0.31468500000000016</v>
      </c>
      <c r="N260" s="44">
        <v>0.31468500000000016</v>
      </c>
      <c r="O260" s="44">
        <v>0</v>
      </c>
      <c r="P260" s="44">
        <v>0.31468500000000016</v>
      </c>
      <c r="Q260" s="44">
        <v>0</v>
      </c>
      <c r="R260" s="8" t="b">
        <f t="shared" si="16"/>
        <v>1</v>
      </c>
      <c r="S260" s="8" t="b">
        <f t="shared" si="17"/>
        <v>1</v>
      </c>
      <c r="T260" s="8" t="b">
        <f t="shared" si="18"/>
        <v>1</v>
      </c>
      <c r="U260" s="8" t="b">
        <f t="shared" si="19"/>
        <v>1</v>
      </c>
      <c r="V260" s="44">
        <v>235</v>
      </c>
      <c r="W260" s="45" t="s">
        <v>827</v>
      </c>
      <c r="X260" s="45" t="s">
        <v>1188</v>
      </c>
      <c r="Y260" s="44" t="s">
        <v>826</v>
      </c>
      <c r="Z260" s="44" t="s">
        <v>826</v>
      </c>
      <c r="AA260" s="44" t="s">
        <v>826</v>
      </c>
      <c r="AB260" s="46"/>
      <c r="AC260" s="46"/>
      <c r="AD260" s="46"/>
      <c r="AE260" s="46"/>
      <c r="AF260" s="46"/>
      <c r="AG260" s="44">
        <v>0.31468500000000016</v>
      </c>
      <c r="AH260" s="44">
        <v>0.31468500000000016</v>
      </c>
      <c r="AI260" s="44">
        <v>0</v>
      </c>
      <c r="AJ260" s="44">
        <v>0.31468500000000016</v>
      </c>
      <c r="AK260" s="44">
        <v>0</v>
      </c>
    </row>
    <row r="261" spans="1:40" hidden="1" x14ac:dyDescent="0.25">
      <c r="A261">
        <v>259</v>
      </c>
      <c r="B261" s="44">
        <v>236</v>
      </c>
      <c r="C261" s="45" t="s">
        <v>830</v>
      </c>
      <c r="D261" s="45" t="s">
        <v>1189</v>
      </c>
      <c r="E261" s="44" t="s">
        <v>826</v>
      </c>
      <c r="F261" s="44" t="s">
        <v>826</v>
      </c>
      <c r="G261" s="44" t="s">
        <v>826</v>
      </c>
      <c r="H261" s="44">
        <v>3.875E-2</v>
      </c>
      <c r="I261" s="44">
        <v>3.875E-2</v>
      </c>
      <c r="J261" s="44">
        <v>0</v>
      </c>
      <c r="K261" s="44">
        <v>3.875E-2</v>
      </c>
      <c r="L261" s="44">
        <v>0</v>
      </c>
      <c r="M261" s="44">
        <v>0.93916300000000041</v>
      </c>
      <c r="N261" s="44">
        <v>0.77916300000000038</v>
      </c>
      <c r="O261" s="44">
        <v>0.16</v>
      </c>
      <c r="P261" s="44">
        <v>0.82916300000000043</v>
      </c>
      <c r="Q261" s="44">
        <v>0.11</v>
      </c>
      <c r="R261" s="8" t="b">
        <f t="shared" si="16"/>
        <v>1</v>
      </c>
      <c r="S261" s="8" t="b">
        <f t="shared" si="17"/>
        <v>1</v>
      </c>
      <c r="T261" s="8" t="b">
        <f t="shared" si="18"/>
        <v>1</v>
      </c>
      <c r="U261" s="8" t="b">
        <f t="shared" si="19"/>
        <v>1</v>
      </c>
      <c r="V261" s="44">
        <v>236</v>
      </c>
      <c r="W261" s="45" t="s">
        <v>830</v>
      </c>
      <c r="X261" s="45" t="s">
        <v>1189</v>
      </c>
      <c r="Y261" s="44" t="s">
        <v>826</v>
      </c>
      <c r="Z261" s="44" t="s">
        <v>826</v>
      </c>
      <c r="AA261" s="44" t="s">
        <v>826</v>
      </c>
      <c r="AB261" s="44">
        <v>3.875E-2</v>
      </c>
      <c r="AC261" s="44">
        <v>3.875E-2</v>
      </c>
      <c r="AD261" s="44">
        <v>0</v>
      </c>
      <c r="AE261" s="44">
        <v>3.875E-2</v>
      </c>
      <c r="AF261" s="44">
        <v>0</v>
      </c>
      <c r="AG261" s="44">
        <v>0.93916300000000041</v>
      </c>
      <c r="AH261" s="44">
        <v>0.77916300000000038</v>
      </c>
      <c r="AI261" s="44">
        <v>0.16</v>
      </c>
      <c r="AJ261" s="44">
        <v>0.82916300000000043</v>
      </c>
      <c r="AK261" s="44">
        <v>0.11</v>
      </c>
    </row>
    <row r="262" spans="1:40" hidden="1" x14ac:dyDescent="0.25">
      <c r="A262">
        <v>260</v>
      </c>
      <c r="B262" s="44">
        <v>237</v>
      </c>
      <c r="C262" s="45" t="s">
        <v>827</v>
      </c>
      <c r="D262" s="45" t="s">
        <v>1190</v>
      </c>
      <c r="E262" s="44" t="s">
        <v>826</v>
      </c>
      <c r="F262" s="44" t="s">
        <v>826</v>
      </c>
      <c r="G262" s="44" t="s">
        <v>826</v>
      </c>
      <c r="H262" s="44">
        <v>0.2430000000000001</v>
      </c>
      <c r="I262" s="44">
        <v>0.14299999999999996</v>
      </c>
      <c r="J262" s="44">
        <v>0.1</v>
      </c>
      <c r="K262" s="44">
        <v>0.2430000000000001</v>
      </c>
      <c r="L262" s="44">
        <v>0</v>
      </c>
      <c r="M262" s="44">
        <v>1.2014999999999998</v>
      </c>
      <c r="N262" s="44">
        <v>0.97150000000000047</v>
      </c>
      <c r="O262" s="44">
        <v>0.23</v>
      </c>
      <c r="P262" s="44">
        <v>1.2014999999999998</v>
      </c>
      <c r="Q262" s="44">
        <v>0</v>
      </c>
      <c r="R262" s="8" t="b">
        <f t="shared" si="16"/>
        <v>1</v>
      </c>
      <c r="S262" s="8" t="b">
        <f t="shared" si="17"/>
        <v>1</v>
      </c>
      <c r="T262" s="8" t="b">
        <f t="shared" si="18"/>
        <v>1</v>
      </c>
      <c r="U262" s="8" t="b">
        <f t="shared" si="19"/>
        <v>1</v>
      </c>
      <c r="V262" s="44">
        <v>237</v>
      </c>
      <c r="W262" s="45" t="s">
        <v>827</v>
      </c>
      <c r="X262" s="45" t="s">
        <v>1190</v>
      </c>
      <c r="Y262" s="44" t="s">
        <v>826</v>
      </c>
      <c r="Z262" s="44" t="s">
        <v>826</v>
      </c>
      <c r="AA262" s="44" t="s">
        <v>826</v>
      </c>
      <c r="AB262" s="44">
        <v>0.24299999999999997</v>
      </c>
      <c r="AC262" s="44">
        <v>0.14299999999999996</v>
      </c>
      <c r="AD262" s="44">
        <v>0.1</v>
      </c>
      <c r="AE262" s="44">
        <v>0.24299999999999997</v>
      </c>
      <c r="AF262" s="44">
        <v>0</v>
      </c>
      <c r="AG262" s="44">
        <v>1.2015</v>
      </c>
      <c r="AH262" s="44">
        <v>0.97150000000000036</v>
      </c>
      <c r="AI262" s="44">
        <v>0.23</v>
      </c>
      <c r="AJ262" s="44">
        <v>1.2015</v>
      </c>
      <c r="AK262" s="44">
        <v>0</v>
      </c>
    </row>
    <row r="263" spans="1:40" hidden="1" x14ac:dyDescent="0.25">
      <c r="A263">
        <v>261</v>
      </c>
      <c r="B263" s="44">
        <v>238</v>
      </c>
      <c r="C263" s="45" t="s">
        <v>831</v>
      </c>
      <c r="D263" s="45" t="s">
        <v>1191</v>
      </c>
      <c r="E263" s="44" t="s">
        <v>826</v>
      </c>
      <c r="F263" s="44" t="s">
        <v>826</v>
      </c>
      <c r="G263" s="44" t="s">
        <v>826</v>
      </c>
      <c r="H263" s="44">
        <v>1.4E-2</v>
      </c>
      <c r="I263" s="44">
        <v>1.4E-2</v>
      </c>
      <c r="J263" s="44">
        <v>0</v>
      </c>
      <c r="K263" s="44">
        <v>1.4E-2</v>
      </c>
      <c r="L263" s="44">
        <v>0</v>
      </c>
      <c r="M263" s="44">
        <v>0.10050000000000001</v>
      </c>
      <c r="N263" s="44">
        <v>0.10050000000000001</v>
      </c>
      <c r="O263" s="44">
        <v>0</v>
      </c>
      <c r="P263" s="44">
        <v>0.10050000000000001</v>
      </c>
      <c r="Q263" s="44">
        <v>0</v>
      </c>
      <c r="R263" s="8" t="b">
        <f t="shared" si="16"/>
        <v>1</v>
      </c>
      <c r="S263" s="8" t="b">
        <f t="shared" si="17"/>
        <v>1</v>
      </c>
      <c r="T263" s="8" t="b">
        <f t="shared" si="18"/>
        <v>1</v>
      </c>
      <c r="U263" s="8" t="b">
        <f t="shared" si="19"/>
        <v>1</v>
      </c>
      <c r="V263" s="44">
        <v>238</v>
      </c>
      <c r="W263" s="45" t="s">
        <v>831</v>
      </c>
      <c r="X263" s="45" t="s">
        <v>1191</v>
      </c>
      <c r="Y263" s="44" t="s">
        <v>826</v>
      </c>
      <c r="Z263" s="44" t="s">
        <v>826</v>
      </c>
      <c r="AA263" s="44" t="s">
        <v>826</v>
      </c>
      <c r="AB263" s="44">
        <v>1.4E-2</v>
      </c>
      <c r="AC263" s="44">
        <v>1.4E-2</v>
      </c>
      <c r="AD263" s="44">
        <v>0</v>
      </c>
      <c r="AE263" s="44">
        <v>1.4E-2</v>
      </c>
      <c r="AF263" s="44">
        <v>0</v>
      </c>
      <c r="AG263" s="44">
        <v>0.10050000000000002</v>
      </c>
      <c r="AH263" s="44">
        <v>0.10050000000000002</v>
      </c>
      <c r="AI263" s="44">
        <v>0</v>
      </c>
      <c r="AJ263" s="44">
        <v>0.10050000000000002</v>
      </c>
      <c r="AK263" s="44">
        <v>0</v>
      </c>
    </row>
    <row r="264" spans="1:40" ht="30" hidden="1" x14ac:dyDescent="0.25">
      <c r="A264">
        <v>262</v>
      </c>
      <c r="B264" s="44">
        <v>238</v>
      </c>
      <c r="C264" s="45" t="s">
        <v>831</v>
      </c>
      <c r="D264" s="45" t="s">
        <v>1192</v>
      </c>
      <c r="E264" s="44" t="s">
        <v>826</v>
      </c>
      <c r="F264" s="44" t="s">
        <v>826</v>
      </c>
      <c r="G264" s="44" t="s">
        <v>826</v>
      </c>
      <c r="H264" s="44">
        <v>1.4999999999999999E-2</v>
      </c>
      <c r="I264" s="44">
        <v>1.4999999999999999E-2</v>
      </c>
      <c r="J264" s="44">
        <v>0</v>
      </c>
      <c r="K264" s="44">
        <v>1.4999999999999999E-2</v>
      </c>
      <c r="L264" s="44">
        <v>0</v>
      </c>
      <c r="M264" s="44">
        <v>0.10009999999999999</v>
      </c>
      <c r="N264" s="44">
        <v>4.5100000000000001E-2</v>
      </c>
      <c r="O264" s="44">
        <v>5.5E-2</v>
      </c>
      <c r="P264" s="44">
        <v>0.10009999999999999</v>
      </c>
      <c r="Q264" s="44">
        <v>0</v>
      </c>
      <c r="R264" s="8" t="b">
        <f t="shared" si="16"/>
        <v>1</v>
      </c>
      <c r="S264" s="8" t="b">
        <f t="shared" si="17"/>
        <v>1</v>
      </c>
      <c r="T264" s="8" t="b">
        <f t="shared" si="18"/>
        <v>1</v>
      </c>
      <c r="U264" s="8" t="b">
        <f t="shared" si="19"/>
        <v>1</v>
      </c>
      <c r="V264" s="44">
        <v>238</v>
      </c>
      <c r="W264" s="45" t="s">
        <v>831</v>
      </c>
      <c r="X264" s="45" t="s">
        <v>1192</v>
      </c>
      <c r="Y264" s="44" t="s">
        <v>826</v>
      </c>
      <c r="Z264" s="44" t="s">
        <v>826</v>
      </c>
      <c r="AA264" s="44" t="s">
        <v>826</v>
      </c>
      <c r="AB264" s="44">
        <v>1.4999999999999999E-2</v>
      </c>
      <c r="AC264" s="44">
        <v>1.4999999999999999E-2</v>
      </c>
      <c r="AD264" s="44">
        <v>0</v>
      </c>
      <c r="AE264" s="44">
        <v>1.4999999999999999E-2</v>
      </c>
      <c r="AF264" s="44">
        <v>0</v>
      </c>
      <c r="AG264" s="44">
        <v>0.10010000000000001</v>
      </c>
      <c r="AH264" s="44">
        <v>4.5099999999999994E-2</v>
      </c>
      <c r="AI264" s="44">
        <v>5.5E-2</v>
      </c>
      <c r="AJ264" s="44">
        <v>0.10010000000000001</v>
      </c>
      <c r="AK264" s="44">
        <v>0</v>
      </c>
    </row>
    <row r="265" spans="1:40" hidden="1" x14ac:dyDescent="0.25">
      <c r="A265">
        <v>263</v>
      </c>
      <c r="B265" s="44">
        <v>239</v>
      </c>
      <c r="C265" s="45" t="s">
        <v>827</v>
      </c>
      <c r="D265" s="45" t="s">
        <v>1193</v>
      </c>
      <c r="E265" s="44" t="s">
        <v>826</v>
      </c>
      <c r="F265" s="44" t="s">
        <v>826</v>
      </c>
      <c r="G265" s="44" t="s">
        <v>826</v>
      </c>
      <c r="H265" s="46"/>
      <c r="I265" s="46"/>
      <c r="J265" s="46"/>
      <c r="K265" s="46"/>
      <c r="L265" s="46"/>
      <c r="M265" s="44">
        <v>1.4999999999999999E-2</v>
      </c>
      <c r="N265" s="44">
        <v>1.4999999999999999E-2</v>
      </c>
      <c r="O265" s="44">
        <v>0</v>
      </c>
      <c r="P265" s="44">
        <v>1.4999999999999999E-2</v>
      </c>
      <c r="Q265" s="44">
        <v>0</v>
      </c>
      <c r="R265" s="8" t="b">
        <f t="shared" si="16"/>
        <v>1</v>
      </c>
      <c r="S265" s="8" t="b">
        <f t="shared" si="17"/>
        <v>1</v>
      </c>
      <c r="T265" s="8" t="b">
        <f t="shared" si="18"/>
        <v>1</v>
      </c>
      <c r="U265" s="8" t="b">
        <f t="shared" si="19"/>
        <v>1</v>
      </c>
      <c r="V265" s="44">
        <v>239</v>
      </c>
      <c r="W265" s="45" t="s">
        <v>827</v>
      </c>
      <c r="X265" s="45" t="s">
        <v>1193</v>
      </c>
      <c r="Y265" s="44" t="s">
        <v>826</v>
      </c>
      <c r="Z265" s="44" t="s">
        <v>826</v>
      </c>
      <c r="AA265" s="44" t="s">
        <v>826</v>
      </c>
      <c r="AB265" s="46"/>
      <c r="AC265" s="46"/>
      <c r="AD265" s="46"/>
      <c r="AE265" s="46"/>
      <c r="AF265" s="46"/>
      <c r="AG265" s="44">
        <v>1.4999999999999999E-2</v>
      </c>
      <c r="AH265" s="44">
        <v>1.4999999999999999E-2</v>
      </c>
      <c r="AI265" s="44">
        <v>0</v>
      </c>
      <c r="AJ265" s="44">
        <v>1.4999999999999999E-2</v>
      </c>
      <c r="AK265" s="44">
        <v>0</v>
      </c>
    </row>
    <row r="266" spans="1:40" hidden="1" x14ac:dyDescent="0.25">
      <c r="A266">
        <v>264</v>
      </c>
      <c r="B266" s="44">
        <v>240</v>
      </c>
      <c r="C266" s="45" t="s">
        <v>827</v>
      </c>
      <c r="D266" s="45" t="s">
        <v>1194</v>
      </c>
      <c r="E266" s="44" t="s">
        <v>826</v>
      </c>
      <c r="F266" s="44" t="s">
        <v>826</v>
      </c>
      <c r="G266" s="44" t="s">
        <v>826</v>
      </c>
      <c r="H266" s="44">
        <v>0.91900000000000026</v>
      </c>
      <c r="I266" s="44">
        <v>0.51900000000000035</v>
      </c>
      <c r="J266" s="44">
        <v>0.4</v>
      </c>
      <c r="K266" s="44">
        <v>0.51900000000000035</v>
      </c>
      <c r="L266" s="44">
        <v>0.4</v>
      </c>
      <c r="M266" s="44">
        <v>3.4346999999999945</v>
      </c>
      <c r="N266" s="44">
        <v>2.7146999999999952</v>
      </c>
      <c r="O266" s="44">
        <v>0.72</v>
      </c>
      <c r="P266" s="44">
        <v>3.1846999999999945</v>
      </c>
      <c r="Q266" s="44">
        <v>0.25</v>
      </c>
      <c r="R266" s="8" t="b">
        <f t="shared" si="16"/>
        <v>1</v>
      </c>
      <c r="S266" s="29" t="b">
        <f t="shared" si="17"/>
        <v>1</v>
      </c>
      <c r="T266" s="8" t="b">
        <f t="shared" si="18"/>
        <v>1</v>
      </c>
      <c r="U266" s="8" t="b">
        <f t="shared" si="19"/>
        <v>1</v>
      </c>
      <c r="V266" s="44">
        <v>240</v>
      </c>
      <c r="W266" s="45" t="s">
        <v>827</v>
      </c>
      <c r="X266" s="45" t="s">
        <v>1194</v>
      </c>
      <c r="Y266" s="44" t="s">
        <v>826</v>
      </c>
      <c r="Z266" s="44" t="s">
        <v>826</v>
      </c>
      <c r="AA266" s="44" t="s">
        <v>826</v>
      </c>
      <c r="AB266" s="44">
        <v>0.91900000000000037</v>
      </c>
      <c r="AC266" s="44">
        <v>0.51900000000000035</v>
      </c>
      <c r="AD266" s="44">
        <v>0.4</v>
      </c>
      <c r="AE266" s="44">
        <v>0.51900000000000035</v>
      </c>
      <c r="AF266" s="44">
        <v>0.4</v>
      </c>
      <c r="AG266" s="44">
        <v>3.4346999999999945</v>
      </c>
      <c r="AH266" s="44">
        <v>2.7146999999999952</v>
      </c>
      <c r="AI266" s="44">
        <v>0.72</v>
      </c>
      <c r="AJ266" s="44">
        <v>3.1846999999999945</v>
      </c>
      <c r="AK266" s="44">
        <v>0.25</v>
      </c>
      <c r="AM266">
        <v>2.7146999999999952</v>
      </c>
      <c r="AN266">
        <v>0.72</v>
      </c>
    </row>
    <row r="267" spans="1:40" hidden="1" x14ac:dyDescent="0.25">
      <c r="A267">
        <v>265</v>
      </c>
      <c r="B267" s="44">
        <v>241</v>
      </c>
      <c r="C267" s="45" t="s">
        <v>831</v>
      </c>
      <c r="D267" s="45" t="s">
        <v>1195</v>
      </c>
      <c r="E267" s="44" t="s">
        <v>826</v>
      </c>
      <c r="F267" s="44" t="s">
        <v>826</v>
      </c>
      <c r="G267" s="44" t="s">
        <v>826</v>
      </c>
      <c r="H267" s="46"/>
      <c r="I267" s="46"/>
      <c r="J267" s="46"/>
      <c r="K267" s="46"/>
      <c r="L267" s="46"/>
      <c r="M267" s="44">
        <v>0.04</v>
      </c>
      <c r="N267" s="44">
        <v>0.04</v>
      </c>
      <c r="O267" s="44">
        <v>0</v>
      </c>
      <c r="P267" s="44">
        <v>0.04</v>
      </c>
      <c r="Q267" s="44">
        <v>0</v>
      </c>
      <c r="R267" s="8" t="b">
        <f t="shared" si="16"/>
        <v>1</v>
      </c>
      <c r="S267" s="8" t="b">
        <f t="shared" si="17"/>
        <v>1</v>
      </c>
      <c r="T267" s="8" t="b">
        <f t="shared" si="18"/>
        <v>1</v>
      </c>
      <c r="U267" s="8" t="b">
        <f t="shared" si="19"/>
        <v>1</v>
      </c>
      <c r="V267" s="44">
        <v>241</v>
      </c>
      <c r="W267" s="45" t="s">
        <v>831</v>
      </c>
      <c r="X267" s="45" t="s">
        <v>1195</v>
      </c>
      <c r="Y267" s="44" t="s">
        <v>826</v>
      </c>
      <c r="Z267" s="44" t="s">
        <v>826</v>
      </c>
      <c r="AA267" s="44" t="s">
        <v>826</v>
      </c>
      <c r="AB267" s="46"/>
      <c r="AC267" s="46"/>
      <c r="AD267" s="46"/>
      <c r="AE267" s="46"/>
      <c r="AF267" s="46"/>
      <c r="AG267" s="44">
        <v>0.04</v>
      </c>
      <c r="AH267" s="44">
        <v>0.04</v>
      </c>
      <c r="AI267" s="44">
        <v>0</v>
      </c>
      <c r="AJ267" s="44">
        <v>0.04</v>
      </c>
      <c r="AK267" s="44">
        <v>0</v>
      </c>
    </row>
    <row r="268" spans="1:40" hidden="1" x14ac:dyDescent="0.25">
      <c r="A268">
        <v>266</v>
      </c>
      <c r="B268" s="44">
        <v>242</v>
      </c>
      <c r="C268" s="45" t="s">
        <v>831</v>
      </c>
      <c r="D268" s="45" t="s">
        <v>1196</v>
      </c>
      <c r="E268" s="44" t="s">
        <v>826</v>
      </c>
      <c r="F268" s="44" t="s">
        <v>826</v>
      </c>
      <c r="G268" s="44" t="s">
        <v>826</v>
      </c>
      <c r="H268" s="44">
        <v>2.7690000000000001</v>
      </c>
      <c r="I268" s="44">
        <v>1.9E-2</v>
      </c>
      <c r="J268" s="44">
        <v>2.75</v>
      </c>
      <c r="K268" s="44">
        <v>1.9E-2</v>
      </c>
      <c r="L268" s="44">
        <v>2.75</v>
      </c>
      <c r="M268" s="44">
        <v>4.9000000000000002E-2</v>
      </c>
      <c r="N268" s="44">
        <v>4.9000000000000002E-2</v>
      </c>
      <c r="O268" s="44">
        <v>0</v>
      </c>
      <c r="P268" s="44">
        <v>4.9000000000000002E-2</v>
      </c>
      <c r="Q268" s="44">
        <v>0</v>
      </c>
      <c r="R268" s="8" t="b">
        <f t="shared" si="16"/>
        <v>1</v>
      </c>
      <c r="S268" s="8" t="b">
        <f t="shared" si="17"/>
        <v>1</v>
      </c>
      <c r="T268" s="8" t="b">
        <f t="shared" si="18"/>
        <v>1</v>
      </c>
      <c r="U268" s="8" t="b">
        <f t="shared" si="19"/>
        <v>1</v>
      </c>
      <c r="V268" s="44">
        <v>242</v>
      </c>
      <c r="W268" s="45" t="s">
        <v>831</v>
      </c>
      <c r="X268" s="45" t="s">
        <v>1196</v>
      </c>
      <c r="Y268" s="44" t="s">
        <v>826</v>
      </c>
      <c r="Z268" s="44" t="s">
        <v>826</v>
      </c>
      <c r="AA268" s="44" t="s">
        <v>826</v>
      </c>
      <c r="AB268" s="44">
        <v>2.7690000000000001</v>
      </c>
      <c r="AC268" s="44">
        <v>1.9E-2</v>
      </c>
      <c r="AD268" s="44">
        <v>2.75</v>
      </c>
      <c r="AE268" s="44">
        <v>1.9E-2</v>
      </c>
      <c r="AF268" s="44">
        <v>2.75</v>
      </c>
      <c r="AG268" s="44">
        <v>4.8999999999999995E-2</v>
      </c>
      <c r="AH268" s="44">
        <v>4.8999999999999995E-2</v>
      </c>
      <c r="AI268" s="44">
        <v>0</v>
      </c>
      <c r="AJ268" s="44">
        <v>4.8999999999999995E-2</v>
      </c>
      <c r="AK268" s="44">
        <v>0</v>
      </c>
    </row>
    <row r="269" spans="1:40" hidden="1" x14ac:dyDescent="0.25">
      <c r="A269">
        <v>267</v>
      </c>
      <c r="B269" s="44">
        <v>243</v>
      </c>
      <c r="C269" s="45" t="s">
        <v>830</v>
      </c>
      <c r="D269" s="45" t="s">
        <v>1197</v>
      </c>
      <c r="E269" s="44" t="s">
        <v>826</v>
      </c>
      <c r="F269" s="44" t="s">
        <v>826</v>
      </c>
      <c r="G269" s="44" t="s">
        <v>826</v>
      </c>
      <c r="H269" s="46"/>
      <c r="I269" s="46"/>
      <c r="J269" s="46"/>
      <c r="K269" s="46"/>
      <c r="L269" s="46"/>
      <c r="M269" s="44">
        <v>0.2311</v>
      </c>
      <c r="N269" s="44">
        <v>1.1000000000000001E-3</v>
      </c>
      <c r="O269" s="44">
        <v>0.23</v>
      </c>
      <c r="P269" s="44">
        <v>1.1000000000000001E-3</v>
      </c>
      <c r="Q269" s="44">
        <v>0.23</v>
      </c>
      <c r="R269" s="8" t="b">
        <f t="shared" si="16"/>
        <v>1</v>
      </c>
      <c r="S269" s="8" t="b">
        <f t="shared" si="17"/>
        <v>1</v>
      </c>
      <c r="T269" s="8" t="b">
        <f t="shared" si="18"/>
        <v>1</v>
      </c>
      <c r="U269" s="8" t="b">
        <f t="shared" si="19"/>
        <v>1</v>
      </c>
      <c r="V269" s="44">
        <v>243</v>
      </c>
      <c r="W269" s="45" t="s">
        <v>830</v>
      </c>
      <c r="X269" s="45" t="s">
        <v>1197</v>
      </c>
      <c r="Y269" s="44" t="s">
        <v>826</v>
      </c>
      <c r="Z269" s="44" t="s">
        <v>826</v>
      </c>
      <c r="AA269" s="44" t="s">
        <v>826</v>
      </c>
      <c r="AB269" s="46"/>
      <c r="AC269" s="46"/>
      <c r="AD269" s="46"/>
      <c r="AE269" s="46"/>
      <c r="AF269" s="46"/>
      <c r="AG269" s="44">
        <v>0.2311</v>
      </c>
      <c r="AH269" s="44">
        <v>1.1000000000000001E-3</v>
      </c>
      <c r="AI269" s="44">
        <v>0.23</v>
      </c>
      <c r="AJ269" s="44">
        <v>1.1000000000000001E-3</v>
      </c>
      <c r="AK269" s="44">
        <v>0.23</v>
      </c>
    </row>
    <row r="270" spans="1:40" ht="30" hidden="1" x14ac:dyDescent="0.25">
      <c r="A270">
        <v>268</v>
      </c>
      <c r="B270" s="44">
        <v>243</v>
      </c>
      <c r="C270" s="45" t="s">
        <v>830</v>
      </c>
      <c r="D270" s="45" t="s">
        <v>1198</v>
      </c>
      <c r="E270" s="44" t="s">
        <v>826</v>
      </c>
      <c r="F270" s="44" t="s">
        <v>826</v>
      </c>
      <c r="G270" s="44" t="s">
        <v>826</v>
      </c>
      <c r="H270" s="46"/>
      <c r="I270" s="46"/>
      <c r="J270" s="46"/>
      <c r="K270" s="46"/>
      <c r="L270" s="46"/>
      <c r="M270" s="44">
        <v>3.0000000000000001E-3</v>
      </c>
      <c r="N270" s="44">
        <v>3.0000000000000001E-3</v>
      </c>
      <c r="O270" s="44">
        <v>0</v>
      </c>
      <c r="P270" s="44">
        <v>3.0000000000000001E-3</v>
      </c>
      <c r="Q270" s="44">
        <v>0</v>
      </c>
      <c r="R270" s="8" t="b">
        <f t="shared" si="16"/>
        <v>1</v>
      </c>
      <c r="S270" s="8" t="b">
        <f t="shared" si="17"/>
        <v>1</v>
      </c>
      <c r="T270" s="8" t="b">
        <f t="shared" si="18"/>
        <v>1</v>
      </c>
      <c r="U270" s="8" t="b">
        <f t="shared" si="19"/>
        <v>1</v>
      </c>
      <c r="V270" s="44">
        <v>243</v>
      </c>
      <c r="W270" s="45" t="s">
        <v>830</v>
      </c>
      <c r="X270" s="45" t="s">
        <v>1198</v>
      </c>
      <c r="Y270" s="44" t="s">
        <v>826</v>
      </c>
      <c r="Z270" s="44" t="s">
        <v>826</v>
      </c>
      <c r="AA270" s="44" t="s">
        <v>826</v>
      </c>
      <c r="AB270" s="46"/>
      <c r="AC270" s="46"/>
      <c r="AD270" s="46"/>
      <c r="AE270" s="46"/>
      <c r="AF270" s="46"/>
      <c r="AG270" s="44">
        <v>3.0000000000000001E-3</v>
      </c>
      <c r="AH270" s="44">
        <v>3.0000000000000001E-3</v>
      </c>
      <c r="AI270" s="44">
        <v>0</v>
      </c>
      <c r="AJ270" s="44">
        <v>3.0000000000000001E-3</v>
      </c>
      <c r="AK270" s="44">
        <v>0</v>
      </c>
    </row>
    <row r="271" spans="1:40" hidden="1" x14ac:dyDescent="0.25">
      <c r="A271">
        <v>269</v>
      </c>
      <c r="B271" s="44">
        <v>244</v>
      </c>
      <c r="C271" s="45" t="s">
        <v>831</v>
      </c>
      <c r="D271" s="45" t="s">
        <v>1199</v>
      </c>
      <c r="E271" s="44" t="s">
        <v>826</v>
      </c>
      <c r="F271" s="44" t="s">
        <v>826</v>
      </c>
      <c r="G271" s="44" t="s">
        <v>826</v>
      </c>
      <c r="H271" s="44">
        <v>1.4999999999999999E-2</v>
      </c>
      <c r="I271" s="44">
        <v>1.4999999999999999E-2</v>
      </c>
      <c r="J271" s="44">
        <v>0</v>
      </c>
      <c r="K271" s="44">
        <v>1.4999999999999999E-2</v>
      </c>
      <c r="L271" s="44">
        <v>0</v>
      </c>
      <c r="M271" s="44">
        <v>8.5100000000000009E-2</v>
      </c>
      <c r="N271" s="44">
        <v>8.5100000000000009E-2</v>
      </c>
      <c r="O271" s="44">
        <v>0</v>
      </c>
      <c r="P271" s="44">
        <v>8.5100000000000009E-2</v>
      </c>
      <c r="Q271" s="44">
        <v>0</v>
      </c>
      <c r="R271" s="8" t="b">
        <f t="shared" si="16"/>
        <v>1</v>
      </c>
      <c r="S271" s="8" t="b">
        <f t="shared" si="17"/>
        <v>1</v>
      </c>
      <c r="T271" s="8" t="b">
        <f t="shared" si="18"/>
        <v>1</v>
      </c>
      <c r="U271" s="8" t="b">
        <f t="shared" si="19"/>
        <v>1</v>
      </c>
      <c r="V271" s="44">
        <v>244</v>
      </c>
      <c r="W271" s="45" t="s">
        <v>831</v>
      </c>
      <c r="X271" s="45" t="s">
        <v>1199</v>
      </c>
      <c r="Y271" s="44" t="s">
        <v>826</v>
      </c>
      <c r="Z271" s="44" t="s">
        <v>826</v>
      </c>
      <c r="AA271" s="44" t="s">
        <v>826</v>
      </c>
      <c r="AB271" s="44">
        <v>1.4999999999999999E-2</v>
      </c>
      <c r="AC271" s="44">
        <v>1.4999999999999999E-2</v>
      </c>
      <c r="AD271" s="44">
        <v>0</v>
      </c>
      <c r="AE271" s="44">
        <v>1.4999999999999999E-2</v>
      </c>
      <c r="AF271" s="44">
        <v>0</v>
      </c>
      <c r="AG271" s="44">
        <v>8.5099999999999995E-2</v>
      </c>
      <c r="AH271" s="44">
        <v>8.5099999999999995E-2</v>
      </c>
      <c r="AI271" s="44">
        <v>0</v>
      </c>
      <c r="AJ271" s="44">
        <v>8.5099999999999995E-2</v>
      </c>
      <c r="AK271" s="44">
        <v>0</v>
      </c>
    </row>
    <row r="272" spans="1:40" hidden="1" x14ac:dyDescent="0.25">
      <c r="A272">
        <v>270</v>
      </c>
      <c r="B272" s="44">
        <v>245</v>
      </c>
      <c r="C272" s="45" t="s">
        <v>827</v>
      </c>
      <c r="D272" s="45" t="s">
        <v>1200</v>
      </c>
      <c r="E272" s="44" t="s">
        <v>826</v>
      </c>
      <c r="F272" s="44" t="s">
        <v>826</v>
      </c>
      <c r="G272" s="44" t="s">
        <v>826</v>
      </c>
      <c r="H272" s="44">
        <v>2.1999999999999999E-2</v>
      </c>
      <c r="I272" s="44">
        <v>2.1999999999999999E-2</v>
      </c>
      <c r="J272" s="44">
        <v>0</v>
      </c>
      <c r="K272" s="44">
        <v>2.1999999999999999E-2</v>
      </c>
      <c r="L272" s="44">
        <v>0</v>
      </c>
      <c r="M272" s="44">
        <v>0.18560000000000004</v>
      </c>
      <c r="N272" s="44">
        <v>0.18560000000000004</v>
      </c>
      <c r="O272" s="44">
        <v>0</v>
      </c>
      <c r="P272" s="44">
        <v>0.18560000000000004</v>
      </c>
      <c r="Q272" s="44">
        <v>0</v>
      </c>
      <c r="R272" s="8" t="b">
        <f t="shared" si="16"/>
        <v>1</v>
      </c>
      <c r="S272" s="8" t="b">
        <f t="shared" si="17"/>
        <v>1</v>
      </c>
      <c r="T272" s="8" t="b">
        <f t="shared" si="18"/>
        <v>1</v>
      </c>
      <c r="U272" s="8" t="b">
        <f t="shared" si="19"/>
        <v>1</v>
      </c>
      <c r="V272" s="44">
        <v>245</v>
      </c>
      <c r="W272" s="45" t="s">
        <v>827</v>
      </c>
      <c r="X272" s="45" t="s">
        <v>1200</v>
      </c>
      <c r="Y272" s="44" t="s">
        <v>826</v>
      </c>
      <c r="Z272" s="44" t="s">
        <v>826</v>
      </c>
      <c r="AA272" s="44" t="s">
        <v>826</v>
      </c>
      <c r="AB272" s="44">
        <v>2.1999999999999999E-2</v>
      </c>
      <c r="AC272" s="44">
        <v>2.1999999999999999E-2</v>
      </c>
      <c r="AD272" s="44">
        <v>0</v>
      </c>
      <c r="AE272" s="44">
        <v>2.1999999999999999E-2</v>
      </c>
      <c r="AF272" s="44">
        <v>0</v>
      </c>
      <c r="AG272" s="44">
        <v>0.18560000000000004</v>
      </c>
      <c r="AH272" s="44">
        <v>0.18560000000000004</v>
      </c>
      <c r="AI272" s="44">
        <v>0</v>
      </c>
      <c r="AJ272" s="44">
        <v>0.18560000000000004</v>
      </c>
      <c r="AK272" s="44">
        <v>0</v>
      </c>
    </row>
    <row r="273" spans="1:40" ht="30" hidden="1" x14ac:dyDescent="0.25">
      <c r="A273">
        <v>271</v>
      </c>
      <c r="B273" s="44">
        <v>246</v>
      </c>
      <c r="C273" s="45" t="s">
        <v>830</v>
      </c>
      <c r="D273" s="45" t="s">
        <v>1201</v>
      </c>
      <c r="E273" s="44" t="s">
        <v>826</v>
      </c>
      <c r="F273" s="44" t="s">
        <v>826</v>
      </c>
      <c r="G273" s="44" t="s">
        <v>826</v>
      </c>
      <c r="H273" s="46"/>
      <c r="I273" s="46"/>
      <c r="J273" s="46"/>
      <c r="K273" s="46"/>
      <c r="L273" s="46"/>
      <c r="M273" s="44">
        <v>0.42800000000000005</v>
      </c>
      <c r="N273" s="44">
        <v>0.12800000000000003</v>
      </c>
      <c r="O273" s="44">
        <v>0.3</v>
      </c>
      <c r="P273" s="44">
        <v>0.12800000000000003</v>
      </c>
      <c r="Q273" s="44">
        <v>0.3</v>
      </c>
      <c r="R273" s="8" t="b">
        <f t="shared" si="16"/>
        <v>1</v>
      </c>
      <c r="S273" s="8" t="b">
        <f t="shared" si="17"/>
        <v>1</v>
      </c>
      <c r="T273" s="8" t="b">
        <f t="shared" si="18"/>
        <v>1</v>
      </c>
      <c r="U273" s="8" t="b">
        <f t="shared" si="19"/>
        <v>1</v>
      </c>
      <c r="V273" s="44">
        <v>246</v>
      </c>
      <c r="W273" s="45" t="s">
        <v>830</v>
      </c>
      <c r="X273" s="45" t="s">
        <v>1201</v>
      </c>
      <c r="Y273" s="44" t="s">
        <v>826</v>
      </c>
      <c r="Z273" s="44" t="s">
        <v>826</v>
      </c>
      <c r="AA273" s="44" t="s">
        <v>826</v>
      </c>
      <c r="AB273" s="46"/>
      <c r="AC273" s="46"/>
      <c r="AD273" s="46"/>
      <c r="AE273" s="46"/>
      <c r="AF273" s="46"/>
      <c r="AG273" s="44">
        <v>0.4280000000000001</v>
      </c>
      <c r="AH273" s="44">
        <v>0.12800000000000003</v>
      </c>
      <c r="AI273" s="44">
        <v>0.3</v>
      </c>
      <c r="AJ273" s="44">
        <v>0.12800000000000003</v>
      </c>
      <c r="AK273" s="44">
        <v>0.3</v>
      </c>
    </row>
    <row r="274" spans="1:40" hidden="1" x14ac:dyDescent="0.25">
      <c r="A274">
        <v>272</v>
      </c>
      <c r="B274" s="44">
        <v>247</v>
      </c>
      <c r="C274" s="45" t="s">
        <v>827</v>
      </c>
      <c r="D274" s="45" t="s">
        <v>1202</v>
      </c>
      <c r="E274" s="44" t="s">
        <v>826</v>
      </c>
      <c r="F274" s="44" t="s">
        <v>826</v>
      </c>
      <c r="G274" s="44" t="s">
        <v>826</v>
      </c>
      <c r="H274" s="44">
        <v>0.2</v>
      </c>
      <c r="I274" s="44">
        <v>5.8999999999999997E-2</v>
      </c>
      <c r="J274" s="44">
        <v>0.14099999999999999</v>
      </c>
      <c r="K274" s="44">
        <v>5.8999999999999997E-2</v>
      </c>
      <c r="L274" s="44">
        <v>0.14099999999999999</v>
      </c>
      <c r="M274" s="44">
        <v>1.1406469999999986</v>
      </c>
      <c r="N274" s="44">
        <v>0.49264700000000033</v>
      </c>
      <c r="O274" s="44">
        <v>0.64800000000000002</v>
      </c>
      <c r="P274" s="44">
        <v>0.82064700000000035</v>
      </c>
      <c r="Q274" s="44">
        <v>0.32</v>
      </c>
      <c r="R274" s="8" t="b">
        <f t="shared" si="16"/>
        <v>1</v>
      </c>
      <c r="S274" s="8" t="b">
        <f t="shared" si="17"/>
        <v>1</v>
      </c>
      <c r="T274" s="8" t="b">
        <f t="shared" si="18"/>
        <v>1</v>
      </c>
      <c r="U274" s="8" t="b">
        <f t="shared" si="19"/>
        <v>1</v>
      </c>
      <c r="V274" s="44">
        <v>247</v>
      </c>
      <c r="W274" s="45" t="s">
        <v>827</v>
      </c>
      <c r="X274" s="45" t="s">
        <v>1202</v>
      </c>
      <c r="Y274" s="44" t="s">
        <v>826</v>
      </c>
      <c r="Z274" s="44" t="s">
        <v>826</v>
      </c>
      <c r="AA274" s="44" t="s">
        <v>826</v>
      </c>
      <c r="AB274" s="44">
        <v>0.2</v>
      </c>
      <c r="AC274" s="44">
        <v>5.9000000000000004E-2</v>
      </c>
      <c r="AD274" s="44">
        <v>0.14099999999999999</v>
      </c>
      <c r="AE274" s="44">
        <v>5.9000000000000004E-2</v>
      </c>
      <c r="AF274" s="44">
        <v>0.14099999999999999</v>
      </c>
      <c r="AG274" s="44">
        <v>1.140647</v>
      </c>
      <c r="AH274" s="44">
        <v>0.49264700000000033</v>
      </c>
      <c r="AI274" s="44">
        <v>0.64800000000000002</v>
      </c>
      <c r="AJ274" s="44">
        <v>0.82064700000000035</v>
      </c>
      <c r="AK274" s="44">
        <v>0.32</v>
      </c>
    </row>
    <row r="275" spans="1:40" hidden="1" x14ac:dyDescent="0.25">
      <c r="A275">
        <v>273</v>
      </c>
      <c r="B275" s="44">
        <v>248</v>
      </c>
      <c r="C275" s="45" t="s">
        <v>829</v>
      </c>
      <c r="D275" s="45" t="s">
        <v>1203</v>
      </c>
      <c r="E275" s="44" t="s">
        <v>826</v>
      </c>
      <c r="F275" s="44" t="s">
        <v>826</v>
      </c>
      <c r="G275" s="44" t="s">
        <v>826</v>
      </c>
      <c r="H275" s="44">
        <v>1.4999999999999999E-2</v>
      </c>
      <c r="I275" s="44">
        <v>1.4999999999999999E-2</v>
      </c>
      <c r="J275" s="44">
        <v>0</v>
      </c>
      <c r="K275" s="44">
        <v>1.4999999999999999E-2</v>
      </c>
      <c r="L275" s="44">
        <v>0</v>
      </c>
      <c r="M275" s="44">
        <v>1.0076999999999998</v>
      </c>
      <c r="N275" s="44">
        <v>1.77E-2</v>
      </c>
      <c r="O275" s="44">
        <v>0.99</v>
      </c>
      <c r="P275" s="44">
        <v>0.20769999999999997</v>
      </c>
      <c r="Q275" s="44">
        <v>0.8</v>
      </c>
      <c r="R275" s="8" t="b">
        <f t="shared" si="16"/>
        <v>1</v>
      </c>
      <c r="S275" s="8" t="b">
        <f t="shared" si="17"/>
        <v>1</v>
      </c>
      <c r="T275" s="8" t="b">
        <f t="shared" si="18"/>
        <v>1</v>
      </c>
      <c r="U275" s="8" t="b">
        <f t="shared" si="19"/>
        <v>1</v>
      </c>
      <c r="V275" s="44">
        <v>248</v>
      </c>
      <c r="W275" s="45" t="s">
        <v>829</v>
      </c>
      <c r="X275" s="45" t="s">
        <v>1203</v>
      </c>
      <c r="Y275" s="44" t="s">
        <v>826</v>
      </c>
      <c r="Z275" s="44" t="s">
        <v>826</v>
      </c>
      <c r="AA275" s="44" t="s">
        <v>826</v>
      </c>
      <c r="AB275" s="44">
        <v>1.4999999999999999E-2</v>
      </c>
      <c r="AC275" s="44">
        <v>1.4999999999999999E-2</v>
      </c>
      <c r="AD275" s="44">
        <v>0</v>
      </c>
      <c r="AE275" s="44">
        <v>1.4999999999999999E-2</v>
      </c>
      <c r="AF275" s="44">
        <v>0</v>
      </c>
      <c r="AG275" s="44">
        <v>1.0077</v>
      </c>
      <c r="AH275" s="44">
        <v>1.77E-2</v>
      </c>
      <c r="AI275" s="44">
        <v>0.99</v>
      </c>
      <c r="AJ275" s="44">
        <v>0.2077</v>
      </c>
      <c r="AK275" s="44">
        <v>0.8</v>
      </c>
    </row>
    <row r="276" spans="1:40" hidden="1" x14ac:dyDescent="0.25">
      <c r="A276">
        <v>274</v>
      </c>
      <c r="B276" s="44">
        <v>249</v>
      </c>
      <c r="C276" s="45" t="s">
        <v>831</v>
      </c>
      <c r="D276" s="45" t="s">
        <v>1204</v>
      </c>
      <c r="E276" s="44" t="s">
        <v>826</v>
      </c>
      <c r="F276" s="44" t="s">
        <v>826</v>
      </c>
      <c r="G276" s="44" t="s">
        <v>826</v>
      </c>
      <c r="H276" s="44">
        <v>6.0000000000000001E-3</v>
      </c>
      <c r="I276" s="44">
        <v>6.0000000000000001E-3</v>
      </c>
      <c r="J276" s="44">
        <v>0</v>
      </c>
      <c r="K276" s="44">
        <v>6.0000000000000001E-3</v>
      </c>
      <c r="L276" s="44">
        <v>0</v>
      </c>
      <c r="M276" s="44">
        <v>1.4500000000000001E-2</v>
      </c>
      <c r="N276" s="44">
        <v>1.4500000000000001E-2</v>
      </c>
      <c r="O276" s="44">
        <v>0</v>
      </c>
      <c r="P276" s="44">
        <v>1.4500000000000001E-2</v>
      </c>
      <c r="Q276" s="44">
        <v>0</v>
      </c>
      <c r="R276" s="8" t="b">
        <f t="shared" si="16"/>
        <v>1</v>
      </c>
      <c r="S276" s="8" t="b">
        <f t="shared" si="17"/>
        <v>1</v>
      </c>
      <c r="T276" s="8" t="b">
        <f t="shared" si="18"/>
        <v>1</v>
      </c>
      <c r="U276" s="8" t="b">
        <f t="shared" si="19"/>
        <v>1</v>
      </c>
      <c r="V276" s="44">
        <v>249</v>
      </c>
      <c r="W276" s="45" t="s">
        <v>831</v>
      </c>
      <c r="X276" s="45" t="s">
        <v>1204</v>
      </c>
      <c r="Y276" s="44" t="s">
        <v>826</v>
      </c>
      <c r="Z276" s="44" t="s">
        <v>826</v>
      </c>
      <c r="AA276" s="44" t="s">
        <v>826</v>
      </c>
      <c r="AB276" s="44">
        <v>6.0000000000000001E-3</v>
      </c>
      <c r="AC276" s="44">
        <v>6.0000000000000001E-3</v>
      </c>
      <c r="AD276" s="44">
        <v>0</v>
      </c>
      <c r="AE276" s="44">
        <v>6.0000000000000001E-3</v>
      </c>
      <c r="AF276" s="44">
        <v>0</v>
      </c>
      <c r="AG276" s="44">
        <v>1.4500000000000001E-2</v>
      </c>
      <c r="AH276" s="44">
        <v>1.4500000000000001E-2</v>
      </c>
      <c r="AI276" s="44">
        <v>0</v>
      </c>
      <c r="AJ276" s="44">
        <v>1.4500000000000001E-2</v>
      </c>
      <c r="AK276" s="44">
        <v>0</v>
      </c>
    </row>
    <row r="277" spans="1:40" hidden="1" x14ac:dyDescent="0.25">
      <c r="A277">
        <v>275</v>
      </c>
      <c r="B277" s="44">
        <v>250</v>
      </c>
      <c r="C277" s="45" t="s">
        <v>828</v>
      </c>
      <c r="D277" s="45" t="s">
        <v>1205</v>
      </c>
      <c r="E277" s="44" t="s">
        <v>826</v>
      </c>
      <c r="F277" s="44" t="s">
        <v>826</v>
      </c>
      <c r="G277" s="44" t="s">
        <v>826</v>
      </c>
      <c r="H277" s="44">
        <v>0.63700000000000001</v>
      </c>
      <c r="I277" s="44">
        <v>2.7E-2</v>
      </c>
      <c r="J277" s="44">
        <v>0.61</v>
      </c>
      <c r="K277" s="44">
        <v>2.7E-2</v>
      </c>
      <c r="L277" s="44">
        <v>0.61</v>
      </c>
      <c r="M277" s="44">
        <v>0.41420000000000007</v>
      </c>
      <c r="N277" s="44">
        <v>0.10419999999999999</v>
      </c>
      <c r="O277" s="44">
        <v>0.31</v>
      </c>
      <c r="P277" s="44">
        <v>0.1542</v>
      </c>
      <c r="Q277" s="44">
        <v>0.26</v>
      </c>
      <c r="R277" s="8" t="b">
        <f t="shared" si="16"/>
        <v>1</v>
      </c>
      <c r="S277" s="8" t="b">
        <f t="shared" si="17"/>
        <v>1</v>
      </c>
      <c r="T277" s="8" t="b">
        <f t="shared" si="18"/>
        <v>1</v>
      </c>
      <c r="U277" s="8" t="b">
        <f t="shared" si="19"/>
        <v>1</v>
      </c>
      <c r="V277" s="44">
        <v>250</v>
      </c>
      <c r="W277" s="45" t="s">
        <v>828</v>
      </c>
      <c r="X277" s="45" t="s">
        <v>1205</v>
      </c>
      <c r="Y277" s="44" t="s">
        <v>826</v>
      </c>
      <c r="Z277" s="44" t="s">
        <v>826</v>
      </c>
      <c r="AA277" s="44" t="s">
        <v>826</v>
      </c>
      <c r="AB277" s="44">
        <v>0.63700000000000001</v>
      </c>
      <c r="AC277" s="44">
        <v>2.7E-2</v>
      </c>
      <c r="AD277" s="44">
        <v>0.61</v>
      </c>
      <c r="AE277" s="44">
        <v>2.7E-2</v>
      </c>
      <c r="AF277" s="44">
        <v>0.61</v>
      </c>
      <c r="AG277" s="44">
        <v>0.41420000000000007</v>
      </c>
      <c r="AH277" s="44">
        <v>0.10419999999999999</v>
      </c>
      <c r="AI277" s="44">
        <v>0.31</v>
      </c>
      <c r="AJ277" s="44">
        <v>0.1542</v>
      </c>
      <c r="AK277" s="44">
        <v>0.26</v>
      </c>
    </row>
    <row r="278" spans="1:40" hidden="1" x14ac:dyDescent="0.25">
      <c r="A278">
        <v>276</v>
      </c>
      <c r="B278" s="44">
        <v>251</v>
      </c>
      <c r="C278" s="45" t="s">
        <v>830</v>
      </c>
      <c r="D278" s="45" t="s">
        <v>1206</v>
      </c>
      <c r="E278" s="44" t="s">
        <v>826</v>
      </c>
      <c r="F278" s="44" t="s">
        <v>826</v>
      </c>
      <c r="G278" s="44" t="s">
        <v>826</v>
      </c>
      <c r="H278" s="46"/>
      <c r="I278" s="46"/>
      <c r="J278" s="46"/>
      <c r="K278" s="46"/>
      <c r="L278" s="46"/>
      <c r="M278" s="44">
        <v>3.9E-2</v>
      </c>
      <c r="N278" s="44">
        <v>3.9E-2</v>
      </c>
      <c r="O278" s="44">
        <v>0</v>
      </c>
      <c r="P278" s="44">
        <v>3.9E-2</v>
      </c>
      <c r="Q278" s="44">
        <v>0</v>
      </c>
      <c r="R278" s="8" t="b">
        <f t="shared" si="16"/>
        <v>1</v>
      </c>
      <c r="S278" s="8" t="b">
        <f t="shared" si="17"/>
        <v>1</v>
      </c>
      <c r="T278" s="8" t="b">
        <f t="shared" si="18"/>
        <v>1</v>
      </c>
      <c r="U278" s="8" t="b">
        <f t="shared" si="19"/>
        <v>1</v>
      </c>
      <c r="V278" s="44">
        <v>251</v>
      </c>
      <c r="W278" s="45" t="s">
        <v>830</v>
      </c>
      <c r="X278" s="45" t="s">
        <v>1206</v>
      </c>
      <c r="Y278" s="44" t="s">
        <v>826</v>
      </c>
      <c r="Z278" s="44" t="s">
        <v>826</v>
      </c>
      <c r="AA278" s="44" t="s">
        <v>826</v>
      </c>
      <c r="AB278" s="46"/>
      <c r="AC278" s="46"/>
      <c r="AD278" s="46"/>
      <c r="AE278" s="46"/>
      <c r="AF278" s="46"/>
      <c r="AG278" s="44">
        <v>3.9E-2</v>
      </c>
      <c r="AH278" s="44">
        <v>3.9E-2</v>
      </c>
      <c r="AI278" s="44">
        <v>0</v>
      </c>
      <c r="AJ278" s="44">
        <v>3.9E-2</v>
      </c>
      <c r="AK278" s="44">
        <v>0</v>
      </c>
    </row>
    <row r="279" spans="1:40" x14ac:dyDescent="0.25">
      <c r="A279">
        <v>277</v>
      </c>
      <c r="B279" s="44">
        <v>252</v>
      </c>
      <c r="C279" s="45" t="s">
        <v>827</v>
      </c>
      <c r="D279" s="45" t="s">
        <v>1207</v>
      </c>
      <c r="E279" s="44" t="s">
        <v>826</v>
      </c>
      <c r="F279" s="44" t="s">
        <v>826</v>
      </c>
      <c r="G279" s="44" t="s">
        <v>826</v>
      </c>
      <c r="H279" s="44">
        <v>1.8449999999999995</v>
      </c>
      <c r="I279" s="44">
        <v>0.14499999999999999</v>
      </c>
      <c r="J279" s="44">
        <v>1.7</v>
      </c>
      <c r="K279" s="44">
        <v>0.14499999999999999</v>
      </c>
      <c r="L279" s="44">
        <v>1.7</v>
      </c>
      <c r="M279" s="44">
        <v>2.1019999999999954</v>
      </c>
      <c r="N279" s="44">
        <v>1.6049999999999953</v>
      </c>
      <c r="O279" s="44">
        <v>0.497</v>
      </c>
      <c r="P279" s="44">
        <v>1.8939999999999941</v>
      </c>
      <c r="Q279" s="44">
        <v>0.20799999999999999</v>
      </c>
      <c r="R279" s="8" t="b">
        <f t="shared" si="16"/>
        <v>1</v>
      </c>
      <c r="S279" s="8" t="b">
        <f>M279=AG279</f>
        <v>0</v>
      </c>
      <c r="T279" s="8" t="b">
        <f t="shared" si="18"/>
        <v>1</v>
      </c>
      <c r="U279" s="8" t="b">
        <f t="shared" si="19"/>
        <v>1</v>
      </c>
      <c r="V279" s="44">
        <v>252</v>
      </c>
      <c r="W279" s="45" t="s">
        <v>827</v>
      </c>
      <c r="X279" s="45" t="s">
        <v>1207</v>
      </c>
      <c r="Y279" s="44" t="s">
        <v>826</v>
      </c>
      <c r="Z279" s="44" t="s">
        <v>826</v>
      </c>
      <c r="AA279" s="44" t="s">
        <v>826</v>
      </c>
      <c r="AB279" s="44">
        <v>1.8449999999999995</v>
      </c>
      <c r="AC279" s="44">
        <v>0.14499999999999999</v>
      </c>
      <c r="AD279" s="44">
        <v>1.7</v>
      </c>
      <c r="AE279" s="44">
        <v>0.14499999999999999</v>
      </c>
      <c r="AF279" s="44">
        <v>1.7</v>
      </c>
      <c r="AG279" s="44">
        <v>2.101999999999995</v>
      </c>
      <c r="AH279" s="44">
        <v>1.6049999999999955</v>
      </c>
      <c r="AI279" s="44">
        <v>0.497</v>
      </c>
      <c r="AJ279" s="44">
        <v>1.8939999999999944</v>
      </c>
      <c r="AK279" s="44">
        <v>0.20799999999999999</v>
      </c>
    </row>
    <row r="280" spans="1:40" hidden="1" x14ac:dyDescent="0.25">
      <c r="A280">
        <v>278</v>
      </c>
      <c r="B280" s="44">
        <v>253</v>
      </c>
      <c r="C280" s="45" t="s">
        <v>828</v>
      </c>
      <c r="D280" s="45" t="s">
        <v>1208</v>
      </c>
      <c r="E280" s="44" t="s">
        <v>826</v>
      </c>
      <c r="F280" s="44" t="s">
        <v>826</v>
      </c>
      <c r="G280" s="44" t="s">
        <v>826</v>
      </c>
      <c r="H280" s="46"/>
      <c r="I280" s="46"/>
      <c r="J280" s="46"/>
      <c r="K280" s="46"/>
      <c r="L280" s="46"/>
      <c r="M280" s="44">
        <v>0.59000000000000008</v>
      </c>
      <c r="N280" s="44">
        <v>0.1</v>
      </c>
      <c r="O280" s="44">
        <v>0.49000000000000005</v>
      </c>
      <c r="P280" s="44">
        <v>0.36000000000000004</v>
      </c>
      <c r="Q280" s="44">
        <v>0.23</v>
      </c>
      <c r="R280" s="8" t="b">
        <f t="shared" si="16"/>
        <v>1</v>
      </c>
      <c r="S280" s="8" t="b">
        <f t="shared" si="17"/>
        <v>1</v>
      </c>
      <c r="T280" s="8" t="b">
        <f t="shared" si="18"/>
        <v>1</v>
      </c>
      <c r="U280" s="8" t="b">
        <f t="shared" si="19"/>
        <v>1</v>
      </c>
      <c r="V280" s="44">
        <v>253</v>
      </c>
      <c r="W280" s="45" t="s">
        <v>828</v>
      </c>
      <c r="X280" s="45" t="s">
        <v>1208</v>
      </c>
      <c r="Y280" s="44" t="s">
        <v>826</v>
      </c>
      <c r="Z280" s="44" t="s">
        <v>826</v>
      </c>
      <c r="AA280" s="44" t="s">
        <v>826</v>
      </c>
      <c r="AB280" s="46"/>
      <c r="AC280" s="46"/>
      <c r="AD280" s="46"/>
      <c r="AE280" s="46"/>
      <c r="AF280" s="46"/>
      <c r="AG280" s="44">
        <v>0.59000000000000008</v>
      </c>
      <c r="AH280" s="44">
        <v>0.1</v>
      </c>
      <c r="AI280" s="44">
        <v>0.49000000000000005</v>
      </c>
      <c r="AJ280" s="44">
        <v>0.36000000000000004</v>
      </c>
      <c r="AK280" s="44">
        <v>0.23</v>
      </c>
    </row>
    <row r="281" spans="1:40" hidden="1" x14ac:dyDescent="0.25">
      <c r="A281">
        <v>279</v>
      </c>
      <c r="B281" s="44">
        <v>253</v>
      </c>
      <c r="C281" s="45" t="s">
        <v>828</v>
      </c>
      <c r="D281" s="45" t="s">
        <v>1208</v>
      </c>
      <c r="E281" s="44" t="s">
        <v>826</v>
      </c>
      <c r="F281" s="44" t="s">
        <v>826</v>
      </c>
      <c r="G281" s="44" t="s">
        <v>826</v>
      </c>
      <c r="H281" s="44">
        <v>1.25</v>
      </c>
      <c r="I281" s="44">
        <v>0</v>
      </c>
      <c r="J281" s="44">
        <v>1.25</v>
      </c>
      <c r="K281" s="44">
        <v>7.0000000000000007E-2</v>
      </c>
      <c r="L281" s="44">
        <v>1.18</v>
      </c>
      <c r="M281" s="44">
        <v>0.60020000000000007</v>
      </c>
      <c r="N281" s="44">
        <v>0.1002</v>
      </c>
      <c r="O281" s="44">
        <v>0.5</v>
      </c>
      <c r="P281" s="44">
        <v>0.28020000000000006</v>
      </c>
      <c r="Q281" s="44">
        <v>0.32</v>
      </c>
      <c r="R281" s="8" t="b">
        <f t="shared" si="16"/>
        <v>1</v>
      </c>
      <c r="S281" s="8" t="b">
        <f t="shared" si="17"/>
        <v>1</v>
      </c>
      <c r="T281" s="8" t="b">
        <f t="shared" si="18"/>
        <v>1</v>
      </c>
      <c r="U281" s="8" t="b">
        <f t="shared" si="19"/>
        <v>1</v>
      </c>
      <c r="V281" s="44">
        <v>253</v>
      </c>
      <c r="W281" s="45" t="s">
        <v>828</v>
      </c>
      <c r="X281" s="45" t="s">
        <v>1208</v>
      </c>
      <c r="Y281" s="44" t="s">
        <v>826</v>
      </c>
      <c r="Z281" s="44" t="s">
        <v>826</v>
      </c>
      <c r="AA281" s="44" t="s">
        <v>826</v>
      </c>
      <c r="AB281" s="44">
        <v>1.25</v>
      </c>
      <c r="AC281" s="44">
        <v>0</v>
      </c>
      <c r="AD281" s="44">
        <v>1.25</v>
      </c>
      <c r="AE281" s="44">
        <v>7.0000000000000007E-2</v>
      </c>
      <c r="AF281" s="44">
        <v>1.18</v>
      </c>
      <c r="AG281" s="44">
        <v>0.60020000000000007</v>
      </c>
      <c r="AH281" s="44">
        <v>0.1002</v>
      </c>
      <c r="AI281" s="44">
        <v>0.5</v>
      </c>
      <c r="AJ281" s="44">
        <v>0.2802</v>
      </c>
      <c r="AK281" s="44">
        <v>0.32</v>
      </c>
    </row>
    <row r="282" spans="1:40" hidden="1" x14ac:dyDescent="0.25">
      <c r="A282">
        <v>280</v>
      </c>
      <c r="B282" s="44">
        <v>254</v>
      </c>
      <c r="C282" s="45" t="s">
        <v>828</v>
      </c>
      <c r="D282" s="45" t="s">
        <v>1209</v>
      </c>
      <c r="E282" s="44" t="s">
        <v>826</v>
      </c>
      <c r="F282" s="44" t="s">
        <v>826</v>
      </c>
      <c r="G282" s="44" t="s">
        <v>826</v>
      </c>
      <c r="H282" s="46"/>
      <c r="I282" s="46"/>
      <c r="J282" s="46"/>
      <c r="K282" s="46"/>
      <c r="L282" s="46"/>
      <c r="M282" s="44">
        <v>8.8000000000000005E-3</v>
      </c>
      <c r="N282" s="44">
        <v>8.8000000000000005E-3</v>
      </c>
      <c r="O282" s="44">
        <v>0</v>
      </c>
      <c r="P282" s="44">
        <v>8.8000000000000005E-3</v>
      </c>
      <c r="Q282" s="44">
        <v>0</v>
      </c>
      <c r="R282" s="8" t="b">
        <f t="shared" si="16"/>
        <v>1</v>
      </c>
      <c r="S282" s="8" t="b">
        <f t="shared" si="17"/>
        <v>1</v>
      </c>
      <c r="T282" s="8" t="b">
        <f t="shared" si="18"/>
        <v>1</v>
      </c>
      <c r="U282" s="8" t="b">
        <f t="shared" si="19"/>
        <v>1</v>
      </c>
      <c r="V282" s="44">
        <v>254</v>
      </c>
      <c r="W282" s="45" t="s">
        <v>828</v>
      </c>
      <c r="X282" s="45" t="s">
        <v>1209</v>
      </c>
      <c r="Y282" s="44" t="s">
        <v>826</v>
      </c>
      <c r="Z282" s="44" t="s">
        <v>826</v>
      </c>
      <c r="AA282" s="44" t="s">
        <v>826</v>
      </c>
      <c r="AB282" s="46"/>
      <c r="AC282" s="46"/>
      <c r="AD282" s="46"/>
      <c r="AE282" s="46"/>
      <c r="AF282" s="46"/>
      <c r="AG282" s="44">
        <v>8.8000000000000005E-3</v>
      </c>
      <c r="AH282" s="44">
        <v>8.8000000000000005E-3</v>
      </c>
      <c r="AI282" s="44">
        <v>0</v>
      </c>
      <c r="AJ282" s="44">
        <v>8.8000000000000005E-3</v>
      </c>
      <c r="AK282" s="44">
        <v>0</v>
      </c>
    </row>
    <row r="283" spans="1:40" hidden="1" x14ac:dyDescent="0.25">
      <c r="A283">
        <v>281</v>
      </c>
      <c r="B283" s="44">
        <v>255</v>
      </c>
      <c r="C283" s="45" t="s">
        <v>831</v>
      </c>
      <c r="D283" s="45" t="s">
        <v>1210</v>
      </c>
      <c r="E283" s="44" t="s">
        <v>826</v>
      </c>
      <c r="F283" s="44" t="s">
        <v>826</v>
      </c>
      <c r="G283" s="44" t="s">
        <v>826</v>
      </c>
      <c r="H283" s="46"/>
      <c r="I283" s="46"/>
      <c r="J283" s="46"/>
      <c r="K283" s="46"/>
      <c r="L283" s="46"/>
      <c r="M283" s="44">
        <v>6.8199999999999997E-2</v>
      </c>
      <c r="N283" s="44">
        <v>6.8199999999999997E-2</v>
      </c>
      <c r="O283" s="44">
        <v>0</v>
      </c>
      <c r="P283" s="44">
        <v>6.8199999999999997E-2</v>
      </c>
      <c r="Q283" s="44">
        <v>0</v>
      </c>
      <c r="R283" s="8" t="b">
        <f t="shared" si="16"/>
        <v>1</v>
      </c>
      <c r="S283" s="8" t="b">
        <f t="shared" si="17"/>
        <v>1</v>
      </c>
      <c r="T283" s="8" t="b">
        <f t="shared" si="18"/>
        <v>1</v>
      </c>
      <c r="U283" s="8" t="b">
        <f t="shared" si="19"/>
        <v>1</v>
      </c>
      <c r="V283" s="44">
        <v>255</v>
      </c>
      <c r="W283" s="45" t="s">
        <v>831</v>
      </c>
      <c r="X283" s="45" t="s">
        <v>1210</v>
      </c>
      <c r="Y283" s="44" t="s">
        <v>826</v>
      </c>
      <c r="Z283" s="44" t="s">
        <v>826</v>
      </c>
      <c r="AA283" s="44" t="s">
        <v>826</v>
      </c>
      <c r="AB283" s="46"/>
      <c r="AC283" s="46"/>
      <c r="AD283" s="46"/>
      <c r="AE283" s="46"/>
      <c r="AF283" s="46"/>
      <c r="AG283" s="44">
        <v>6.8199999999999997E-2</v>
      </c>
      <c r="AH283" s="44">
        <v>6.8199999999999997E-2</v>
      </c>
      <c r="AI283" s="44">
        <v>0</v>
      </c>
      <c r="AJ283" s="44">
        <v>6.8199999999999997E-2</v>
      </c>
      <c r="AK283" s="44">
        <v>0</v>
      </c>
    </row>
    <row r="284" spans="1:40" hidden="1" x14ac:dyDescent="0.25">
      <c r="A284">
        <v>282</v>
      </c>
      <c r="B284" s="44">
        <v>256</v>
      </c>
      <c r="C284" s="45" t="s">
        <v>829</v>
      </c>
      <c r="D284" s="45" t="s">
        <v>1211</v>
      </c>
      <c r="E284" s="44" t="s">
        <v>826</v>
      </c>
      <c r="F284" s="44" t="s">
        <v>826</v>
      </c>
      <c r="G284" s="44" t="s">
        <v>826</v>
      </c>
      <c r="H284" s="44">
        <v>7.0000000000000007E-2</v>
      </c>
      <c r="I284" s="44">
        <v>7.0000000000000007E-2</v>
      </c>
      <c r="J284" s="44">
        <v>0</v>
      </c>
      <c r="K284" s="44">
        <v>7.0000000000000007E-2</v>
      </c>
      <c r="L284" s="44">
        <v>0</v>
      </c>
      <c r="M284" s="44">
        <v>0.33670000000000005</v>
      </c>
      <c r="N284" s="44">
        <v>0.33670000000000005</v>
      </c>
      <c r="O284" s="44">
        <v>0</v>
      </c>
      <c r="P284" s="44">
        <v>0.33670000000000005</v>
      </c>
      <c r="Q284" s="44">
        <v>0</v>
      </c>
      <c r="R284" s="8" t="b">
        <f t="shared" si="16"/>
        <v>1</v>
      </c>
      <c r="S284" s="8" t="b">
        <f t="shared" si="17"/>
        <v>1</v>
      </c>
      <c r="T284" s="8" t="b">
        <f t="shared" si="18"/>
        <v>1</v>
      </c>
      <c r="U284" s="8" t="b">
        <f t="shared" si="19"/>
        <v>1</v>
      </c>
      <c r="V284" s="44">
        <v>256</v>
      </c>
      <c r="W284" s="45" t="s">
        <v>829</v>
      </c>
      <c r="X284" s="45" t="s">
        <v>1211</v>
      </c>
      <c r="Y284" s="44" t="s">
        <v>826</v>
      </c>
      <c r="Z284" s="44" t="s">
        <v>826</v>
      </c>
      <c r="AA284" s="44" t="s">
        <v>826</v>
      </c>
      <c r="AB284" s="44">
        <v>7.0000000000000007E-2</v>
      </c>
      <c r="AC284" s="44">
        <v>7.0000000000000007E-2</v>
      </c>
      <c r="AD284" s="44">
        <v>0</v>
      </c>
      <c r="AE284" s="44">
        <v>7.0000000000000007E-2</v>
      </c>
      <c r="AF284" s="44">
        <v>0</v>
      </c>
      <c r="AG284" s="44">
        <v>0.33670000000000011</v>
      </c>
      <c r="AH284" s="44">
        <v>0.33670000000000011</v>
      </c>
      <c r="AI284" s="44">
        <v>0</v>
      </c>
      <c r="AJ284" s="44">
        <v>0.33670000000000011</v>
      </c>
      <c r="AK284" s="44">
        <v>0</v>
      </c>
    </row>
    <row r="285" spans="1:40" hidden="1" x14ac:dyDescent="0.25">
      <c r="A285">
        <v>283</v>
      </c>
      <c r="B285" s="44">
        <v>257</v>
      </c>
      <c r="C285" s="45" t="s">
        <v>831</v>
      </c>
      <c r="D285" s="45" t="s">
        <v>1212</v>
      </c>
      <c r="E285" s="44" t="s">
        <v>826</v>
      </c>
      <c r="F285" s="44" t="s">
        <v>826</v>
      </c>
      <c r="G285" s="44" t="s">
        <v>826</v>
      </c>
      <c r="H285" s="46"/>
      <c r="I285" s="46"/>
      <c r="J285" s="46"/>
      <c r="K285" s="46"/>
      <c r="L285" s="46"/>
      <c r="M285" s="44">
        <v>7.22E-2</v>
      </c>
      <c r="N285" s="44">
        <v>4.7199999999999992E-2</v>
      </c>
      <c r="O285" s="44">
        <v>2.5000000000000001E-2</v>
      </c>
      <c r="P285" s="44">
        <v>7.22E-2</v>
      </c>
      <c r="Q285" s="44">
        <v>0</v>
      </c>
      <c r="R285" s="8" t="b">
        <f t="shared" si="16"/>
        <v>1</v>
      </c>
      <c r="S285" s="8" t="b">
        <f t="shared" si="17"/>
        <v>1</v>
      </c>
      <c r="T285" s="8" t="b">
        <f t="shared" si="18"/>
        <v>1</v>
      </c>
      <c r="U285" s="8" t="b">
        <f t="shared" si="19"/>
        <v>1</v>
      </c>
      <c r="V285" s="44">
        <v>257</v>
      </c>
      <c r="W285" s="45" t="s">
        <v>831</v>
      </c>
      <c r="X285" s="45" t="s">
        <v>1212</v>
      </c>
      <c r="Y285" s="44" t="s">
        <v>826</v>
      </c>
      <c r="Z285" s="44" t="s">
        <v>826</v>
      </c>
      <c r="AA285" s="44" t="s">
        <v>826</v>
      </c>
      <c r="AB285" s="46"/>
      <c r="AC285" s="46"/>
      <c r="AD285" s="46"/>
      <c r="AE285" s="46"/>
      <c r="AF285" s="46"/>
      <c r="AG285" s="44">
        <v>7.2199999999999986E-2</v>
      </c>
      <c r="AH285" s="44">
        <v>4.7199999999999999E-2</v>
      </c>
      <c r="AI285" s="44">
        <v>2.5000000000000001E-2</v>
      </c>
      <c r="AJ285" s="44">
        <v>7.2199999999999986E-2</v>
      </c>
      <c r="AK285" s="44">
        <v>0</v>
      </c>
    </row>
    <row r="286" spans="1:40" hidden="1" x14ac:dyDescent="0.25">
      <c r="A286">
        <v>284</v>
      </c>
      <c r="B286" s="44">
        <v>258</v>
      </c>
      <c r="C286" s="45" t="s">
        <v>830</v>
      </c>
      <c r="D286" s="45" t="s">
        <v>1213</v>
      </c>
      <c r="E286" s="44" t="s">
        <v>826</v>
      </c>
      <c r="F286" s="44" t="s">
        <v>826</v>
      </c>
      <c r="G286" s="44" t="s">
        <v>826</v>
      </c>
      <c r="H286" s="44">
        <v>0.79900000000000049</v>
      </c>
      <c r="I286" s="44">
        <v>0.71400000000000041</v>
      </c>
      <c r="J286" s="44">
        <v>8.5000000000000006E-2</v>
      </c>
      <c r="K286" s="44">
        <v>0.79900000000000049</v>
      </c>
      <c r="L286" s="44">
        <v>0</v>
      </c>
      <c r="M286" s="44">
        <v>5.4564999999999912</v>
      </c>
      <c r="N286" s="44">
        <v>5.3564999999999898</v>
      </c>
      <c r="O286" s="44">
        <v>0.1</v>
      </c>
      <c r="P286" s="44">
        <v>5.4564999999999912</v>
      </c>
      <c r="Q286" s="44">
        <v>0</v>
      </c>
      <c r="R286" s="8" t="b">
        <f t="shared" si="16"/>
        <v>1</v>
      </c>
      <c r="S286" s="29" t="b">
        <f t="shared" si="17"/>
        <v>1</v>
      </c>
      <c r="T286" s="8" t="b">
        <f t="shared" si="18"/>
        <v>1</v>
      </c>
      <c r="U286" s="8" t="b">
        <f t="shared" si="19"/>
        <v>1</v>
      </c>
      <c r="V286" s="44">
        <v>258</v>
      </c>
      <c r="W286" s="45" t="s">
        <v>830</v>
      </c>
      <c r="X286" s="45" t="s">
        <v>1213</v>
      </c>
      <c r="Y286" s="44" t="s">
        <v>826</v>
      </c>
      <c r="Z286" s="44" t="s">
        <v>826</v>
      </c>
      <c r="AA286" s="44" t="s">
        <v>826</v>
      </c>
      <c r="AB286" s="44">
        <v>0.79900000000000049</v>
      </c>
      <c r="AC286" s="44">
        <v>0.71400000000000041</v>
      </c>
      <c r="AD286" s="44">
        <v>8.5000000000000006E-2</v>
      </c>
      <c r="AE286" s="44">
        <v>0.79900000000000049</v>
      </c>
      <c r="AF286" s="44">
        <v>0</v>
      </c>
      <c r="AG286" s="44">
        <v>5.456499999999993</v>
      </c>
      <c r="AH286" s="44">
        <v>5.3564999999999907</v>
      </c>
      <c r="AI286" s="44">
        <v>0.1</v>
      </c>
      <c r="AJ286" s="44">
        <v>5.456499999999993</v>
      </c>
      <c r="AK286" s="44">
        <v>0</v>
      </c>
      <c r="AM286">
        <v>5.3564999999999898</v>
      </c>
      <c r="AN286">
        <v>0.1</v>
      </c>
    </row>
    <row r="287" spans="1:40" hidden="1" x14ac:dyDescent="0.25">
      <c r="A287">
        <v>285</v>
      </c>
      <c r="B287" s="44">
        <v>259</v>
      </c>
      <c r="C287" s="45" t="s">
        <v>827</v>
      </c>
      <c r="D287" s="45" t="s">
        <v>1214</v>
      </c>
      <c r="E287" s="44" t="s">
        <v>826</v>
      </c>
      <c r="F287" s="44" t="s">
        <v>826</v>
      </c>
      <c r="G287" s="44" t="s">
        <v>826</v>
      </c>
      <c r="H287" s="44">
        <v>8.0000000000000002E-3</v>
      </c>
      <c r="I287" s="44">
        <v>8.0000000000000002E-3</v>
      </c>
      <c r="J287" s="44">
        <v>0</v>
      </c>
      <c r="K287" s="44">
        <v>8.0000000000000002E-3</v>
      </c>
      <c r="L287" s="44">
        <v>0</v>
      </c>
      <c r="M287" s="44">
        <v>0.14000000000000001</v>
      </c>
      <c r="N287" s="44">
        <v>0.03</v>
      </c>
      <c r="O287" s="44">
        <v>0.11</v>
      </c>
      <c r="P287" s="44">
        <v>0.14000000000000001</v>
      </c>
      <c r="Q287" s="44">
        <v>0</v>
      </c>
      <c r="R287" s="8" t="b">
        <f t="shared" si="16"/>
        <v>1</v>
      </c>
      <c r="S287" s="8" t="b">
        <f t="shared" si="17"/>
        <v>1</v>
      </c>
      <c r="T287" s="8" t="b">
        <f t="shared" si="18"/>
        <v>1</v>
      </c>
      <c r="U287" s="8" t="b">
        <f t="shared" si="19"/>
        <v>1</v>
      </c>
      <c r="V287" s="44">
        <v>259</v>
      </c>
      <c r="W287" s="45" t="s">
        <v>827</v>
      </c>
      <c r="X287" s="45" t="s">
        <v>1214</v>
      </c>
      <c r="Y287" s="44" t="s">
        <v>826</v>
      </c>
      <c r="Z287" s="44" t="s">
        <v>826</v>
      </c>
      <c r="AA287" s="44" t="s">
        <v>826</v>
      </c>
      <c r="AB287" s="44">
        <v>8.0000000000000002E-3</v>
      </c>
      <c r="AC287" s="44">
        <v>8.0000000000000002E-3</v>
      </c>
      <c r="AD287" s="44">
        <v>0</v>
      </c>
      <c r="AE287" s="44">
        <v>8.0000000000000002E-3</v>
      </c>
      <c r="AF287" s="44">
        <v>0</v>
      </c>
      <c r="AG287" s="44">
        <v>0.14000000000000001</v>
      </c>
      <c r="AH287" s="44">
        <v>0.03</v>
      </c>
      <c r="AI287" s="44">
        <v>0.11</v>
      </c>
      <c r="AJ287" s="44">
        <v>0.14000000000000001</v>
      </c>
      <c r="AK287" s="44">
        <v>0</v>
      </c>
    </row>
    <row r="288" spans="1:40" hidden="1" x14ac:dyDescent="0.25">
      <c r="A288">
        <v>286</v>
      </c>
      <c r="B288" s="44">
        <v>260</v>
      </c>
      <c r="C288" s="45" t="s">
        <v>831</v>
      </c>
      <c r="D288" s="45" t="s">
        <v>1215</v>
      </c>
      <c r="E288" s="44" t="s">
        <v>826</v>
      </c>
      <c r="F288" s="44" t="s">
        <v>826</v>
      </c>
      <c r="G288" s="44" t="s">
        <v>826</v>
      </c>
      <c r="H288" s="46"/>
      <c r="I288" s="46"/>
      <c r="J288" s="46"/>
      <c r="K288" s="46"/>
      <c r="L288" s="46"/>
      <c r="M288" s="44">
        <v>3.6199999999999996E-2</v>
      </c>
      <c r="N288" s="44">
        <v>3.6199999999999996E-2</v>
      </c>
      <c r="O288" s="44">
        <v>0</v>
      </c>
      <c r="P288" s="44">
        <v>3.6199999999999996E-2</v>
      </c>
      <c r="Q288" s="44">
        <v>0</v>
      </c>
      <c r="R288" s="8" t="b">
        <f t="shared" si="16"/>
        <v>1</v>
      </c>
      <c r="S288" s="8" t="b">
        <f t="shared" si="17"/>
        <v>1</v>
      </c>
      <c r="T288" s="8" t="b">
        <f t="shared" si="18"/>
        <v>1</v>
      </c>
      <c r="U288" s="8" t="b">
        <f t="shared" si="19"/>
        <v>1</v>
      </c>
      <c r="V288" s="44">
        <v>260</v>
      </c>
      <c r="W288" s="45" t="s">
        <v>831</v>
      </c>
      <c r="X288" s="45" t="s">
        <v>1215</v>
      </c>
      <c r="Y288" s="44" t="s">
        <v>826</v>
      </c>
      <c r="Z288" s="44" t="s">
        <v>826</v>
      </c>
      <c r="AA288" s="44" t="s">
        <v>826</v>
      </c>
      <c r="AB288" s="46"/>
      <c r="AC288" s="46"/>
      <c r="AD288" s="46"/>
      <c r="AE288" s="46"/>
      <c r="AF288" s="46"/>
      <c r="AG288" s="44">
        <v>3.6199999999999996E-2</v>
      </c>
      <c r="AH288" s="44">
        <v>3.6199999999999996E-2</v>
      </c>
      <c r="AI288" s="44">
        <v>0</v>
      </c>
      <c r="AJ288" s="44">
        <v>3.6199999999999996E-2</v>
      </c>
      <c r="AK288" s="44">
        <v>0</v>
      </c>
    </row>
    <row r="289" spans="1:40" hidden="1" x14ac:dyDescent="0.25">
      <c r="A289">
        <v>287</v>
      </c>
      <c r="B289" s="44">
        <v>261</v>
      </c>
      <c r="C289" s="45" t="s">
        <v>829</v>
      </c>
      <c r="D289" s="45" t="s">
        <v>1216</v>
      </c>
      <c r="E289" s="44" t="s">
        <v>826</v>
      </c>
      <c r="F289" s="44" t="s">
        <v>826</v>
      </c>
      <c r="G289" s="44" t="s">
        <v>826</v>
      </c>
      <c r="H289" s="44">
        <v>8.7999999999999995E-2</v>
      </c>
      <c r="I289" s="44">
        <v>8.7999999999999995E-2</v>
      </c>
      <c r="J289" s="44">
        <v>0</v>
      </c>
      <c r="K289" s="44">
        <v>8.7999999999999995E-2</v>
      </c>
      <c r="L289" s="44">
        <v>0</v>
      </c>
      <c r="M289" s="44">
        <v>0.35938000000000014</v>
      </c>
      <c r="N289" s="44">
        <v>0.35938000000000014</v>
      </c>
      <c r="O289" s="44">
        <v>0</v>
      </c>
      <c r="P289" s="44">
        <v>0.35938000000000014</v>
      </c>
      <c r="Q289" s="44">
        <v>0</v>
      </c>
      <c r="R289" s="8" t="b">
        <f t="shared" si="16"/>
        <v>1</v>
      </c>
      <c r="S289" s="8" t="b">
        <f t="shared" si="17"/>
        <v>1</v>
      </c>
      <c r="T289" s="8" t="b">
        <f t="shared" si="18"/>
        <v>1</v>
      </c>
      <c r="U289" s="8" t="b">
        <f t="shared" si="19"/>
        <v>1</v>
      </c>
      <c r="V289" s="44">
        <v>261</v>
      </c>
      <c r="W289" s="45" t="s">
        <v>829</v>
      </c>
      <c r="X289" s="45" t="s">
        <v>1216</v>
      </c>
      <c r="Y289" s="44" t="s">
        <v>826</v>
      </c>
      <c r="Z289" s="44" t="s">
        <v>826</v>
      </c>
      <c r="AA289" s="44" t="s">
        <v>826</v>
      </c>
      <c r="AB289" s="44">
        <v>8.7999999999999995E-2</v>
      </c>
      <c r="AC289" s="44">
        <v>8.7999999999999995E-2</v>
      </c>
      <c r="AD289" s="44">
        <v>0</v>
      </c>
      <c r="AE289" s="44">
        <v>8.7999999999999995E-2</v>
      </c>
      <c r="AF289" s="44">
        <v>0</v>
      </c>
      <c r="AG289" s="44">
        <v>0.35938000000000014</v>
      </c>
      <c r="AH289" s="44">
        <v>0.35938000000000014</v>
      </c>
      <c r="AI289" s="44">
        <v>0</v>
      </c>
      <c r="AJ289" s="44">
        <v>0.35938000000000014</v>
      </c>
      <c r="AK289" s="44">
        <v>0</v>
      </c>
    </row>
    <row r="290" spans="1:40" hidden="1" x14ac:dyDescent="0.25">
      <c r="A290">
        <v>288</v>
      </c>
      <c r="B290" s="44">
        <v>262</v>
      </c>
      <c r="C290" s="45" t="s">
        <v>829</v>
      </c>
      <c r="D290" s="45" t="s">
        <v>1217</v>
      </c>
      <c r="E290" s="44" t="s">
        <v>826</v>
      </c>
      <c r="F290" s="44" t="s">
        <v>826</v>
      </c>
      <c r="G290" s="44" t="s">
        <v>826</v>
      </c>
      <c r="H290" s="46"/>
      <c r="I290" s="44">
        <v>0</v>
      </c>
      <c r="J290" s="46"/>
      <c r="K290" s="44">
        <v>0</v>
      </c>
      <c r="L290" s="44">
        <v>0</v>
      </c>
      <c r="M290" s="44">
        <v>1.0157</v>
      </c>
      <c r="N290" s="44">
        <v>3.5699999999999996E-2</v>
      </c>
      <c r="O290" s="44">
        <v>0.98</v>
      </c>
      <c r="P290" s="44">
        <v>0.13569999999999999</v>
      </c>
      <c r="Q290" s="44">
        <v>0.88</v>
      </c>
      <c r="R290" s="8" t="b">
        <f t="shared" si="16"/>
        <v>1</v>
      </c>
      <c r="S290" s="8" t="b">
        <f t="shared" si="17"/>
        <v>1</v>
      </c>
      <c r="T290" s="8" t="b">
        <f t="shared" si="18"/>
        <v>1</v>
      </c>
      <c r="U290" s="8" t="b">
        <f t="shared" si="19"/>
        <v>1</v>
      </c>
      <c r="V290" s="44">
        <v>262</v>
      </c>
      <c r="W290" s="45" t="s">
        <v>829</v>
      </c>
      <c r="X290" s="45" t="s">
        <v>1217</v>
      </c>
      <c r="Y290" s="44" t="s">
        <v>826</v>
      </c>
      <c r="Z290" s="44" t="s">
        <v>826</v>
      </c>
      <c r="AA290" s="44" t="s">
        <v>826</v>
      </c>
      <c r="AB290" s="46"/>
      <c r="AC290" s="44">
        <v>0</v>
      </c>
      <c r="AD290" s="46"/>
      <c r="AE290" s="44">
        <v>0</v>
      </c>
      <c r="AF290" s="44">
        <v>0</v>
      </c>
      <c r="AG290" s="44">
        <v>1.0157</v>
      </c>
      <c r="AH290" s="44">
        <v>3.5699999999999996E-2</v>
      </c>
      <c r="AI290" s="44">
        <v>0.98</v>
      </c>
      <c r="AJ290" s="44">
        <v>0.13569999999999999</v>
      </c>
      <c r="AK290" s="44">
        <v>0.88</v>
      </c>
    </row>
    <row r="291" spans="1:40" hidden="1" x14ac:dyDescent="0.25">
      <c r="A291">
        <v>289</v>
      </c>
      <c r="B291" s="44">
        <v>263</v>
      </c>
      <c r="C291" s="45" t="s">
        <v>827</v>
      </c>
      <c r="D291" s="45" t="s">
        <v>1218</v>
      </c>
      <c r="E291" s="44" t="s">
        <v>826</v>
      </c>
      <c r="F291" s="44" t="s">
        <v>826</v>
      </c>
      <c r="G291" s="44" t="s">
        <v>826</v>
      </c>
      <c r="H291" s="44">
        <v>1.5314999999999994</v>
      </c>
      <c r="I291" s="44">
        <v>0.53650000000000031</v>
      </c>
      <c r="J291" s="44">
        <v>0.995</v>
      </c>
      <c r="K291" s="44">
        <v>0.58650000000000035</v>
      </c>
      <c r="L291" s="44">
        <v>0.94499999999999995</v>
      </c>
      <c r="M291" s="44">
        <v>9.6632999999999889</v>
      </c>
      <c r="N291" s="44">
        <v>4.4972999999999752</v>
      </c>
      <c r="O291" s="44">
        <v>5.1660000000000004</v>
      </c>
      <c r="P291" s="44">
        <v>5.2892999999999679</v>
      </c>
      <c r="Q291" s="44">
        <v>4.3740000000000006</v>
      </c>
      <c r="R291" s="8" t="b">
        <f t="shared" si="16"/>
        <v>1</v>
      </c>
      <c r="S291" s="29" t="b">
        <f t="shared" si="17"/>
        <v>1</v>
      </c>
      <c r="T291" s="8" t="b">
        <f t="shared" si="18"/>
        <v>1</v>
      </c>
      <c r="U291" s="8" t="b">
        <f t="shared" si="19"/>
        <v>1</v>
      </c>
      <c r="V291" s="44">
        <v>263</v>
      </c>
      <c r="W291" s="45" t="s">
        <v>827</v>
      </c>
      <c r="X291" s="45" t="s">
        <v>1218</v>
      </c>
      <c r="Y291" s="44" t="s">
        <v>826</v>
      </c>
      <c r="Z291" s="44" t="s">
        <v>826</v>
      </c>
      <c r="AA291" s="44" t="s">
        <v>826</v>
      </c>
      <c r="AB291" s="44">
        <v>1.5314999999999999</v>
      </c>
      <c r="AC291" s="44">
        <v>0.53650000000000031</v>
      </c>
      <c r="AD291" s="44">
        <v>0.995</v>
      </c>
      <c r="AE291" s="44">
        <v>0.58650000000000024</v>
      </c>
      <c r="AF291" s="44">
        <v>0.94499999999999995</v>
      </c>
      <c r="AG291" s="44">
        <v>9.6632999999999889</v>
      </c>
      <c r="AH291" s="44">
        <v>4.497299999999977</v>
      </c>
      <c r="AI291" s="44">
        <v>5.1660000000000004</v>
      </c>
      <c r="AJ291" s="44">
        <v>5.2892999999999679</v>
      </c>
      <c r="AK291" s="44">
        <v>4.3740000000000006</v>
      </c>
      <c r="AM291">
        <v>4.4972999999999752</v>
      </c>
      <c r="AN291">
        <v>5.1660000000000004</v>
      </c>
    </row>
    <row r="292" spans="1:40" ht="30" hidden="1" x14ac:dyDescent="0.25">
      <c r="A292">
        <v>290</v>
      </c>
      <c r="B292" s="44">
        <v>264</v>
      </c>
      <c r="C292" s="45" t="s">
        <v>827</v>
      </c>
      <c r="D292" s="45" t="s">
        <v>1219</v>
      </c>
      <c r="E292" s="44" t="s">
        <v>826</v>
      </c>
      <c r="F292" s="44" t="s">
        <v>826</v>
      </c>
      <c r="G292" s="44" t="s">
        <v>826</v>
      </c>
      <c r="H292" s="44">
        <v>0.14600000000000002</v>
      </c>
      <c r="I292" s="44">
        <v>0.14600000000000002</v>
      </c>
      <c r="J292" s="44">
        <v>0</v>
      </c>
      <c r="K292" s="44">
        <v>0.14600000000000002</v>
      </c>
      <c r="L292" s="44">
        <v>0</v>
      </c>
      <c r="M292" s="44">
        <v>2.3427859999999967</v>
      </c>
      <c r="N292" s="44">
        <v>1.9337859999999962</v>
      </c>
      <c r="O292" s="44">
        <v>0.40900000000000003</v>
      </c>
      <c r="P292" s="44">
        <v>2.3427859999999967</v>
      </c>
      <c r="Q292" s="44">
        <v>0</v>
      </c>
      <c r="R292" s="8" t="b">
        <f t="shared" si="16"/>
        <v>1</v>
      </c>
      <c r="S292" s="8" t="b">
        <f t="shared" si="17"/>
        <v>1</v>
      </c>
      <c r="T292" s="8" t="b">
        <f t="shared" si="18"/>
        <v>1</v>
      </c>
      <c r="U292" s="8" t="b">
        <f t="shared" si="19"/>
        <v>1</v>
      </c>
      <c r="V292" s="44">
        <v>264</v>
      </c>
      <c r="W292" s="45" t="s">
        <v>827</v>
      </c>
      <c r="X292" s="45" t="s">
        <v>1219</v>
      </c>
      <c r="Y292" s="44" t="s">
        <v>826</v>
      </c>
      <c r="Z292" s="44" t="s">
        <v>826</v>
      </c>
      <c r="AA292" s="44" t="s">
        <v>826</v>
      </c>
      <c r="AB292" s="44">
        <v>0.14600000000000002</v>
      </c>
      <c r="AC292" s="44">
        <v>0.14600000000000002</v>
      </c>
      <c r="AD292" s="44">
        <v>0</v>
      </c>
      <c r="AE292" s="44">
        <v>0.14600000000000002</v>
      </c>
      <c r="AF292" s="44">
        <v>0</v>
      </c>
      <c r="AG292" s="44">
        <v>2.3427859999999963</v>
      </c>
      <c r="AH292" s="44">
        <v>1.933785999999996</v>
      </c>
      <c r="AI292" s="44">
        <v>0.40900000000000003</v>
      </c>
      <c r="AJ292" s="44">
        <v>2.3427859999999963</v>
      </c>
      <c r="AK292" s="44">
        <v>0</v>
      </c>
    </row>
    <row r="293" spans="1:40" hidden="1" x14ac:dyDescent="0.25">
      <c r="A293">
        <v>291</v>
      </c>
      <c r="B293" s="44">
        <v>265</v>
      </c>
      <c r="C293" s="45" t="s">
        <v>829</v>
      </c>
      <c r="D293" s="45" t="s">
        <v>1220</v>
      </c>
      <c r="E293" s="44" t="s">
        <v>826</v>
      </c>
      <c r="F293" s="44" t="s">
        <v>826</v>
      </c>
      <c r="G293" s="44" t="s">
        <v>826</v>
      </c>
      <c r="H293" s="44">
        <v>5.1999999999999998E-2</v>
      </c>
      <c r="I293" s="44">
        <v>2.1999999999999999E-2</v>
      </c>
      <c r="J293" s="44">
        <v>0.03</v>
      </c>
      <c r="K293" s="44">
        <v>5.1999999999999998E-2</v>
      </c>
      <c r="L293" s="44">
        <v>0</v>
      </c>
      <c r="M293" s="44">
        <v>0.42070000000000018</v>
      </c>
      <c r="N293" s="44">
        <v>0.32320000000000015</v>
      </c>
      <c r="O293" s="44">
        <v>9.7500000000000003E-2</v>
      </c>
      <c r="P293" s="44">
        <v>0.42070000000000018</v>
      </c>
      <c r="Q293" s="44">
        <v>0</v>
      </c>
      <c r="R293" s="8" t="b">
        <f t="shared" si="16"/>
        <v>1</v>
      </c>
      <c r="S293" s="8" t="b">
        <f t="shared" si="17"/>
        <v>1</v>
      </c>
      <c r="T293" s="8" t="b">
        <f t="shared" si="18"/>
        <v>1</v>
      </c>
      <c r="U293" s="8" t="b">
        <f t="shared" si="19"/>
        <v>1</v>
      </c>
      <c r="V293" s="44">
        <v>265</v>
      </c>
      <c r="W293" s="45" t="s">
        <v>829</v>
      </c>
      <c r="X293" s="45" t="s">
        <v>1220</v>
      </c>
      <c r="Y293" s="44" t="s">
        <v>826</v>
      </c>
      <c r="Z293" s="44" t="s">
        <v>826</v>
      </c>
      <c r="AA293" s="44" t="s">
        <v>826</v>
      </c>
      <c r="AB293" s="44">
        <v>5.1999999999999998E-2</v>
      </c>
      <c r="AC293" s="44">
        <v>2.1999999999999999E-2</v>
      </c>
      <c r="AD293" s="44">
        <v>0.03</v>
      </c>
      <c r="AE293" s="44">
        <v>5.1999999999999998E-2</v>
      </c>
      <c r="AF293" s="44">
        <v>0</v>
      </c>
      <c r="AG293" s="44">
        <v>0.42070000000000018</v>
      </c>
      <c r="AH293" s="44">
        <v>0.32320000000000015</v>
      </c>
      <c r="AI293" s="44">
        <v>9.7500000000000003E-2</v>
      </c>
      <c r="AJ293" s="44">
        <v>0.42070000000000018</v>
      </c>
      <c r="AK293" s="44">
        <v>0</v>
      </c>
    </row>
    <row r="294" spans="1:40" hidden="1" x14ac:dyDescent="0.25">
      <c r="A294">
        <v>292</v>
      </c>
      <c r="B294" s="44">
        <v>266</v>
      </c>
      <c r="C294" s="45" t="s">
        <v>831</v>
      </c>
      <c r="D294" s="45" t="s">
        <v>1221</v>
      </c>
      <c r="E294" s="44" t="s">
        <v>826</v>
      </c>
      <c r="F294" s="44" t="s">
        <v>826</v>
      </c>
      <c r="G294" s="44" t="s">
        <v>826</v>
      </c>
      <c r="H294" s="46"/>
      <c r="I294" s="46"/>
      <c r="J294" s="46"/>
      <c r="K294" s="46"/>
      <c r="L294" s="46"/>
      <c r="M294" s="44">
        <v>2.81E-2</v>
      </c>
      <c r="N294" s="44">
        <v>2.81E-2</v>
      </c>
      <c r="O294" s="44">
        <v>0</v>
      </c>
      <c r="P294" s="44">
        <v>2.81E-2</v>
      </c>
      <c r="Q294" s="44">
        <v>0</v>
      </c>
      <c r="R294" s="8" t="b">
        <f t="shared" si="16"/>
        <v>1</v>
      </c>
      <c r="S294" s="8" t="b">
        <f t="shared" si="17"/>
        <v>1</v>
      </c>
      <c r="T294" s="8" t="b">
        <f t="shared" si="18"/>
        <v>1</v>
      </c>
      <c r="U294" s="8" t="b">
        <f t="shared" si="19"/>
        <v>1</v>
      </c>
      <c r="V294" s="44">
        <v>266</v>
      </c>
      <c r="W294" s="45" t="s">
        <v>831</v>
      </c>
      <c r="X294" s="45" t="s">
        <v>1221</v>
      </c>
      <c r="Y294" s="44" t="s">
        <v>826</v>
      </c>
      <c r="Z294" s="44" t="s">
        <v>826</v>
      </c>
      <c r="AA294" s="44" t="s">
        <v>826</v>
      </c>
      <c r="AB294" s="46"/>
      <c r="AC294" s="46"/>
      <c r="AD294" s="46"/>
      <c r="AE294" s="46"/>
      <c r="AF294" s="46"/>
      <c r="AG294" s="44">
        <v>2.81E-2</v>
      </c>
      <c r="AH294" s="44">
        <v>2.81E-2</v>
      </c>
      <c r="AI294" s="44">
        <v>0</v>
      </c>
      <c r="AJ294" s="44">
        <v>2.81E-2</v>
      </c>
      <c r="AK294" s="44">
        <v>0</v>
      </c>
    </row>
    <row r="295" spans="1:40" hidden="1" x14ac:dyDescent="0.25">
      <c r="A295">
        <v>293</v>
      </c>
      <c r="B295" s="44">
        <v>267</v>
      </c>
      <c r="C295" s="45" t="s">
        <v>828</v>
      </c>
      <c r="D295" s="45" t="s">
        <v>1222</v>
      </c>
      <c r="E295" s="44" t="s">
        <v>826</v>
      </c>
      <c r="F295" s="44" t="s">
        <v>826</v>
      </c>
      <c r="G295" s="44" t="s">
        <v>826</v>
      </c>
      <c r="H295" s="44">
        <v>1.4999999999999999E-2</v>
      </c>
      <c r="I295" s="44">
        <v>1.4999999999999999E-2</v>
      </c>
      <c r="J295" s="44">
        <v>0</v>
      </c>
      <c r="K295" s="44">
        <v>1.4999999999999999E-2</v>
      </c>
      <c r="L295" s="44">
        <v>0</v>
      </c>
      <c r="M295" s="44">
        <v>0.28170000000000006</v>
      </c>
      <c r="N295" s="44">
        <v>0.15170000000000003</v>
      </c>
      <c r="O295" s="44">
        <v>0.13</v>
      </c>
      <c r="P295" s="44">
        <v>0.28170000000000006</v>
      </c>
      <c r="Q295" s="44">
        <v>0</v>
      </c>
      <c r="R295" s="8" t="b">
        <f t="shared" si="16"/>
        <v>1</v>
      </c>
      <c r="S295" s="8" t="b">
        <f t="shared" si="17"/>
        <v>1</v>
      </c>
      <c r="T295" s="8" t="b">
        <f t="shared" si="18"/>
        <v>1</v>
      </c>
      <c r="U295" s="8" t="b">
        <f t="shared" si="19"/>
        <v>1</v>
      </c>
      <c r="V295" s="44">
        <v>267</v>
      </c>
      <c r="W295" s="45" t="s">
        <v>828</v>
      </c>
      <c r="X295" s="45" t="s">
        <v>1222</v>
      </c>
      <c r="Y295" s="44" t="s">
        <v>826</v>
      </c>
      <c r="Z295" s="44" t="s">
        <v>826</v>
      </c>
      <c r="AA295" s="44" t="s">
        <v>826</v>
      </c>
      <c r="AB295" s="44">
        <v>1.4999999999999999E-2</v>
      </c>
      <c r="AC295" s="44">
        <v>1.4999999999999999E-2</v>
      </c>
      <c r="AD295" s="44">
        <v>0</v>
      </c>
      <c r="AE295" s="44">
        <v>1.4999999999999999E-2</v>
      </c>
      <c r="AF295" s="44">
        <v>0</v>
      </c>
      <c r="AG295" s="44">
        <v>0.28170000000000006</v>
      </c>
      <c r="AH295" s="44">
        <v>0.15170000000000003</v>
      </c>
      <c r="AI295" s="44">
        <v>0.13</v>
      </c>
      <c r="AJ295" s="44">
        <v>0.28170000000000006</v>
      </c>
      <c r="AK295" s="44">
        <v>0</v>
      </c>
    </row>
    <row r="296" spans="1:40" hidden="1" x14ac:dyDescent="0.25">
      <c r="A296">
        <v>294</v>
      </c>
      <c r="B296" s="44">
        <v>268</v>
      </c>
      <c r="C296" s="45" t="s">
        <v>829</v>
      </c>
      <c r="D296" s="45" t="s">
        <v>1223</v>
      </c>
      <c r="E296" s="44" t="s">
        <v>826</v>
      </c>
      <c r="F296" s="44" t="s">
        <v>826</v>
      </c>
      <c r="G296" s="44" t="s">
        <v>826</v>
      </c>
      <c r="H296" s="44">
        <v>0.104</v>
      </c>
      <c r="I296" s="44">
        <v>0.104</v>
      </c>
      <c r="J296" s="44">
        <v>0</v>
      </c>
      <c r="K296" s="44">
        <v>0.104</v>
      </c>
      <c r="L296" s="44">
        <v>0</v>
      </c>
      <c r="M296" s="44">
        <v>0.1457</v>
      </c>
      <c r="N296" s="44">
        <v>0.1457</v>
      </c>
      <c r="O296" s="44">
        <v>0</v>
      </c>
      <c r="P296" s="44">
        <v>0.1457</v>
      </c>
      <c r="Q296" s="44">
        <v>0</v>
      </c>
      <c r="R296" s="8" t="b">
        <f t="shared" si="16"/>
        <v>1</v>
      </c>
      <c r="S296" s="8" t="b">
        <f t="shared" si="17"/>
        <v>1</v>
      </c>
      <c r="T296" s="8" t="b">
        <f t="shared" si="18"/>
        <v>1</v>
      </c>
      <c r="U296" s="8" t="b">
        <f t="shared" si="19"/>
        <v>1</v>
      </c>
      <c r="V296" s="44">
        <v>268</v>
      </c>
      <c r="W296" s="45" t="s">
        <v>829</v>
      </c>
      <c r="X296" s="45" t="s">
        <v>1223</v>
      </c>
      <c r="Y296" s="44" t="s">
        <v>826</v>
      </c>
      <c r="Z296" s="44" t="s">
        <v>826</v>
      </c>
      <c r="AA296" s="44" t="s">
        <v>826</v>
      </c>
      <c r="AB296" s="44">
        <v>0.104</v>
      </c>
      <c r="AC296" s="44">
        <v>0.104</v>
      </c>
      <c r="AD296" s="44">
        <v>0</v>
      </c>
      <c r="AE296" s="44">
        <v>0.104</v>
      </c>
      <c r="AF296" s="44">
        <v>0</v>
      </c>
      <c r="AG296" s="44">
        <v>0.1457</v>
      </c>
      <c r="AH296" s="44">
        <v>0.1457</v>
      </c>
      <c r="AI296" s="44">
        <v>0</v>
      </c>
      <c r="AJ296" s="44">
        <v>0.1457</v>
      </c>
      <c r="AK296" s="44">
        <v>0</v>
      </c>
    </row>
    <row r="297" spans="1:40" hidden="1" x14ac:dyDescent="0.25">
      <c r="A297">
        <v>295</v>
      </c>
      <c r="B297" s="44">
        <v>269</v>
      </c>
      <c r="C297" s="45" t="s">
        <v>831</v>
      </c>
      <c r="D297" s="45" t="s">
        <v>1224</v>
      </c>
      <c r="E297" s="44" t="s">
        <v>826</v>
      </c>
      <c r="F297" s="44" t="s">
        <v>826</v>
      </c>
      <c r="G297" s="44" t="s">
        <v>826</v>
      </c>
      <c r="H297" s="44">
        <v>2.4500000000000001E-2</v>
      </c>
      <c r="I297" s="44">
        <v>2.4500000000000001E-2</v>
      </c>
      <c r="J297" s="44">
        <v>0</v>
      </c>
      <c r="K297" s="44">
        <v>2.4500000000000001E-2</v>
      </c>
      <c r="L297" s="44">
        <v>0</v>
      </c>
      <c r="M297" s="44">
        <v>0.23554600000000001</v>
      </c>
      <c r="N297" s="44">
        <v>6.5546000000000007E-2</v>
      </c>
      <c r="O297" s="44">
        <v>0.17</v>
      </c>
      <c r="P297" s="44">
        <v>0.23554600000000001</v>
      </c>
      <c r="Q297" s="44">
        <v>0</v>
      </c>
      <c r="R297" s="8" t="b">
        <f t="shared" si="16"/>
        <v>1</v>
      </c>
      <c r="S297" s="8" t="b">
        <f t="shared" si="17"/>
        <v>1</v>
      </c>
      <c r="T297" s="8" t="b">
        <f t="shared" si="18"/>
        <v>1</v>
      </c>
      <c r="U297" s="8" t="b">
        <f t="shared" si="19"/>
        <v>1</v>
      </c>
      <c r="V297" s="44">
        <v>269</v>
      </c>
      <c r="W297" s="45" t="s">
        <v>831</v>
      </c>
      <c r="X297" s="45" t="s">
        <v>1224</v>
      </c>
      <c r="Y297" s="44" t="s">
        <v>826</v>
      </c>
      <c r="Z297" s="44" t="s">
        <v>826</v>
      </c>
      <c r="AA297" s="44" t="s">
        <v>826</v>
      </c>
      <c r="AB297" s="44">
        <v>2.4500000000000001E-2</v>
      </c>
      <c r="AC297" s="44">
        <v>2.4500000000000001E-2</v>
      </c>
      <c r="AD297" s="44">
        <v>0</v>
      </c>
      <c r="AE297" s="44">
        <v>2.4500000000000001E-2</v>
      </c>
      <c r="AF297" s="44">
        <v>0</v>
      </c>
      <c r="AG297" s="44">
        <v>0.23554600000000001</v>
      </c>
      <c r="AH297" s="44">
        <v>6.5546000000000007E-2</v>
      </c>
      <c r="AI297" s="44">
        <v>0.17</v>
      </c>
      <c r="AJ297" s="44">
        <v>0.23554600000000001</v>
      </c>
      <c r="AK297" s="44">
        <v>0</v>
      </c>
    </row>
    <row r="298" spans="1:40" hidden="1" x14ac:dyDescent="0.25">
      <c r="A298">
        <v>296</v>
      </c>
      <c r="B298" s="44">
        <v>270</v>
      </c>
      <c r="C298" s="45" t="s">
        <v>829</v>
      </c>
      <c r="D298" s="45" t="s">
        <v>1225</v>
      </c>
      <c r="E298" s="44" t="s">
        <v>826</v>
      </c>
      <c r="F298" s="44" t="s">
        <v>826</v>
      </c>
      <c r="G298" s="44" t="s">
        <v>826</v>
      </c>
      <c r="H298" s="44">
        <v>6.0000000000000001E-3</v>
      </c>
      <c r="I298" s="44">
        <v>6.0000000000000001E-3</v>
      </c>
      <c r="J298" s="44">
        <v>0</v>
      </c>
      <c r="K298" s="44">
        <v>6.0000000000000001E-3</v>
      </c>
      <c r="L298" s="44">
        <v>0</v>
      </c>
      <c r="M298" s="44">
        <v>0.16700000000000004</v>
      </c>
      <c r="N298" s="44">
        <v>0.16700000000000004</v>
      </c>
      <c r="O298" s="44">
        <v>0</v>
      </c>
      <c r="P298" s="44">
        <v>0.16700000000000004</v>
      </c>
      <c r="Q298" s="44">
        <v>0</v>
      </c>
      <c r="R298" s="8" t="b">
        <f t="shared" si="16"/>
        <v>1</v>
      </c>
      <c r="S298" s="8" t="b">
        <f t="shared" si="17"/>
        <v>1</v>
      </c>
      <c r="T298" s="8" t="b">
        <f t="shared" si="18"/>
        <v>1</v>
      </c>
      <c r="U298" s="8" t="b">
        <f t="shared" si="19"/>
        <v>1</v>
      </c>
      <c r="V298" s="44">
        <v>270</v>
      </c>
      <c r="W298" s="45" t="s">
        <v>829</v>
      </c>
      <c r="X298" s="45" t="s">
        <v>1225</v>
      </c>
      <c r="Y298" s="44" t="s">
        <v>826</v>
      </c>
      <c r="Z298" s="44" t="s">
        <v>826</v>
      </c>
      <c r="AA298" s="44" t="s">
        <v>826</v>
      </c>
      <c r="AB298" s="44">
        <v>6.0000000000000001E-3</v>
      </c>
      <c r="AC298" s="44">
        <v>6.0000000000000001E-3</v>
      </c>
      <c r="AD298" s="44">
        <v>0</v>
      </c>
      <c r="AE298" s="44">
        <v>6.0000000000000001E-3</v>
      </c>
      <c r="AF298" s="44">
        <v>0</v>
      </c>
      <c r="AG298" s="44">
        <v>0.16700000000000004</v>
      </c>
      <c r="AH298" s="44">
        <v>0.16700000000000004</v>
      </c>
      <c r="AI298" s="44">
        <v>0</v>
      </c>
      <c r="AJ298" s="44">
        <v>0.16700000000000004</v>
      </c>
      <c r="AK298" s="44">
        <v>0</v>
      </c>
    </row>
    <row r="299" spans="1:40" hidden="1" x14ac:dyDescent="0.25">
      <c r="A299">
        <v>297</v>
      </c>
      <c r="B299" s="44">
        <v>271</v>
      </c>
      <c r="C299" s="45" t="s">
        <v>831</v>
      </c>
      <c r="D299" s="45" t="s">
        <v>1226</v>
      </c>
      <c r="E299" s="44" t="s">
        <v>826</v>
      </c>
      <c r="F299" s="44" t="s">
        <v>826</v>
      </c>
      <c r="G299" s="44" t="s">
        <v>826</v>
      </c>
      <c r="H299" s="46"/>
      <c r="I299" s="46"/>
      <c r="J299" s="46"/>
      <c r="K299" s="46"/>
      <c r="L299" s="46"/>
      <c r="M299" s="44">
        <v>0.1103</v>
      </c>
      <c r="N299" s="44">
        <v>0.1103</v>
      </c>
      <c r="O299" s="44">
        <v>0</v>
      </c>
      <c r="P299" s="44">
        <v>0.1103</v>
      </c>
      <c r="Q299" s="44">
        <v>0</v>
      </c>
      <c r="R299" s="8" t="b">
        <f t="shared" si="16"/>
        <v>1</v>
      </c>
      <c r="S299" s="8" t="b">
        <f t="shared" si="17"/>
        <v>1</v>
      </c>
      <c r="T299" s="8" t="b">
        <f t="shared" si="18"/>
        <v>1</v>
      </c>
      <c r="U299" s="8" t="b">
        <f t="shared" si="19"/>
        <v>1</v>
      </c>
      <c r="V299" s="44">
        <v>271</v>
      </c>
      <c r="W299" s="45" t="s">
        <v>831</v>
      </c>
      <c r="X299" s="45" t="s">
        <v>1226</v>
      </c>
      <c r="Y299" s="44" t="s">
        <v>826</v>
      </c>
      <c r="Z299" s="44" t="s">
        <v>826</v>
      </c>
      <c r="AA299" s="44" t="s">
        <v>826</v>
      </c>
      <c r="AB299" s="46"/>
      <c r="AC299" s="46"/>
      <c r="AD299" s="46"/>
      <c r="AE299" s="46"/>
      <c r="AF299" s="46"/>
      <c r="AG299" s="44">
        <v>0.1103</v>
      </c>
      <c r="AH299" s="44">
        <v>0.1103</v>
      </c>
      <c r="AI299" s="44">
        <v>0</v>
      </c>
      <c r="AJ299" s="44">
        <v>0.1103</v>
      </c>
      <c r="AK299" s="44">
        <v>0</v>
      </c>
    </row>
    <row r="300" spans="1:40" hidden="1" x14ac:dyDescent="0.25">
      <c r="A300">
        <v>298</v>
      </c>
      <c r="B300" s="44">
        <v>272</v>
      </c>
      <c r="C300" s="45" t="s">
        <v>827</v>
      </c>
      <c r="D300" s="45" t="s">
        <v>1227</v>
      </c>
      <c r="E300" s="44" t="s">
        <v>826</v>
      </c>
      <c r="F300" s="44" t="s">
        <v>826</v>
      </c>
      <c r="G300" s="44" t="s">
        <v>826</v>
      </c>
      <c r="H300" s="46"/>
      <c r="I300" s="46"/>
      <c r="J300" s="46"/>
      <c r="K300" s="46"/>
      <c r="L300" s="46"/>
      <c r="M300" s="44">
        <v>0.02</v>
      </c>
      <c r="N300" s="44">
        <v>0.02</v>
      </c>
      <c r="O300" s="44">
        <v>0</v>
      </c>
      <c r="P300" s="44">
        <v>0.02</v>
      </c>
      <c r="Q300" s="44">
        <v>0</v>
      </c>
      <c r="R300" s="8" t="b">
        <f t="shared" si="16"/>
        <v>1</v>
      </c>
      <c r="S300" s="8" t="b">
        <f t="shared" si="17"/>
        <v>1</v>
      </c>
      <c r="T300" s="8" t="b">
        <f t="shared" si="18"/>
        <v>1</v>
      </c>
      <c r="U300" s="8" t="b">
        <f t="shared" si="19"/>
        <v>1</v>
      </c>
      <c r="V300" s="44">
        <v>272</v>
      </c>
      <c r="W300" s="45" t="s">
        <v>827</v>
      </c>
      <c r="X300" s="45" t="s">
        <v>1227</v>
      </c>
      <c r="Y300" s="44" t="s">
        <v>826</v>
      </c>
      <c r="Z300" s="44" t="s">
        <v>826</v>
      </c>
      <c r="AA300" s="44" t="s">
        <v>826</v>
      </c>
      <c r="AB300" s="46"/>
      <c r="AC300" s="46"/>
      <c r="AD300" s="46"/>
      <c r="AE300" s="46"/>
      <c r="AF300" s="46"/>
      <c r="AG300" s="44">
        <v>2.0000000000000004E-2</v>
      </c>
      <c r="AH300" s="44">
        <v>2.0000000000000004E-2</v>
      </c>
      <c r="AI300" s="44">
        <v>0</v>
      </c>
      <c r="AJ300" s="44">
        <v>2.0000000000000004E-2</v>
      </c>
      <c r="AK300" s="44">
        <v>0</v>
      </c>
    </row>
    <row r="301" spans="1:40" hidden="1" x14ac:dyDescent="0.25">
      <c r="A301">
        <v>299</v>
      </c>
      <c r="B301" s="44">
        <v>273</v>
      </c>
      <c r="C301" s="45" t="s">
        <v>830</v>
      </c>
      <c r="D301" s="45" t="s">
        <v>1228</v>
      </c>
      <c r="E301" s="44" t="s">
        <v>826</v>
      </c>
      <c r="F301" s="44" t="s">
        <v>826</v>
      </c>
      <c r="G301" s="44" t="s">
        <v>826</v>
      </c>
      <c r="H301" s="44">
        <v>7.0000000000000001E-3</v>
      </c>
      <c r="I301" s="44">
        <v>7.0000000000000001E-3</v>
      </c>
      <c r="J301" s="44">
        <v>0</v>
      </c>
      <c r="K301" s="44">
        <v>7.0000000000000001E-3</v>
      </c>
      <c r="L301" s="44">
        <v>0</v>
      </c>
      <c r="M301" s="44">
        <v>5.7200000000000001E-2</v>
      </c>
      <c r="N301" s="44">
        <v>5.7200000000000001E-2</v>
      </c>
      <c r="O301" s="44">
        <v>0</v>
      </c>
      <c r="P301" s="44">
        <v>5.7200000000000001E-2</v>
      </c>
      <c r="Q301" s="44">
        <v>0</v>
      </c>
      <c r="R301" s="8" t="b">
        <f t="shared" si="16"/>
        <v>1</v>
      </c>
      <c r="S301" s="8" t="b">
        <f t="shared" si="17"/>
        <v>1</v>
      </c>
      <c r="T301" s="8" t="b">
        <f t="shared" si="18"/>
        <v>1</v>
      </c>
      <c r="U301" s="8" t="b">
        <f t="shared" si="19"/>
        <v>1</v>
      </c>
      <c r="V301" s="44">
        <v>273</v>
      </c>
      <c r="W301" s="45" t="s">
        <v>830</v>
      </c>
      <c r="X301" s="45" t="s">
        <v>1228</v>
      </c>
      <c r="Y301" s="44" t="s">
        <v>826</v>
      </c>
      <c r="Z301" s="44" t="s">
        <v>826</v>
      </c>
      <c r="AA301" s="44" t="s">
        <v>826</v>
      </c>
      <c r="AB301" s="44">
        <v>7.0000000000000001E-3</v>
      </c>
      <c r="AC301" s="44">
        <v>7.0000000000000001E-3</v>
      </c>
      <c r="AD301" s="44">
        <v>0</v>
      </c>
      <c r="AE301" s="44">
        <v>7.0000000000000001E-3</v>
      </c>
      <c r="AF301" s="44">
        <v>0</v>
      </c>
      <c r="AG301" s="44">
        <v>5.7200000000000001E-2</v>
      </c>
      <c r="AH301" s="44">
        <v>5.7200000000000001E-2</v>
      </c>
      <c r="AI301" s="44">
        <v>0</v>
      </c>
      <c r="AJ301" s="44">
        <v>5.7200000000000001E-2</v>
      </c>
      <c r="AK301" s="44">
        <v>0</v>
      </c>
    </row>
    <row r="302" spans="1:40" hidden="1" x14ac:dyDescent="0.25">
      <c r="A302">
        <v>300</v>
      </c>
      <c r="B302" s="44">
        <v>274</v>
      </c>
      <c r="C302" s="45" t="s">
        <v>829</v>
      </c>
      <c r="D302" s="45" t="s">
        <v>1229</v>
      </c>
      <c r="E302" s="44" t="s">
        <v>826</v>
      </c>
      <c r="F302" s="44" t="s">
        <v>826</v>
      </c>
      <c r="G302" s="44" t="s">
        <v>826</v>
      </c>
      <c r="H302" s="44">
        <v>1.4E-2</v>
      </c>
      <c r="I302" s="44">
        <v>1.4E-2</v>
      </c>
      <c r="J302" s="44">
        <v>0</v>
      </c>
      <c r="K302" s="44">
        <v>1.4E-2</v>
      </c>
      <c r="L302" s="44">
        <v>0</v>
      </c>
      <c r="M302" s="44">
        <v>0.48700000000000027</v>
      </c>
      <c r="N302" s="44">
        <v>0.42200000000000026</v>
      </c>
      <c r="O302" s="44">
        <v>6.5000000000000002E-2</v>
      </c>
      <c r="P302" s="44">
        <v>0.48700000000000027</v>
      </c>
      <c r="Q302" s="44">
        <v>0</v>
      </c>
      <c r="R302" s="8" t="b">
        <f t="shared" si="16"/>
        <v>1</v>
      </c>
      <c r="S302" s="8" t="b">
        <f t="shared" si="17"/>
        <v>1</v>
      </c>
      <c r="T302" s="8" t="b">
        <f t="shared" si="18"/>
        <v>1</v>
      </c>
      <c r="U302" s="8" t="b">
        <f t="shared" si="19"/>
        <v>1</v>
      </c>
      <c r="V302" s="44">
        <v>274</v>
      </c>
      <c r="W302" s="45" t="s">
        <v>829</v>
      </c>
      <c r="X302" s="45" t="s">
        <v>1229</v>
      </c>
      <c r="Y302" s="44" t="s">
        <v>826</v>
      </c>
      <c r="Z302" s="44" t="s">
        <v>826</v>
      </c>
      <c r="AA302" s="44" t="s">
        <v>826</v>
      </c>
      <c r="AB302" s="44">
        <v>1.4E-2</v>
      </c>
      <c r="AC302" s="44">
        <v>1.4E-2</v>
      </c>
      <c r="AD302" s="44">
        <v>0</v>
      </c>
      <c r="AE302" s="44">
        <v>1.4E-2</v>
      </c>
      <c r="AF302" s="44">
        <v>0</v>
      </c>
      <c r="AG302" s="44">
        <v>0.48700000000000027</v>
      </c>
      <c r="AH302" s="44">
        <v>0.42200000000000026</v>
      </c>
      <c r="AI302" s="44">
        <v>6.5000000000000002E-2</v>
      </c>
      <c r="AJ302" s="44">
        <v>0.48700000000000027</v>
      </c>
      <c r="AK302" s="44">
        <v>0</v>
      </c>
    </row>
    <row r="303" spans="1:40" hidden="1" x14ac:dyDescent="0.25">
      <c r="A303">
        <v>301</v>
      </c>
      <c r="B303" s="44">
        <v>275</v>
      </c>
      <c r="C303" s="45" t="s">
        <v>828</v>
      </c>
      <c r="D303" s="45" t="s">
        <v>1230</v>
      </c>
      <c r="E303" s="44" t="s">
        <v>826</v>
      </c>
      <c r="F303" s="44" t="s">
        <v>826</v>
      </c>
      <c r="G303" s="44" t="s">
        <v>826</v>
      </c>
      <c r="H303" s="44">
        <v>2.5000000000000001E-2</v>
      </c>
      <c r="I303" s="44">
        <v>2.5000000000000001E-2</v>
      </c>
      <c r="J303" s="44">
        <v>0</v>
      </c>
      <c r="K303" s="44">
        <v>2.5000000000000001E-2</v>
      </c>
      <c r="L303" s="44">
        <v>0</v>
      </c>
      <c r="M303" s="44">
        <v>7.6499999999999999E-2</v>
      </c>
      <c r="N303" s="44">
        <v>7.6499999999999999E-2</v>
      </c>
      <c r="O303" s="44">
        <v>0</v>
      </c>
      <c r="P303" s="44">
        <v>7.6499999999999999E-2</v>
      </c>
      <c r="Q303" s="44">
        <v>0</v>
      </c>
      <c r="R303" s="8" t="b">
        <f t="shared" si="16"/>
        <v>1</v>
      </c>
      <c r="S303" s="8" t="b">
        <f t="shared" si="17"/>
        <v>1</v>
      </c>
      <c r="T303" s="8" t="b">
        <f t="shared" si="18"/>
        <v>1</v>
      </c>
      <c r="U303" s="8" t="b">
        <f t="shared" si="19"/>
        <v>1</v>
      </c>
      <c r="V303" s="44">
        <v>275</v>
      </c>
      <c r="W303" s="45" t="s">
        <v>828</v>
      </c>
      <c r="X303" s="45" t="s">
        <v>1230</v>
      </c>
      <c r="Y303" s="44" t="s">
        <v>826</v>
      </c>
      <c r="Z303" s="44" t="s">
        <v>826</v>
      </c>
      <c r="AA303" s="44" t="s">
        <v>826</v>
      </c>
      <c r="AB303" s="44">
        <v>2.5000000000000001E-2</v>
      </c>
      <c r="AC303" s="44">
        <v>2.5000000000000001E-2</v>
      </c>
      <c r="AD303" s="44">
        <v>0</v>
      </c>
      <c r="AE303" s="44">
        <v>2.5000000000000001E-2</v>
      </c>
      <c r="AF303" s="44">
        <v>0</v>
      </c>
      <c r="AG303" s="44">
        <v>7.6499999999999999E-2</v>
      </c>
      <c r="AH303" s="44">
        <v>7.6499999999999999E-2</v>
      </c>
      <c r="AI303" s="44">
        <v>0</v>
      </c>
      <c r="AJ303" s="44">
        <v>7.6499999999999999E-2</v>
      </c>
      <c r="AK303" s="44">
        <v>0</v>
      </c>
    </row>
    <row r="304" spans="1:40" hidden="1" x14ac:dyDescent="0.25">
      <c r="A304">
        <v>302</v>
      </c>
      <c r="B304" s="44">
        <v>276</v>
      </c>
      <c r="C304" s="45" t="s">
        <v>829</v>
      </c>
      <c r="D304" s="45" t="s">
        <v>1231</v>
      </c>
      <c r="E304" s="44" t="s">
        <v>826</v>
      </c>
      <c r="F304" s="44" t="s">
        <v>826</v>
      </c>
      <c r="G304" s="44" t="s">
        <v>826</v>
      </c>
      <c r="H304" s="44">
        <v>3.7999999999999999E-2</v>
      </c>
      <c r="I304" s="44">
        <v>3.7999999999999999E-2</v>
      </c>
      <c r="J304" s="44">
        <v>0</v>
      </c>
      <c r="K304" s="44">
        <v>3.7999999999999999E-2</v>
      </c>
      <c r="L304" s="44">
        <v>0</v>
      </c>
      <c r="M304" s="44">
        <v>0.37000000000000022</v>
      </c>
      <c r="N304" s="44">
        <v>0.37000000000000022</v>
      </c>
      <c r="O304" s="44">
        <v>0</v>
      </c>
      <c r="P304" s="44">
        <v>0.37000000000000022</v>
      </c>
      <c r="Q304" s="44">
        <v>0</v>
      </c>
      <c r="R304" s="8" t="b">
        <f t="shared" si="16"/>
        <v>1</v>
      </c>
      <c r="S304" s="8" t="b">
        <f t="shared" si="17"/>
        <v>1</v>
      </c>
      <c r="T304" s="8" t="b">
        <f t="shared" si="18"/>
        <v>1</v>
      </c>
      <c r="U304" s="8" t="b">
        <f t="shared" si="19"/>
        <v>1</v>
      </c>
      <c r="V304" s="44">
        <v>276</v>
      </c>
      <c r="W304" s="45" t="s">
        <v>829</v>
      </c>
      <c r="X304" s="45" t="s">
        <v>1231</v>
      </c>
      <c r="Y304" s="44" t="s">
        <v>826</v>
      </c>
      <c r="Z304" s="44" t="s">
        <v>826</v>
      </c>
      <c r="AA304" s="44" t="s">
        <v>826</v>
      </c>
      <c r="AB304" s="44">
        <v>3.7999999999999999E-2</v>
      </c>
      <c r="AC304" s="44">
        <v>3.7999999999999999E-2</v>
      </c>
      <c r="AD304" s="44">
        <v>0</v>
      </c>
      <c r="AE304" s="44">
        <v>3.7999999999999999E-2</v>
      </c>
      <c r="AF304" s="44">
        <v>0</v>
      </c>
      <c r="AG304" s="44">
        <v>0.37000000000000022</v>
      </c>
      <c r="AH304" s="44">
        <v>0.37000000000000022</v>
      </c>
      <c r="AI304" s="44">
        <v>0</v>
      </c>
      <c r="AJ304" s="44">
        <v>0.37000000000000022</v>
      </c>
      <c r="AK304" s="44">
        <v>0</v>
      </c>
    </row>
    <row r="305" spans="1:37" hidden="1" x14ac:dyDescent="0.25">
      <c r="A305">
        <v>303</v>
      </c>
      <c r="B305" s="44">
        <v>277</v>
      </c>
      <c r="C305" s="45" t="s">
        <v>827</v>
      </c>
      <c r="D305" s="45" t="s">
        <v>1232</v>
      </c>
      <c r="E305" s="44" t="s">
        <v>826</v>
      </c>
      <c r="F305" s="44" t="s">
        <v>826</v>
      </c>
      <c r="G305" s="44" t="s">
        <v>826</v>
      </c>
      <c r="H305" s="46"/>
      <c r="I305" s="46"/>
      <c r="J305" s="46"/>
      <c r="K305" s="46"/>
      <c r="L305" s="46"/>
      <c r="M305" s="44">
        <v>6.2000000000000006E-3</v>
      </c>
      <c r="N305" s="44">
        <v>6.2000000000000006E-3</v>
      </c>
      <c r="O305" s="44">
        <v>0</v>
      </c>
      <c r="P305" s="44">
        <v>6.2000000000000006E-3</v>
      </c>
      <c r="Q305" s="44">
        <v>0</v>
      </c>
      <c r="R305" s="8" t="b">
        <f t="shared" si="16"/>
        <v>1</v>
      </c>
      <c r="S305" s="8" t="b">
        <f t="shared" si="17"/>
        <v>1</v>
      </c>
      <c r="T305" s="8" t="b">
        <f t="shared" si="18"/>
        <v>1</v>
      </c>
      <c r="U305" s="8" t="b">
        <f t="shared" si="19"/>
        <v>1</v>
      </c>
      <c r="V305" s="44">
        <v>277</v>
      </c>
      <c r="W305" s="45" t="s">
        <v>827</v>
      </c>
      <c r="X305" s="45" t="s">
        <v>1232</v>
      </c>
      <c r="Y305" s="44" t="s">
        <v>826</v>
      </c>
      <c r="Z305" s="44" t="s">
        <v>826</v>
      </c>
      <c r="AA305" s="44" t="s">
        <v>826</v>
      </c>
      <c r="AB305" s="46"/>
      <c r="AC305" s="46"/>
      <c r="AD305" s="46"/>
      <c r="AE305" s="46"/>
      <c r="AF305" s="46"/>
      <c r="AG305" s="44">
        <v>6.2000000000000006E-3</v>
      </c>
      <c r="AH305" s="44">
        <v>6.2000000000000006E-3</v>
      </c>
      <c r="AI305" s="44">
        <v>0</v>
      </c>
      <c r="AJ305" s="44">
        <v>6.2000000000000006E-3</v>
      </c>
      <c r="AK305" s="44">
        <v>0</v>
      </c>
    </row>
    <row r="306" spans="1:37" hidden="1" x14ac:dyDescent="0.25">
      <c r="A306">
        <v>304</v>
      </c>
      <c r="B306" s="44">
        <v>278</v>
      </c>
      <c r="C306" s="45" t="s">
        <v>828</v>
      </c>
      <c r="D306" s="45" t="s">
        <v>1233</v>
      </c>
      <c r="E306" s="44" t="s">
        <v>826</v>
      </c>
      <c r="F306" s="44" t="s">
        <v>826</v>
      </c>
      <c r="G306" s="44" t="s">
        <v>826</v>
      </c>
      <c r="H306" s="44">
        <v>2.7E-2</v>
      </c>
      <c r="I306" s="44">
        <v>2.7E-2</v>
      </c>
      <c r="J306" s="44">
        <v>0</v>
      </c>
      <c r="K306" s="44">
        <v>2.7E-2</v>
      </c>
      <c r="L306" s="44">
        <v>0</v>
      </c>
      <c r="M306" s="44">
        <v>7.2000000000000007E-3</v>
      </c>
      <c r="N306" s="44">
        <v>7.2000000000000007E-3</v>
      </c>
      <c r="O306" s="44">
        <v>0</v>
      </c>
      <c r="P306" s="44">
        <v>7.2000000000000007E-3</v>
      </c>
      <c r="Q306" s="44">
        <v>0</v>
      </c>
      <c r="R306" s="8" t="b">
        <f t="shared" si="16"/>
        <v>1</v>
      </c>
      <c r="S306" s="8" t="b">
        <f t="shared" si="17"/>
        <v>1</v>
      </c>
      <c r="T306" s="8" t="b">
        <f t="shared" si="18"/>
        <v>1</v>
      </c>
      <c r="U306" s="8" t="b">
        <f t="shared" si="19"/>
        <v>1</v>
      </c>
      <c r="V306" s="44">
        <v>278</v>
      </c>
      <c r="W306" s="45" t="s">
        <v>828</v>
      </c>
      <c r="X306" s="45" t="s">
        <v>1233</v>
      </c>
      <c r="Y306" s="44" t="s">
        <v>826</v>
      </c>
      <c r="Z306" s="44" t="s">
        <v>826</v>
      </c>
      <c r="AA306" s="44" t="s">
        <v>826</v>
      </c>
      <c r="AB306" s="44">
        <v>2.7000000000000003E-2</v>
      </c>
      <c r="AC306" s="44">
        <v>2.7000000000000003E-2</v>
      </c>
      <c r="AD306" s="44">
        <v>0</v>
      </c>
      <c r="AE306" s="44">
        <v>2.7000000000000003E-2</v>
      </c>
      <c r="AF306" s="44">
        <v>0</v>
      </c>
      <c r="AG306" s="44">
        <v>7.1999999999999998E-3</v>
      </c>
      <c r="AH306" s="44">
        <v>7.1999999999999998E-3</v>
      </c>
      <c r="AI306" s="44">
        <v>0</v>
      </c>
      <c r="AJ306" s="44">
        <v>7.1999999999999998E-3</v>
      </c>
      <c r="AK306" s="44">
        <v>0</v>
      </c>
    </row>
    <row r="307" spans="1:37" hidden="1" x14ac:dyDescent="0.25">
      <c r="A307">
        <v>305</v>
      </c>
      <c r="B307" s="44">
        <v>279</v>
      </c>
      <c r="C307" s="45" t="s">
        <v>831</v>
      </c>
      <c r="D307" s="45" t="s">
        <v>1234</v>
      </c>
      <c r="E307" s="44" t="s">
        <v>826</v>
      </c>
      <c r="F307" s="44" t="s">
        <v>826</v>
      </c>
      <c r="G307" s="44" t="s">
        <v>826</v>
      </c>
      <c r="H307" s="44">
        <v>1.4999999999999999E-2</v>
      </c>
      <c r="I307" s="44">
        <v>1.4999999999999999E-2</v>
      </c>
      <c r="J307" s="44">
        <v>0</v>
      </c>
      <c r="K307" s="44">
        <v>1.4999999999999999E-2</v>
      </c>
      <c r="L307" s="44">
        <v>0</v>
      </c>
      <c r="M307" s="44">
        <v>4.3999999999999997E-2</v>
      </c>
      <c r="N307" s="44">
        <v>4.3999999999999997E-2</v>
      </c>
      <c r="O307" s="44">
        <v>0</v>
      </c>
      <c r="P307" s="44">
        <v>4.3999999999999997E-2</v>
      </c>
      <c r="Q307" s="44">
        <v>0</v>
      </c>
      <c r="R307" s="8" t="b">
        <f t="shared" si="16"/>
        <v>1</v>
      </c>
      <c r="S307" s="8" t="b">
        <f t="shared" si="17"/>
        <v>1</v>
      </c>
      <c r="T307" s="8" t="b">
        <f t="shared" si="18"/>
        <v>1</v>
      </c>
      <c r="U307" s="8" t="b">
        <f t="shared" si="19"/>
        <v>1</v>
      </c>
      <c r="V307" s="44">
        <v>279</v>
      </c>
      <c r="W307" s="45" t="s">
        <v>831</v>
      </c>
      <c r="X307" s="45" t="s">
        <v>1234</v>
      </c>
      <c r="Y307" s="44" t="s">
        <v>826</v>
      </c>
      <c r="Z307" s="44" t="s">
        <v>826</v>
      </c>
      <c r="AA307" s="44" t="s">
        <v>826</v>
      </c>
      <c r="AB307" s="44">
        <v>1.4999999999999999E-2</v>
      </c>
      <c r="AC307" s="44">
        <v>1.4999999999999999E-2</v>
      </c>
      <c r="AD307" s="44">
        <v>0</v>
      </c>
      <c r="AE307" s="44">
        <v>1.4999999999999999E-2</v>
      </c>
      <c r="AF307" s="44">
        <v>0</v>
      </c>
      <c r="AG307" s="44">
        <v>4.3999999999999997E-2</v>
      </c>
      <c r="AH307" s="44">
        <v>4.3999999999999997E-2</v>
      </c>
      <c r="AI307" s="44">
        <v>0</v>
      </c>
      <c r="AJ307" s="44">
        <v>4.3999999999999997E-2</v>
      </c>
      <c r="AK307" s="44">
        <v>0</v>
      </c>
    </row>
    <row r="308" spans="1:37" hidden="1" x14ac:dyDescent="0.25">
      <c r="A308">
        <v>306</v>
      </c>
      <c r="B308" s="44">
        <v>280</v>
      </c>
      <c r="C308" s="45" t="s">
        <v>828</v>
      </c>
      <c r="D308" s="45" t="s">
        <v>1235</v>
      </c>
      <c r="E308" s="44" t="s">
        <v>826</v>
      </c>
      <c r="F308" s="44" t="s">
        <v>826</v>
      </c>
      <c r="G308" s="44" t="s">
        <v>826</v>
      </c>
      <c r="H308" s="46"/>
      <c r="I308" s="46"/>
      <c r="J308" s="46"/>
      <c r="K308" s="46"/>
      <c r="L308" s="46"/>
      <c r="M308" s="44">
        <v>2.2000000000000001E-3</v>
      </c>
      <c r="N308" s="44">
        <v>2.2000000000000001E-3</v>
      </c>
      <c r="O308" s="44">
        <v>0</v>
      </c>
      <c r="P308" s="44">
        <v>2.2000000000000001E-3</v>
      </c>
      <c r="Q308" s="44">
        <v>0</v>
      </c>
      <c r="R308" s="8" t="b">
        <f t="shared" si="16"/>
        <v>1</v>
      </c>
      <c r="S308" s="8" t="b">
        <f t="shared" si="17"/>
        <v>1</v>
      </c>
      <c r="T308" s="8" t="b">
        <f t="shared" si="18"/>
        <v>1</v>
      </c>
      <c r="U308" s="8" t="b">
        <f t="shared" si="19"/>
        <v>1</v>
      </c>
      <c r="V308" s="44">
        <v>280</v>
      </c>
      <c r="W308" s="45" t="s">
        <v>828</v>
      </c>
      <c r="X308" s="45" t="s">
        <v>1235</v>
      </c>
      <c r="Y308" s="44" t="s">
        <v>826</v>
      </c>
      <c r="Z308" s="44" t="s">
        <v>826</v>
      </c>
      <c r="AA308" s="44" t="s">
        <v>826</v>
      </c>
      <c r="AB308" s="46"/>
      <c r="AC308" s="46"/>
      <c r="AD308" s="46"/>
      <c r="AE308" s="46"/>
      <c r="AF308" s="46"/>
      <c r="AG308" s="44">
        <v>2.2000000000000001E-3</v>
      </c>
      <c r="AH308" s="44">
        <v>2.2000000000000001E-3</v>
      </c>
      <c r="AI308" s="44">
        <v>0</v>
      </c>
      <c r="AJ308" s="44">
        <v>2.2000000000000001E-3</v>
      </c>
      <c r="AK308" s="44">
        <v>0</v>
      </c>
    </row>
    <row r="309" spans="1:37" hidden="1" x14ac:dyDescent="0.25">
      <c r="A309">
        <v>307</v>
      </c>
      <c r="B309" s="44">
        <v>281</v>
      </c>
      <c r="C309" s="45" t="s">
        <v>830</v>
      </c>
      <c r="D309" s="45" t="s">
        <v>1236</v>
      </c>
      <c r="E309" s="44" t="s">
        <v>826</v>
      </c>
      <c r="F309" s="44" t="s">
        <v>826</v>
      </c>
      <c r="G309" s="44" t="s">
        <v>826</v>
      </c>
      <c r="H309" s="44">
        <v>0.03</v>
      </c>
      <c r="I309" s="44">
        <v>0.03</v>
      </c>
      <c r="J309" s="44">
        <v>0</v>
      </c>
      <c r="K309" s="44">
        <v>0.03</v>
      </c>
      <c r="L309" s="44">
        <v>0</v>
      </c>
      <c r="M309" s="44">
        <v>0.89040000000000008</v>
      </c>
      <c r="N309" s="44">
        <v>0.16540000000000005</v>
      </c>
      <c r="O309" s="44">
        <v>0.72499999999999998</v>
      </c>
      <c r="P309" s="44">
        <v>0.16540000000000005</v>
      </c>
      <c r="Q309" s="44">
        <v>0.72499999999999998</v>
      </c>
      <c r="R309" s="8" t="b">
        <f t="shared" si="16"/>
        <v>1</v>
      </c>
      <c r="S309" s="8" t="b">
        <f t="shared" si="17"/>
        <v>1</v>
      </c>
      <c r="T309" s="8" t="b">
        <f t="shared" si="18"/>
        <v>1</v>
      </c>
      <c r="U309" s="8" t="b">
        <f t="shared" si="19"/>
        <v>1</v>
      </c>
      <c r="V309" s="44">
        <v>281</v>
      </c>
      <c r="W309" s="45" t="s">
        <v>830</v>
      </c>
      <c r="X309" s="45" t="s">
        <v>1236</v>
      </c>
      <c r="Y309" s="44" t="s">
        <v>826</v>
      </c>
      <c r="Z309" s="44" t="s">
        <v>826</v>
      </c>
      <c r="AA309" s="44" t="s">
        <v>826</v>
      </c>
      <c r="AB309" s="44">
        <v>0.03</v>
      </c>
      <c r="AC309" s="44">
        <v>0.03</v>
      </c>
      <c r="AD309" s="44">
        <v>0</v>
      </c>
      <c r="AE309" s="44">
        <v>0.03</v>
      </c>
      <c r="AF309" s="44">
        <v>0</v>
      </c>
      <c r="AG309" s="44">
        <v>0.89040000000000008</v>
      </c>
      <c r="AH309" s="44">
        <v>0.16539999999999999</v>
      </c>
      <c r="AI309" s="44">
        <v>0.72499999999999998</v>
      </c>
      <c r="AJ309" s="44">
        <v>0.16539999999999999</v>
      </c>
      <c r="AK309" s="44">
        <v>0.72499999999999998</v>
      </c>
    </row>
    <row r="310" spans="1:37" ht="30" hidden="1" x14ac:dyDescent="0.25">
      <c r="A310">
        <v>308</v>
      </c>
      <c r="B310" s="44">
        <v>281</v>
      </c>
      <c r="C310" s="45" t="s">
        <v>830</v>
      </c>
      <c r="D310" s="45" t="s">
        <v>1237</v>
      </c>
      <c r="E310" s="44" t="s">
        <v>826</v>
      </c>
      <c r="F310" s="44" t="s">
        <v>826</v>
      </c>
      <c r="G310" s="44" t="s">
        <v>826</v>
      </c>
      <c r="H310" s="46"/>
      <c r="I310" s="46"/>
      <c r="J310" s="46"/>
      <c r="K310" s="46"/>
      <c r="L310" s="46"/>
      <c r="M310" s="44">
        <v>1.4E-2</v>
      </c>
      <c r="N310" s="44">
        <v>1.4E-2</v>
      </c>
      <c r="O310" s="44">
        <v>0</v>
      </c>
      <c r="P310" s="44">
        <v>1.4E-2</v>
      </c>
      <c r="Q310" s="44">
        <v>0</v>
      </c>
      <c r="R310" s="8" t="b">
        <f t="shared" si="16"/>
        <v>1</v>
      </c>
      <c r="S310" s="8" t="b">
        <f t="shared" si="17"/>
        <v>1</v>
      </c>
      <c r="T310" s="8" t="b">
        <f t="shared" si="18"/>
        <v>1</v>
      </c>
      <c r="U310" s="8" t="b">
        <f t="shared" si="19"/>
        <v>1</v>
      </c>
      <c r="V310" s="44">
        <v>281</v>
      </c>
      <c r="W310" s="45" t="s">
        <v>830</v>
      </c>
      <c r="X310" s="45" t="s">
        <v>1237</v>
      </c>
      <c r="Y310" s="44" t="s">
        <v>826</v>
      </c>
      <c r="Z310" s="44" t="s">
        <v>826</v>
      </c>
      <c r="AA310" s="44" t="s">
        <v>826</v>
      </c>
      <c r="AB310" s="46"/>
      <c r="AC310" s="46"/>
      <c r="AD310" s="46"/>
      <c r="AE310" s="46"/>
      <c r="AF310" s="46"/>
      <c r="AG310" s="44">
        <v>1.4E-2</v>
      </c>
      <c r="AH310" s="44">
        <v>1.4E-2</v>
      </c>
      <c r="AI310" s="44">
        <v>0</v>
      </c>
      <c r="AJ310" s="44">
        <v>1.4E-2</v>
      </c>
      <c r="AK310" s="44">
        <v>0</v>
      </c>
    </row>
    <row r="311" spans="1:37" hidden="1" x14ac:dyDescent="0.25">
      <c r="A311">
        <v>309</v>
      </c>
      <c r="B311" s="44">
        <v>282</v>
      </c>
      <c r="C311" s="45" t="s">
        <v>827</v>
      </c>
      <c r="D311" s="45" t="s">
        <v>1238</v>
      </c>
      <c r="E311" s="44" t="s">
        <v>826</v>
      </c>
      <c r="F311" s="44" t="s">
        <v>826</v>
      </c>
      <c r="G311" s="44" t="s">
        <v>826</v>
      </c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8" t="b">
        <f t="shared" si="16"/>
        <v>1</v>
      </c>
      <c r="S311" s="8" t="b">
        <f t="shared" si="17"/>
        <v>1</v>
      </c>
      <c r="T311" s="8" t="b">
        <f t="shared" si="18"/>
        <v>1</v>
      </c>
      <c r="U311" s="8" t="b">
        <f t="shared" si="19"/>
        <v>1</v>
      </c>
      <c r="V311" s="44">
        <v>282</v>
      </c>
      <c r="W311" s="45" t="s">
        <v>827</v>
      </c>
      <c r="X311" s="45" t="s">
        <v>1238</v>
      </c>
      <c r="Y311" s="44" t="s">
        <v>826</v>
      </c>
      <c r="Z311" s="44" t="s">
        <v>826</v>
      </c>
      <c r="AA311" s="44" t="s">
        <v>826</v>
      </c>
      <c r="AB311" s="46"/>
      <c r="AC311" s="46"/>
      <c r="AD311" s="46"/>
      <c r="AE311" s="46"/>
      <c r="AF311" s="46"/>
      <c r="AG311" s="46"/>
      <c r="AH311" s="46"/>
      <c r="AI311" s="46"/>
      <c r="AJ311" s="46"/>
      <c r="AK311" s="46"/>
    </row>
    <row r="312" spans="1:37" hidden="1" x14ac:dyDescent="0.25">
      <c r="A312">
        <v>310</v>
      </c>
      <c r="B312" s="44">
        <v>283</v>
      </c>
      <c r="C312" s="45" t="s">
        <v>827</v>
      </c>
      <c r="D312" s="45" t="s">
        <v>1239</v>
      </c>
      <c r="E312" s="44" t="s">
        <v>826</v>
      </c>
      <c r="F312" s="44" t="s">
        <v>826</v>
      </c>
      <c r="G312" s="44" t="s">
        <v>826</v>
      </c>
      <c r="H312" s="44">
        <v>0.3367500000000001</v>
      </c>
      <c r="I312" s="44">
        <v>0.21675000000000005</v>
      </c>
      <c r="J312" s="44">
        <v>0.12000000000000001</v>
      </c>
      <c r="K312" s="44">
        <v>0.3367500000000001</v>
      </c>
      <c r="L312" s="44">
        <v>0</v>
      </c>
      <c r="M312" s="44">
        <v>1.3324499999999981</v>
      </c>
      <c r="N312" s="44">
        <v>1.2024499999999987</v>
      </c>
      <c r="O312" s="44">
        <v>0.13</v>
      </c>
      <c r="P312" s="44">
        <v>1.3324499999999981</v>
      </c>
      <c r="Q312" s="44">
        <v>0</v>
      </c>
      <c r="R312" s="8" t="b">
        <f t="shared" si="16"/>
        <v>1</v>
      </c>
      <c r="S312" s="8" t="b">
        <f t="shared" si="17"/>
        <v>1</v>
      </c>
      <c r="T312" s="8" t="b">
        <f t="shared" si="18"/>
        <v>1</v>
      </c>
      <c r="U312" s="8" t="b">
        <f t="shared" si="19"/>
        <v>1</v>
      </c>
      <c r="V312" s="44">
        <v>283</v>
      </c>
      <c r="W312" s="45" t="s">
        <v>827</v>
      </c>
      <c r="X312" s="45" t="s">
        <v>1239</v>
      </c>
      <c r="Y312" s="44" t="s">
        <v>826</v>
      </c>
      <c r="Z312" s="44" t="s">
        <v>826</v>
      </c>
      <c r="AA312" s="44" t="s">
        <v>826</v>
      </c>
      <c r="AB312" s="44">
        <v>0.34175000000000016</v>
      </c>
      <c r="AC312" s="44">
        <v>0.22175000000000006</v>
      </c>
      <c r="AD312" s="44">
        <v>0.12000000000000001</v>
      </c>
      <c r="AE312" s="44">
        <v>0.34175000000000016</v>
      </c>
      <c r="AF312" s="44">
        <v>0</v>
      </c>
      <c r="AG312" s="44">
        <v>1.3324499999999981</v>
      </c>
      <c r="AH312" s="44">
        <v>1.2024499999999987</v>
      </c>
      <c r="AI312" s="44">
        <v>0.13</v>
      </c>
      <c r="AJ312" s="44">
        <v>1.3324499999999981</v>
      </c>
      <c r="AK312" s="44">
        <v>0</v>
      </c>
    </row>
    <row r="313" spans="1:37" hidden="1" x14ac:dyDescent="0.25">
      <c r="A313">
        <v>311</v>
      </c>
      <c r="B313" s="44">
        <v>999</v>
      </c>
      <c r="C313" s="45" t="s">
        <v>831</v>
      </c>
      <c r="D313" s="45" t="s">
        <v>1240</v>
      </c>
      <c r="E313" s="44" t="s">
        <v>826</v>
      </c>
      <c r="F313" s="44" t="s">
        <v>826</v>
      </c>
      <c r="G313" s="44" t="s">
        <v>826</v>
      </c>
      <c r="H313" s="46"/>
      <c r="I313" s="46"/>
      <c r="J313" s="44">
        <v>0</v>
      </c>
      <c r="K313" s="46"/>
      <c r="L313" s="44">
        <v>0</v>
      </c>
      <c r="M313" s="44">
        <v>0.19850000000000007</v>
      </c>
      <c r="N313" s="44">
        <v>9.6500000000000058E-2</v>
      </c>
      <c r="O313" s="44">
        <v>0.10199999999999999</v>
      </c>
      <c r="P313" s="44">
        <v>0.19850000000000007</v>
      </c>
      <c r="Q313" s="44">
        <v>0</v>
      </c>
      <c r="R313" s="8" t="b">
        <f t="shared" si="16"/>
        <v>1</v>
      </c>
      <c r="S313" s="8" t="b">
        <f t="shared" si="17"/>
        <v>1</v>
      </c>
      <c r="T313" s="8" t="b">
        <f t="shared" si="18"/>
        <v>1</v>
      </c>
      <c r="U313" s="8" t="b">
        <f t="shared" si="19"/>
        <v>1</v>
      </c>
      <c r="V313" s="44">
        <v>999</v>
      </c>
      <c r="W313" s="45" t="s">
        <v>831</v>
      </c>
      <c r="X313" s="45" t="s">
        <v>1240</v>
      </c>
      <c r="Y313" s="44" t="s">
        <v>826</v>
      </c>
      <c r="Z313" s="44" t="s">
        <v>826</v>
      </c>
      <c r="AA313" s="44" t="s">
        <v>826</v>
      </c>
      <c r="AB313" s="46"/>
      <c r="AC313" s="46"/>
      <c r="AD313" s="44">
        <v>0</v>
      </c>
      <c r="AE313" s="46"/>
      <c r="AF313" s="44">
        <v>0</v>
      </c>
      <c r="AG313" s="44">
        <v>0.19850000000000004</v>
      </c>
      <c r="AH313" s="44">
        <v>9.6500000000000058E-2</v>
      </c>
      <c r="AI313" s="44">
        <v>0.10199999999999999</v>
      </c>
      <c r="AJ313" s="44">
        <v>0.19850000000000004</v>
      </c>
      <c r="AK313" s="44">
        <v>0</v>
      </c>
    </row>
    <row r="314" spans="1:37" hidden="1" x14ac:dyDescent="0.25">
      <c r="A314">
        <v>312</v>
      </c>
      <c r="B314" s="44">
        <v>999</v>
      </c>
      <c r="C314" s="45" t="s">
        <v>829</v>
      </c>
      <c r="D314" s="45" t="s">
        <v>1241</v>
      </c>
      <c r="E314" s="44" t="s">
        <v>826</v>
      </c>
      <c r="F314" s="44" t="s">
        <v>826</v>
      </c>
      <c r="G314" s="44" t="s">
        <v>826</v>
      </c>
      <c r="H314" s="44">
        <v>5.6999999999999995E-2</v>
      </c>
      <c r="I314" s="44">
        <v>7.0000000000000001E-3</v>
      </c>
      <c r="J314" s="44">
        <v>0.05</v>
      </c>
      <c r="K314" s="44">
        <v>5.6999999999999995E-2</v>
      </c>
      <c r="L314" s="44">
        <v>0</v>
      </c>
      <c r="M314" s="44">
        <v>0.1275</v>
      </c>
      <c r="N314" s="44">
        <v>0.10249999999999999</v>
      </c>
      <c r="O314" s="44">
        <v>2.5000000000000001E-2</v>
      </c>
      <c r="P314" s="44">
        <v>0.1275</v>
      </c>
      <c r="Q314" s="44">
        <v>0</v>
      </c>
      <c r="R314" s="8" t="b">
        <f t="shared" si="16"/>
        <v>1</v>
      </c>
      <c r="S314" s="8" t="b">
        <f t="shared" si="17"/>
        <v>1</v>
      </c>
      <c r="T314" s="8" t="b">
        <f t="shared" si="18"/>
        <v>1</v>
      </c>
      <c r="U314" s="8" t="b">
        <f t="shared" si="19"/>
        <v>1</v>
      </c>
      <c r="V314" s="44">
        <v>999</v>
      </c>
      <c r="W314" s="45" t="s">
        <v>829</v>
      </c>
      <c r="X314" s="45" t="s">
        <v>1241</v>
      </c>
      <c r="Y314" s="44" t="s">
        <v>826</v>
      </c>
      <c r="Z314" s="44" t="s">
        <v>826</v>
      </c>
      <c r="AA314" s="44" t="s">
        <v>826</v>
      </c>
      <c r="AB314" s="44">
        <v>5.6999999999999995E-2</v>
      </c>
      <c r="AC314" s="44">
        <v>7.0000000000000001E-3</v>
      </c>
      <c r="AD314" s="44">
        <v>0.05</v>
      </c>
      <c r="AE314" s="44">
        <v>5.6999999999999995E-2</v>
      </c>
      <c r="AF314" s="44">
        <v>0</v>
      </c>
      <c r="AG314" s="44">
        <v>0.12749999999999997</v>
      </c>
      <c r="AH314" s="44">
        <v>0.10249999999999998</v>
      </c>
      <c r="AI314" s="44">
        <v>2.5000000000000001E-2</v>
      </c>
      <c r="AJ314" s="44">
        <v>0.12749999999999997</v>
      </c>
      <c r="AK314" s="44">
        <v>0</v>
      </c>
    </row>
    <row r="315" spans="1:37" hidden="1" x14ac:dyDescent="0.25">
      <c r="A315">
        <v>313</v>
      </c>
      <c r="B315" s="44">
        <v>999</v>
      </c>
      <c r="C315" s="45" t="s">
        <v>829</v>
      </c>
      <c r="D315" s="45" t="s">
        <v>1242</v>
      </c>
      <c r="E315" s="44" t="s">
        <v>826</v>
      </c>
      <c r="F315" s="44" t="s">
        <v>826</v>
      </c>
      <c r="G315" s="44" t="s">
        <v>826</v>
      </c>
      <c r="H315" s="46"/>
      <c r="I315" s="46"/>
      <c r="J315" s="46"/>
      <c r="K315" s="46"/>
      <c r="L315" s="46"/>
      <c r="M315" s="44">
        <v>9.2000000000000012E-2</v>
      </c>
      <c r="N315" s="44">
        <v>9.2000000000000012E-2</v>
      </c>
      <c r="O315" s="44">
        <v>0</v>
      </c>
      <c r="P315" s="44">
        <v>9.2000000000000012E-2</v>
      </c>
      <c r="Q315" s="44">
        <v>0</v>
      </c>
      <c r="R315" s="8" t="b">
        <f t="shared" si="16"/>
        <v>1</v>
      </c>
      <c r="S315" s="8" t="b">
        <f t="shared" si="17"/>
        <v>1</v>
      </c>
      <c r="T315" s="8" t="b">
        <f t="shared" si="18"/>
        <v>1</v>
      </c>
      <c r="U315" s="8" t="b">
        <f t="shared" si="19"/>
        <v>1</v>
      </c>
      <c r="V315" s="44">
        <v>999</v>
      </c>
      <c r="W315" s="45" t="s">
        <v>829</v>
      </c>
      <c r="X315" s="45" t="s">
        <v>1242</v>
      </c>
      <c r="Y315" s="44" t="s">
        <v>826</v>
      </c>
      <c r="Z315" s="44" t="s">
        <v>826</v>
      </c>
      <c r="AA315" s="44" t="s">
        <v>826</v>
      </c>
      <c r="AB315" s="46"/>
      <c r="AC315" s="46"/>
      <c r="AD315" s="46"/>
      <c r="AE315" s="46"/>
      <c r="AF315" s="46"/>
      <c r="AG315" s="44">
        <v>9.1999999999999998E-2</v>
      </c>
      <c r="AH315" s="44">
        <v>9.1999999999999998E-2</v>
      </c>
      <c r="AI315" s="44">
        <v>0</v>
      </c>
      <c r="AJ315" s="44">
        <v>9.1999999999999998E-2</v>
      </c>
      <c r="AK315" s="44">
        <v>0</v>
      </c>
    </row>
    <row r="316" spans="1:37" hidden="1" x14ac:dyDescent="0.25">
      <c r="A316">
        <v>314</v>
      </c>
      <c r="B316" s="44">
        <v>999</v>
      </c>
      <c r="C316" s="45" t="s">
        <v>829</v>
      </c>
      <c r="D316" s="45" t="s">
        <v>1240</v>
      </c>
      <c r="E316" s="44" t="s">
        <v>826</v>
      </c>
      <c r="F316" s="44" t="s">
        <v>826</v>
      </c>
      <c r="G316" s="44" t="s">
        <v>826</v>
      </c>
      <c r="H316" s="46"/>
      <c r="I316" s="46"/>
      <c r="J316" s="46"/>
      <c r="K316" s="46"/>
      <c r="L316" s="46"/>
      <c r="M316" s="44">
        <v>0.03</v>
      </c>
      <c r="N316" s="44">
        <v>0.03</v>
      </c>
      <c r="O316" s="44">
        <v>0</v>
      </c>
      <c r="P316" s="44">
        <v>0.03</v>
      </c>
      <c r="Q316" s="44">
        <v>0</v>
      </c>
      <c r="R316" s="8" t="b">
        <f t="shared" si="16"/>
        <v>1</v>
      </c>
      <c r="S316" s="8" t="b">
        <f t="shared" si="17"/>
        <v>1</v>
      </c>
      <c r="T316" s="8" t="b">
        <f t="shared" si="18"/>
        <v>1</v>
      </c>
      <c r="U316" s="8" t="b">
        <f t="shared" si="19"/>
        <v>1</v>
      </c>
      <c r="V316" s="44">
        <v>999</v>
      </c>
      <c r="W316" s="45" t="s">
        <v>829</v>
      </c>
      <c r="X316" s="45" t="s">
        <v>1240</v>
      </c>
      <c r="Y316" s="44" t="s">
        <v>826</v>
      </c>
      <c r="Z316" s="44" t="s">
        <v>826</v>
      </c>
      <c r="AA316" s="44" t="s">
        <v>826</v>
      </c>
      <c r="AB316" s="46"/>
      <c r="AC316" s="46"/>
      <c r="AD316" s="46"/>
      <c r="AE316" s="46"/>
      <c r="AF316" s="46"/>
      <c r="AG316" s="44">
        <v>0.03</v>
      </c>
      <c r="AH316" s="44">
        <v>0.03</v>
      </c>
      <c r="AI316" s="44">
        <v>0</v>
      </c>
      <c r="AJ316" s="44">
        <v>0.03</v>
      </c>
      <c r="AK316" s="44">
        <v>0</v>
      </c>
    </row>
    <row r="317" spans="1:37" ht="30" hidden="1" x14ac:dyDescent="0.25">
      <c r="A317">
        <v>315</v>
      </c>
      <c r="B317" s="44">
        <v>999</v>
      </c>
      <c r="C317" s="45" t="s">
        <v>829</v>
      </c>
      <c r="D317" s="45" t="s">
        <v>1243</v>
      </c>
      <c r="E317" s="44" t="s">
        <v>826</v>
      </c>
      <c r="F317" s="44" t="s">
        <v>826</v>
      </c>
      <c r="G317" s="44" t="s">
        <v>826</v>
      </c>
      <c r="H317" s="46"/>
      <c r="I317" s="46"/>
      <c r="J317" s="46"/>
      <c r="K317" s="46"/>
      <c r="L317" s="46"/>
      <c r="M317" s="44">
        <v>4.4999999999999997E-3</v>
      </c>
      <c r="N317" s="44">
        <v>4.4999999999999997E-3</v>
      </c>
      <c r="O317" s="44">
        <v>0</v>
      </c>
      <c r="P317" s="44">
        <v>4.4999999999999997E-3</v>
      </c>
      <c r="Q317" s="44">
        <v>0</v>
      </c>
      <c r="R317" s="8" t="b">
        <f t="shared" si="16"/>
        <v>1</v>
      </c>
      <c r="S317" s="8" t="b">
        <f t="shared" si="17"/>
        <v>1</v>
      </c>
      <c r="T317" s="8" t="b">
        <f t="shared" si="18"/>
        <v>1</v>
      </c>
      <c r="U317" s="8" t="b">
        <f t="shared" si="19"/>
        <v>1</v>
      </c>
      <c r="V317" s="44">
        <v>999</v>
      </c>
      <c r="W317" s="45" t="s">
        <v>829</v>
      </c>
      <c r="X317" s="45" t="s">
        <v>1243</v>
      </c>
      <c r="Y317" s="44" t="s">
        <v>826</v>
      </c>
      <c r="Z317" s="44" t="s">
        <v>826</v>
      </c>
      <c r="AA317" s="44" t="s">
        <v>826</v>
      </c>
      <c r="AB317" s="46"/>
      <c r="AC317" s="46"/>
      <c r="AD317" s="46"/>
      <c r="AE317" s="46"/>
      <c r="AF317" s="46"/>
      <c r="AG317" s="44">
        <v>4.4999999999999997E-3</v>
      </c>
      <c r="AH317" s="44">
        <v>4.4999999999999997E-3</v>
      </c>
      <c r="AI317" s="44">
        <v>0</v>
      </c>
      <c r="AJ317" s="44">
        <v>4.4999999999999997E-3</v>
      </c>
      <c r="AK317" s="44">
        <v>0</v>
      </c>
    </row>
    <row r="318" spans="1:37" hidden="1" x14ac:dyDescent="0.25">
      <c r="A318">
        <v>316</v>
      </c>
      <c r="B318" s="44">
        <v>999</v>
      </c>
      <c r="C318" s="45" t="s">
        <v>830</v>
      </c>
      <c r="D318" s="45" t="s">
        <v>1244</v>
      </c>
      <c r="E318" s="44" t="s">
        <v>826</v>
      </c>
      <c r="F318" s="44" t="s">
        <v>826</v>
      </c>
      <c r="G318" s="44" t="s">
        <v>826</v>
      </c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8" t="b">
        <f t="shared" si="16"/>
        <v>1</v>
      </c>
      <c r="S318" s="8" t="b">
        <f t="shared" si="17"/>
        <v>1</v>
      </c>
      <c r="T318" s="8" t="b">
        <f t="shared" si="18"/>
        <v>1</v>
      </c>
      <c r="U318" s="8" t="b">
        <f t="shared" si="19"/>
        <v>1</v>
      </c>
      <c r="V318" s="44">
        <v>999</v>
      </c>
      <c r="W318" s="45" t="s">
        <v>830</v>
      </c>
      <c r="X318" s="45" t="s">
        <v>1244</v>
      </c>
      <c r="Y318" s="44" t="s">
        <v>826</v>
      </c>
      <c r="Z318" s="44" t="s">
        <v>826</v>
      </c>
      <c r="AA318" s="44" t="s">
        <v>826</v>
      </c>
      <c r="AB318" s="46"/>
      <c r="AC318" s="46"/>
      <c r="AD318" s="46"/>
      <c r="AE318" s="46"/>
      <c r="AF318" s="46"/>
      <c r="AG318" s="46"/>
      <c r="AH318" s="46"/>
      <c r="AI318" s="46"/>
      <c r="AJ318" s="46"/>
      <c r="AK318" s="46"/>
    </row>
    <row r="319" spans="1:37" hidden="1" x14ac:dyDescent="0.25">
      <c r="A319">
        <v>317</v>
      </c>
      <c r="B319" s="44">
        <v>999</v>
      </c>
      <c r="C319" s="45" t="s">
        <v>830</v>
      </c>
      <c r="D319" s="45" t="s">
        <v>1245</v>
      </c>
      <c r="E319" s="44" t="s">
        <v>826</v>
      </c>
      <c r="F319" s="44" t="s">
        <v>826</v>
      </c>
      <c r="G319" s="44" t="s">
        <v>826</v>
      </c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8" t="b">
        <f t="shared" si="16"/>
        <v>1</v>
      </c>
      <c r="S319" s="8" t="b">
        <f t="shared" si="17"/>
        <v>1</v>
      </c>
      <c r="T319" s="8" t="b">
        <f t="shared" si="18"/>
        <v>1</v>
      </c>
      <c r="U319" s="8" t="b">
        <f t="shared" si="19"/>
        <v>1</v>
      </c>
      <c r="V319" s="44">
        <v>999</v>
      </c>
      <c r="W319" s="45" t="s">
        <v>830</v>
      </c>
      <c r="X319" s="45" t="s">
        <v>1245</v>
      </c>
      <c r="Y319" s="44" t="s">
        <v>826</v>
      </c>
      <c r="Z319" s="44" t="s">
        <v>826</v>
      </c>
      <c r="AA319" s="44" t="s">
        <v>826</v>
      </c>
      <c r="AB319" s="46"/>
      <c r="AC319" s="46"/>
      <c r="AD319" s="46"/>
      <c r="AE319" s="46"/>
      <c r="AF319" s="46"/>
      <c r="AG319" s="46"/>
      <c r="AH319" s="46"/>
      <c r="AI319" s="46"/>
      <c r="AJ319" s="46"/>
      <c r="AK319" s="46"/>
    </row>
    <row r="320" spans="1:37" ht="45" hidden="1" x14ac:dyDescent="0.25">
      <c r="A320">
        <v>318</v>
      </c>
      <c r="B320" s="44">
        <v>999</v>
      </c>
      <c r="C320" s="45" t="s">
        <v>830</v>
      </c>
      <c r="D320" s="45" t="s">
        <v>1246</v>
      </c>
      <c r="E320" s="44" t="s">
        <v>826</v>
      </c>
      <c r="F320" s="44" t="s">
        <v>826</v>
      </c>
      <c r="G320" s="44" t="s">
        <v>826</v>
      </c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8" t="b">
        <f t="shared" si="16"/>
        <v>1</v>
      </c>
      <c r="S320" s="8" t="b">
        <f t="shared" si="17"/>
        <v>1</v>
      </c>
      <c r="T320" s="8" t="b">
        <f t="shared" si="18"/>
        <v>1</v>
      </c>
      <c r="U320" s="8" t="b">
        <f t="shared" si="19"/>
        <v>1</v>
      </c>
      <c r="V320" s="44">
        <v>999</v>
      </c>
      <c r="W320" s="45" t="s">
        <v>830</v>
      </c>
      <c r="X320" s="45" t="s">
        <v>1246</v>
      </c>
      <c r="Y320" s="44" t="s">
        <v>826</v>
      </c>
      <c r="Z320" s="44" t="s">
        <v>826</v>
      </c>
      <c r="AA320" s="44" t="s">
        <v>826</v>
      </c>
      <c r="AB320" s="46"/>
      <c r="AC320" s="46"/>
      <c r="AD320" s="46"/>
      <c r="AE320" s="46"/>
      <c r="AF320" s="46"/>
      <c r="AG320" s="46"/>
      <c r="AH320" s="46"/>
      <c r="AI320" s="46"/>
      <c r="AJ320" s="46"/>
      <c r="AK320" s="46"/>
    </row>
    <row r="321" spans="1:37" hidden="1" x14ac:dyDescent="0.25">
      <c r="A321">
        <v>319</v>
      </c>
      <c r="B321" s="44">
        <v>999</v>
      </c>
      <c r="C321" s="45" t="s">
        <v>830</v>
      </c>
      <c r="D321" s="45" t="s">
        <v>1247</v>
      </c>
      <c r="E321" s="44" t="s">
        <v>826</v>
      </c>
      <c r="F321" s="44" t="s">
        <v>826</v>
      </c>
      <c r="G321" s="44" t="s">
        <v>826</v>
      </c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8" t="b">
        <f t="shared" si="16"/>
        <v>1</v>
      </c>
      <c r="S321" s="8" t="b">
        <f t="shared" si="17"/>
        <v>1</v>
      </c>
      <c r="T321" s="8" t="b">
        <f t="shared" si="18"/>
        <v>1</v>
      </c>
      <c r="U321" s="8" t="b">
        <f t="shared" si="19"/>
        <v>1</v>
      </c>
      <c r="V321" s="44">
        <v>999</v>
      </c>
      <c r="W321" s="45" t="s">
        <v>830</v>
      </c>
      <c r="X321" s="45" t="s">
        <v>1247</v>
      </c>
      <c r="Y321" s="44" t="s">
        <v>826</v>
      </c>
      <c r="Z321" s="44" t="s">
        <v>826</v>
      </c>
      <c r="AA321" s="44" t="s">
        <v>826</v>
      </c>
      <c r="AB321" s="46"/>
      <c r="AC321" s="46"/>
      <c r="AD321" s="46"/>
      <c r="AE321" s="46"/>
      <c r="AF321" s="46"/>
      <c r="AG321" s="46"/>
      <c r="AH321" s="46"/>
      <c r="AI321" s="46"/>
      <c r="AJ321" s="46"/>
      <c r="AK321" s="46"/>
    </row>
    <row r="322" spans="1:37" hidden="1" x14ac:dyDescent="0.25">
      <c r="A322">
        <v>320</v>
      </c>
      <c r="B322" s="44">
        <v>999</v>
      </c>
      <c r="C322" s="45" t="s">
        <v>830</v>
      </c>
      <c r="D322" s="45" t="s">
        <v>1248</v>
      </c>
      <c r="E322" s="44" t="s">
        <v>826</v>
      </c>
      <c r="F322" s="44" t="s">
        <v>826</v>
      </c>
      <c r="G322" s="44" t="s">
        <v>826</v>
      </c>
      <c r="H322" s="46"/>
      <c r="I322" s="46"/>
      <c r="J322" s="46"/>
      <c r="K322" s="46"/>
      <c r="L322" s="46"/>
      <c r="M322" s="44">
        <v>3.9E-2</v>
      </c>
      <c r="N322" s="44">
        <v>3.9E-2</v>
      </c>
      <c r="O322" s="44">
        <v>0</v>
      </c>
      <c r="P322" s="44">
        <v>3.9E-2</v>
      </c>
      <c r="Q322" s="44">
        <v>0</v>
      </c>
      <c r="R322" s="8" t="b">
        <f t="shared" si="16"/>
        <v>1</v>
      </c>
      <c r="S322" s="8" t="b">
        <f t="shared" si="17"/>
        <v>1</v>
      </c>
      <c r="T322" s="8" t="b">
        <f t="shared" si="18"/>
        <v>1</v>
      </c>
      <c r="U322" s="8" t="b">
        <f t="shared" si="19"/>
        <v>1</v>
      </c>
      <c r="V322" s="44">
        <v>999</v>
      </c>
      <c r="W322" s="45" t="s">
        <v>830</v>
      </c>
      <c r="X322" s="45" t="s">
        <v>1248</v>
      </c>
      <c r="Y322" s="44" t="s">
        <v>826</v>
      </c>
      <c r="Z322" s="44" t="s">
        <v>826</v>
      </c>
      <c r="AA322" s="44" t="s">
        <v>826</v>
      </c>
      <c r="AB322" s="46"/>
      <c r="AC322" s="46"/>
      <c r="AD322" s="46"/>
      <c r="AE322" s="46"/>
      <c r="AF322" s="46"/>
      <c r="AG322" s="44">
        <v>3.9E-2</v>
      </c>
      <c r="AH322" s="44">
        <v>3.9E-2</v>
      </c>
      <c r="AI322" s="44">
        <v>0</v>
      </c>
      <c r="AJ322" s="44">
        <v>3.9E-2</v>
      </c>
      <c r="AK322" s="44">
        <v>0</v>
      </c>
    </row>
    <row r="323" spans="1:37" hidden="1" x14ac:dyDescent="0.25">
      <c r="A323">
        <v>321</v>
      </c>
      <c r="B323" s="44">
        <v>999</v>
      </c>
      <c r="C323" s="45" t="s">
        <v>849</v>
      </c>
      <c r="D323" s="45" t="s">
        <v>850</v>
      </c>
      <c r="E323" s="44" t="s">
        <v>826</v>
      </c>
      <c r="F323" s="44" t="s">
        <v>826</v>
      </c>
      <c r="G323" s="44" t="s">
        <v>826</v>
      </c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8" t="b">
        <f t="shared" ref="R323:R349" si="20">X323=D323</f>
        <v>1</v>
      </c>
      <c r="S323" s="8" t="b">
        <f t="shared" ref="S323:S349" si="21">M323=AG323</f>
        <v>1</v>
      </c>
      <c r="T323" s="8" t="b">
        <f t="shared" ref="T323:T349" si="22">N323=AH323</f>
        <v>1</v>
      </c>
      <c r="U323" s="8" t="b">
        <f t="shared" ref="U323:U349" si="23">O323=AI323</f>
        <v>1</v>
      </c>
      <c r="V323" s="44">
        <v>999</v>
      </c>
      <c r="W323" s="45" t="s">
        <v>849</v>
      </c>
      <c r="X323" s="45" t="s">
        <v>850</v>
      </c>
      <c r="Y323" s="44" t="s">
        <v>826</v>
      </c>
      <c r="Z323" s="44" t="s">
        <v>826</v>
      </c>
      <c r="AA323" s="44" t="s">
        <v>826</v>
      </c>
      <c r="AB323" s="46"/>
      <c r="AC323" s="46"/>
      <c r="AD323" s="46"/>
      <c r="AE323" s="46"/>
      <c r="AF323" s="46"/>
      <c r="AG323" s="46"/>
      <c r="AH323" s="46"/>
      <c r="AI323" s="46"/>
      <c r="AJ323" s="46"/>
      <c r="AK323" s="46"/>
    </row>
    <row r="324" spans="1:37" hidden="1" x14ac:dyDescent="0.25">
      <c r="A324">
        <v>322</v>
      </c>
      <c r="B324" s="44">
        <v>999</v>
      </c>
      <c r="C324" s="45" t="s">
        <v>827</v>
      </c>
      <c r="D324" s="45" t="s">
        <v>1249</v>
      </c>
      <c r="E324" s="44" t="s">
        <v>826</v>
      </c>
      <c r="F324" s="44" t="s">
        <v>826</v>
      </c>
      <c r="G324" s="44" t="s">
        <v>826</v>
      </c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8" t="b">
        <f t="shared" si="20"/>
        <v>1</v>
      </c>
      <c r="S324" s="8" t="b">
        <f t="shared" si="21"/>
        <v>1</v>
      </c>
      <c r="T324" s="8" t="b">
        <f t="shared" si="22"/>
        <v>1</v>
      </c>
      <c r="U324" s="8" t="b">
        <f t="shared" si="23"/>
        <v>1</v>
      </c>
      <c r="V324" s="44">
        <v>999</v>
      </c>
      <c r="W324" s="45" t="s">
        <v>827</v>
      </c>
      <c r="X324" s="45" t="s">
        <v>1249</v>
      </c>
      <c r="Y324" s="44" t="s">
        <v>826</v>
      </c>
      <c r="Z324" s="44" t="s">
        <v>826</v>
      </c>
      <c r="AA324" s="44" t="s">
        <v>826</v>
      </c>
      <c r="AB324" s="46"/>
      <c r="AC324" s="46"/>
      <c r="AD324" s="46"/>
      <c r="AE324" s="46"/>
      <c r="AF324" s="46"/>
      <c r="AG324" s="46"/>
      <c r="AH324" s="46"/>
      <c r="AI324" s="46"/>
      <c r="AJ324" s="46"/>
      <c r="AK324" s="46"/>
    </row>
    <row r="325" spans="1:37" hidden="1" x14ac:dyDescent="0.25">
      <c r="A325">
        <v>323</v>
      </c>
      <c r="B325" s="44">
        <v>999</v>
      </c>
      <c r="C325" s="45" t="s">
        <v>827</v>
      </c>
      <c r="D325" s="45" t="s">
        <v>1250</v>
      </c>
      <c r="E325" s="44" t="s">
        <v>826</v>
      </c>
      <c r="F325" s="44" t="s">
        <v>826</v>
      </c>
      <c r="G325" s="44" t="s">
        <v>826</v>
      </c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8" t="b">
        <f t="shared" si="20"/>
        <v>1</v>
      </c>
      <c r="S325" s="8" t="b">
        <f t="shared" si="21"/>
        <v>1</v>
      </c>
      <c r="T325" s="8" t="b">
        <f t="shared" si="22"/>
        <v>1</v>
      </c>
      <c r="U325" s="8" t="b">
        <f t="shared" si="23"/>
        <v>1</v>
      </c>
      <c r="V325" s="44">
        <v>999</v>
      </c>
      <c r="W325" s="45" t="s">
        <v>827</v>
      </c>
      <c r="X325" s="45" t="s">
        <v>1250</v>
      </c>
      <c r="Y325" s="44" t="s">
        <v>826</v>
      </c>
      <c r="Z325" s="44" t="s">
        <v>826</v>
      </c>
      <c r="AA325" s="44" t="s">
        <v>826</v>
      </c>
      <c r="AB325" s="46"/>
      <c r="AC325" s="46"/>
      <c r="AD325" s="46"/>
      <c r="AE325" s="46"/>
      <c r="AF325" s="46"/>
      <c r="AG325" s="46"/>
      <c r="AH325" s="46"/>
      <c r="AI325" s="46"/>
      <c r="AJ325" s="46"/>
      <c r="AK325" s="46"/>
    </row>
    <row r="326" spans="1:37" hidden="1" x14ac:dyDescent="0.25">
      <c r="A326">
        <v>324</v>
      </c>
      <c r="B326" s="44">
        <v>999</v>
      </c>
      <c r="C326" s="45" t="s">
        <v>827</v>
      </c>
      <c r="D326" s="45" t="s">
        <v>1251</v>
      </c>
      <c r="E326" s="44" t="s">
        <v>826</v>
      </c>
      <c r="F326" s="44" t="s">
        <v>826</v>
      </c>
      <c r="G326" s="44" t="s">
        <v>826</v>
      </c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8" t="b">
        <f t="shared" si="20"/>
        <v>1</v>
      </c>
      <c r="S326" s="8" t="b">
        <f t="shared" si="21"/>
        <v>1</v>
      </c>
      <c r="T326" s="8" t="b">
        <f t="shared" si="22"/>
        <v>1</v>
      </c>
      <c r="U326" s="8" t="b">
        <f t="shared" si="23"/>
        <v>1</v>
      </c>
      <c r="V326" s="44">
        <v>999</v>
      </c>
      <c r="W326" s="45" t="s">
        <v>827</v>
      </c>
      <c r="X326" s="45" t="s">
        <v>1251</v>
      </c>
      <c r="Y326" s="44" t="s">
        <v>826</v>
      </c>
      <c r="Z326" s="44" t="s">
        <v>826</v>
      </c>
      <c r="AA326" s="44" t="s">
        <v>826</v>
      </c>
      <c r="AB326" s="46"/>
      <c r="AC326" s="46"/>
      <c r="AD326" s="46"/>
      <c r="AE326" s="46"/>
      <c r="AF326" s="46"/>
      <c r="AG326" s="46"/>
      <c r="AH326" s="46"/>
      <c r="AI326" s="46"/>
      <c r="AJ326" s="46"/>
      <c r="AK326" s="46"/>
    </row>
    <row r="327" spans="1:37" hidden="1" x14ac:dyDescent="0.25">
      <c r="A327">
        <v>325</v>
      </c>
      <c r="B327" s="44">
        <v>999</v>
      </c>
      <c r="C327" s="45" t="s">
        <v>827</v>
      </c>
      <c r="D327" s="45" t="s">
        <v>851</v>
      </c>
      <c r="E327" s="44" t="s">
        <v>826</v>
      </c>
      <c r="F327" s="44" t="s">
        <v>826</v>
      </c>
      <c r="G327" s="44" t="s">
        <v>826</v>
      </c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8" t="b">
        <f t="shared" si="20"/>
        <v>1</v>
      </c>
      <c r="S327" s="8" t="b">
        <f t="shared" si="21"/>
        <v>1</v>
      </c>
      <c r="T327" s="8" t="b">
        <f t="shared" si="22"/>
        <v>1</v>
      </c>
      <c r="U327" s="8" t="b">
        <f t="shared" si="23"/>
        <v>1</v>
      </c>
      <c r="V327" s="44">
        <v>999</v>
      </c>
      <c r="W327" s="45" t="s">
        <v>827</v>
      </c>
      <c r="X327" s="45" t="s">
        <v>851</v>
      </c>
      <c r="Y327" s="44" t="s">
        <v>826</v>
      </c>
      <c r="Z327" s="44" t="s">
        <v>826</v>
      </c>
      <c r="AA327" s="44" t="s">
        <v>826</v>
      </c>
      <c r="AB327" s="46"/>
      <c r="AC327" s="46"/>
      <c r="AD327" s="46"/>
      <c r="AE327" s="46"/>
      <c r="AF327" s="46"/>
      <c r="AG327" s="46"/>
      <c r="AH327" s="46"/>
      <c r="AI327" s="46"/>
      <c r="AJ327" s="46"/>
      <c r="AK327" s="46"/>
    </row>
    <row r="328" spans="1:37" ht="30" hidden="1" x14ac:dyDescent="0.25">
      <c r="A328">
        <v>326</v>
      </c>
      <c r="B328" s="44">
        <v>999</v>
      </c>
      <c r="C328" s="45" t="s">
        <v>827</v>
      </c>
      <c r="D328" s="45" t="s">
        <v>852</v>
      </c>
      <c r="E328" s="44" t="s">
        <v>826</v>
      </c>
      <c r="F328" s="44" t="s">
        <v>826</v>
      </c>
      <c r="G328" s="44" t="s">
        <v>826</v>
      </c>
      <c r="H328" s="46"/>
      <c r="I328" s="46"/>
      <c r="J328" s="46"/>
      <c r="K328" s="46"/>
      <c r="L328" s="46"/>
      <c r="M328" s="44">
        <v>7.0000000000000001E-3</v>
      </c>
      <c r="N328" s="44">
        <v>7.0000000000000001E-3</v>
      </c>
      <c r="O328" s="44">
        <v>0</v>
      </c>
      <c r="P328" s="44">
        <v>7.0000000000000001E-3</v>
      </c>
      <c r="Q328" s="44">
        <v>0</v>
      </c>
      <c r="R328" s="8" t="b">
        <f t="shared" si="20"/>
        <v>1</v>
      </c>
      <c r="S328" s="8" t="b">
        <f t="shared" si="21"/>
        <v>1</v>
      </c>
      <c r="T328" s="8" t="b">
        <f t="shared" si="22"/>
        <v>1</v>
      </c>
      <c r="U328" s="8" t="b">
        <f t="shared" si="23"/>
        <v>1</v>
      </c>
      <c r="V328" s="44">
        <v>999</v>
      </c>
      <c r="W328" s="45" t="s">
        <v>827</v>
      </c>
      <c r="X328" s="45" t="s">
        <v>852</v>
      </c>
      <c r="Y328" s="44" t="s">
        <v>826</v>
      </c>
      <c r="Z328" s="44" t="s">
        <v>826</v>
      </c>
      <c r="AA328" s="44" t="s">
        <v>826</v>
      </c>
      <c r="AB328" s="46"/>
      <c r="AC328" s="46"/>
      <c r="AD328" s="46"/>
      <c r="AE328" s="46"/>
      <c r="AF328" s="46"/>
      <c r="AG328" s="44">
        <v>7.0000000000000001E-3</v>
      </c>
      <c r="AH328" s="44">
        <v>7.0000000000000001E-3</v>
      </c>
      <c r="AI328" s="44">
        <v>0</v>
      </c>
      <c r="AJ328" s="44">
        <v>7.0000000000000001E-3</v>
      </c>
      <c r="AK328" s="44">
        <v>0</v>
      </c>
    </row>
    <row r="329" spans="1:37" ht="30" hidden="1" x14ac:dyDescent="0.25">
      <c r="A329">
        <v>327</v>
      </c>
      <c r="B329" s="44">
        <v>999</v>
      </c>
      <c r="C329" s="45" t="s">
        <v>827</v>
      </c>
      <c r="D329" s="45" t="s">
        <v>834</v>
      </c>
      <c r="E329" s="44" t="s">
        <v>826</v>
      </c>
      <c r="F329" s="44" t="s">
        <v>826</v>
      </c>
      <c r="G329" s="44" t="s">
        <v>826</v>
      </c>
      <c r="H329" s="44">
        <v>0.02</v>
      </c>
      <c r="I329" s="44">
        <v>0.02</v>
      </c>
      <c r="J329" s="44">
        <v>0</v>
      </c>
      <c r="K329" s="44">
        <v>0.02</v>
      </c>
      <c r="L329" s="44">
        <v>0</v>
      </c>
      <c r="M329" s="44">
        <v>0.22680000000000006</v>
      </c>
      <c r="N329" s="44">
        <v>0.19680000000000003</v>
      </c>
      <c r="O329" s="44">
        <v>0.03</v>
      </c>
      <c r="P329" s="44">
        <v>0.22680000000000006</v>
      </c>
      <c r="Q329" s="44">
        <v>0</v>
      </c>
      <c r="R329" s="8" t="b">
        <f t="shared" si="20"/>
        <v>1</v>
      </c>
      <c r="S329" s="8" t="b">
        <f t="shared" si="21"/>
        <v>1</v>
      </c>
      <c r="T329" s="8" t="b">
        <f t="shared" si="22"/>
        <v>1</v>
      </c>
      <c r="U329" s="8" t="b">
        <f t="shared" si="23"/>
        <v>1</v>
      </c>
      <c r="V329" s="44">
        <v>999</v>
      </c>
      <c r="W329" s="45" t="s">
        <v>827</v>
      </c>
      <c r="X329" s="45" t="s">
        <v>834</v>
      </c>
      <c r="Y329" s="44" t="s">
        <v>826</v>
      </c>
      <c r="Z329" s="44" t="s">
        <v>826</v>
      </c>
      <c r="AA329" s="44" t="s">
        <v>826</v>
      </c>
      <c r="AB329" s="44">
        <v>0.02</v>
      </c>
      <c r="AC329" s="44">
        <v>0.02</v>
      </c>
      <c r="AD329" s="44">
        <v>0</v>
      </c>
      <c r="AE329" s="44">
        <v>0.02</v>
      </c>
      <c r="AF329" s="44">
        <v>0</v>
      </c>
      <c r="AG329" s="44">
        <v>0.22680000000000006</v>
      </c>
      <c r="AH329" s="44">
        <v>0.19680000000000003</v>
      </c>
      <c r="AI329" s="44">
        <v>0.03</v>
      </c>
      <c r="AJ329" s="44">
        <v>0.22680000000000006</v>
      </c>
      <c r="AK329" s="44">
        <v>0</v>
      </c>
    </row>
    <row r="330" spans="1:37" ht="30" hidden="1" x14ac:dyDescent="0.25">
      <c r="A330">
        <v>328</v>
      </c>
      <c r="B330" s="44">
        <v>999</v>
      </c>
      <c r="C330" s="45" t="s">
        <v>827</v>
      </c>
      <c r="D330" s="45" t="s">
        <v>835</v>
      </c>
      <c r="E330" s="44" t="s">
        <v>826</v>
      </c>
      <c r="F330" s="44" t="s">
        <v>826</v>
      </c>
      <c r="G330" s="44" t="s">
        <v>826</v>
      </c>
      <c r="H330" s="44">
        <v>1.4999999999999999E-2</v>
      </c>
      <c r="I330" s="44">
        <v>1.4999999999999999E-2</v>
      </c>
      <c r="J330" s="44">
        <v>0</v>
      </c>
      <c r="K330" s="44">
        <v>1.4999999999999999E-2</v>
      </c>
      <c r="L330" s="44">
        <v>0</v>
      </c>
      <c r="M330" s="44">
        <v>0.31312000000000006</v>
      </c>
      <c r="N330" s="44">
        <v>0.31312000000000006</v>
      </c>
      <c r="O330" s="44">
        <v>0</v>
      </c>
      <c r="P330" s="44">
        <v>0.31312000000000006</v>
      </c>
      <c r="Q330" s="44">
        <v>0</v>
      </c>
      <c r="R330" s="8" t="b">
        <f t="shared" si="20"/>
        <v>1</v>
      </c>
      <c r="S330" s="8" t="b">
        <f t="shared" si="21"/>
        <v>1</v>
      </c>
      <c r="T330" s="8" t="b">
        <f t="shared" si="22"/>
        <v>1</v>
      </c>
      <c r="U330" s="8" t="b">
        <f t="shared" si="23"/>
        <v>1</v>
      </c>
      <c r="V330" s="44">
        <v>999</v>
      </c>
      <c r="W330" s="45" t="s">
        <v>827</v>
      </c>
      <c r="X330" s="45" t="s">
        <v>835</v>
      </c>
      <c r="Y330" s="44" t="s">
        <v>826</v>
      </c>
      <c r="Z330" s="44" t="s">
        <v>826</v>
      </c>
      <c r="AA330" s="44" t="s">
        <v>826</v>
      </c>
      <c r="AB330" s="44">
        <v>1.4999999999999999E-2</v>
      </c>
      <c r="AC330" s="44">
        <v>1.4999999999999999E-2</v>
      </c>
      <c r="AD330" s="44">
        <v>0</v>
      </c>
      <c r="AE330" s="44">
        <v>1.4999999999999999E-2</v>
      </c>
      <c r="AF330" s="44">
        <v>0</v>
      </c>
      <c r="AG330" s="44">
        <v>0.31312000000000006</v>
      </c>
      <c r="AH330" s="44">
        <v>0.31312000000000006</v>
      </c>
      <c r="AI330" s="44">
        <v>0</v>
      </c>
      <c r="AJ330" s="44">
        <v>0.31312000000000006</v>
      </c>
      <c r="AK330" s="44">
        <v>0</v>
      </c>
    </row>
    <row r="331" spans="1:37" ht="30" hidden="1" x14ac:dyDescent="0.25">
      <c r="A331">
        <v>329</v>
      </c>
      <c r="B331" s="44">
        <v>999</v>
      </c>
      <c r="C331" s="45" t="s">
        <v>827</v>
      </c>
      <c r="D331" s="45" t="s">
        <v>1252</v>
      </c>
      <c r="E331" s="44" t="s">
        <v>826</v>
      </c>
      <c r="F331" s="44" t="s">
        <v>826</v>
      </c>
      <c r="G331" s="44" t="s">
        <v>826</v>
      </c>
      <c r="H331" s="44">
        <v>1.4999999999999999E-2</v>
      </c>
      <c r="I331" s="44">
        <v>1.4999999999999999E-2</v>
      </c>
      <c r="J331" s="44">
        <v>0</v>
      </c>
      <c r="K331" s="44">
        <v>1.4999999999999999E-2</v>
      </c>
      <c r="L331" s="44">
        <v>0</v>
      </c>
      <c r="M331" s="44">
        <v>0.13170000000000004</v>
      </c>
      <c r="N331" s="44">
        <v>9.1700000000000031E-2</v>
      </c>
      <c r="O331" s="44">
        <v>0.04</v>
      </c>
      <c r="P331" s="44">
        <v>0.13170000000000004</v>
      </c>
      <c r="Q331" s="44">
        <v>0</v>
      </c>
      <c r="R331" s="8" t="b">
        <f t="shared" si="20"/>
        <v>1</v>
      </c>
      <c r="S331" s="8" t="b">
        <f t="shared" si="21"/>
        <v>1</v>
      </c>
      <c r="T331" s="8" t="b">
        <f t="shared" si="22"/>
        <v>1</v>
      </c>
      <c r="U331" s="8" t="b">
        <f t="shared" si="23"/>
        <v>1</v>
      </c>
      <c r="V331" s="44">
        <v>999</v>
      </c>
      <c r="W331" s="45" t="s">
        <v>827</v>
      </c>
      <c r="X331" s="45" t="s">
        <v>1252</v>
      </c>
      <c r="Y331" s="44" t="s">
        <v>826</v>
      </c>
      <c r="Z331" s="44" t="s">
        <v>826</v>
      </c>
      <c r="AA331" s="44" t="s">
        <v>826</v>
      </c>
      <c r="AB331" s="44">
        <v>1.4999999999999999E-2</v>
      </c>
      <c r="AC331" s="44">
        <v>1.4999999999999999E-2</v>
      </c>
      <c r="AD331" s="44">
        <v>0</v>
      </c>
      <c r="AE331" s="44">
        <v>1.4999999999999999E-2</v>
      </c>
      <c r="AF331" s="44">
        <v>0</v>
      </c>
      <c r="AG331" s="44">
        <v>0.13170000000000004</v>
      </c>
      <c r="AH331" s="44">
        <v>9.1700000000000031E-2</v>
      </c>
      <c r="AI331" s="44">
        <v>0.04</v>
      </c>
      <c r="AJ331" s="44">
        <v>0.13170000000000004</v>
      </c>
      <c r="AK331" s="44">
        <v>0</v>
      </c>
    </row>
    <row r="332" spans="1:37" ht="30" hidden="1" x14ac:dyDescent="0.25">
      <c r="A332">
        <v>330</v>
      </c>
      <c r="B332" s="44">
        <v>999</v>
      </c>
      <c r="C332" s="45" t="s">
        <v>827</v>
      </c>
      <c r="D332" s="45" t="s">
        <v>1253</v>
      </c>
      <c r="E332" s="44" t="s">
        <v>826</v>
      </c>
      <c r="F332" s="44" t="s">
        <v>826</v>
      </c>
      <c r="G332" s="44" t="s">
        <v>826</v>
      </c>
      <c r="H332" s="46"/>
      <c r="I332" s="46"/>
      <c r="J332" s="46"/>
      <c r="K332" s="46"/>
      <c r="L332" s="46"/>
      <c r="M332" s="44">
        <v>4.4699999999999997E-2</v>
      </c>
      <c r="N332" s="44">
        <v>4.4699999999999997E-2</v>
      </c>
      <c r="O332" s="44">
        <v>0</v>
      </c>
      <c r="P332" s="44">
        <v>4.4699999999999997E-2</v>
      </c>
      <c r="Q332" s="44">
        <v>0</v>
      </c>
      <c r="R332" s="8" t="b">
        <f t="shared" si="20"/>
        <v>1</v>
      </c>
      <c r="S332" s="8" t="b">
        <f t="shared" si="21"/>
        <v>1</v>
      </c>
      <c r="T332" s="8" t="b">
        <f t="shared" si="22"/>
        <v>1</v>
      </c>
      <c r="U332" s="8" t="b">
        <f t="shared" si="23"/>
        <v>1</v>
      </c>
      <c r="V332" s="44">
        <v>999</v>
      </c>
      <c r="W332" s="45" t="s">
        <v>827</v>
      </c>
      <c r="X332" s="45" t="s">
        <v>1253</v>
      </c>
      <c r="Y332" s="44" t="s">
        <v>826</v>
      </c>
      <c r="Z332" s="44" t="s">
        <v>826</v>
      </c>
      <c r="AA332" s="44" t="s">
        <v>826</v>
      </c>
      <c r="AB332" s="46"/>
      <c r="AC332" s="46"/>
      <c r="AD332" s="46"/>
      <c r="AE332" s="46"/>
      <c r="AF332" s="46"/>
      <c r="AG332" s="44">
        <v>4.4699999999999997E-2</v>
      </c>
      <c r="AH332" s="44">
        <v>4.4699999999999997E-2</v>
      </c>
      <c r="AI332" s="44">
        <v>0</v>
      </c>
      <c r="AJ332" s="44">
        <v>4.4699999999999997E-2</v>
      </c>
      <c r="AK332" s="44">
        <v>0</v>
      </c>
    </row>
    <row r="333" spans="1:37" hidden="1" x14ac:dyDescent="0.25">
      <c r="A333">
        <v>331</v>
      </c>
      <c r="B333" s="44">
        <v>999</v>
      </c>
      <c r="C333" s="45" t="s">
        <v>827</v>
      </c>
      <c r="D333" s="45" t="s">
        <v>1254</v>
      </c>
      <c r="E333" s="44" t="s">
        <v>826</v>
      </c>
      <c r="F333" s="44" t="s">
        <v>826</v>
      </c>
      <c r="G333" s="44" t="s">
        <v>826</v>
      </c>
      <c r="H333" s="44">
        <v>3.1E-2</v>
      </c>
      <c r="I333" s="44">
        <v>3.1E-2</v>
      </c>
      <c r="J333" s="44">
        <v>0</v>
      </c>
      <c r="K333" s="44">
        <v>3.1E-2</v>
      </c>
      <c r="L333" s="44">
        <v>0</v>
      </c>
      <c r="M333" s="44">
        <v>0.56450000000000033</v>
      </c>
      <c r="N333" s="44">
        <v>0.56450000000000033</v>
      </c>
      <c r="O333" s="44">
        <v>0</v>
      </c>
      <c r="P333" s="44">
        <v>0.56450000000000033</v>
      </c>
      <c r="Q333" s="44">
        <v>0</v>
      </c>
      <c r="R333" s="8" t="b">
        <f t="shared" si="20"/>
        <v>1</v>
      </c>
      <c r="S333" s="8" t="b">
        <f t="shared" si="21"/>
        <v>1</v>
      </c>
      <c r="T333" s="8" t="b">
        <f t="shared" si="22"/>
        <v>1</v>
      </c>
      <c r="U333" s="8" t="b">
        <f t="shared" si="23"/>
        <v>1</v>
      </c>
      <c r="V333" s="44">
        <v>999</v>
      </c>
      <c r="W333" s="45" t="s">
        <v>827</v>
      </c>
      <c r="X333" s="45" t="s">
        <v>1254</v>
      </c>
      <c r="Y333" s="44" t="s">
        <v>826</v>
      </c>
      <c r="Z333" s="44" t="s">
        <v>826</v>
      </c>
      <c r="AA333" s="44" t="s">
        <v>826</v>
      </c>
      <c r="AB333" s="44">
        <v>3.1E-2</v>
      </c>
      <c r="AC333" s="44">
        <v>3.1E-2</v>
      </c>
      <c r="AD333" s="44">
        <v>0</v>
      </c>
      <c r="AE333" s="44">
        <v>3.1E-2</v>
      </c>
      <c r="AF333" s="44">
        <v>0</v>
      </c>
      <c r="AG333" s="44">
        <v>0.56450000000000033</v>
      </c>
      <c r="AH333" s="44">
        <v>0.56450000000000033</v>
      </c>
      <c r="AI333" s="44">
        <v>0</v>
      </c>
      <c r="AJ333" s="44">
        <v>0.56450000000000033</v>
      </c>
      <c r="AK333" s="44">
        <v>0</v>
      </c>
    </row>
    <row r="334" spans="1:37" hidden="1" x14ac:dyDescent="0.25">
      <c r="A334">
        <v>332</v>
      </c>
      <c r="B334" s="44">
        <v>999</v>
      </c>
      <c r="C334" s="45" t="s">
        <v>827</v>
      </c>
      <c r="D334" s="45" t="s">
        <v>1255</v>
      </c>
      <c r="E334" s="44" t="s">
        <v>826</v>
      </c>
      <c r="F334" s="44" t="s">
        <v>826</v>
      </c>
      <c r="G334" s="44" t="s">
        <v>826</v>
      </c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8" t="b">
        <f t="shared" si="20"/>
        <v>1</v>
      </c>
      <c r="S334" s="8" t="b">
        <f t="shared" si="21"/>
        <v>1</v>
      </c>
      <c r="T334" s="8" t="b">
        <f t="shared" si="22"/>
        <v>1</v>
      </c>
      <c r="U334" s="8" t="b">
        <f t="shared" si="23"/>
        <v>1</v>
      </c>
      <c r="V334" s="44">
        <v>999</v>
      </c>
      <c r="W334" s="45" t="s">
        <v>827</v>
      </c>
      <c r="X334" s="45" t="s">
        <v>1255</v>
      </c>
      <c r="Y334" s="44" t="s">
        <v>826</v>
      </c>
      <c r="Z334" s="44" t="s">
        <v>826</v>
      </c>
      <c r="AA334" s="44" t="s">
        <v>826</v>
      </c>
      <c r="AB334" s="46"/>
      <c r="AC334" s="46"/>
      <c r="AD334" s="46"/>
      <c r="AE334" s="46"/>
      <c r="AF334" s="46"/>
      <c r="AG334" s="46"/>
      <c r="AH334" s="46"/>
      <c r="AI334" s="46"/>
      <c r="AJ334" s="46"/>
      <c r="AK334" s="46"/>
    </row>
    <row r="335" spans="1:37" hidden="1" x14ac:dyDescent="0.25">
      <c r="A335">
        <v>333</v>
      </c>
      <c r="B335" s="44">
        <v>999</v>
      </c>
      <c r="C335" s="45" t="s">
        <v>827</v>
      </c>
      <c r="D335" s="45" t="s">
        <v>1256</v>
      </c>
      <c r="E335" s="44" t="s">
        <v>826</v>
      </c>
      <c r="F335" s="44" t="s">
        <v>826</v>
      </c>
      <c r="G335" s="44" t="s">
        <v>826</v>
      </c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8" t="b">
        <f t="shared" si="20"/>
        <v>1</v>
      </c>
      <c r="S335" s="8" t="b">
        <f t="shared" si="21"/>
        <v>1</v>
      </c>
      <c r="T335" s="8" t="b">
        <f t="shared" si="22"/>
        <v>1</v>
      </c>
      <c r="U335" s="8" t="b">
        <f t="shared" si="23"/>
        <v>1</v>
      </c>
      <c r="V335" s="44">
        <v>999</v>
      </c>
      <c r="W335" s="45" t="s">
        <v>827</v>
      </c>
      <c r="X335" s="45" t="s">
        <v>1256</v>
      </c>
      <c r="Y335" s="44" t="s">
        <v>826</v>
      </c>
      <c r="Z335" s="44" t="s">
        <v>826</v>
      </c>
      <c r="AA335" s="44" t="s">
        <v>826</v>
      </c>
      <c r="AB335" s="46"/>
      <c r="AC335" s="46"/>
      <c r="AD335" s="46"/>
      <c r="AE335" s="46"/>
      <c r="AF335" s="46"/>
      <c r="AG335" s="46"/>
      <c r="AH335" s="46"/>
      <c r="AI335" s="46"/>
      <c r="AJ335" s="46"/>
      <c r="AK335" s="46"/>
    </row>
    <row r="336" spans="1:37" x14ac:dyDescent="0.25">
      <c r="A336">
        <v>334</v>
      </c>
      <c r="B336" s="44">
        <v>999</v>
      </c>
      <c r="C336" s="45" t="s">
        <v>827</v>
      </c>
      <c r="D336" s="45" t="s">
        <v>1257</v>
      </c>
      <c r="E336" s="44" t="s">
        <v>826</v>
      </c>
      <c r="F336" s="44" t="s">
        <v>826</v>
      </c>
      <c r="G336" s="44" t="s">
        <v>826</v>
      </c>
      <c r="H336" s="44">
        <v>0.30630000000000013</v>
      </c>
      <c r="I336" s="44">
        <v>0.15730000000000002</v>
      </c>
      <c r="J336" s="44">
        <v>0.14899999999999999</v>
      </c>
      <c r="K336" s="44">
        <v>0.30630000000000013</v>
      </c>
      <c r="L336" s="44">
        <v>0</v>
      </c>
      <c r="M336" s="44">
        <v>5.4690599999999892</v>
      </c>
      <c r="N336" s="44">
        <v>2.3208999999999933</v>
      </c>
      <c r="O336" s="44">
        <v>3.1481599999999994</v>
      </c>
      <c r="P336" s="44">
        <v>3.0188999999999977</v>
      </c>
      <c r="Q336" s="44">
        <v>2.4501599999999994</v>
      </c>
      <c r="R336" s="8" t="b">
        <f t="shared" si="20"/>
        <v>1</v>
      </c>
      <c r="S336" s="8" t="b">
        <f>M336=AG336</f>
        <v>0</v>
      </c>
      <c r="T336" s="8" t="b">
        <f t="shared" si="22"/>
        <v>1</v>
      </c>
      <c r="U336" s="8" t="b">
        <f t="shared" si="23"/>
        <v>0</v>
      </c>
      <c r="V336" s="44">
        <v>999</v>
      </c>
      <c r="W336" s="45" t="s">
        <v>827</v>
      </c>
      <c r="X336" s="45" t="s">
        <v>1257</v>
      </c>
      <c r="Y336" s="44" t="s">
        <v>826</v>
      </c>
      <c r="Z336" s="44" t="s">
        <v>826</v>
      </c>
      <c r="AA336" s="44" t="s">
        <v>826</v>
      </c>
      <c r="AB336" s="44">
        <v>0.30630000000000007</v>
      </c>
      <c r="AC336" s="44">
        <v>0.1573</v>
      </c>
      <c r="AD336" s="44">
        <v>0.14899999999999999</v>
      </c>
      <c r="AE336" s="44">
        <v>0.30630000000000007</v>
      </c>
      <c r="AF336" s="44">
        <v>0</v>
      </c>
      <c r="AG336" s="44">
        <v>5.9320599999999892</v>
      </c>
      <c r="AH336" s="44">
        <v>2.3208999999999937</v>
      </c>
      <c r="AI336" s="44">
        <v>3.6111599999999995</v>
      </c>
      <c r="AJ336" s="44">
        <v>3.0188999999999973</v>
      </c>
      <c r="AK336" s="44">
        <v>2.9131599999999995</v>
      </c>
    </row>
    <row r="337" spans="1:37" ht="30" hidden="1" x14ac:dyDescent="0.25">
      <c r="A337">
        <v>335</v>
      </c>
      <c r="B337" s="44">
        <v>999</v>
      </c>
      <c r="C337" s="45" t="s">
        <v>827</v>
      </c>
      <c r="D337" s="45" t="s">
        <v>836</v>
      </c>
      <c r="E337" s="44" t="s">
        <v>826</v>
      </c>
      <c r="F337" s="44" t="s">
        <v>826</v>
      </c>
      <c r="G337" s="44" t="s">
        <v>826</v>
      </c>
      <c r="H337" s="44">
        <v>2.1999999999999999E-2</v>
      </c>
      <c r="I337" s="44">
        <v>2.1999999999999999E-2</v>
      </c>
      <c r="J337" s="44">
        <v>0</v>
      </c>
      <c r="K337" s="44">
        <v>2.1999999999999999E-2</v>
      </c>
      <c r="L337" s="44">
        <v>0</v>
      </c>
      <c r="M337" s="44">
        <v>8.4000000000000005E-2</v>
      </c>
      <c r="N337" s="44">
        <v>8.4000000000000005E-2</v>
      </c>
      <c r="O337" s="44">
        <v>0</v>
      </c>
      <c r="P337" s="44">
        <v>8.4000000000000005E-2</v>
      </c>
      <c r="Q337" s="44">
        <v>0</v>
      </c>
      <c r="R337" s="8" t="b">
        <f t="shared" si="20"/>
        <v>1</v>
      </c>
      <c r="S337" s="8" t="b">
        <f t="shared" si="21"/>
        <v>1</v>
      </c>
      <c r="T337" s="8" t="b">
        <f t="shared" si="22"/>
        <v>1</v>
      </c>
      <c r="U337" s="8" t="b">
        <f t="shared" si="23"/>
        <v>1</v>
      </c>
      <c r="V337" s="44">
        <v>999</v>
      </c>
      <c r="W337" s="45" t="s">
        <v>827</v>
      </c>
      <c r="X337" s="45" t="s">
        <v>836</v>
      </c>
      <c r="Y337" s="44" t="s">
        <v>826</v>
      </c>
      <c r="Z337" s="44" t="s">
        <v>826</v>
      </c>
      <c r="AA337" s="44" t="s">
        <v>826</v>
      </c>
      <c r="AB337" s="44">
        <v>2.1999999999999999E-2</v>
      </c>
      <c r="AC337" s="44">
        <v>2.1999999999999999E-2</v>
      </c>
      <c r="AD337" s="44">
        <v>0</v>
      </c>
      <c r="AE337" s="44">
        <v>2.1999999999999999E-2</v>
      </c>
      <c r="AF337" s="44">
        <v>0</v>
      </c>
      <c r="AG337" s="44">
        <v>8.4000000000000005E-2</v>
      </c>
      <c r="AH337" s="44">
        <v>8.4000000000000005E-2</v>
      </c>
      <c r="AI337" s="44">
        <v>0</v>
      </c>
      <c r="AJ337" s="44">
        <v>8.4000000000000005E-2</v>
      </c>
      <c r="AK337" s="44">
        <v>0</v>
      </c>
    </row>
    <row r="338" spans="1:37" ht="30" hidden="1" x14ac:dyDescent="0.25">
      <c r="A338">
        <v>336</v>
      </c>
      <c r="B338" s="44">
        <v>999</v>
      </c>
      <c r="C338" s="45" t="s">
        <v>827</v>
      </c>
      <c r="D338" s="45" t="s">
        <v>853</v>
      </c>
      <c r="E338" s="44" t="s">
        <v>826</v>
      </c>
      <c r="F338" s="44" t="s">
        <v>826</v>
      </c>
      <c r="G338" s="44" t="s">
        <v>826</v>
      </c>
      <c r="H338" s="46"/>
      <c r="I338" s="46"/>
      <c r="J338" s="46"/>
      <c r="K338" s="46"/>
      <c r="L338" s="46"/>
      <c r="M338" s="44">
        <v>1.6159999999999997</v>
      </c>
      <c r="N338" s="44">
        <v>0.121</v>
      </c>
      <c r="O338" s="44">
        <v>1.4950000000000001</v>
      </c>
      <c r="P338" s="44">
        <v>0.121</v>
      </c>
      <c r="Q338" s="44">
        <v>1.4950000000000001</v>
      </c>
      <c r="R338" s="8" t="b">
        <f t="shared" si="20"/>
        <v>1</v>
      </c>
      <c r="S338" s="8" t="b">
        <f t="shared" si="21"/>
        <v>1</v>
      </c>
      <c r="T338" s="8" t="b">
        <f t="shared" si="22"/>
        <v>1</v>
      </c>
      <c r="U338" s="8" t="b">
        <f t="shared" si="23"/>
        <v>1</v>
      </c>
      <c r="V338" s="44">
        <v>999</v>
      </c>
      <c r="W338" s="45" t="s">
        <v>827</v>
      </c>
      <c r="X338" s="45" t="s">
        <v>853</v>
      </c>
      <c r="Y338" s="44" t="s">
        <v>826</v>
      </c>
      <c r="Z338" s="44" t="s">
        <v>826</v>
      </c>
      <c r="AA338" s="44" t="s">
        <v>826</v>
      </c>
      <c r="AB338" s="46"/>
      <c r="AC338" s="46"/>
      <c r="AD338" s="46"/>
      <c r="AE338" s="46"/>
      <c r="AF338" s="46"/>
      <c r="AG338" s="44">
        <v>1.6160000000000001</v>
      </c>
      <c r="AH338" s="44">
        <v>0.121</v>
      </c>
      <c r="AI338" s="44">
        <v>1.4950000000000001</v>
      </c>
      <c r="AJ338" s="44">
        <v>0.121</v>
      </c>
      <c r="AK338" s="44">
        <v>1.4950000000000001</v>
      </c>
    </row>
    <row r="339" spans="1:37" hidden="1" x14ac:dyDescent="0.25">
      <c r="A339">
        <v>337</v>
      </c>
      <c r="B339" s="44">
        <v>999</v>
      </c>
      <c r="C339" s="45" t="s">
        <v>827</v>
      </c>
      <c r="D339" s="45" t="s">
        <v>1258</v>
      </c>
      <c r="E339" s="44" t="s">
        <v>826</v>
      </c>
      <c r="F339" s="44" t="s">
        <v>826</v>
      </c>
      <c r="G339" s="44" t="s">
        <v>826</v>
      </c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8" t="b">
        <f t="shared" si="20"/>
        <v>1</v>
      </c>
      <c r="S339" s="8" t="b">
        <f t="shared" si="21"/>
        <v>1</v>
      </c>
      <c r="T339" s="8" t="b">
        <f t="shared" si="22"/>
        <v>1</v>
      </c>
      <c r="U339" s="8" t="b">
        <f t="shared" si="23"/>
        <v>1</v>
      </c>
      <c r="V339" s="44">
        <v>999</v>
      </c>
      <c r="W339" s="45" t="s">
        <v>827</v>
      </c>
      <c r="X339" s="45" t="s">
        <v>1258</v>
      </c>
      <c r="Y339" s="44" t="s">
        <v>826</v>
      </c>
      <c r="Z339" s="44" t="s">
        <v>826</v>
      </c>
      <c r="AA339" s="44" t="s">
        <v>826</v>
      </c>
      <c r="AB339" s="46"/>
      <c r="AC339" s="46"/>
      <c r="AD339" s="46"/>
      <c r="AE339" s="46"/>
      <c r="AF339" s="46"/>
      <c r="AG339" s="46"/>
      <c r="AH339" s="46"/>
      <c r="AI339" s="46"/>
      <c r="AJ339" s="46"/>
      <c r="AK339" s="46"/>
    </row>
    <row r="340" spans="1:37" ht="30" hidden="1" x14ac:dyDescent="0.25">
      <c r="A340">
        <v>338</v>
      </c>
      <c r="B340" s="44">
        <v>999</v>
      </c>
      <c r="C340" s="45" t="s">
        <v>827</v>
      </c>
      <c r="D340" s="45" t="s">
        <v>1259</v>
      </c>
      <c r="E340" s="44" t="s">
        <v>826</v>
      </c>
      <c r="F340" s="44" t="s">
        <v>826</v>
      </c>
      <c r="G340" s="44" t="s">
        <v>826</v>
      </c>
      <c r="H340" s="44">
        <v>1.4999999999999999E-2</v>
      </c>
      <c r="I340" s="44">
        <v>1.4999999999999999E-2</v>
      </c>
      <c r="J340" s="44">
        <v>0</v>
      </c>
      <c r="K340" s="44">
        <v>1.4999999999999999E-2</v>
      </c>
      <c r="L340" s="44">
        <v>0</v>
      </c>
      <c r="M340" s="44">
        <v>8.1000000000000003E-2</v>
      </c>
      <c r="N340" s="44">
        <v>8.1000000000000003E-2</v>
      </c>
      <c r="O340" s="44">
        <v>0</v>
      </c>
      <c r="P340" s="44">
        <v>8.1000000000000003E-2</v>
      </c>
      <c r="Q340" s="44">
        <v>0</v>
      </c>
      <c r="R340" s="8" t="b">
        <f t="shared" si="20"/>
        <v>1</v>
      </c>
      <c r="S340" s="8" t="b">
        <f t="shared" si="21"/>
        <v>1</v>
      </c>
      <c r="T340" s="8" t="b">
        <f t="shared" si="22"/>
        <v>1</v>
      </c>
      <c r="U340" s="8" t="b">
        <f t="shared" si="23"/>
        <v>1</v>
      </c>
      <c r="V340" s="44">
        <v>999</v>
      </c>
      <c r="W340" s="45" t="s">
        <v>827</v>
      </c>
      <c r="X340" s="45" t="s">
        <v>1259</v>
      </c>
      <c r="Y340" s="44" t="s">
        <v>826</v>
      </c>
      <c r="Z340" s="44" t="s">
        <v>826</v>
      </c>
      <c r="AA340" s="44" t="s">
        <v>826</v>
      </c>
      <c r="AB340" s="44">
        <v>1.4999999999999999E-2</v>
      </c>
      <c r="AC340" s="44">
        <v>1.4999999999999999E-2</v>
      </c>
      <c r="AD340" s="44">
        <v>0</v>
      </c>
      <c r="AE340" s="44">
        <v>1.4999999999999999E-2</v>
      </c>
      <c r="AF340" s="44">
        <v>0</v>
      </c>
      <c r="AG340" s="44">
        <v>8.1000000000000003E-2</v>
      </c>
      <c r="AH340" s="44">
        <v>8.1000000000000003E-2</v>
      </c>
      <c r="AI340" s="44">
        <v>0</v>
      </c>
      <c r="AJ340" s="44">
        <v>8.1000000000000003E-2</v>
      </c>
      <c r="AK340" s="44">
        <v>0</v>
      </c>
    </row>
    <row r="341" spans="1:37" hidden="1" x14ac:dyDescent="0.25">
      <c r="A341">
        <v>339</v>
      </c>
      <c r="B341" s="44">
        <v>999</v>
      </c>
      <c r="C341" s="45" t="s">
        <v>827</v>
      </c>
      <c r="D341" s="45" t="s">
        <v>1260</v>
      </c>
      <c r="E341" s="44" t="s">
        <v>826</v>
      </c>
      <c r="F341" s="44" t="s">
        <v>826</v>
      </c>
      <c r="G341" s="44" t="s">
        <v>826</v>
      </c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8" t="b">
        <f t="shared" si="20"/>
        <v>1</v>
      </c>
      <c r="S341" s="8" t="b">
        <f t="shared" si="21"/>
        <v>1</v>
      </c>
      <c r="T341" s="8" t="b">
        <f t="shared" si="22"/>
        <v>1</v>
      </c>
      <c r="U341" s="8" t="b">
        <f t="shared" si="23"/>
        <v>1</v>
      </c>
      <c r="V341" s="44">
        <v>999</v>
      </c>
      <c r="W341" s="45" t="s">
        <v>827</v>
      </c>
      <c r="X341" s="45" t="s">
        <v>1260</v>
      </c>
      <c r="Y341" s="44" t="s">
        <v>826</v>
      </c>
      <c r="Z341" s="44" t="s">
        <v>826</v>
      </c>
      <c r="AA341" s="44" t="s">
        <v>826</v>
      </c>
      <c r="AB341" s="46"/>
      <c r="AC341" s="46"/>
      <c r="AD341" s="46"/>
      <c r="AE341" s="46"/>
      <c r="AF341" s="46"/>
      <c r="AG341" s="46"/>
      <c r="AH341" s="46"/>
      <c r="AI341" s="46"/>
      <c r="AJ341" s="46"/>
      <c r="AK341" s="46"/>
    </row>
    <row r="342" spans="1:37" hidden="1" x14ac:dyDescent="0.25">
      <c r="A342">
        <v>340</v>
      </c>
      <c r="B342" s="44">
        <v>999</v>
      </c>
      <c r="C342" s="45" t="s">
        <v>827</v>
      </c>
      <c r="D342" s="45" t="s">
        <v>1261</v>
      </c>
      <c r="E342" s="44" t="s">
        <v>826</v>
      </c>
      <c r="F342" s="44" t="s">
        <v>826</v>
      </c>
      <c r="G342" s="44" t="s">
        <v>826</v>
      </c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8" t="b">
        <f t="shared" si="20"/>
        <v>1</v>
      </c>
      <c r="S342" s="8" t="b">
        <f t="shared" si="21"/>
        <v>1</v>
      </c>
      <c r="T342" s="8" t="b">
        <f t="shared" si="22"/>
        <v>1</v>
      </c>
      <c r="U342" s="8" t="b">
        <f t="shared" si="23"/>
        <v>1</v>
      </c>
      <c r="V342" s="44">
        <v>999</v>
      </c>
      <c r="W342" s="45" t="s">
        <v>827</v>
      </c>
      <c r="X342" s="45" t="s">
        <v>1261</v>
      </c>
      <c r="Y342" s="44" t="s">
        <v>826</v>
      </c>
      <c r="Z342" s="44" t="s">
        <v>826</v>
      </c>
      <c r="AA342" s="44" t="s">
        <v>826</v>
      </c>
      <c r="AB342" s="46"/>
      <c r="AC342" s="46"/>
      <c r="AD342" s="46"/>
      <c r="AE342" s="46"/>
      <c r="AF342" s="46"/>
      <c r="AG342" s="46"/>
      <c r="AH342" s="46"/>
      <c r="AI342" s="46"/>
      <c r="AJ342" s="46"/>
      <c r="AK342" s="46"/>
    </row>
    <row r="343" spans="1:37" hidden="1" x14ac:dyDescent="0.25">
      <c r="A343">
        <v>341</v>
      </c>
      <c r="B343" s="44">
        <v>999</v>
      </c>
      <c r="C343" s="45" t="s">
        <v>827</v>
      </c>
      <c r="D343" s="45" t="s">
        <v>854</v>
      </c>
      <c r="E343" s="44" t="s">
        <v>826</v>
      </c>
      <c r="F343" s="44" t="s">
        <v>826</v>
      </c>
      <c r="G343" s="44" t="s">
        <v>826</v>
      </c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8" t="b">
        <f t="shared" si="20"/>
        <v>1</v>
      </c>
      <c r="S343" s="8" t="b">
        <f t="shared" si="21"/>
        <v>1</v>
      </c>
      <c r="T343" s="8" t="b">
        <f t="shared" si="22"/>
        <v>1</v>
      </c>
      <c r="U343" s="8" t="b">
        <f t="shared" si="23"/>
        <v>1</v>
      </c>
      <c r="V343" s="44">
        <v>999</v>
      </c>
      <c r="W343" s="45" t="s">
        <v>827</v>
      </c>
      <c r="X343" s="45" t="s">
        <v>854</v>
      </c>
      <c r="Y343" s="44" t="s">
        <v>826</v>
      </c>
      <c r="Z343" s="44" t="s">
        <v>826</v>
      </c>
      <c r="AA343" s="44" t="s">
        <v>826</v>
      </c>
      <c r="AB343" s="46"/>
      <c r="AC343" s="46"/>
      <c r="AD343" s="46"/>
      <c r="AE343" s="46"/>
      <c r="AF343" s="46"/>
      <c r="AG343" s="46"/>
      <c r="AH343" s="46"/>
      <c r="AI343" s="46"/>
      <c r="AJ343" s="46"/>
      <c r="AK343" s="46"/>
    </row>
    <row r="344" spans="1:37" hidden="1" x14ac:dyDescent="0.25">
      <c r="A344">
        <v>342</v>
      </c>
      <c r="B344" s="44">
        <v>999</v>
      </c>
      <c r="C344" s="45" t="s">
        <v>827</v>
      </c>
      <c r="D344" s="45" t="s">
        <v>855</v>
      </c>
      <c r="E344" s="44" t="s">
        <v>826</v>
      </c>
      <c r="F344" s="44" t="s">
        <v>826</v>
      </c>
      <c r="G344" s="44" t="s">
        <v>826</v>
      </c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8" t="b">
        <f t="shared" si="20"/>
        <v>1</v>
      </c>
      <c r="S344" s="8" t="b">
        <f t="shared" si="21"/>
        <v>1</v>
      </c>
      <c r="T344" s="8" t="b">
        <f t="shared" si="22"/>
        <v>1</v>
      </c>
      <c r="U344" s="8" t="b">
        <f t="shared" si="23"/>
        <v>1</v>
      </c>
      <c r="V344" s="44">
        <v>999</v>
      </c>
      <c r="W344" s="45" t="s">
        <v>827</v>
      </c>
      <c r="X344" s="45" t="s">
        <v>855</v>
      </c>
      <c r="Y344" s="44" t="s">
        <v>826</v>
      </c>
      <c r="Z344" s="44" t="s">
        <v>826</v>
      </c>
      <c r="AA344" s="44" t="s">
        <v>826</v>
      </c>
      <c r="AB344" s="46"/>
      <c r="AC344" s="46"/>
      <c r="AD344" s="46"/>
      <c r="AE344" s="46"/>
      <c r="AF344" s="46"/>
      <c r="AG344" s="46"/>
      <c r="AH344" s="46"/>
      <c r="AI344" s="46"/>
      <c r="AJ344" s="46"/>
      <c r="AK344" s="46"/>
    </row>
    <row r="345" spans="1:37" hidden="1" x14ac:dyDescent="0.25">
      <c r="A345">
        <v>343</v>
      </c>
      <c r="B345" s="44">
        <v>999</v>
      </c>
      <c r="C345" s="45" t="s">
        <v>827</v>
      </c>
      <c r="D345" s="45" t="s">
        <v>856</v>
      </c>
      <c r="E345" s="44" t="s">
        <v>826</v>
      </c>
      <c r="F345" s="44" t="s">
        <v>826</v>
      </c>
      <c r="G345" s="44" t="s">
        <v>826</v>
      </c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8" t="b">
        <f t="shared" si="20"/>
        <v>1</v>
      </c>
      <c r="S345" s="8" t="b">
        <f t="shared" si="21"/>
        <v>1</v>
      </c>
      <c r="T345" s="8" t="b">
        <f t="shared" si="22"/>
        <v>1</v>
      </c>
      <c r="U345" s="8" t="b">
        <f t="shared" si="23"/>
        <v>1</v>
      </c>
      <c r="V345" s="44">
        <v>999</v>
      </c>
      <c r="W345" s="45" t="s">
        <v>827</v>
      </c>
      <c r="X345" s="45" t="s">
        <v>856</v>
      </c>
      <c r="Y345" s="44" t="s">
        <v>826</v>
      </c>
      <c r="Z345" s="44" t="s">
        <v>826</v>
      </c>
      <c r="AA345" s="44" t="s">
        <v>826</v>
      </c>
      <c r="AB345" s="46"/>
      <c r="AC345" s="46"/>
      <c r="AD345" s="46"/>
      <c r="AE345" s="46"/>
      <c r="AF345" s="46"/>
      <c r="AG345" s="46"/>
      <c r="AH345" s="46"/>
      <c r="AI345" s="46"/>
      <c r="AJ345" s="46"/>
      <c r="AK345" s="46"/>
    </row>
    <row r="346" spans="1:37" hidden="1" x14ac:dyDescent="0.25">
      <c r="A346">
        <v>344</v>
      </c>
      <c r="B346" s="44">
        <v>999</v>
      </c>
      <c r="C346" s="45" t="s">
        <v>827</v>
      </c>
      <c r="D346" s="45" t="s">
        <v>857</v>
      </c>
      <c r="E346" s="44" t="s">
        <v>826</v>
      </c>
      <c r="F346" s="44" t="s">
        <v>826</v>
      </c>
      <c r="G346" s="44" t="s">
        <v>826</v>
      </c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8" t="b">
        <f t="shared" si="20"/>
        <v>1</v>
      </c>
      <c r="S346" s="8" t="b">
        <f t="shared" si="21"/>
        <v>1</v>
      </c>
      <c r="T346" s="8" t="b">
        <f t="shared" si="22"/>
        <v>1</v>
      </c>
      <c r="U346" s="8" t="b">
        <f t="shared" si="23"/>
        <v>1</v>
      </c>
      <c r="V346" s="44">
        <v>999</v>
      </c>
      <c r="W346" s="45" t="s">
        <v>827</v>
      </c>
      <c r="X346" s="45" t="s">
        <v>857</v>
      </c>
      <c r="Y346" s="44" t="s">
        <v>826</v>
      </c>
      <c r="Z346" s="44" t="s">
        <v>826</v>
      </c>
      <c r="AA346" s="44" t="s">
        <v>826</v>
      </c>
      <c r="AB346" s="46"/>
      <c r="AC346" s="46"/>
      <c r="AD346" s="46"/>
      <c r="AE346" s="46"/>
      <c r="AF346" s="46"/>
      <c r="AG346" s="46"/>
      <c r="AH346" s="46"/>
      <c r="AI346" s="46"/>
      <c r="AJ346" s="46"/>
      <c r="AK346" s="46"/>
    </row>
    <row r="347" spans="1:37" ht="30" hidden="1" x14ac:dyDescent="0.25">
      <c r="A347">
        <v>345</v>
      </c>
      <c r="B347" s="44">
        <v>999</v>
      </c>
      <c r="C347" s="45" t="s">
        <v>828</v>
      </c>
      <c r="D347" s="45" t="s">
        <v>1262</v>
      </c>
      <c r="E347" s="44" t="s">
        <v>826</v>
      </c>
      <c r="F347" s="44" t="s">
        <v>826</v>
      </c>
      <c r="G347" s="44" t="s">
        <v>826</v>
      </c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8" t="b">
        <f t="shared" si="20"/>
        <v>1</v>
      </c>
      <c r="S347" s="8" t="b">
        <f t="shared" si="21"/>
        <v>1</v>
      </c>
      <c r="T347" s="8" t="b">
        <f t="shared" si="22"/>
        <v>1</v>
      </c>
      <c r="U347" s="8" t="b">
        <f t="shared" si="23"/>
        <v>1</v>
      </c>
      <c r="V347" s="44">
        <v>999</v>
      </c>
      <c r="W347" s="45" t="s">
        <v>828</v>
      </c>
      <c r="X347" s="45" t="s">
        <v>1262</v>
      </c>
      <c r="Y347" s="44" t="s">
        <v>826</v>
      </c>
      <c r="Z347" s="44" t="s">
        <v>826</v>
      </c>
      <c r="AA347" s="44" t="s">
        <v>826</v>
      </c>
      <c r="AB347" s="46"/>
      <c r="AC347" s="46"/>
      <c r="AD347" s="46"/>
      <c r="AE347" s="46"/>
      <c r="AF347" s="46"/>
      <c r="AG347" s="46"/>
      <c r="AH347" s="46"/>
      <c r="AI347" s="46"/>
      <c r="AJ347" s="46"/>
      <c r="AK347" s="46"/>
    </row>
    <row r="348" spans="1:37" ht="45" hidden="1" x14ac:dyDescent="0.25">
      <c r="A348">
        <v>346</v>
      </c>
      <c r="B348" s="44">
        <v>999</v>
      </c>
      <c r="C348" s="45" t="s">
        <v>828</v>
      </c>
      <c r="D348" s="45" t="s">
        <v>1263</v>
      </c>
      <c r="E348" s="44" t="s">
        <v>826</v>
      </c>
      <c r="F348" s="44" t="s">
        <v>826</v>
      </c>
      <c r="G348" s="44" t="s">
        <v>826</v>
      </c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8" t="b">
        <f t="shared" si="20"/>
        <v>1</v>
      </c>
      <c r="S348" s="8" t="b">
        <f t="shared" si="21"/>
        <v>1</v>
      </c>
      <c r="T348" s="8" t="b">
        <f t="shared" si="22"/>
        <v>1</v>
      </c>
      <c r="U348" s="8" t="b">
        <f t="shared" si="23"/>
        <v>1</v>
      </c>
      <c r="V348" s="44">
        <v>999</v>
      </c>
      <c r="W348" s="45" t="s">
        <v>828</v>
      </c>
      <c r="X348" s="45" t="s">
        <v>1263</v>
      </c>
      <c r="Y348" s="44" t="s">
        <v>826</v>
      </c>
      <c r="Z348" s="44" t="s">
        <v>826</v>
      </c>
      <c r="AA348" s="44" t="s">
        <v>826</v>
      </c>
      <c r="AB348" s="46"/>
      <c r="AC348" s="46"/>
      <c r="AD348" s="46"/>
      <c r="AE348" s="46"/>
      <c r="AF348" s="46"/>
      <c r="AG348" s="46"/>
      <c r="AH348" s="46"/>
      <c r="AI348" s="46"/>
      <c r="AJ348" s="46"/>
      <c r="AK348" s="46"/>
    </row>
    <row r="349" spans="1:37" ht="30" hidden="1" x14ac:dyDescent="0.25">
      <c r="A349">
        <v>347</v>
      </c>
      <c r="B349" s="44" t="s">
        <v>826</v>
      </c>
      <c r="C349" s="44" t="s">
        <v>826</v>
      </c>
      <c r="D349" s="44" t="s">
        <v>826</v>
      </c>
      <c r="E349" s="44" t="s">
        <v>826</v>
      </c>
      <c r="F349" s="44" t="s">
        <v>826</v>
      </c>
      <c r="G349" s="44" t="s">
        <v>826</v>
      </c>
      <c r="H349" s="44" t="s">
        <v>930</v>
      </c>
      <c r="I349" s="44" t="s">
        <v>931</v>
      </c>
      <c r="J349" s="44" t="s">
        <v>838</v>
      </c>
      <c r="K349" s="44" t="s">
        <v>932</v>
      </c>
      <c r="L349" s="44" t="s">
        <v>837</v>
      </c>
      <c r="M349" s="44" t="s">
        <v>1269</v>
      </c>
      <c r="N349" s="44" t="s">
        <v>858</v>
      </c>
      <c r="O349" s="44" t="s">
        <v>1270</v>
      </c>
      <c r="P349" s="44" t="s">
        <v>859</v>
      </c>
      <c r="Q349" s="44" t="s">
        <v>1271</v>
      </c>
      <c r="R349" s="8" t="b">
        <f t="shared" si="20"/>
        <v>1</v>
      </c>
      <c r="S349" s="8" t="b">
        <f t="shared" si="21"/>
        <v>1</v>
      </c>
      <c r="T349" s="8" t="b">
        <f t="shared" si="22"/>
        <v>1</v>
      </c>
      <c r="U349" s="8" t="b">
        <f t="shared" si="23"/>
        <v>1</v>
      </c>
      <c r="V349" s="44" t="s">
        <v>826</v>
      </c>
      <c r="W349" s="44" t="s">
        <v>826</v>
      </c>
      <c r="X349" s="44" t="s">
        <v>826</v>
      </c>
      <c r="Y349" s="44" t="s">
        <v>826</v>
      </c>
      <c r="Z349" s="44" t="s">
        <v>826</v>
      </c>
      <c r="AA349" s="44" t="s">
        <v>826</v>
      </c>
      <c r="AB349" s="44" t="s">
        <v>1273</v>
      </c>
      <c r="AC349" s="44" t="s">
        <v>1274</v>
      </c>
      <c r="AD349" s="44" t="s">
        <v>838</v>
      </c>
      <c r="AE349" s="44" t="s">
        <v>1275</v>
      </c>
      <c r="AF349" s="44" t="s">
        <v>837</v>
      </c>
      <c r="AG349" s="44" t="s">
        <v>1269</v>
      </c>
      <c r="AH349" s="44" t="s">
        <v>858</v>
      </c>
      <c r="AI349" s="44" t="s">
        <v>1270</v>
      </c>
      <c r="AJ349" s="44" t="s">
        <v>859</v>
      </c>
      <c r="AK349" s="44" t="s">
        <v>1271</v>
      </c>
    </row>
  </sheetData>
  <autoFilter ref="A2:AN349">
    <filterColumn colId="18">
      <filters>
        <filter val="ЛОЖЬ"/>
      </filters>
    </filterColumn>
    <sortState ref="A3:AN349">
      <sortCondition ref="A2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Y289"/>
  <sheetViews>
    <sheetView workbookViewId="0">
      <selection activeCell="A5" sqref="A5"/>
    </sheetView>
  </sheetViews>
  <sheetFormatPr defaultRowHeight="15" x14ac:dyDescent="0.25"/>
  <cols>
    <col min="2" max="2" width="4.28515625" customWidth="1"/>
    <col min="3" max="3" width="36" customWidth="1"/>
    <col min="4" max="4" width="9.140625" style="58" customWidth="1"/>
    <col min="10" max="11" width="9.140625" style="58" customWidth="1"/>
    <col min="18" max="18" width="26" customWidth="1"/>
  </cols>
  <sheetData>
    <row r="2" spans="1:25" x14ac:dyDescent="0.25">
      <c r="A2" s="89" t="s">
        <v>1281</v>
      </c>
      <c r="B2" s="89"/>
      <c r="C2" s="89"/>
      <c r="D2" s="89"/>
      <c r="E2" s="89"/>
      <c r="F2" s="89"/>
      <c r="G2" s="89"/>
    </row>
    <row r="3" spans="1:25" x14ac:dyDescent="0.25">
      <c r="D3" s="61">
        <f>SUBTOTAL(9,D5:D813)</f>
        <v>55.557018000000014</v>
      </c>
      <c r="I3" s="61">
        <f>SUBTOTAL(9,I5:I813)</f>
        <v>170.35105299999998</v>
      </c>
      <c r="J3" s="61">
        <f>SUBTOTAL(9,J5:J813)</f>
        <v>85.922772999999879</v>
      </c>
      <c r="K3" s="61">
        <f>SUBTOTAL(9,K5:K813)</f>
        <v>84.428280000000001</v>
      </c>
      <c r="R3" s="90" t="s">
        <v>0</v>
      </c>
      <c r="S3" s="90" t="s">
        <v>7</v>
      </c>
      <c r="T3" s="90" t="s">
        <v>8</v>
      </c>
      <c r="U3" s="90" t="s">
        <v>9</v>
      </c>
      <c r="V3" s="53"/>
      <c r="W3" t="s">
        <v>1288</v>
      </c>
    </row>
    <row r="4" spans="1:25" ht="63.75" customHeight="1" x14ac:dyDescent="0.25">
      <c r="A4" s="52" t="s">
        <v>839</v>
      </c>
      <c r="B4" s="52" t="s">
        <v>1276</v>
      </c>
      <c r="C4" s="52" t="s">
        <v>1289</v>
      </c>
      <c r="D4" s="55" t="s">
        <v>1277</v>
      </c>
      <c r="E4" s="52" t="s">
        <v>1282</v>
      </c>
      <c r="F4" s="52" t="s">
        <v>1283</v>
      </c>
      <c r="G4" s="52" t="s">
        <v>1284</v>
      </c>
      <c r="H4" s="52" t="s">
        <v>1285</v>
      </c>
      <c r="I4" s="52" t="s">
        <v>1278</v>
      </c>
      <c r="J4" s="55" t="s">
        <v>1279</v>
      </c>
      <c r="K4" s="55" t="s">
        <v>1280</v>
      </c>
      <c r="L4" s="52" t="s">
        <v>1286</v>
      </c>
      <c r="M4" s="52" t="s">
        <v>1287</v>
      </c>
      <c r="N4" s="51" t="b">
        <f t="shared" ref="N4:N16" si="0">R4=C4</f>
        <v>0</v>
      </c>
      <c r="O4" s="51" t="e">
        <f>'сверка-2'!#REF!='сверка-2'!#REF!</f>
        <v>#REF!</v>
      </c>
      <c r="P4" s="51" t="e">
        <f>'сверка-2'!#REF!='сверка-2'!#REF!</f>
        <v>#REF!</v>
      </c>
      <c r="Q4" s="51" t="e">
        <f>#REF!=#REF!</f>
        <v>#REF!</v>
      </c>
      <c r="R4" s="90" t="s">
        <v>0</v>
      </c>
      <c r="S4" s="90" t="s">
        <v>4</v>
      </c>
      <c r="T4" s="90" t="s">
        <v>5</v>
      </c>
      <c r="U4" s="90" t="s">
        <v>6</v>
      </c>
      <c r="V4" s="53"/>
    </row>
    <row r="5" spans="1:25" ht="15" customHeight="1" x14ac:dyDescent="0.25">
      <c r="A5" s="48">
        <v>1</v>
      </c>
      <c r="B5" s="48">
        <v>1</v>
      </c>
      <c r="C5" s="49" t="s">
        <v>10</v>
      </c>
      <c r="D5" s="56"/>
      <c r="E5" s="50"/>
      <c r="F5" s="50"/>
      <c r="G5" s="50"/>
      <c r="H5" s="50"/>
      <c r="I5" s="48">
        <v>5.3100000000000001E-2</v>
      </c>
      <c r="J5" s="57">
        <v>5.3100000000000001E-2</v>
      </c>
      <c r="K5" s="57">
        <v>0</v>
      </c>
      <c r="L5" s="48">
        <v>5.3100000000000001E-2</v>
      </c>
      <c r="M5" s="48">
        <v>0</v>
      </c>
      <c r="N5" s="51" t="e">
        <f t="shared" si="0"/>
        <v>#REF!</v>
      </c>
      <c r="O5" s="51" t="e">
        <f t="shared" ref="O5:O16" si="1">S5=J5</f>
        <v>#REF!</v>
      </c>
      <c r="P5" s="51" t="e">
        <f t="shared" ref="P5:P16" si="2">T5=K5</f>
        <v>#REF!</v>
      </c>
      <c r="Q5" s="51" t="e">
        <f t="shared" ref="Q5:Q16" si="3">U5=D5</f>
        <v>#REF!</v>
      </c>
      <c r="R5" s="5" t="e">
        <f>#REF!</f>
        <v>#REF!</v>
      </c>
      <c r="S5" s="54" t="e">
        <f>#REF!</f>
        <v>#REF!</v>
      </c>
      <c r="T5" s="54" t="e">
        <f>#REF!</f>
        <v>#REF!</v>
      </c>
      <c r="U5" s="54" t="e">
        <f>#REF!</f>
        <v>#REF!</v>
      </c>
      <c r="W5">
        <f t="shared" ref="W5:W13" si="4">J5</f>
        <v>5.3100000000000001E-2</v>
      </c>
      <c r="X5">
        <f t="shared" ref="X5:X13" si="5">K5</f>
        <v>0</v>
      </c>
      <c r="Y5">
        <f t="shared" ref="Y5:Y13" si="6">D5</f>
        <v>0</v>
      </c>
    </row>
    <row r="6" spans="1:25" x14ac:dyDescent="0.25">
      <c r="A6" s="48">
        <v>2</v>
      </c>
      <c r="B6" s="48">
        <v>1</v>
      </c>
      <c r="C6" s="49" t="s">
        <v>11</v>
      </c>
      <c r="D6" s="57">
        <v>0.21249999999999999</v>
      </c>
      <c r="E6" s="48">
        <v>0.21249999999999999</v>
      </c>
      <c r="F6" s="48">
        <v>0</v>
      </c>
      <c r="G6" s="48">
        <v>0.21249999999999999</v>
      </c>
      <c r="H6" s="48">
        <v>0</v>
      </c>
      <c r="I6" s="48">
        <v>1.4604999999999999</v>
      </c>
      <c r="J6" s="57">
        <v>1.1455</v>
      </c>
      <c r="K6" s="57">
        <v>0.315</v>
      </c>
      <c r="L6" s="48">
        <v>1.2755000000000001</v>
      </c>
      <c r="M6" s="48">
        <v>0.185</v>
      </c>
      <c r="N6" s="51" t="e">
        <f t="shared" si="0"/>
        <v>#REF!</v>
      </c>
      <c r="O6" s="51" t="e">
        <f>S6=J6</f>
        <v>#REF!</v>
      </c>
      <c r="P6" s="51" t="e">
        <f t="shared" si="2"/>
        <v>#REF!</v>
      </c>
      <c r="Q6" s="51" t="e">
        <f t="shared" si="3"/>
        <v>#REF!</v>
      </c>
      <c r="R6" s="6" t="e">
        <f>#REF!</f>
        <v>#REF!</v>
      </c>
      <c r="S6" s="54" t="e">
        <f>#REF!</f>
        <v>#REF!</v>
      </c>
      <c r="T6" s="54" t="e">
        <f>#REF!</f>
        <v>#REF!</v>
      </c>
      <c r="U6" s="54" t="e">
        <f>#REF!</f>
        <v>#REF!</v>
      </c>
      <c r="W6" s="29">
        <f t="shared" si="4"/>
        <v>1.1455</v>
      </c>
      <c r="X6" s="29">
        <f t="shared" si="5"/>
        <v>0.315</v>
      </c>
      <c r="Y6" s="29">
        <f t="shared" si="6"/>
        <v>0.21249999999999999</v>
      </c>
    </row>
    <row r="7" spans="1:25" x14ac:dyDescent="0.25">
      <c r="A7" s="48">
        <v>3</v>
      </c>
      <c r="B7" s="48">
        <v>1</v>
      </c>
      <c r="C7" s="49" t="s">
        <v>12</v>
      </c>
      <c r="D7" s="57">
        <v>2.5000000000000001E-2</v>
      </c>
      <c r="E7" s="48">
        <v>2.5000000000000001E-2</v>
      </c>
      <c r="F7" s="48">
        <v>0</v>
      </c>
      <c r="G7" s="48">
        <v>2.5000000000000001E-2</v>
      </c>
      <c r="H7" s="48">
        <v>0</v>
      </c>
      <c r="I7" s="48">
        <v>0.158583</v>
      </c>
      <c r="J7" s="57">
        <v>0.158583</v>
      </c>
      <c r="K7" s="57">
        <v>0</v>
      </c>
      <c r="L7" s="48">
        <v>0.158583</v>
      </c>
      <c r="M7" s="48">
        <v>0</v>
      </c>
      <c r="N7" s="51" t="e">
        <f t="shared" si="0"/>
        <v>#REF!</v>
      </c>
      <c r="O7" s="51" t="e">
        <f t="shared" si="1"/>
        <v>#REF!</v>
      </c>
      <c r="P7" s="51" t="e">
        <f t="shared" si="2"/>
        <v>#REF!</v>
      </c>
      <c r="Q7" s="51" t="e">
        <f t="shared" si="3"/>
        <v>#REF!</v>
      </c>
      <c r="R7" s="1" t="e">
        <f>#REF!</f>
        <v>#REF!</v>
      </c>
      <c r="S7" s="54" t="e">
        <f>#REF!</f>
        <v>#REF!</v>
      </c>
      <c r="T7" s="54" t="e">
        <f>#REF!</f>
        <v>#REF!</v>
      </c>
      <c r="U7" s="54" t="e">
        <f>#REF!</f>
        <v>#REF!</v>
      </c>
      <c r="W7">
        <f t="shared" si="4"/>
        <v>0.158583</v>
      </c>
      <c r="X7">
        <f t="shared" si="5"/>
        <v>0</v>
      </c>
      <c r="Y7">
        <f t="shared" si="6"/>
        <v>2.5000000000000001E-2</v>
      </c>
    </row>
    <row r="8" spans="1:25" x14ac:dyDescent="0.25">
      <c r="A8" s="48">
        <v>4</v>
      </c>
      <c r="B8" s="48">
        <v>1</v>
      </c>
      <c r="C8" s="49" t="s">
        <v>13</v>
      </c>
      <c r="D8" s="56">
        <v>1.4999999999999999E-2</v>
      </c>
      <c r="E8" s="50">
        <v>1.4999999999999999E-2</v>
      </c>
      <c r="F8" s="50">
        <v>0</v>
      </c>
      <c r="G8" s="50">
        <v>1.4999999999999999E-2</v>
      </c>
      <c r="H8" s="50">
        <v>0</v>
      </c>
      <c r="I8" s="48">
        <v>5.8099999999999999E-2</v>
      </c>
      <c r="J8" s="57">
        <v>5.8099999999999999E-2</v>
      </c>
      <c r="K8" s="57">
        <v>0</v>
      </c>
      <c r="L8" s="48">
        <v>5.8099999999999999E-2</v>
      </c>
      <c r="M8" s="48">
        <v>0</v>
      </c>
      <c r="N8" s="51" t="e">
        <f t="shared" si="0"/>
        <v>#REF!</v>
      </c>
      <c r="O8" s="51" t="e">
        <f t="shared" si="1"/>
        <v>#REF!</v>
      </c>
      <c r="P8" s="51" t="e">
        <f t="shared" si="2"/>
        <v>#REF!</v>
      </c>
      <c r="Q8" s="51" t="e">
        <f t="shared" si="3"/>
        <v>#REF!</v>
      </c>
      <c r="R8" s="1" t="e">
        <f>#REF!</f>
        <v>#REF!</v>
      </c>
      <c r="S8" s="54" t="e">
        <f>#REF!</f>
        <v>#REF!</v>
      </c>
      <c r="T8" s="54" t="e">
        <f>#REF!</f>
        <v>#REF!</v>
      </c>
      <c r="U8" s="54" t="e">
        <f>#REF!</f>
        <v>#REF!</v>
      </c>
      <c r="W8">
        <f t="shared" si="4"/>
        <v>5.8099999999999999E-2</v>
      </c>
      <c r="X8">
        <f t="shared" si="5"/>
        <v>0</v>
      </c>
      <c r="Y8">
        <f t="shared" si="6"/>
        <v>1.4999999999999999E-2</v>
      </c>
    </row>
    <row r="9" spans="1:25" x14ac:dyDescent="0.25">
      <c r="A9" s="48">
        <v>5</v>
      </c>
      <c r="B9" s="48">
        <v>1</v>
      </c>
      <c r="C9" s="49" t="s">
        <v>14</v>
      </c>
      <c r="D9" s="56"/>
      <c r="E9" s="50"/>
      <c r="F9" s="50"/>
      <c r="G9" s="50"/>
      <c r="H9" s="50"/>
      <c r="I9" s="48">
        <v>2.3E-2</v>
      </c>
      <c r="J9" s="57">
        <v>2.3E-2</v>
      </c>
      <c r="K9" s="57">
        <v>0</v>
      </c>
      <c r="L9" s="48">
        <v>2.3E-2</v>
      </c>
      <c r="M9" s="48">
        <v>0</v>
      </c>
      <c r="N9" s="51" t="e">
        <f t="shared" si="0"/>
        <v>#REF!</v>
      </c>
      <c r="O9" s="51" t="e">
        <f t="shared" si="1"/>
        <v>#REF!</v>
      </c>
      <c r="P9" s="51" t="e">
        <f t="shared" si="2"/>
        <v>#REF!</v>
      </c>
      <c r="Q9" s="51" t="e">
        <f t="shared" si="3"/>
        <v>#REF!</v>
      </c>
      <c r="R9" s="6" t="e">
        <f>#REF!</f>
        <v>#REF!</v>
      </c>
      <c r="S9" s="54" t="e">
        <f>#REF!</f>
        <v>#REF!</v>
      </c>
      <c r="T9" s="54" t="e">
        <f>#REF!</f>
        <v>#REF!</v>
      </c>
      <c r="U9" s="54" t="e">
        <f>#REF!</f>
        <v>#REF!</v>
      </c>
      <c r="W9">
        <f t="shared" si="4"/>
        <v>2.3E-2</v>
      </c>
      <c r="X9">
        <f t="shared" si="5"/>
        <v>0</v>
      </c>
      <c r="Y9">
        <f t="shared" si="6"/>
        <v>0</v>
      </c>
    </row>
    <row r="10" spans="1:25" x14ac:dyDescent="0.25">
      <c r="A10" s="48">
        <v>6</v>
      </c>
      <c r="B10" s="48">
        <v>1</v>
      </c>
      <c r="C10" s="49" t="s">
        <v>15</v>
      </c>
      <c r="D10" s="56"/>
      <c r="E10" s="50"/>
      <c r="F10" s="50"/>
      <c r="G10" s="50"/>
      <c r="H10" s="50"/>
      <c r="I10" s="48">
        <v>1.6000000000000001E-3</v>
      </c>
      <c r="J10" s="57">
        <v>1.6000000000000001E-3</v>
      </c>
      <c r="K10" s="57">
        <v>0</v>
      </c>
      <c r="L10" s="48">
        <v>1.6000000000000001E-3</v>
      </c>
      <c r="M10" s="48">
        <v>0</v>
      </c>
      <c r="N10" s="51" t="e">
        <f t="shared" si="0"/>
        <v>#REF!</v>
      </c>
      <c r="O10" s="51" t="e">
        <f t="shared" si="1"/>
        <v>#REF!</v>
      </c>
      <c r="P10" s="51" t="e">
        <f t="shared" si="2"/>
        <v>#REF!</v>
      </c>
      <c r="Q10" s="51" t="e">
        <f t="shared" si="3"/>
        <v>#REF!</v>
      </c>
      <c r="R10" s="1" t="e">
        <f>#REF!</f>
        <v>#REF!</v>
      </c>
      <c r="S10" s="54" t="e">
        <f>#REF!</f>
        <v>#REF!</v>
      </c>
      <c r="T10" s="54" t="e">
        <f>#REF!</f>
        <v>#REF!</v>
      </c>
      <c r="U10" s="54" t="e">
        <f>#REF!</f>
        <v>#REF!</v>
      </c>
      <c r="W10">
        <f t="shared" si="4"/>
        <v>1.6000000000000001E-3</v>
      </c>
      <c r="X10">
        <f t="shared" si="5"/>
        <v>0</v>
      </c>
      <c r="Y10">
        <f t="shared" si="6"/>
        <v>0</v>
      </c>
    </row>
    <row r="11" spans="1:25" x14ac:dyDescent="0.25">
      <c r="A11" s="48">
        <v>7</v>
      </c>
      <c r="B11" s="48">
        <v>1</v>
      </c>
      <c r="C11" s="49" t="s">
        <v>16</v>
      </c>
      <c r="D11" s="56"/>
      <c r="E11" s="50"/>
      <c r="F11" s="50"/>
      <c r="G11" s="50"/>
      <c r="H11" s="50"/>
      <c r="I11" s="48"/>
      <c r="J11" s="57"/>
      <c r="K11" s="57"/>
      <c r="L11" s="48"/>
      <c r="M11" s="48"/>
      <c r="N11" s="51" t="e">
        <f t="shared" si="0"/>
        <v>#REF!</v>
      </c>
      <c r="O11" s="51" t="e">
        <f t="shared" si="1"/>
        <v>#REF!</v>
      </c>
      <c r="P11" s="51" t="e">
        <f t="shared" si="2"/>
        <v>#REF!</v>
      </c>
      <c r="Q11" s="51" t="e">
        <f t="shared" si="3"/>
        <v>#REF!</v>
      </c>
      <c r="R11" s="1" t="e">
        <f>#REF!</f>
        <v>#REF!</v>
      </c>
      <c r="S11" s="54" t="e">
        <f>#REF!</f>
        <v>#REF!</v>
      </c>
      <c r="T11" s="54" t="e">
        <f>#REF!</f>
        <v>#REF!</v>
      </c>
      <c r="U11" s="54" t="e">
        <f>#REF!</f>
        <v>#REF!</v>
      </c>
      <c r="W11">
        <f t="shared" si="4"/>
        <v>0</v>
      </c>
      <c r="X11">
        <f t="shared" si="5"/>
        <v>0</v>
      </c>
      <c r="Y11">
        <f t="shared" si="6"/>
        <v>0</v>
      </c>
    </row>
    <row r="12" spans="1:25" x14ac:dyDescent="0.25">
      <c r="A12" s="48">
        <v>8</v>
      </c>
      <c r="B12" s="48">
        <v>1</v>
      </c>
      <c r="C12" s="49" t="s">
        <v>17</v>
      </c>
      <c r="D12" s="56"/>
      <c r="E12" s="50"/>
      <c r="F12" s="50"/>
      <c r="G12" s="50"/>
      <c r="H12" s="50"/>
      <c r="I12" s="48">
        <v>5.4999999999999997E-3</v>
      </c>
      <c r="J12" s="57">
        <v>5.4999999999999997E-3</v>
      </c>
      <c r="K12" s="57">
        <v>0</v>
      </c>
      <c r="L12" s="48">
        <v>5.4999999999999997E-3</v>
      </c>
      <c r="M12" s="48">
        <v>0</v>
      </c>
      <c r="N12" s="51" t="e">
        <f t="shared" si="0"/>
        <v>#REF!</v>
      </c>
      <c r="O12" s="51" t="e">
        <f t="shared" si="1"/>
        <v>#REF!</v>
      </c>
      <c r="P12" s="51" t="e">
        <f t="shared" si="2"/>
        <v>#REF!</v>
      </c>
      <c r="Q12" s="51" t="e">
        <f t="shared" si="3"/>
        <v>#REF!</v>
      </c>
      <c r="R12" s="6" t="e">
        <f>#REF!</f>
        <v>#REF!</v>
      </c>
      <c r="S12" s="54" t="e">
        <f>#REF!</f>
        <v>#REF!</v>
      </c>
      <c r="T12" s="54" t="e">
        <f>#REF!</f>
        <v>#REF!</v>
      </c>
      <c r="U12" s="54" t="e">
        <f>#REF!</f>
        <v>#REF!</v>
      </c>
      <c r="W12">
        <f t="shared" si="4"/>
        <v>5.4999999999999997E-3</v>
      </c>
      <c r="X12">
        <f t="shared" si="5"/>
        <v>0</v>
      </c>
      <c r="Y12">
        <f t="shared" si="6"/>
        <v>0</v>
      </c>
    </row>
    <row r="13" spans="1:25" x14ac:dyDescent="0.25">
      <c r="A13" s="48">
        <v>9</v>
      </c>
      <c r="B13" s="48">
        <v>1</v>
      </c>
      <c r="C13" s="49" t="s">
        <v>18</v>
      </c>
      <c r="D13" s="57">
        <v>0.29899999999999999</v>
      </c>
      <c r="E13" s="48">
        <v>0</v>
      </c>
      <c r="F13" s="48">
        <v>0.29899999999999999</v>
      </c>
      <c r="G13" s="48">
        <v>4.9000000000000002E-2</v>
      </c>
      <c r="H13" s="48">
        <v>0.25</v>
      </c>
      <c r="I13" s="48">
        <v>0.95244300000000004</v>
      </c>
      <c r="J13" s="57">
        <v>3.4429999999999999E-3</v>
      </c>
      <c r="K13" s="57">
        <v>0.94899999999999995</v>
      </c>
      <c r="L13" s="48">
        <v>0.20244300000000001</v>
      </c>
      <c r="M13" s="48">
        <v>0.75</v>
      </c>
      <c r="N13" s="51" t="e">
        <f t="shared" si="0"/>
        <v>#REF!</v>
      </c>
      <c r="O13" s="51" t="e">
        <f t="shared" si="1"/>
        <v>#REF!</v>
      </c>
      <c r="P13" s="51" t="e">
        <f t="shared" si="2"/>
        <v>#REF!</v>
      </c>
      <c r="Q13" s="51" t="e">
        <f t="shared" si="3"/>
        <v>#REF!</v>
      </c>
      <c r="R13" s="1" t="e">
        <f>#REF!</f>
        <v>#REF!</v>
      </c>
      <c r="S13" s="54" t="e">
        <f>#REF!</f>
        <v>#REF!</v>
      </c>
      <c r="T13" s="54" t="e">
        <f>#REF!</f>
        <v>#REF!</v>
      </c>
      <c r="U13" s="54" t="e">
        <f>#REF!</f>
        <v>#REF!</v>
      </c>
      <c r="W13">
        <f t="shared" si="4"/>
        <v>3.4429999999999999E-3</v>
      </c>
      <c r="X13">
        <f t="shared" si="5"/>
        <v>0.94899999999999995</v>
      </c>
      <c r="Y13">
        <f t="shared" si="6"/>
        <v>0.29899999999999999</v>
      </c>
    </row>
    <row r="14" spans="1:25" x14ac:dyDescent="0.25">
      <c r="A14" s="48">
        <v>10</v>
      </c>
      <c r="B14" s="48">
        <v>1</v>
      </c>
      <c r="C14" s="49" t="s">
        <v>19</v>
      </c>
      <c r="D14" s="57">
        <v>1.4999999999999999E-2</v>
      </c>
      <c r="E14" s="48">
        <v>1.4999999999999999E-2</v>
      </c>
      <c r="F14" s="48">
        <v>0</v>
      </c>
      <c r="G14" s="48">
        <v>1.4999999999999999E-2</v>
      </c>
      <c r="H14" s="48">
        <v>0</v>
      </c>
      <c r="I14" s="48">
        <v>2.5000000000000001E-2</v>
      </c>
      <c r="J14" s="57">
        <v>2.5000000000000001E-2</v>
      </c>
      <c r="K14" s="57">
        <v>0</v>
      </c>
      <c r="L14" s="48">
        <v>2.5000000000000001E-2</v>
      </c>
      <c r="M14" s="48">
        <v>0</v>
      </c>
      <c r="N14" s="51" t="e">
        <f t="shared" si="0"/>
        <v>#REF!</v>
      </c>
      <c r="O14" s="51" t="e">
        <f t="shared" si="1"/>
        <v>#REF!</v>
      </c>
      <c r="P14" s="51" t="e">
        <f t="shared" si="2"/>
        <v>#REF!</v>
      </c>
      <c r="Q14" s="51" t="e">
        <f t="shared" si="3"/>
        <v>#REF!</v>
      </c>
      <c r="R14" s="1" t="e">
        <f>#REF!</f>
        <v>#REF!</v>
      </c>
      <c r="S14" s="54" t="e">
        <f>#REF!</f>
        <v>#REF!</v>
      </c>
      <c r="T14" s="54" t="e">
        <f>#REF!</f>
        <v>#REF!</v>
      </c>
      <c r="U14" s="54" t="e">
        <f>#REF!</f>
        <v>#REF!</v>
      </c>
      <c r="W14" s="29">
        <f>J14</f>
        <v>2.5000000000000001E-2</v>
      </c>
      <c r="X14" s="29">
        <f>K14</f>
        <v>0</v>
      </c>
      <c r="Y14" s="29">
        <f>D14</f>
        <v>1.4999999999999999E-2</v>
      </c>
    </row>
    <row r="15" spans="1:25" x14ac:dyDescent="0.25">
      <c r="A15" s="48">
        <v>11</v>
      </c>
      <c r="B15" s="48">
        <v>1</v>
      </c>
      <c r="C15" s="49" t="s">
        <v>20</v>
      </c>
      <c r="D15" s="56"/>
      <c r="E15" s="50"/>
      <c r="F15" s="50"/>
      <c r="G15" s="50"/>
      <c r="H15" s="50"/>
      <c r="I15" s="48">
        <v>4.8500000000000001E-2</v>
      </c>
      <c r="J15" s="57">
        <v>4.8500000000000001E-2</v>
      </c>
      <c r="K15" s="57">
        <v>0</v>
      </c>
      <c r="L15" s="48">
        <v>4.8500000000000001E-2</v>
      </c>
      <c r="M15" s="48">
        <v>0</v>
      </c>
      <c r="N15" s="51" t="e">
        <f t="shared" si="0"/>
        <v>#REF!</v>
      </c>
      <c r="O15" s="51" t="e">
        <f t="shared" si="1"/>
        <v>#REF!</v>
      </c>
      <c r="P15" s="51" t="e">
        <f t="shared" si="2"/>
        <v>#REF!</v>
      </c>
      <c r="Q15" s="51" t="e">
        <f t="shared" si="3"/>
        <v>#REF!</v>
      </c>
      <c r="R15" s="6" t="e">
        <f>#REF!</f>
        <v>#REF!</v>
      </c>
      <c r="S15" s="54" t="e">
        <f>#REF!</f>
        <v>#REF!</v>
      </c>
      <c r="T15" s="54" t="e">
        <f>#REF!</f>
        <v>#REF!</v>
      </c>
      <c r="U15" s="54" t="e">
        <f>#REF!</f>
        <v>#REF!</v>
      </c>
      <c r="W15">
        <f t="shared" ref="W15:W78" si="7">J15</f>
        <v>4.8500000000000001E-2</v>
      </c>
      <c r="X15">
        <f t="shared" ref="X15:X78" si="8">K15</f>
        <v>0</v>
      </c>
      <c r="Y15">
        <f t="shared" ref="Y15:Y78" si="9">D15</f>
        <v>0</v>
      </c>
    </row>
    <row r="16" spans="1:25" x14ac:dyDescent="0.25">
      <c r="A16" s="48">
        <v>12</v>
      </c>
      <c r="B16" s="48">
        <v>1</v>
      </c>
      <c r="C16" s="49" t="s">
        <v>21</v>
      </c>
      <c r="D16" s="57">
        <v>0.01</v>
      </c>
      <c r="E16" s="48">
        <v>0.01</v>
      </c>
      <c r="F16" s="48">
        <v>0</v>
      </c>
      <c r="G16" s="48">
        <v>0.01</v>
      </c>
      <c r="H16" s="48">
        <v>0</v>
      </c>
      <c r="I16" s="48">
        <v>0.113</v>
      </c>
      <c r="J16" s="57">
        <v>0.113</v>
      </c>
      <c r="K16" s="57">
        <v>0</v>
      </c>
      <c r="L16" s="48">
        <v>0.113</v>
      </c>
      <c r="M16" s="48">
        <v>0</v>
      </c>
      <c r="N16" s="51" t="e">
        <f t="shared" si="0"/>
        <v>#REF!</v>
      </c>
      <c r="O16" s="51" t="e">
        <f t="shared" si="1"/>
        <v>#REF!</v>
      </c>
      <c r="P16" s="51" t="e">
        <f t="shared" si="2"/>
        <v>#REF!</v>
      </c>
      <c r="Q16" s="51" t="e">
        <f t="shared" si="3"/>
        <v>#REF!</v>
      </c>
      <c r="R16" s="1" t="e">
        <f>#REF!</f>
        <v>#REF!</v>
      </c>
      <c r="S16" s="54" t="e">
        <f>#REF!</f>
        <v>#REF!</v>
      </c>
      <c r="T16" s="54" t="e">
        <f>#REF!</f>
        <v>#REF!</v>
      </c>
      <c r="U16" s="54" t="e">
        <f>#REF!</f>
        <v>#REF!</v>
      </c>
      <c r="W16">
        <f t="shared" si="7"/>
        <v>0.113</v>
      </c>
      <c r="X16">
        <f t="shared" si="8"/>
        <v>0</v>
      </c>
      <c r="Y16">
        <f t="shared" si="9"/>
        <v>0.01</v>
      </c>
    </row>
    <row r="17" spans="1:25" x14ac:dyDescent="0.25">
      <c r="A17" s="48">
        <v>13</v>
      </c>
      <c r="B17" s="48">
        <v>1</v>
      </c>
      <c r="C17" s="49" t="s">
        <v>22</v>
      </c>
      <c r="D17" s="57">
        <v>5.5940000000000003</v>
      </c>
      <c r="E17" s="48">
        <v>4.3999999999999997E-2</v>
      </c>
      <c r="F17" s="48">
        <v>5.55</v>
      </c>
      <c r="G17" s="48">
        <v>4.3999999999999997E-2</v>
      </c>
      <c r="H17" s="48">
        <v>5.55</v>
      </c>
      <c r="I17" s="48">
        <v>0.15052299999999999</v>
      </c>
      <c r="J17" s="57">
        <v>9.5522999999999997E-2</v>
      </c>
      <c r="K17" s="57">
        <v>5.5E-2</v>
      </c>
      <c r="L17" s="48">
        <v>0.15052299999999999</v>
      </c>
      <c r="M17" s="48">
        <v>0</v>
      </c>
      <c r="N17" s="51" t="e">
        <f t="shared" ref="N17:N80" si="10">R17=C17</f>
        <v>#REF!</v>
      </c>
      <c r="O17" s="51" t="e">
        <f t="shared" ref="O17:O80" si="11">S17=J17</f>
        <v>#REF!</v>
      </c>
      <c r="P17" s="51" t="e">
        <f t="shared" ref="P17:P80" si="12">T17=K17</f>
        <v>#REF!</v>
      </c>
      <c r="Q17" s="51" t="e">
        <f t="shared" ref="Q17:Q80" si="13">U17=D17</f>
        <v>#REF!</v>
      </c>
      <c r="R17" s="6" t="e">
        <f>#REF!</f>
        <v>#REF!</v>
      </c>
      <c r="S17" s="54" t="e">
        <f>#REF!</f>
        <v>#REF!</v>
      </c>
      <c r="T17" s="54" t="e">
        <f>#REF!</f>
        <v>#REF!</v>
      </c>
      <c r="U17" s="54" t="e">
        <f>#REF!</f>
        <v>#REF!</v>
      </c>
      <c r="W17">
        <f t="shared" si="7"/>
        <v>9.5522999999999997E-2</v>
      </c>
      <c r="X17">
        <f t="shared" si="8"/>
        <v>5.5E-2</v>
      </c>
      <c r="Y17">
        <f t="shared" si="9"/>
        <v>5.5940000000000003</v>
      </c>
    </row>
    <row r="18" spans="1:25" x14ac:dyDescent="0.25">
      <c r="A18" s="48">
        <v>14</v>
      </c>
      <c r="B18" s="48">
        <v>1</v>
      </c>
      <c r="C18" s="49" t="s">
        <v>23</v>
      </c>
      <c r="D18" s="56">
        <v>1.4999999999999999E-2</v>
      </c>
      <c r="E18" s="50">
        <v>1.4999999999999999E-2</v>
      </c>
      <c r="F18" s="50">
        <v>0</v>
      </c>
      <c r="G18" s="50">
        <v>1.4999999999999999E-2</v>
      </c>
      <c r="H18" s="50">
        <v>0</v>
      </c>
      <c r="I18" s="48">
        <v>0.48399999999999999</v>
      </c>
      <c r="J18" s="57">
        <v>3.5999999999999997E-2</v>
      </c>
      <c r="K18" s="57">
        <v>0.44800000000000001</v>
      </c>
      <c r="L18" s="48">
        <v>3.5999999999999997E-2</v>
      </c>
      <c r="M18" s="48">
        <v>0.44800000000000001</v>
      </c>
      <c r="N18" s="51" t="e">
        <f t="shared" si="10"/>
        <v>#REF!</v>
      </c>
      <c r="O18" s="51" t="e">
        <f t="shared" si="11"/>
        <v>#REF!</v>
      </c>
      <c r="P18" s="51" t="e">
        <f t="shared" si="12"/>
        <v>#REF!</v>
      </c>
      <c r="Q18" s="51" t="e">
        <f t="shared" si="13"/>
        <v>#REF!</v>
      </c>
      <c r="R18" s="1" t="e">
        <f>#REF!</f>
        <v>#REF!</v>
      </c>
      <c r="S18" s="54" t="e">
        <f>#REF!</f>
        <v>#REF!</v>
      </c>
      <c r="T18" s="54" t="e">
        <f>#REF!</f>
        <v>#REF!</v>
      </c>
      <c r="U18" s="54" t="e">
        <f>#REF!</f>
        <v>#REF!</v>
      </c>
      <c r="W18">
        <f t="shared" si="7"/>
        <v>3.5999999999999997E-2</v>
      </c>
      <c r="X18">
        <f t="shared" si="8"/>
        <v>0.44800000000000001</v>
      </c>
      <c r="Y18">
        <f t="shared" si="9"/>
        <v>1.4999999999999999E-2</v>
      </c>
    </row>
    <row r="19" spans="1:25" x14ac:dyDescent="0.25">
      <c r="A19" s="48">
        <v>15</v>
      </c>
      <c r="B19" s="48">
        <v>2</v>
      </c>
      <c r="C19" s="49" t="s">
        <v>861</v>
      </c>
      <c r="D19" s="56">
        <v>1.4999999999999999E-2</v>
      </c>
      <c r="E19" s="50">
        <v>1.4999999999999999E-2</v>
      </c>
      <c r="F19" s="50">
        <v>0</v>
      </c>
      <c r="G19" s="50">
        <v>1.4999999999999999E-2</v>
      </c>
      <c r="H19" s="50">
        <v>0</v>
      </c>
      <c r="I19" s="48">
        <v>3.0460000000000001E-3</v>
      </c>
      <c r="J19" s="57">
        <v>3.0460000000000001E-3</v>
      </c>
      <c r="K19" s="57">
        <v>0</v>
      </c>
      <c r="L19" s="48">
        <v>3.0460000000000001E-3</v>
      </c>
      <c r="M19" s="48">
        <v>0</v>
      </c>
      <c r="N19" s="51" t="e">
        <f t="shared" si="10"/>
        <v>#REF!</v>
      </c>
      <c r="O19" s="51" t="e">
        <f t="shared" si="11"/>
        <v>#REF!</v>
      </c>
      <c r="P19" s="51" t="e">
        <f t="shared" si="12"/>
        <v>#REF!</v>
      </c>
      <c r="Q19" s="51" t="e">
        <f t="shared" si="13"/>
        <v>#REF!</v>
      </c>
      <c r="R19" s="1" t="e">
        <f>#REF!</f>
        <v>#REF!</v>
      </c>
      <c r="S19" s="54" t="e">
        <f>#REF!</f>
        <v>#REF!</v>
      </c>
      <c r="T19" s="54" t="e">
        <f>#REF!</f>
        <v>#REF!</v>
      </c>
      <c r="U19" s="54" t="e">
        <f>#REF!</f>
        <v>#REF!</v>
      </c>
      <c r="W19">
        <f t="shared" si="7"/>
        <v>3.0460000000000001E-3</v>
      </c>
      <c r="X19">
        <f t="shared" si="8"/>
        <v>0</v>
      </c>
      <c r="Y19">
        <f t="shared" si="9"/>
        <v>1.4999999999999999E-2</v>
      </c>
    </row>
    <row r="20" spans="1:25" x14ac:dyDescent="0.25">
      <c r="A20" s="48">
        <v>16</v>
      </c>
      <c r="B20" s="48">
        <v>1</v>
      </c>
      <c r="C20" s="49" t="s">
        <v>25</v>
      </c>
      <c r="D20" s="56"/>
      <c r="E20" s="50"/>
      <c r="F20" s="50"/>
      <c r="G20" s="50"/>
      <c r="H20" s="50"/>
      <c r="I20" s="48">
        <v>4.4999999999999998E-2</v>
      </c>
      <c r="J20" s="57">
        <v>4.4999999999999998E-2</v>
      </c>
      <c r="K20" s="57">
        <v>0</v>
      </c>
      <c r="L20" s="48">
        <v>4.4999999999999998E-2</v>
      </c>
      <c r="M20" s="48">
        <v>0</v>
      </c>
      <c r="N20" s="51" t="e">
        <f t="shared" si="10"/>
        <v>#REF!</v>
      </c>
      <c r="O20" s="51" t="e">
        <f t="shared" si="11"/>
        <v>#REF!</v>
      </c>
      <c r="P20" s="51" t="e">
        <f t="shared" si="12"/>
        <v>#REF!</v>
      </c>
      <c r="Q20" s="51" t="e">
        <f t="shared" si="13"/>
        <v>#REF!</v>
      </c>
      <c r="R20" s="1" t="e">
        <f>#REF!</f>
        <v>#REF!</v>
      </c>
      <c r="S20" s="54" t="e">
        <f>#REF!</f>
        <v>#REF!</v>
      </c>
      <c r="T20" s="54" t="e">
        <f>#REF!</f>
        <v>#REF!</v>
      </c>
      <c r="U20" s="54" t="e">
        <f>#REF!</f>
        <v>#REF!</v>
      </c>
      <c r="W20">
        <f t="shared" si="7"/>
        <v>4.4999999999999998E-2</v>
      </c>
      <c r="X20">
        <f t="shared" si="8"/>
        <v>0</v>
      </c>
      <c r="Y20">
        <f t="shared" si="9"/>
        <v>0</v>
      </c>
    </row>
    <row r="21" spans="1:25" x14ac:dyDescent="0.25">
      <c r="A21" s="48">
        <v>17</v>
      </c>
      <c r="B21" s="48">
        <v>1</v>
      </c>
      <c r="C21" s="49" t="s">
        <v>26</v>
      </c>
      <c r="D21" s="56">
        <v>1.4999999999999999E-2</v>
      </c>
      <c r="E21" s="50">
        <v>1.4999999999999999E-2</v>
      </c>
      <c r="F21" s="50">
        <v>0</v>
      </c>
      <c r="G21" s="50">
        <v>1.4999999999999999E-2</v>
      </c>
      <c r="H21" s="50">
        <v>0</v>
      </c>
      <c r="I21" s="48">
        <v>1.4999999999999999E-2</v>
      </c>
      <c r="J21" s="57">
        <v>1.4999999999999999E-2</v>
      </c>
      <c r="K21" s="57">
        <v>0</v>
      </c>
      <c r="L21" s="48">
        <v>1.4999999999999999E-2</v>
      </c>
      <c r="M21" s="48">
        <v>0</v>
      </c>
      <c r="N21" s="51" t="e">
        <f t="shared" si="10"/>
        <v>#REF!</v>
      </c>
      <c r="O21" s="51" t="e">
        <f t="shared" si="11"/>
        <v>#REF!</v>
      </c>
      <c r="P21" s="51" t="e">
        <f t="shared" si="12"/>
        <v>#REF!</v>
      </c>
      <c r="Q21" s="51" t="e">
        <f t="shared" si="13"/>
        <v>#REF!</v>
      </c>
      <c r="R21" s="1" t="e">
        <f>#REF!</f>
        <v>#REF!</v>
      </c>
      <c r="S21" s="54" t="e">
        <f>#REF!</f>
        <v>#REF!</v>
      </c>
      <c r="T21" s="54" t="e">
        <f>#REF!</f>
        <v>#REF!</v>
      </c>
      <c r="U21" s="54" t="e">
        <f>#REF!</f>
        <v>#REF!</v>
      </c>
      <c r="W21">
        <f t="shared" si="7"/>
        <v>1.4999999999999999E-2</v>
      </c>
      <c r="X21">
        <f t="shared" si="8"/>
        <v>0</v>
      </c>
      <c r="Y21">
        <f t="shared" si="9"/>
        <v>1.4999999999999999E-2</v>
      </c>
    </row>
    <row r="22" spans="1:25" x14ac:dyDescent="0.25">
      <c r="A22" s="48">
        <v>18</v>
      </c>
      <c r="B22" s="48">
        <v>1</v>
      </c>
      <c r="C22" s="49" t="s">
        <v>27</v>
      </c>
      <c r="D22" s="56">
        <v>0.13</v>
      </c>
      <c r="E22" s="50">
        <v>0</v>
      </c>
      <c r="F22" s="50">
        <v>0.13</v>
      </c>
      <c r="G22" s="50">
        <v>0.13</v>
      </c>
      <c r="H22" s="50">
        <v>0</v>
      </c>
      <c r="I22" s="48">
        <v>0.04</v>
      </c>
      <c r="J22" s="57">
        <v>0.04</v>
      </c>
      <c r="K22" s="57">
        <v>0</v>
      </c>
      <c r="L22" s="48">
        <v>0.04</v>
      </c>
      <c r="M22" s="48">
        <v>0</v>
      </c>
      <c r="N22" s="51" t="e">
        <f t="shared" si="10"/>
        <v>#REF!</v>
      </c>
      <c r="O22" s="51" t="e">
        <f t="shared" si="11"/>
        <v>#REF!</v>
      </c>
      <c r="P22" s="51" t="e">
        <f t="shared" si="12"/>
        <v>#REF!</v>
      </c>
      <c r="Q22" s="51" t="e">
        <f t="shared" si="13"/>
        <v>#REF!</v>
      </c>
      <c r="R22" s="1" t="e">
        <f>#REF!</f>
        <v>#REF!</v>
      </c>
      <c r="S22" s="54" t="e">
        <f>#REF!</f>
        <v>#REF!</v>
      </c>
      <c r="T22" s="54" t="e">
        <f>#REF!</f>
        <v>#REF!</v>
      </c>
      <c r="U22" s="54" t="e">
        <f>#REF!</f>
        <v>#REF!</v>
      </c>
      <c r="W22">
        <f t="shared" si="7"/>
        <v>0.04</v>
      </c>
      <c r="X22">
        <f t="shared" si="8"/>
        <v>0</v>
      </c>
      <c r="Y22">
        <f t="shared" si="9"/>
        <v>0.13</v>
      </c>
    </row>
    <row r="23" spans="1:25" x14ac:dyDescent="0.25">
      <c r="A23" s="48">
        <v>19</v>
      </c>
      <c r="B23" s="48">
        <v>1</v>
      </c>
      <c r="C23" s="49" t="s">
        <v>28</v>
      </c>
      <c r="D23" s="56"/>
      <c r="E23" s="50"/>
      <c r="F23" s="50"/>
      <c r="G23" s="50"/>
      <c r="H23" s="50"/>
      <c r="I23" s="48">
        <v>1.1199999999999999E-3</v>
      </c>
      <c r="J23" s="57">
        <v>1.1199999999999999E-3</v>
      </c>
      <c r="K23" s="57">
        <v>0</v>
      </c>
      <c r="L23" s="48">
        <v>1.1199999999999999E-3</v>
      </c>
      <c r="M23" s="48">
        <v>0</v>
      </c>
      <c r="N23" s="51" t="e">
        <f t="shared" si="10"/>
        <v>#REF!</v>
      </c>
      <c r="O23" s="51" t="e">
        <f t="shared" si="11"/>
        <v>#REF!</v>
      </c>
      <c r="P23" s="51" t="e">
        <f t="shared" si="12"/>
        <v>#REF!</v>
      </c>
      <c r="Q23" s="51" t="e">
        <f t="shared" si="13"/>
        <v>#REF!</v>
      </c>
      <c r="R23" s="1" t="e">
        <f>#REF!</f>
        <v>#REF!</v>
      </c>
      <c r="S23" s="54" t="e">
        <f>#REF!</f>
        <v>#REF!</v>
      </c>
      <c r="T23" s="54" t="e">
        <f>#REF!</f>
        <v>#REF!</v>
      </c>
      <c r="U23" s="54" t="e">
        <f>#REF!</f>
        <v>#REF!</v>
      </c>
      <c r="W23">
        <f t="shared" si="7"/>
        <v>1.1199999999999999E-3</v>
      </c>
      <c r="X23">
        <f t="shared" si="8"/>
        <v>0</v>
      </c>
      <c r="Y23">
        <f t="shared" si="9"/>
        <v>0</v>
      </c>
    </row>
    <row r="24" spans="1:25" x14ac:dyDescent="0.25">
      <c r="A24" s="48">
        <v>20</v>
      </c>
      <c r="B24" s="48">
        <v>1</v>
      </c>
      <c r="C24" s="49" t="s">
        <v>29</v>
      </c>
      <c r="D24" s="57">
        <v>7.4999999999999997E-2</v>
      </c>
      <c r="E24" s="48">
        <v>1.4999999999999999E-2</v>
      </c>
      <c r="F24" s="48">
        <v>0.06</v>
      </c>
      <c r="G24" s="48">
        <v>7.4999999999999997E-2</v>
      </c>
      <c r="H24" s="48">
        <v>0</v>
      </c>
      <c r="I24" s="48">
        <v>9.1499999999999998E-2</v>
      </c>
      <c r="J24" s="57">
        <v>9.1499999999999998E-2</v>
      </c>
      <c r="K24" s="57">
        <v>0</v>
      </c>
      <c r="L24" s="48">
        <v>9.1499999999999998E-2</v>
      </c>
      <c r="M24" s="48">
        <v>0</v>
      </c>
      <c r="N24" s="51" t="e">
        <f t="shared" si="10"/>
        <v>#REF!</v>
      </c>
      <c r="O24" s="51" t="e">
        <f t="shared" si="11"/>
        <v>#REF!</v>
      </c>
      <c r="P24" s="51" t="e">
        <f t="shared" si="12"/>
        <v>#REF!</v>
      </c>
      <c r="Q24" s="51" t="e">
        <f t="shared" si="13"/>
        <v>#REF!</v>
      </c>
      <c r="R24" s="1" t="e">
        <f>#REF!</f>
        <v>#REF!</v>
      </c>
      <c r="S24" s="54" t="e">
        <f>#REF!</f>
        <v>#REF!</v>
      </c>
      <c r="T24" s="54" t="e">
        <f>#REF!</f>
        <v>#REF!</v>
      </c>
      <c r="U24" s="54" t="e">
        <f>#REF!</f>
        <v>#REF!</v>
      </c>
      <c r="W24">
        <f t="shared" si="7"/>
        <v>9.1499999999999998E-2</v>
      </c>
      <c r="X24">
        <f t="shared" si="8"/>
        <v>0</v>
      </c>
      <c r="Y24">
        <f t="shared" si="9"/>
        <v>7.4999999999999997E-2</v>
      </c>
    </row>
    <row r="25" spans="1:25" x14ac:dyDescent="0.25">
      <c r="A25" s="48">
        <v>21</v>
      </c>
      <c r="B25" s="48">
        <v>1</v>
      </c>
      <c r="C25" s="49" t="s">
        <v>30</v>
      </c>
      <c r="D25" s="56">
        <v>0.03</v>
      </c>
      <c r="E25" s="50">
        <v>0.03</v>
      </c>
      <c r="F25" s="50">
        <v>0</v>
      </c>
      <c r="G25" s="50">
        <v>0.03</v>
      </c>
      <c r="H25" s="50">
        <v>0</v>
      </c>
      <c r="I25" s="48">
        <v>9.5100000000000004E-2</v>
      </c>
      <c r="J25" s="57">
        <v>9.5100000000000004E-2</v>
      </c>
      <c r="K25" s="57">
        <v>0</v>
      </c>
      <c r="L25" s="48">
        <v>9.5100000000000004E-2</v>
      </c>
      <c r="M25" s="48">
        <v>0</v>
      </c>
      <c r="N25" s="51" t="e">
        <f t="shared" si="10"/>
        <v>#REF!</v>
      </c>
      <c r="O25" s="51" t="e">
        <f t="shared" si="11"/>
        <v>#REF!</v>
      </c>
      <c r="P25" s="51" t="e">
        <f t="shared" si="12"/>
        <v>#REF!</v>
      </c>
      <c r="Q25" s="51" t="e">
        <f t="shared" si="13"/>
        <v>#REF!</v>
      </c>
      <c r="R25" s="1" t="e">
        <f>#REF!</f>
        <v>#REF!</v>
      </c>
      <c r="S25" s="54" t="e">
        <f>#REF!</f>
        <v>#REF!</v>
      </c>
      <c r="T25" s="54" t="e">
        <f>#REF!</f>
        <v>#REF!</v>
      </c>
      <c r="U25" s="54" t="e">
        <f>#REF!</f>
        <v>#REF!</v>
      </c>
      <c r="W25">
        <f t="shared" si="7"/>
        <v>9.5100000000000004E-2</v>
      </c>
      <c r="X25">
        <f t="shared" si="8"/>
        <v>0</v>
      </c>
      <c r="Y25">
        <f t="shared" si="9"/>
        <v>0.03</v>
      </c>
    </row>
    <row r="26" spans="1:25" x14ac:dyDescent="0.25">
      <c r="A26" s="48">
        <v>22</v>
      </c>
      <c r="B26" s="48">
        <v>1</v>
      </c>
      <c r="C26" s="49" t="s">
        <v>31</v>
      </c>
      <c r="D26" s="57">
        <v>4.2999999999999997E-2</v>
      </c>
      <c r="E26" s="48">
        <v>4.2999999999999997E-2</v>
      </c>
      <c r="F26" s="48">
        <v>0</v>
      </c>
      <c r="G26" s="48">
        <v>4.2999999999999997E-2</v>
      </c>
      <c r="H26" s="48">
        <v>0</v>
      </c>
      <c r="I26" s="48">
        <v>0.311</v>
      </c>
      <c r="J26" s="57">
        <v>0.311</v>
      </c>
      <c r="K26" s="57">
        <v>0</v>
      </c>
      <c r="L26" s="48">
        <v>0.311</v>
      </c>
      <c r="M26" s="48">
        <v>0</v>
      </c>
      <c r="N26" s="51" t="e">
        <f t="shared" si="10"/>
        <v>#REF!</v>
      </c>
      <c r="O26" s="51" t="e">
        <f t="shared" si="11"/>
        <v>#REF!</v>
      </c>
      <c r="P26" s="51" t="e">
        <f t="shared" si="12"/>
        <v>#REF!</v>
      </c>
      <c r="Q26" s="51" t="e">
        <f t="shared" si="13"/>
        <v>#REF!</v>
      </c>
      <c r="R26" s="1" t="e">
        <f>#REF!</f>
        <v>#REF!</v>
      </c>
      <c r="S26" s="54" t="e">
        <f>#REF!</f>
        <v>#REF!</v>
      </c>
      <c r="T26" s="54" t="e">
        <f>#REF!</f>
        <v>#REF!</v>
      </c>
      <c r="U26" s="54" t="e">
        <f>#REF!</f>
        <v>#REF!</v>
      </c>
      <c r="W26">
        <f t="shared" si="7"/>
        <v>0.311</v>
      </c>
      <c r="X26">
        <f t="shared" si="8"/>
        <v>0</v>
      </c>
      <c r="Y26">
        <f t="shared" si="9"/>
        <v>4.2999999999999997E-2</v>
      </c>
    </row>
    <row r="27" spans="1:25" x14ac:dyDescent="0.25">
      <c r="A27" s="48">
        <v>23</v>
      </c>
      <c r="B27" s="48">
        <v>1</v>
      </c>
      <c r="C27" s="49" t="s">
        <v>32</v>
      </c>
      <c r="D27" s="56"/>
      <c r="E27" s="50"/>
      <c r="F27" s="50"/>
      <c r="G27" s="50"/>
      <c r="H27" s="50"/>
      <c r="I27" s="48">
        <v>2.7422999999999999E-2</v>
      </c>
      <c r="J27" s="57">
        <v>2.7422999999999999E-2</v>
      </c>
      <c r="K27" s="57">
        <v>0</v>
      </c>
      <c r="L27" s="48">
        <v>2.7422999999999999E-2</v>
      </c>
      <c r="M27" s="48">
        <v>0</v>
      </c>
      <c r="N27" s="51" t="e">
        <f t="shared" si="10"/>
        <v>#REF!</v>
      </c>
      <c r="O27" s="51" t="e">
        <f t="shared" si="11"/>
        <v>#REF!</v>
      </c>
      <c r="P27" s="51" t="e">
        <f t="shared" si="12"/>
        <v>#REF!</v>
      </c>
      <c r="Q27" s="51" t="e">
        <f t="shared" si="13"/>
        <v>#REF!</v>
      </c>
      <c r="R27" s="1" t="e">
        <f>#REF!</f>
        <v>#REF!</v>
      </c>
      <c r="S27" s="54" t="e">
        <f>#REF!</f>
        <v>#REF!</v>
      </c>
      <c r="T27" s="54" t="e">
        <f>#REF!</f>
        <v>#REF!</v>
      </c>
      <c r="U27" s="54" t="e">
        <f>#REF!</f>
        <v>#REF!</v>
      </c>
      <c r="W27">
        <f t="shared" si="7"/>
        <v>2.7422999999999999E-2</v>
      </c>
      <c r="X27">
        <f t="shared" si="8"/>
        <v>0</v>
      </c>
      <c r="Y27">
        <f t="shared" si="9"/>
        <v>0</v>
      </c>
    </row>
    <row r="28" spans="1:25" x14ac:dyDescent="0.25">
      <c r="A28" s="48">
        <v>24</v>
      </c>
      <c r="B28" s="48">
        <v>1</v>
      </c>
      <c r="C28" s="49" t="s">
        <v>33</v>
      </c>
      <c r="D28" s="57">
        <v>0.03</v>
      </c>
      <c r="E28" s="48">
        <v>0.03</v>
      </c>
      <c r="F28" s="48">
        <v>0</v>
      </c>
      <c r="G28" s="48">
        <v>0.03</v>
      </c>
      <c r="H28" s="48">
        <v>0</v>
      </c>
      <c r="I28" s="48">
        <v>0.345383</v>
      </c>
      <c r="J28" s="57">
        <v>0.25538300000000003</v>
      </c>
      <c r="K28" s="57">
        <v>0.09</v>
      </c>
      <c r="L28" s="48">
        <v>0.345383</v>
      </c>
      <c r="M28" s="48">
        <v>0</v>
      </c>
      <c r="N28" s="51" t="e">
        <f t="shared" si="10"/>
        <v>#REF!</v>
      </c>
      <c r="O28" s="51" t="e">
        <f t="shared" si="11"/>
        <v>#REF!</v>
      </c>
      <c r="P28" s="51" t="e">
        <f t="shared" si="12"/>
        <v>#REF!</v>
      </c>
      <c r="Q28" s="51" t="e">
        <f t="shared" si="13"/>
        <v>#REF!</v>
      </c>
      <c r="R28" s="1" t="e">
        <f>#REF!</f>
        <v>#REF!</v>
      </c>
      <c r="S28" s="54" t="e">
        <f>#REF!</f>
        <v>#REF!</v>
      </c>
      <c r="T28" s="54" t="e">
        <f>#REF!</f>
        <v>#REF!</v>
      </c>
      <c r="U28" s="54" t="e">
        <f>#REF!</f>
        <v>#REF!</v>
      </c>
      <c r="W28">
        <f t="shared" si="7"/>
        <v>0.25538300000000003</v>
      </c>
      <c r="X28">
        <f t="shared" si="8"/>
        <v>0.09</v>
      </c>
      <c r="Y28">
        <f t="shared" si="9"/>
        <v>0.03</v>
      </c>
    </row>
    <row r="29" spans="1:25" x14ac:dyDescent="0.25">
      <c r="A29" s="48">
        <v>25</v>
      </c>
      <c r="B29" s="48">
        <v>1</v>
      </c>
      <c r="C29" s="49" t="s">
        <v>34</v>
      </c>
      <c r="D29" s="56"/>
      <c r="E29" s="50"/>
      <c r="F29" s="50"/>
      <c r="G29" s="50"/>
      <c r="H29" s="50"/>
      <c r="I29" s="48">
        <v>1.72E-2</v>
      </c>
      <c r="J29" s="57">
        <v>1.72E-2</v>
      </c>
      <c r="K29" s="57">
        <v>0</v>
      </c>
      <c r="L29" s="48">
        <v>1.72E-2</v>
      </c>
      <c r="M29" s="48">
        <v>0</v>
      </c>
      <c r="N29" s="51" t="e">
        <f t="shared" si="10"/>
        <v>#REF!</v>
      </c>
      <c r="O29" s="51" t="e">
        <f t="shared" si="11"/>
        <v>#REF!</v>
      </c>
      <c r="P29" s="51" t="e">
        <f t="shared" si="12"/>
        <v>#REF!</v>
      </c>
      <c r="Q29" s="51" t="e">
        <f t="shared" si="13"/>
        <v>#REF!</v>
      </c>
      <c r="R29" s="1" t="e">
        <f>#REF!</f>
        <v>#REF!</v>
      </c>
      <c r="S29" s="54" t="e">
        <f>#REF!</f>
        <v>#REF!</v>
      </c>
      <c r="T29" s="54" t="e">
        <f>#REF!</f>
        <v>#REF!</v>
      </c>
      <c r="U29" s="54" t="e">
        <f>#REF!</f>
        <v>#REF!</v>
      </c>
      <c r="W29">
        <f t="shared" si="7"/>
        <v>1.72E-2</v>
      </c>
      <c r="X29">
        <f t="shared" si="8"/>
        <v>0</v>
      </c>
      <c r="Y29">
        <f t="shared" si="9"/>
        <v>0</v>
      </c>
    </row>
    <row r="30" spans="1:25" x14ac:dyDescent="0.25">
      <c r="A30" s="48">
        <v>26</v>
      </c>
      <c r="B30" s="48">
        <v>1</v>
      </c>
      <c r="C30" s="49" t="s">
        <v>35</v>
      </c>
      <c r="D30" s="57"/>
      <c r="E30" s="48"/>
      <c r="F30" s="48"/>
      <c r="G30" s="48"/>
      <c r="H30" s="48"/>
      <c r="I30" s="48">
        <v>2.8879999999999999E-2</v>
      </c>
      <c r="J30" s="57">
        <v>2.8879999999999999E-2</v>
      </c>
      <c r="K30" s="57">
        <v>0</v>
      </c>
      <c r="L30" s="48">
        <v>2.8879999999999999E-2</v>
      </c>
      <c r="M30" s="48">
        <v>0</v>
      </c>
      <c r="N30" s="51" t="e">
        <f t="shared" si="10"/>
        <v>#REF!</v>
      </c>
      <c r="O30" s="51" t="e">
        <f t="shared" si="11"/>
        <v>#REF!</v>
      </c>
      <c r="P30" s="51" t="e">
        <f t="shared" si="12"/>
        <v>#REF!</v>
      </c>
      <c r="Q30" s="51" t="e">
        <f t="shared" si="13"/>
        <v>#REF!</v>
      </c>
      <c r="R30" s="1" t="e">
        <f>#REF!</f>
        <v>#REF!</v>
      </c>
      <c r="S30" s="54" t="e">
        <f>#REF!</f>
        <v>#REF!</v>
      </c>
      <c r="T30" s="54" t="e">
        <f>#REF!</f>
        <v>#REF!</v>
      </c>
      <c r="U30" s="54" t="e">
        <f>#REF!</f>
        <v>#REF!</v>
      </c>
      <c r="W30">
        <f t="shared" si="7"/>
        <v>2.8879999999999999E-2</v>
      </c>
      <c r="X30">
        <f t="shared" si="8"/>
        <v>0</v>
      </c>
      <c r="Y30">
        <f t="shared" si="9"/>
        <v>0</v>
      </c>
    </row>
    <row r="31" spans="1:25" x14ac:dyDescent="0.25">
      <c r="A31" s="48">
        <v>27</v>
      </c>
      <c r="B31" s="48">
        <v>1</v>
      </c>
      <c r="C31" s="49" t="s">
        <v>36</v>
      </c>
      <c r="D31" s="56"/>
      <c r="E31" s="50"/>
      <c r="F31" s="50"/>
      <c r="G31" s="50"/>
      <c r="H31" s="50"/>
      <c r="I31" s="48">
        <v>1.2E-2</v>
      </c>
      <c r="J31" s="57">
        <v>1.2E-2</v>
      </c>
      <c r="K31" s="57">
        <v>0</v>
      </c>
      <c r="L31" s="48">
        <v>1.2E-2</v>
      </c>
      <c r="M31" s="48">
        <v>0</v>
      </c>
      <c r="N31" s="51" t="e">
        <f t="shared" si="10"/>
        <v>#REF!</v>
      </c>
      <c r="O31" s="51" t="e">
        <f t="shared" si="11"/>
        <v>#REF!</v>
      </c>
      <c r="P31" s="51" t="e">
        <f t="shared" si="12"/>
        <v>#REF!</v>
      </c>
      <c r="Q31" s="51" t="e">
        <f t="shared" si="13"/>
        <v>#REF!</v>
      </c>
      <c r="R31" s="1" t="e">
        <f>#REF!</f>
        <v>#REF!</v>
      </c>
      <c r="S31" s="54" t="e">
        <f>#REF!</f>
        <v>#REF!</v>
      </c>
      <c r="T31" s="54" t="e">
        <f>#REF!</f>
        <v>#REF!</v>
      </c>
      <c r="U31" s="54" t="e">
        <f>#REF!</f>
        <v>#REF!</v>
      </c>
      <c r="W31">
        <f t="shared" si="7"/>
        <v>1.2E-2</v>
      </c>
      <c r="X31">
        <f t="shared" si="8"/>
        <v>0</v>
      </c>
      <c r="Y31">
        <f t="shared" si="9"/>
        <v>0</v>
      </c>
    </row>
    <row r="32" spans="1:25" x14ac:dyDescent="0.25">
      <c r="A32" s="48">
        <v>28</v>
      </c>
      <c r="B32" s="48">
        <v>1</v>
      </c>
      <c r="C32" s="49" t="s">
        <v>37</v>
      </c>
      <c r="D32" s="56"/>
      <c r="E32" s="50"/>
      <c r="F32" s="50"/>
      <c r="G32" s="50"/>
      <c r="H32" s="50"/>
      <c r="I32" s="50"/>
      <c r="J32" s="56"/>
      <c r="K32" s="56"/>
      <c r="L32" s="50"/>
      <c r="M32" s="50"/>
      <c r="N32" s="51" t="e">
        <f t="shared" si="10"/>
        <v>#REF!</v>
      </c>
      <c r="O32" s="51" t="e">
        <f t="shared" si="11"/>
        <v>#REF!</v>
      </c>
      <c r="P32" s="51" t="e">
        <f t="shared" si="12"/>
        <v>#REF!</v>
      </c>
      <c r="Q32" s="51" t="e">
        <f t="shared" si="13"/>
        <v>#REF!</v>
      </c>
      <c r="R32" s="1" t="e">
        <f>#REF!</f>
        <v>#REF!</v>
      </c>
      <c r="S32" s="54" t="e">
        <f>#REF!</f>
        <v>#REF!</v>
      </c>
      <c r="T32" s="54" t="e">
        <f>#REF!</f>
        <v>#REF!</v>
      </c>
      <c r="U32" s="54" t="e">
        <f>#REF!</f>
        <v>#REF!</v>
      </c>
      <c r="W32">
        <f t="shared" si="7"/>
        <v>0</v>
      </c>
      <c r="X32">
        <f t="shared" si="8"/>
        <v>0</v>
      </c>
      <c r="Y32">
        <f t="shared" si="9"/>
        <v>0</v>
      </c>
    </row>
    <row r="33" spans="1:25" x14ac:dyDescent="0.25">
      <c r="A33" s="48">
        <v>29</v>
      </c>
      <c r="B33" s="48">
        <v>1</v>
      </c>
      <c r="C33" s="49" t="s">
        <v>38</v>
      </c>
      <c r="D33" s="57">
        <v>0.1255</v>
      </c>
      <c r="E33" s="48">
        <v>0.1255</v>
      </c>
      <c r="F33" s="48">
        <v>0</v>
      </c>
      <c r="G33" s="48">
        <v>0.1255</v>
      </c>
      <c r="H33" s="48">
        <v>0</v>
      </c>
      <c r="I33" s="48">
        <v>1.1644000000000001</v>
      </c>
      <c r="J33" s="57">
        <v>1.1644000000000001</v>
      </c>
      <c r="K33" s="57">
        <v>0</v>
      </c>
      <c r="L33" s="48">
        <v>1.1644000000000001</v>
      </c>
      <c r="M33" s="48">
        <v>0</v>
      </c>
      <c r="N33" s="51" t="e">
        <f t="shared" si="10"/>
        <v>#REF!</v>
      </c>
      <c r="O33" s="51" t="e">
        <f t="shared" si="11"/>
        <v>#REF!</v>
      </c>
      <c r="P33" s="51" t="e">
        <f t="shared" si="12"/>
        <v>#REF!</v>
      </c>
      <c r="Q33" s="51" t="e">
        <f t="shared" si="13"/>
        <v>#REF!</v>
      </c>
      <c r="R33" s="3" t="e">
        <f>#REF!</f>
        <v>#REF!</v>
      </c>
      <c r="S33" s="54" t="e">
        <f>#REF!</f>
        <v>#REF!</v>
      </c>
      <c r="T33" s="54" t="e">
        <f>#REF!</f>
        <v>#REF!</v>
      </c>
      <c r="U33" s="54" t="e">
        <f>#REF!</f>
        <v>#REF!</v>
      </c>
      <c r="W33">
        <f t="shared" si="7"/>
        <v>1.1644000000000001</v>
      </c>
      <c r="X33">
        <f t="shared" si="8"/>
        <v>0</v>
      </c>
      <c r="Y33">
        <f t="shared" si="9"/>
        <v>0.1255</v>
      </c>
    </row>
    <row r="34" spans="1:25" x14ac:dyDescent="0.25">
      <c r="A34" s="48">
        <v>30</v>
      </c>
      <c r="B34" s="48">
        <v>1</v>
      </c>
      <c r="C34" s="49" t="s">
        <v>39</v>
      </c>
      <c r="D34" s="56"/>
      <c r="E34" s="50"/>
      <c r="F34" s="50"/>
      <c r="G34" s="50"/>
      <c r="H34" s="50"/>
      <c r="I34" s="48">
        <v>3.3000000000000002E-2</v>
      </c>
      <c r="J34" s="57">
        <v>3.3000000000000002E-2</v>
      </c>
      <c r="K34" s="57">
        <v>0</v>
      </c>
      <c r="L34" s="48">
        <v>3.3000000000000002E-2</v>
      </c>
      <c r="M34" s="48">
        <v>0</v>
      </c>
      <c r="N34" s="51" t="e">
        <f t="shared" si="10"/>
        <v>#REF!</v>
      </c>
      <c r="O34" s="51" t="e">
        <f t="shared" si="11"/>
        <v>#REF!</v>
      </c>
      <c r="P34" s="51" t="e">
        <f t="shared" si="12"/>
        <v>#REF!</v>
      </c>
      <c r="Q34" s="51" t="e">
        <f t="shared" si="13"/>
        <v>#REF!</v>
      </c>
      <c r="R34" s="1" t="e">
        <f>#REF!</f>
        <v>#REF!</v>
      </c>
      <c r="S34" s="54" t="e">
        <f>#REF!</f>
        <v>#REF!</v>
      </c>
      <c r="T34" s="54" t="e">
        <f>#REF!</f>
        <v>#REF!</v>
      </c>
      <c r="U34" s="54" t="e">
        <f>#REF!</f>
        <v>#REF!</v>
      </c>
      <c r="W34">
        <f t="shared" si="7"/>
        <v>3.3000000000000002E-2</v>
      </c>
      <c r="X34">
        <f t="shared" si="8"/>
        <v>0</v>
      </c>
      <c r="Y34">
        <f t="shared" si="9"/>
        <v>0</v>
      </c>
    </row>
    <row r="35" spans="1:25" x14ac:dyDescent="0.25">
      <c r="A35" s="48">
        <v>31</v>
      </c>
      <c r="B35" s="48">
        <v>1</v>
      </c>
      <c r="C35" s="49" t="s">
        <v>40</v>
      </c>
      <c r="D35" s="56">
        <v>0.01</v>
      </c>
      <c r="E35" s="50">
        <v>0.01</v>
      </c>
      <c r="F35" s="50">
        <v>0</v>
      </c>
      <c r="G35" s="50">
        <v>0.01</v>
      </c>
      <c r="H35" s="50">
        <v>0</v>
      </c>
      <c r="I35" s="48">
        <v>0.10100000000000001</v>
      </c>
      <c r="J35" s="57">
        <v>0.10100000000000001</v>
      </c>
      <c r="K35" s="57">
        <v>0</v>
      </c>
      <c r="L35" s="48">
        <v>0.10100000000000001</v>
      </c>
      <c r="M35" s="48">
        <v>0</v>
      </c>
      <c r="N35" s="51" t="e">
        <f t="shared" si="10"/>
        <v>#REF!</v>
      </c>
      <c r="O35" s="51" t="e">
        <f t="shared" si="11"/>
        <v>#REF!</v>
      </c>
      <c r="P35" s="51" t="e">
        <f t="shared" si="12"/>
        <v>#REF!</v>
      </c>
      <c r="Q35" s="51" t="e">
        <f t="shared" si="13"/>
        <v>#REF!</v>
      </c>
      <c r="R35" s="1" t="e">
        <f>#REF!</f>
        <v>#REF!</v>
      </c>
      <c r="S35" s="54" t="e">
        <f>#REF!</f>
        <v>#REF!</v>
      </c>
      <c r="T35" s="54" t="e">
        <f>#REF!</f>
        <v>#REF!</v>
      </c>
      <c r="U35" s="54" t="e">
        <f>#REF!</f>
        <v>#REF!</v>
      </c>
      <c r="W35" s="29">
        <f t="shared" si="7"/>
        <v>0.10100000000000001</v>
      </c>
      <c r="X35" s="29">
        <f t="shared" si="8"/>
        <v>0</v>
      </c>
      <c r="Y35" s="29">
        <f t="shared" si="9"/>
        <v>0.01</v>
      </c>
    </row>
    <row r="36" spans="1:25" x14ac:dyDescent="0.25">
      <c r="A36" s="48">
        <v>32</v>
      </c>
      <c r="B36" s="48">
        <v>1</v>
      </c>
      <c r="C36" s="49" t="s">
        <v>41</v>
      </c>
      <c r="D36" s="57"/>
      <c r="E36" s="48"/>
      <c r="F36" s="48"/>
      <c r="G36" s="48"/>
      <c r="H36" s="48"/>
      <c r="I36" s="48">
        <v>4.8099999999999997E-2</v>
      </c>
      <c r="J36" s="57">
        <v>4.8099999999999997E-2</v>
      </c>
      <c r="K36" s="57">
        <v>0</v>
      </c>
      <c r="L36" s="48">
        <v>4.8099999999999997E-2</v>
      </c>
      <c r="M36" s="48">
        <v>0</v>
      </c>
      <c r="N36" s="51" t="e">
        <f t="shared" si="10"/>
        <v>#REF!</v>
      </c>
      <c r="O36" s="51" t="e">
        <f t="shared" si="11"/>
        <v>#REF!</v>
      </c>
      <c r="P36" s="51" t="e">
        <f t="shared" si="12"/>
        <v>#REF!</v>
      </c>
      <c r="Q36" s="51" t="e">
        <f t="shared" si="13"/>
        <v>#REF!</v>
      </c>
      <c r="R36" s="1" t="e">
        <f>#REF!</f>
        <v>#REF!</v>
      </c>
      <c r="S36" s="54" t="e">
        <f>#REF!</f>
        <v>#REF!</v>
      </c>
      <c r="T36" s="54" t="e">
        <f>#REF!</f>
        <v>#REF!</v>
      </c>
      <c r="U36" s="54" t="e">
        <f>#REF!</f>
        <v>#REF!</v>
      </c>
      <c r="W36" s="29">
        <f t="shared" si="7"/>
        <v>4.8099999999999997E-2</v>
      </c>
      <c r="X36" s="29">
        <f t="shared" si="8"/>
        <v>0</v>
      </c>
      <c r="Y36" s="29">
        <f t="shared" si="9"/>
        <v>0</v>
      </c>
    </row>
    <row r="37" spans="1:25" x14ac:dyDescent="0.25">
      <c r="A37" s="48">
        <v>33</v>
      </c>
      <c r="B37" s="48">
        <v>1</v>
      </c>
      <c r="C37" s="49" t="s">
        <v>42</v>
      </c>
      <c r="D37" s="57">
        <v>0.189</v>
      </c>
      <c r="E37" s="48">
        <v>2.9000000000000001E-2</v>
      </c>
      <c r="F37" s="48">
        <v>0.16</v>
      </c>
      <c r="G37" s="48">
        <v>2.9000000000000001E-2</v>
      </c>
      <c r="H37" s="48">
        <v>0.16</v>
      </c>
      <c r="I37" s="48">
        <v>0.42099999999999999</v>
      </c>
      <c r="J37" s="57">
        <v>0.14599999999999999</v>
      </c>
      <c r="K37" s="57">
        <v>0.27500000000000002</v>
      </c>
      <c r="L37" s="48">
        <v>0.251</v>
      </c>
      <c r="M37" s="48">
        <v>0.17</v>
      </c>
      <c r="N37" s="51" t="e">
        <f t="shared" si="10"/>
        <v>#REF!</v>
      </c>
      <c r="O37" s="51" t="e">
        <f t="shared" si="11"/>
        <v>#REF!</v>
      </c>
      <c r="P37" s="51" t="e">
        <f t="shared" si="12"/>
        <v>#REF!</v>
      </c>
      <c r="Q37" s="51" t="e">
        <f t="shared" si="13"/>
        <v>#REF!</v>
      </c>
      <c r="R37" s="1" t="e">
        <f>#REF!</f>
        <v>#REF!</v>
      </c>
      <c r="S37" s="54" t="e">
        <f>#REF!</f>
        <v>#REF!</v>
      </c>
      <c r="T37" s="54" t="e">
        <f>#REF!</f>
        <v>#REF!</v>
      </c>
      <c r="U37" s="54" t="e">
        <f>#REF!</f>
        <v>#REF!</v>
      </c>
      <c r="W37" s="29">
        <f t="shared" si="7"/>
        <v>0.14599999999999999</v>
      </c>
      <c r="X37" s="29">
        <f t="shared" si="8"/>
        <v>0.27500000000000002</v>
      </c>
      <c r="Y37" s="29">
        <f t="shared" si="9"/>
        <v>0.189</v>
      </c>
    </row>
    <row r="38" spans="1:25" x14ac:dyDescent="0.25">
      <c r="A38" s="48">
        <v>34</v>
      </c>
      <c r="B38" s="48">
        <v>1</v>
      </c>
      <c r="C38" s="49" t="s">
        <v>43</v>
      </c>
      <c r="D38" s="56"/>
      <c r="E38" s="48">
        <v>0</v>
      </c>
      <c r="F38" s="50"/>
      <c r="G38" s="48">
        <v>0</v>
      </c>
      <c r="H38" s="50"/>
      <c r="I38" s="48">
        <v>0.50962300000000005</v>
      </c>
      <c r="J38" s="57">
        <v>9.6229999999999996E-3</v>
      </c>
      <c r="K38" s="57">
        <v>0.5</v>
      </c>
      <c r="L38" s="48">
        <v>9.6229999999999996E-3</v>
      </c>
      <c r="M38" s="48">
        <v>0.5</v>
      </c>
      <c r="N38" s="51" t="e">
        <f t="shared" si="10"/>
        <v>#REF!</v>
      </c>
      <c r="O38" s="51" t="e">
        <f t="shared" si="11"/>
        <v>#REF!</v>
      </c>
      <c r="P38" s="51" t="e">
        <f t="shared" si="12"/>
        <v>#REF!</v>
      </c>
      <c r="Q38" s="51" t="e">
        <f t="shared" si="13"/>
        <v>#REF!</v>
      </c>
      <c r="R38" s="1" t="e">
        <f>#REF!</f>
        <v>#REF!</v>
      </c>
      <c r="S38" s="54" t="e">
        <f>#REF!</f>
        <v>#REF!</v>
      </c>
      <c r="T38" s="54" t="e">
        <f>#REF!</f>
        <v>#REF!</v>
      </c>
      <c r="U38" s="54" t="e">
        <f>#REF!</f>
        <v>#REF!</v>
      </c>
      <c r="W38">
        <f t="shared" si="7"/>
        <v>9.6229999999999996E-3</v>
      </c>
      <c r="X38">
        <f t="shared" si="8"/>
        <v>0.5</v>
      </c>
      <c r="Y38">
        <f t="shared" si="9"/>
        <v>0</v>
      </c>
    </row>
    <row r="39" spans="1:25" x14ac:dyDescent="0.25">
      <c r="A39" s="48">
        <v>35</v>
      </c>
      <c r="B39" s="48">
        <v>1</v>
      </c>
      <c r="C39" s="49" t="s">
        <v>44</v>
      </c>
      <c r="D39" s="57">
        <v>0.22950000000000001</v>
      </c>
      <c r="E39" s="48">
        <v>0.22950000000000001</v>
      </c>
      <c r="F39" s="48">
        <v>0</v>
      </c>
      <c r="G39" s="48">
        <v>0.22950000000000001</v>
      </c>
      <c r="H39" s="48">
        <v>0</v>
      </c>
      <c r="I39" s="48">
        <v>3.6739999999999902</v>
      </c>
      <c r="J39" s="57">
        <v>3.6739999999999902</v>
      </c>
      <c r="K39" s="57">
        <v>0</v>
      </c>
      <c r="L39" s="48">
        <v>3.6739999999999902</v>
      </c>
      <c r="M39" s="48">
        <v>0</v>
      </c>
      <c r="N39" s="51" t="e">
        <f t="shared" si="10"/>
        <v>#REF!</v>
      </c>
      <c r="O39" s="51" t="e">
        <f t="shared" si="11"/>
        <v>#REF!</v>
      </c>
      <c r="P39" s="51" t="e">
        <f t="shared" si="12"/>
        <v>#REF!</v>
      </c>
      <c r="Q39" s="51" t="e">
        <f t="shared" si="13"/>
        <v>#REF!</v>
      </c>
      <c r="R39" s="3" t="e">
        <f>#REF!</f>
        <v>#REF!</v>
      </c>
      <c r="S39" s="54" t="e">
        <f>#REF!</f>
        <v>#REF!</v>
      </c>
      <c r="T39" s="54" t="e">
        <f>#REF!</f>
        <v>#REF!</v>
      </c>
      <c r="U39" s="54" t="e">
        <f>#REF!</f>
        <v>#REF!</v>
      </c>
      <c r="W39" s="29">
        <f t="shared" si="7"/>
        <v>3.6739999999999902</v>
      </c>
      <c r="X39" s="29">
        <f t="shared" si="8"/>
        <v>0</v>
      </c>
      <c r="Y39" s="29">
        <f t="shared" si="9"/>
        <v>0.22950000000000001</v>
      </c>
    </row>
    <row r="40" spans="1:25" x14ac:dyDescent="0.25">
      <c r="A40" s="48">
        <v>36</v>
      </c>
      <c r="B40" s="48">
        <v>1</v>
      </c>
      <c r="C40" s="49" t="s">
        <v>45</v>
      </c>
      <c r="D40" s="56">
        <v>1.4999999999999999E-2</v>
      </c>
      <c r="E40" s="50">
        <v>1.4999999999999999E-2</v>
      </c>
      <c r="F40" s="50">
        <v>0</v>
      </c>
      <c r="G40" s="50">
        <v>1.4999999999999999E-2</v>
      </c>
      <c r="H40" s="50">
        <v>0</v>
      </c>
      <c r="I40" s="48">
        <v>1.5422999999999999E-2</v>
      </c>
      <c r="J40" s="57">
        <v>1.5422999999999999E-2</v>
      </c>
      <c r="K40" s="57">
        <v>0</v>
      </c>
      <c r="L40" s="48">
        <v>1.5422999999999999E-2</v>
      </c>
      <c r="M40" s="48">
        <v>0</v>
      </c>
      <c r="N40" s="51" t="e">
        <f t="shared" si="10"/>
        <v>#REF!</v>
      </c>
      <c r="O40" s="51" t="e">
        <f t="shared" si="11"/>
        <v>#REF!</v>
      </c>
      <c r="P40" s="51" t="e">
        <f t="shared" si="12"/>
        <v>#REF!</v>
      </c>
      <c r="Q40" s="51" t="e">
        <f t="shared" si="13"/>
        <v>#REF!</v>
      </c>
      <c r="R40" s="1" t="e">
        <f>#REF!</f>
        <v>#REF!</v>
      </c>
      <c r="S40" s="54" t="e">
        <f>#REF!</f>
        <v>#REF!</v>
      </c>
      <c r="T40" s="54" t="e">
        <f>#REF!</f>
        <v>#REF!</v>
      </c>
      <c r="U40" s="54" t="e">
        <f>#REF!</f>
        <v>#REF!</v>
      </c>
      <c r="W40">
        <f t="shared" si="7"/>
        <v>1.5422999999999999E-2</v>
      </c>
      <c r="X40">
        <f t="shared" si="8"/>
        <v>0</v>
      </c>
      <c r="Y40">
        <f t="shared" si="9"/>
        <v>1.4999999999999999E-2</v>
      </c>
    </row>
    <row r="41" spans="1:25" x14ac:dyDescent="0.25">
      <c r="A41" s="48">
        <v>37</v>
      </c>
      <c r="B41" s="48">
        <v>1</v>
      </c>
      <c r="C41" s="49" t="s">
        <v>46</v>
      </c>
      <c r="D41" s="57"/>
      <c r="E41" s="48"/>
      <c r="F41" s="48"/>
      <c r="G41" s="48"/>
      <c r="H41" s="48"/>
      <c r="I41" s="48">
        <v>6.6000000000000003E-2</v>
      </c>
      <c r="J41" s="57">
        <v>6.6000000000000003E-2</v>
      </c>
      <c r="K41" s="57">
        <v>0</v>
      </c>
      <c r="L41" s="48">
        <v>6.6000000000000003E-2</v>
      </c>
      <c r="M41" s="48">
        <v>0</v>
      </c>
      <c r="N41" s="51" t="e">
        <f t="shared" si="10"/>
        <v>#REF!</v>
      </c>
      <c r="O41" s="51" t="e">
        <f t="shared" si="11"/>
        <v>#REF!</v>
      </c>
      <c r="P41" s="51" t="e">
        <f t="shared" si="12"/>
        <v>#REF!</v>
      </c>
      <c r="Q41" s="51" t="e">
        <f t="shared" si="13"/>
        <v>#REF!</v>
      </c>
      <c r="R41" s="1" t="e">
        <f>#REF!</f>
        <v>#REF!</v>
      </c>
      <c r="S41" s="54" t="e">
        <f>#REF!</f>
        <v>#REF!</v>
      </c>
      <c r="T41" s="54" t="e">
        <f>#REF!</f>
        <v>#REF!</v>
      </c>
      <c r="U41" s="54" t="e">
        <f>#REF!</f>
        <v>#REF!</v>
      </c>
      <c r="W41">
        <f t="shared" si="7"/>
        <v>6.6000000000000003E-2</v>
      </c>
      <c r="X41">
        <f t="shared" si="8"/>
        <v>0</v>
      </c>
      <c r="Y41">
        <f t="shared" si="9"/>
        <v>0</v>
      </c>
    </row>
    <row r="42" spans="1:25" x14ac:dyDescent="0.25">
      <c r="A42" s="48">
        <v>38</v>
      </c>
      <c r="B42" s="48">
        <v>1</v>
      </c>
      <c r="C42" s="49" t="s">
        <v>47</v>
      </c>
      <c r="D42" s="56"/>
      <c r="E42" s="50"/>
      <c r="F42" s="50"/>
      <c r="G42" s="50"/>
      <c r="H42" s="50"/>
      <c r="I42" s="48">
        <v>0.01</v>
      </c>
      <c r="J42" s="57">
        <v>0.01</v>
      </c>
      <c r="K42" s="57">
        <v>0</v>
      </c>
      <c r="L42" s="48">
        <v>0.01</v>
      </c>
      <c r="M42" s="48">
        <v>0</v>
      </c>
      <c r="N42" s="51" t="e">
        <f t="shared" si="10"/>
        <v>#REF!</v>
      </c>
      <c r="O42" s="51" t="e">
        <f t="shared" si="11"/>
        <v>#REF!</v>
      </c>
      <c r="P42" s="51" t="e">
        <f t="shared" si="12"/>
        <v>#REF!</v>
      </c>
      <c r="Q42" s="51" t="e">
        <f t="shared" si="13"/>
        <v>#REF!</v>
      </c>
      <c r="R42" s="1" t="e">
        <f>#REF!</f>
        <v>#REF!</v>
      </c>
      <c r="S42" s="54" t="e">
        <f>#REF!</f>
        <v>#REF!</v>
      </c>
      <c r="T42" s="54" t="e">
        <f>#REF!</f>
        <v>#REF!</v>
      </c>
      <c r="U42" s="54" t="e">
        <f>#REF!</f>
        <v>#REF!</v>
      </c>
      <c r="W42">
        <f t="shared" si="7"/>
        <v>0.01</v>
      </c>
      <c r="X42">
        <f t="shared" si="8"/>
        <v>0</v>
      </c>
      <c r="Y42">
        <f t="shared" si="9"/>
        <v>0</v>
      </c>
    </row>
    <row r="43" spans="1:25" x14ac:dyDescent="0.25">
      <c r="A43" s="48">
        <v>39</v>
      </c>
      <c r="B43" s="48">
        <v>1</v>
      </c>
      <c r="C43" s="49" t="s">
        <v>48</v>
      </c>
      <c r="D43" s="56"/>
      <c r="E43" s="50"/>
      <c r="F43" s="50"/>
      <c r="G43" s="50"/>
      <c r="H43" s="50"/>
      <c r="I43" s="48">
        <v>7.0000000000000001E-3</v>
      </c>
      <c r="J43" s="57">
        <v>7.0000000000000001E-3</v>
      </c>
      <c r="K43" s="57">
        <v>0</v>
      </c>
      <c r="L43" s="48">
        <v>7.0000000000000001E-3</v>
      </c>
      <c r="M43" s="48">
        <v>0</v>
      </c>
      <c r="N43" s="51" t="e">
        <f t="shared" si="10"/>
        <v>#REF!</v>
      </c>
      <c r="O43" s="51" t="e">
        <f t="shared" si="11"/>
        <v>#REF!</v>
      </c>
      <c r="P43" s="51" t="e">
        <f t="shared" si="12"/>
        <v>#REF!</v>
      </c>
      <c r="Q43" s="51" t="e">
        <f t="shared" si="13"/>
        <v>#REF!</v>
      </c>
      <c r="R43" s="1" t="e">
        <f>#REF!</f>
        <v>#REF!</v>
      </c>
      <c r="S43" s="54" t="e">
        <f>#REF!</f>
        <v>#REF!</v>
      </c>
      <c r="T43" s="54" t="e">
        <f>#REF!</f>
        <v>#REF!</v>
      </c>
      <c r="U43" s="54" t="e">
        <f>#REF!</f>
        <v>#REF!</v>
      </c>
      <c r="W43">
        <f t="shared" si="7"/>
        <v>7.0000000000000001E-3</v>
      </c>
      <c r="X43">
        <f t="shared" si="8"/>
        <v>0</v>
      </c>
      <c r="Y43">
        <f t="shared" si="9"/>
        <v>0</v>
      </c>
    </row>
    <row r="44" spans="1:25" x14ac:dyDescent="0.25">
      <c r="A44" s="48">
        <v>40</v>
      </c>
      <c r="B44" s="48">
        <v>1</v>
      </c>
      <c r="C44" s="49" t="s">
        <v>49</v>
      </c>
      <c r="D44" s="56"/>
      <c r="E44" s="50"/>
      <c r="F44" s="50"/>
      <c r="G44" s="50"/>
      <c r="H44" s="50"/>
      <c r="I44" s="48">
        <v>0.02</v>
      </c>
      <c r="J44" s="57">
        <v>0.02</v>
      </c>
      <c r="K44" s="57">
        <v>0</v>
      </c>
      <c r="L44" s="48">
        <v>0.02</v>
      </c>
      <c r="M44" s="48">
        <v>0</v>
      </c>
      <c r="N44" s="51" t="e">
        <f t="shared" si="10"/>
        <v>#REF!</v>
      </c>
      <c r="O44" s="51" t="e">
        <f t="shared" si="11"/>
        <v>#REF!</v>
      </c>
      <c r="P44" s="51" t="e">
        <f t="shared" si="12"/>
        <v>#REF!</v>
      </c>
      <c r="Q44" s="51" t="e">
        <f t="shared" si="13"/>
        <v>#REF!</v>
      </c>
      <c r="R44" s="1" t="e">
        <f>#REF!</f>
        <v>#REF!</v>
      </c>
      <c r="S44" s="54" t="e">
        <f>#REF!</f>
        <v>#REF!</v>
      </c>
      <c r="T44" s="54" t="e">
        <f>#REF!</f>
        <v>#REF!</v>
      </c>
      <c r="U44" s="54" t="e">
        <f>#REF!</f>
        <v>#REF!</v>
      </c>
      <c r="W44">
        <f t="shared" si="7"/>
        <v>0.02</v>
      </c>
      <c r="X44">
        <f t="shared" si="8"/>
        <v>0</v>
      </c>
      <c r="Y44">
        <f t="shared" si="9"/>
        <v>0</v>
      </c>
    </row>
    <row r="45" spans="1:25" x14ac:dyDescent="0.25">
      <c r="A45" s="48">
        <v>41</v>
      </c>
      <c r="B45" s="48">
        <v>1</v>
      </c>
      <c r="C45" s="49" t="s">
        <v>50</v>
      </c>
      <c r="D45" s="56"/>
      <c r="E45" s="50"/>
      <c r="F45" s="50"/>
      <c r="G45" s="50"/>
      <c r="H45" s="50"/>
      <c r="I45" s="48">
        <v>7.4999999999999997E-3</v>
      </c>
      <c r="J45" s="57">
        <v>7.4999999999999997E-3</v>
      </c>
      <c r="K45" s="57">
        <v>0</v>
      </c>
      <c r="L45" s="48">
        <v>7.4999999999999997E-3</v>
      </c>
      <c r="M45" s="48">
        <v>0</v>
      </c>
      <c r="N45" s="51" t="e">
        <f t="shared" si="10"/>
        <v>#REF!</v>
      </c>
      <c r="O45" s="51" t="e">
        <f t="shared" si="11"/>
        <v>#REF!</v>
      </c>
      <c r="P45" s="51" t="e">
        <f t="shared" si="12"/>
        <v>#REF!</v>
      </c>
      <c r="Q45" s="51" t="e">
        <f t="shared" si="13"/>
        <v>#REF!</v>
      </c>
      <c r="R45" s="1" t="e">
        <f>#REF!</f>
        <v>#REF!</v>
      </c>
      <c r="S45" s="54" t="e">
        <f>#REF!</f>
        <v>#REF!</v>
      </c>
      <c r="T45" s="54" t="e">
        <f>#REF!</f>
        <v>#REF!</v>
      </c>
      <c r="U45" s="54" t="e">
        <f>#REF!</f>
        <v>#REF!</v>
      </c>
      <c r="W45">
        <f t="shared" si="7"/>
        <v>7.4999999999999997E-3</v>
      </c>
      <c r="X45">
        <f t="shared" si="8"/>
        <v>0</v>
      </c>
      <c r="Y45">
        <f t="shared" si="9"/>
        <v>0</v>
      </c>
    </row>
    <row r="46" spans="1:25" x14ac:dyDescent="0.25">
      <c r="A46" s="48">
        <v>42</v>
      </c>
      <c r="B46" s="48">
        <v>1</v>
      </c>
      <c r="C46" s="49" t="s">
        <v>51</v>
      </c>
      <c r="D46" s="56"/>
      <c r="E46" s="50"/>
      <c r="F46" s="50"/>
      <c r="G46" s="50"/>
      <c r="H46" s="50"/>
      <c r="I46" s="48">
        <v>1.6000000000000001E-3</v>
      </c>
      <c r="J46" s="57">
        <v>1.6000000000000001E-3</v>
      </c>
      <c r="K46" s="57">
        <v>0</v>
      </c>
      <c r="L46" s="48">
        <v>1.6000000000000001E-3</v>
      </c>
      <c r="M46" s="48">
        <v>0</v>
      </c>
      <c r="N46" s="51" t="e">
        <f t="shared" si="10"/>
        <v>#REF!</v>
      </c>
      <c r="O46" s="51" t="e">
        <f t="shared" si="11"/>
        <v>#REF!</v>
      </c>
      <c r="P46" s="51" t="e">
        <f t="shared" si="12"/>
        <v>#REF!</v>
      </c>
      <c r="Q46" s="51" t="e">
        <f t="shared" si="13"/>
        <v>#REF!</v>
      </c>
      <c r="R46" s="1" t="e">
        <f>#REF!</f>
        <v>#REF!</v>
      </c>
      <c r="S46" s="54" t="e">
        <f>#REF!</f>
        <v>#REF!</v>
      </c>
      <c r="T46" s="54" t="e">
        <f>#REF!</f>
        <v>#REF!</v>
      </c>
      <c r="U46" s="54" t="e">
        <f>#REF!</f>
        <v>#REF!</v>
      </c>
      <c r="W46">
        <f t="shared" si="7"/>
        <v>1.6000000000000001E-3</v>
      </c>
      <c r="X46">
        <f t="shared" si="8"/>
        <v>0</v>
      </c>
      <c r="Y46">
        <f t="shared" si="9"/>
        <v>0</v>
      </c>
    </row>
    <row r="47" spans="1:25" x14ac:dyDescent="0.25">
      <c r="A47" s="48">
        <v>43</v>
      </c>
      <c r="B47" s="48">
        <v>1</v>
      </c>
      <c r="C47" s="49" t="s">
        <v>52</v>
      </c>
      <c r="D47" s="57">
        <v>1.4999999999999999E-2</v>
      </c>
      <c r="E47" s="48">
        <v>1.4999999999999999E-2</v>
      </c>
      <c r="F47" s="48">
        <v>0</v>
      </c>
      <c r="G47" s="48">
        <v>1.4999999999999999E-2</v>
      </c>
      <c r="H47" s="48">
        <v>0</v>
      </c>
      <c r="I47" s="48">
        <v>7.2835999999999998E-2</v>
      </c>
      <c r="J47" s="57">
        <v>7.2835999999999998E-2</v>
      </c>
      <c r="K47" s="57">
        <v>0</v>
      </c>
      <c r="L47" s="48">
        <v>7.2835999999999998E-2</v>
      </c>
      <c r="M47" s="48">
        <v>0</v>
      </c>
      <c r="N47" s="51" t="e">
        <f t="shared" si="10"/>
        <v>#REF!</v>
      </c>
      <c r="O47" s="51" t="e">
        <f t="shared" si="11"/>
        <v>#REF!</v>
      </c>
      <c r="P47" s="51" t="e">
        <f t="shared" si="12"/>
        <v>#REF!</v>
      </c>
      <c r="Q47" s="51" t="e">
        <f t="shared" si="13"/>
        <v>#REF!</v>
      </c>
      <c r="R47" s="1" t="e">
        <f>#REF!</f>
        <v>#REF!</v>
      </c>
      <c r="S47" s="54" t="e">
        <f>#REF!</f>
        <v>#REF!</v>
      </c>
      <c r="T47" s="54" t="e">
        <f>#REF!</f>
        <v>#REF!</v>
      </c>
      <c r="U47" s="54" t="e">
        <f>#REF!</f>
        <v>#REF!</v>
      </c>
      <c r="W47">
        <f t="shared" si="7"/>
        <v>7.2835999999999998E-2</v>
      </c>
      <c r="X47">
        <f t="shared" si="8"/>
        <v>0</v>
      </c>
      <c r="Y47">
        <f t="shared" si="9"/>
        <v>1.4999999999999999E-2</v>
      </c>
    </row>
    <row r="48" spans="1:25" x14ac:dyDescent="0.25">
      <c r="A48" s="48">
        <v>44</v>
      </c>
      <c r="B48" s="48">
        <v>1</v>
      </c>
      <c r="C48" s="49" t="s">
        <v>53</v>
      </c>
      <c r="D48" s="56">
        <v>5.0000000000000001E-3</v>
      </c>
      <c r="E48" s="50">
        <v>5.0000000000000001E-3</v>
      </c>
      <c r="F48" s="50">
        <v>0</v>
      </c>
      <c r="G48" s="50">
        <v>5.0000000000000001E-3</v>
      </c>
      <c r="H48" s="50">
        <v>0</v>
      </c>
      <c r="I48" s="48">
        <v>2.6229999999999999E-3</v>
      </c>
      <c r="J48" s="57">
        <v>2.6229999999999999E-3</v>
      </c>
      <c r="K48" s="57">
        <v>0</v>
      </c>
      <c r="L48" s="48">
        <v>2.6229999999999999E-3</v>
      </c>
      <c r="M48" s="48">
        <v>0</v>
      </c>
      <c r="N48" s="51" t="e">
        <f t="shared" si="10"/>
        <v>#REF!</v>
      </c>
      <c r="O48" s="51" t="e">
        <f t="shared" si="11"/>
        <v>#REF!</v>
      </c>
      <c r="P48" s="51" t="e">
        <f t="shared" si="12"/>
        <v>#REF!</v>
      </c>
      <c r="Q48" s="51" t="e">
        <f t="shared" si="13"/>
        <v>#REF!</v>
      </c>
      <c r="R48" s="1" t="e">
        <f>#REF!</f>
        <v>#REF!</v>
      </c>
      <c r="S48" s="54" t="e">
        <f>#REF!</f>
        <v>#REF!</v>
      </c>
      <c r="T48" s="54" t="e">
        <f>#REF!</f>
        <v>#REF!</v>
      </c>
      <c r="U48" s="54" t="e">
        <f>#REF!</f>
        <v>#REF!</v>
      </c>
      <c r="W48">
        <f t="shared" si="7"/>
        <v>2.6229999999999999E-3</v>
      </c>
      <c r="X48">
        <f t="shared" si="8"/>
        <v>0</v>
      </c>
      <c r="Y48">
        <f t="shared" si="9"/>
        <v>5.0000000000000001E-3</v>
      </c>
    </row>
    <row r="49" spans="1:25" x14ac:dyDescent="0.25">
      <c r="A49" s="48">
        <v>45</v>
      </c>
      <c r="B49" s="48">
        <v>1</v>
      </c>
      <c r="C49" s="49" t="s">
        <v>54</v>
      </c>
      <c r="D49" s="57"/>
      <c r="E49" s="48"/>
      <c r="F49" s="48"/>
      <c r="G49" s="48"/>
      <c r="H49" s="48"/>
      <c r="I49" s="48">
        <v>6.0100000000000001E-2</v>
      </c>
      <c r="J49" s="57">
        <v>6.0100000000000001E-2</v>
      </c>
      <c r="K49" s="57">
        <v>0</v>
      </c>
      <c r="L49" s="48">
        <v>6.0100000000000001E-2</v>
      </c>
      <c r="M49" s="48">
        <v>0</v>
      </c>
      <c r="N49" s="51" t="e">
        <f t="shared" si="10"/>
        <v>#REF!</v>
      </c>
      <c r="O49" s="51" t="e">
        <f t="shared" si="11"/>
        <v>#REF!</v>
      </c>
      <c r="P49" s="51" t="e">
        <f t="shared" si="12"/>
        <v>#REF!</v>
      </c>
      <c r="Q49" s="51" t="e">
        <f t="shared" si="13"/>
        <v>#REF!</v>
      </c>
      <c r="R49" s="1" t="e">
        <f>#REF!</f>
        <v>#REF!</v>
      </c>
      <c r="S49" s="54" t="e">
        <f>#REF!</f>
        <v>#REF!</v>
      </c>
      <c r="T49" s="54" t="e">
        <f>#REF!</f>
        <v>#REF!</v>
      </c>
      <c r="U49" s="54" t="e">
        <f>#REF!</f>
        <v>#REF!</v>
      </c>
      <c r="W49">
        <f t="shared" si="7"/>
        <v>6.0100000000000001E-2</v>
      </c>
      <c r="X49">
        <f t="shared" si="8"/>
        <v>0</v>
      </c>
      <c r="Y49">
        <f t="shared" si="9"/>
        <v>0</v>
      </c>
    </row>
    <row r="50" spans="1:25" x14ac:dyDescent="0.25">
      <c r="A50" s="48">
        <v>46</v>
      </c>
      <c r="B50" s="48">
        <v>1</v>
      </c>
      <c r="C50" s="49" t="s">
        <v>55</v>
      </c>
      <c r="D50" s="57">
        <v>0.75</v>
      </c>
      <c r="E50" s="48">
        <v>0</v>
      </c>
      <c r="F50" s="48">
        <v>0.75</v>
      </c>
      <c r="G50" s="48">
        <v>0</v>
      </c>
      <c r="H50" s="48">
        <v>0.75</v>
      </c>
      <c r="I50" s="48">
        <v>0.23269999999999999</v>
      </c>
      <c r="J50" s="57">
        <v>8.2699999999999996E-2</v>
      </c>
      <c r="K50" s="57">
        <v>0.15</v>
      </c>
      <c r="L50" s="48">
        <v>0.23269999999999999</v>
      </c>
      <c r="M50" s="48">
        <v>0</v>
      </c>
      <c r="N50" s="51" t="e">
        <f t="shared" si="10"/>
        <v>#REF!</v>
      </c>
      <c r="O50" s="51" t="e">
        <f t="shared" si="11"/>
        <v>#REF!</v>
      </c>
      <c r="P50" s="51" t="e">
        <f t="shared" si="12"/>
        <v>#REF!</v>
      </c>
      <c r="Q50" s="51" t="e">
        <f t="shared" si="13"/>
        <v>#REF!</v>
      </c>
      <c r="R50" s="1" t="e">
        <f>#REF!</f>
        <v>#REF!</v>
      </c>
      <c r="S50" s="54" t="e">
        <f>#REF!</f>
        <v>#REF!</v>
      </c>
      <c r="T50" s="54" t="e">
        <f>#REF!</f>
        <v>#REF!</v>
      </c>
      <c r="U50" s="54" t="e">
        <f>#REF!</f>
        <v>#REF!</v>
      </c>
      <c r="W50" s="29">
        <f t="shared" si="7"/>
        <v>8.2699999999999996E-2</v>
      </c>
      <c r="X50" s="29">
        <f t="shared" si="8"/>
        <v>0.15</v>
      </c>
      <c r="Y50" s="29">
        <f t="shared" si="9"/>
        <v>0.75</v>
      </c>
    </row>
    <row r="51" spans="1:25" x14ac:dyDescent="0.25">
      <c r="A51" s="48">
        <v>47</v>
      </c>
      <c r="B51" s="48">
        <v>1</v>
      </c>
      <c r="C51" s="49" t="s">
        <v>56</v>
      </c>
      <c r="D51" s="57">
        <v>0.15</v>
      </c>
      <c r="E51" s="48">
        <v>0</v>
      </c>
      <c r="F51" s="48">
        <v>0.15</v>
      </c>
      <c r="G51" s="48">
        <v>0.15</v>
      </c>
      <c r="H51" s="48">
        <v>0</v>
      </c>
      <c r="I51" s="48">
        <v>5.1900000000000002E-2</v>
      </c>
      <c r="J51" s="57">
        <v>5.1900000000000002E-2</v>
      </c>
      <c r="K51" s="57">
        <v>0</v>
      </c>
      <c r="L51" s="48">
        <v>5.1900000000000002E-2</v>
      </c>
      <c r="M51" s="48">
        <v>0</v>
      </c>
      <c r="N51" s="51" t="e">
        <f t="shared" si="10"/>
        <v>#REF!</v>
      </c>
      <c r="O51" s="51" t="e">
        <f t="shared" si="11"/>
        <v>#REF!</v>
      </c>
      <c r="P51" s="51" t="e">
        <f t="shared" si="12"/>
        <v>#REF!</v>
      </c>
      <c r="Q51" s="51" t="e">
        <f t="shared" si="13"/>
        <v>#REF!</v>
      </c>
      <c r="R51" s="1" t="e">
        <f>#REF!</f>
        <v>#REF!</v>
      </c>
      <c r="S51" s="54" t="e">
        <f>#REF!</f>
        <v>#REF!</v>
      </c>
      <c r="T51" s="54" t="e">
        <f>#REF!</f>
        <v>#REF!</v>
      </c>
      <c r="U51" s="54" t="e">
        <f>#REF!</f>
        <v>#REF!</v>
      </c>
      <c r="W51">
        <f t="shared" si="7"/>
        <v>5.1900000000000002E-2</v>
      </c>
      <c r="X51">
        <f t="shared" si="8"/>
        <v>0</v>
      </c>
      <c r="Y51">
        <f t="shared" si="9"/>
        <v>0.15</v>
      </c>
    </row>
    <row r="52" spans="1:25" x14ac:dyDescent="0.25">
      <c r="A52" s="48">
        <v>48</v>
      </c>
      <c r="B52" s="48">
        <v>1</v>
      </c>
      <c r="C52" s="49" t="s">
        <v>57</v>
      </c>
      <c r="D52" s="56">
        <v>0.02</v>
      </c>
      <c r="E52" s="50">
        <v>0.02</v>
      </c>
      <c r="F52" s="50">
        <v>0</v>
      </c>
      <c r="G52" s="50">
        <v>0.02</v>
      </c>
      <c r="H52" s="50">
        <v>0</v>
      </c>
      <c r="I52" s="48">
        <v>5.62E-2</v>
      </c>
      <c r="J52" s="57">
        <v>5.62E-2</v>
      </c>
      <c r="K52" s="57">
        <v>0</v>
      </c>
      <c r="L52" s="48">
        <v>5.62E-2</v>
      </c>
      <c r="M52" s="48">
        <v>0</v>
      </c>
      <c r="N52" s="51" t="e">
        <f t="shared" si="10"/>
        <v>#REF!</v>
      </c>
      <c r="O52" s="51" t="e">
        <f t="shared" si="11"/>
        <v>#REF!</v>
      </c>
      <c r="P52" s="51" t="e">
        <f t="shared" si="12"/>
        <v>#REF!</v>
      </c>
      <c r="Q52" s="51" t="e">
        <f t="shared" si="13"/>
        <v>#REF!</v>
      </c>
      <c r="R52" s="1" t="e">
        <f>#REF!</f>
        <v>#REF!</v>
      </c>
      <c r="S52" s="54" t="e">
        <f>#REF!</f>
        <v>#REF!</v>
      </c>
      <c r="T52" s="54" t="e">
        <f>#REF!</f>
        <v>#REF!</v>
      </c>
      <c r="U52" s="54" t="e">
        <f>#REF!</f>
        <v>#REF!</v>
      </c>
      <c r="W52">
        <f t="shared" si="7"/>
        <v>5.62E-2</v>
      </c>
      <c r="X52">
        <f t="shared" si="8"/>
        <v>0</v>
      </c>
      <c r="Y52">
        <f t="shared" si="9"/>
        <v>0.02</v>
      </c>
    </row>
    <row r="53" spans="1:25" x14ac:dyDescent="0.25">
      <c r="A53" s="48">
        <v>49</v>
      </c>
      <c r="B53" s="48">
        <v>1</v>
      </c>
      <c r="C53" s="49" t="s">
        <v>58</v>
      </c>
      <c r="D53" s="57">
        <v>5.7349999999999996E-3</v>
      </c>
      <c r="E53" s="48">
        <v>5.7349999999999996E-3</v>
      </c>
      <c r="F53" s="48">
        <v>0</v>
      </c>
      <c r="G53" s="48">
        <v>5.7349999999999996E-3</v>
      </c>
      <c r="H53" s="48">
        <v>0</v>
      </c>
      <c r="I53" s="48">
        <v>0.18109800000000001</v>
      </c>
      <c r="J53" s="57">
        <v>3.1098000000000001E-2</v>
      </c>
      <c r="K53" s="57">
        <v>0.15</v>
      </c>
      <c r="L53" s="48">
        <v>0.18109800000000001</v>
      </c>
      <c r="M53" s="48">
        <v>0</v>
      </c>
      <c r="N53" s="51" t="e">
        <f t="shared" si="10"/>
        <v>#REF!</v>
      </c>
      <c r="O53" s="51" t="e">
        <f t="shared" si="11"/>
        <v>#REF!</v>
      </c>
      <c r="P53" s="51" t="e">
        <f t="shared" si="12"/>
        <v>#REF!</v>
      </c>
      <c r="Q53" s="51" t="e">
        <f t="shared" si="13"/>
        <v>#REF!</v>
      </c>
      <c r="R53" s="1" t="e">
        <f>#REF!</f>
        <v>#REF!</v>
      </c>
      <c r="S53" s="54" t="e">
        <f>#REF!</f>
        <v>#REF!</v>
      </c>
      <c r="T53" s="54" t="e">
        <f>#REF!</f>
        <v>#REF!</v>
      </c>
      <c r="U53" s="54" t="e">
        <f>#REF!</f>
        <v>#REF!</v>
      </c>
      <c r="W53">
        <f t="shared" si="7"/>
        <v>3.1098000000000001E-2</v>
      </c>
      <c r="X53">
        <f t="shared" si="8"/>
        <v>0.15</v>
      </c>
      <c r="Y53">
        <f t="shared" si="9"/>
        <v>5.7349999999999996E-3</v>
      </c>
    </row>
    <row r="54" spans="1:25" x14ac:dyDescent="0.25">
      <c r="A54" s="48">
        <v>50</v>
      </c>
      <c r="B54" s="48">
        <v>1</v>
      </c>
      <c r="C54" s="49" t="s">
        <v>59</v>
      </c>
      <c r="D54" s="56"/>
      <c r="E54" s="50"/>
      <c r="F54" s="50"/>
      <c r="G54" s="50"/>
      <c r="H54" s="50"/>
      <c r="I54" s="48">
        <v>2.1000000000000001E-2</v>
      </c>
      <c r="J54" s="57">
        <v>2.1000000000000001E-2</v>
      </c>
      <c r="K54" s="57">
        <v>0</v>
      </c>
      <c r="L54" s="48">
        <v>2.1000000000000001E-2</v>
      </c>
      <c r="M54" s="48">
        <v>0</v>
      </c>
      <c r="N54" s="51" t="e">
        <f t="shared" si="10"/>
        <v>#REF!</v>
      </c>
      <c r="O54" s="51" t="e">
        <f t="shared" si="11"/>
        <v>#REF!</v>
      </c>
      <c r="P54" s="51" t="e">
        <f t="shared" si="12"/>
        <v>#REF!</v>
      </c>
      <c r="Q54" s="51" t="e">
        <f t="shared" si="13"/>
        <v>#REF!</v>
      </c>
      <c r="R54" s="1" t="e">
        <f>#REF!</f>
        <v>#REF!</v>
      </c>
      <c r="S54" s="54" t="e">
        <f>#REF!</f>
        <v>#REF!</v>
      </c>
      <c r="T54" s="54" t="e">
        <f>#REF!</f>
        <v>#REF!</v>
      </c>
      <c r="U54" s="54" t="e">
        <f>#REF!</f>
        <v>#REF!</v>
      </c>
      <c r="W54">
        <f t="shared" si="7"/>
        <v>2.1000000000000001E-2</v>
      </c>
      <c r="X54">
        <f t="shared" si="8"/>
        <v>0</v>
      </c>
      <c r="Y54">
        <f t="shared" si="9"/>
        <v>0</v>
      </c>
    </row>
    <row r="55" spans="1:25" x14ac:dyDescent="0.25">
      <c r="A55" s="48">
        <v>51</v>
      </c>
      <c r="B55" s="48">
        <v>1</v>
      </c>
      <c r="C55" s="49" t="s">
        <v>60</v>
      </c>
      <c r="D55" s="56"/>
      <c r="E55" s="50"/>
      <c r="F55" s="50"/>
      <c r="G55" s="50"/>
      <c r="H55" s="50"/>
      <c r="I55" s="48">
        <v>0.3</v>
      </c>
      <c r="J55" s="57">
        <v>0.04</v>
      </c>
      <c r="K55" s="57">
        <v>0.26</v>
      </c>
      <c r="L55" s="48">
        <v>0.04</v>
      </c>
      <c r="M55" s="48">
        <v>0.26</v>
      </c>
      <c r="N55" s="51" t="e">
        <f t="shared" si="10"/>
        <v>#REF!</v>
      </c>
      <c r="O55" s="51" t="e">
        <f t="shared" si="11"/>
        <v>#REF!</v>
      </c>
      <c r="P55" s="51" t="e">
        <f t="shared" si="12"/>
        <v>#REF!</v>
      </c>
      <c r="Q55" s="51" t="e">
        <f t="shared" si="13"/>
        <v>#REF!</v>
      </c>
      <c r="R55" s="1" t="e">
        <f>#REF!</f>
        <v>#REF!</v>
      </c>
      <c r="S55" s="54" t="e">
        <f>#REF!</f>
        <v>#REF!</v>
      </c>
      <c r="T55" s="54" t="e">
        <f>#REF!</f>
        <v>#REF!</v>
      </c>
      <c r="U55" s="54" t="e">
        <f>#REF!</f>
        <v>#REF!</v>
      </c>
      <c r="W55">
        <f t="shared" si="7"/>
        <v>0.04</v>
      </c>
      <c r="X55">
        <f t="shared" si="8"/>
        <v>0.26</v>
      </c>
      <c r="Y55">
        <f t="shared" si="9"/>
        <v>0</v>
      </c>
    </row>
    <row r="56" spans="1:25" x14ac:dyDescent="0.25">
      <c r="A56" s="48">
        <v>52</v>
      </c>
      <c r="B56" s="48">
        <v>1</v>
      </c>
      <c r="C56" s="49" t="s">
        <v>61</v>
      </c>
      <c r="D56" s="56">
        <v>1.4999999999999999E-2</v>
      </c>
      <c r="E56" s="50">
        <v>1.4999999999999999E-2</v>
      </c>
      <c r="F56" s="50">
        <v>0</v>
      </c>
      <c r="G56" s="50">
        <v>1.4999999999999999E-2</v>
      </c>
      <c r="H56" s="50">
        <v>0</v>
      </c>
      <c r="I56" s="48">
        <v>0.34201999999999999</v>
      </c>
      <c r="J56" s="57">
        <v>4.2020000000000002E-2</v>
      </c>
      <c r="K56" s="57">
        <v>0.3</v>
      </c>
      <c r="L56" s="48">
        <v>4.2020000000000002E-2</v>
      </c>
      <c r="M56" s="48">
        <v>0.3</v>
      </c>
      <c r="N56" s="51" t="e">
        <f t="shared" si="10"/>
        <v>#REF!</v>
      </c>
      <c r="O56" s="51" t="e">
        <f t="shared" si="11"/>
        <v>#REF!</v>
      </c>
      <c r="P56" s="51" t="e">
        <f t="shared" si="12"/>
        <v>#REF!</v>
      </c>
      <c r="Q56" s="51" t="e">
        <f t="shared" si="13"/>
        <v>#REF!</v>
      </c>
      <c r="R56" s="1" t="e">
        <f>#REF!</f>
        <v>#REF!</v>
      </c>
      <c r="S56" s="54" t="e">
        <f>#REF!</f>
        <v>#REF!</v>
      </c>
      <c r="T56" s="54" t="e">
        <f>#REF!</f>
        <v>#REF!</v>
      </c>
      <c r="U56" s="54" t="e">
        <f>#REF!</f>
        <v>#REF!</v>
      </c>
      <c r="W56">
        <f t="shared" si="7"/>
        <v>4.2020000000000002E-2</v>
      </c>
      <c r="X56">
        <f t="shared" si="8"/>
        <v>0.3</v>
      </c>
      <c r="Y56">
        <f t="shared" si="9"/>
        <v>1.4999999999999999E-2</v>
      </c>
    </row>
    <row r="57" spans="1:25" x14ac:dyDescent="0.25">
      <c r="A57" s="48">
        <v>53</v>
      </c>
      <c r="B57" s="48">
        <v>1</v>
      </c>
      <c r="C57" s="49" t="s">
        <v>62</v>
      </c>
      <c r="D57" s="57">
        <v>3.3E-3</v>
      </c>
      <c r="E57" s="48">
        <v>3.3E-3</v>
      </c>
      <c r="F57" s="48">
        <v>0</v>
      </c>
      <c r="G57" s="48">
        <v>3.3E-3</v>
      </c>
      <c r="H57" s="48">
        <v>0</v>
      </c>
      <c r="I57" s="48">
        <v>0.50267300000000004</v>
      </c>
      <c r="J57" s="57">
        <v>5.2672999999999998E-2</v>
      </c>
      <c r="K57" s="57">
        <v>0.45</v>
      </c>
      <c r="L57" s="48">
        <v>5.2672999999999998E-2</v>
      </c>
      <c r="M57" s="48">
        <v>0.45</v>
      </c>
      <c r="N57" s="51" t="e">
        <f t="shared" si="10"/>
        <v>#REF!</v>
      </c>
      <c r="O57" s="51" t="e">
        <f t="shared" si="11"/>
        <v>#REF!</v>
      </c>
      <c r="P57" s="51" t="e">
        <f t="shared" si="12"/>
        <v>#REF!</v>
      </c>
      <c r="Q57" s="51" t="e">
        <f t="shared" si="13"/>
        <v>#REF!</v>
      </c>
      <c r="R57" s="1" t="e">
        <f>#REF!</f>
        <v>#REF!</v>
      </c>
      <c r="S57" s="54" t="e">
        <f>#REF!</f>
        <v>#REF!</v>
      </c>
      <c r="T57" s="54" t="e">
        <f>#REF!</f>
        <v>#REF!</v>
      </c>
      <c r="U57" s="54" t="e">
        <f>#REF!</f>
        <v>#REF!</v>
      </c>
      <c r="W57">
        <f t="shared" si="7"/>
        <v>5.2672999999999998E-2</v>
      </c>
      <c r="X57">
        <f t="shared" si="8"/>
        <v>0.45</v>
      </c>
      <c r="Y57">
        <f t="shared" si="9"/>
        <v>3.3E-3</v>
      </c>
    </row>
    <row r="58" spans="1:25" x14ac:dyDescent="0.25">
      <c r="A58" s="48">
        <v>54</v>
      </c>
      <c r="B58" s="48">
        <v>1</v>
      </c>
      <c r="C58" s="49" t="s">
        <v>63</v>
      </c>
      <c r="D58" s="56"/>
      <c r="E58" s="50"/>
      <c r="F58" s="50"/>
      <c r="G58" s="50"/>
      <c r="H58" s="50"/>
      <c r="I58" s="48">
        <v>2.0249999999999999</v>
      </c>
      <c r="J58" s="57">
        <v>2.5000000000000001E-2</v>
      </c>
      <c r="K58" s="57">
        <v>2</v>
      </c>
      <c r="L58" s="48">
        <v>2.5000000000000001E-2</v>
      </c>
      <c r="M58" s="48">
        <v>2</v>
      </c>
      <c r="N58" s="51" t="e">
        <f t="shared" si="10"/>
        <v>#REF!</v>
      </c>
      <c r="O58" s="51" t="e">
        <f t="shared" si="11"/>
        <v>#REF!</v>
      </c>
      <c r="P58" s="51" t="e">
        <f t="shared" si="12"/>
        <v>#REF!</v>
      </c>
      <c r="Q58" s="51" t="e">
        <f t="shared" si="13"/>
        <v>#REF!</v>
      </c>
      <c r="R58" s="1" t="e">
        <f>#REF!</f>
        <v>#REF!</v>
      </c>
      <c r="S58" s="54" t="e">
        <f>#REF!</f>
        <v>#REF!</v>
      </c>
      <c r="T58" s="54" t="e">
        <f>#REF!</f>
        <v>#REF!</v>
      </c>
      <c r="U58" s="54" t="e">
        <f>#REF!</f>
        <v>#REF!</v>
      </c>
      <c r="W58">
        <f t="shared" si="7"/>
        <v>2.5000000000000001E-2</v>
      </c>
      <c r="X58">
        <f t="shared" si="8"/>
        <v>2</v>
      </c>
      <c r="Y58">
        <f t="shared" si="9"/>
        <v>0</v>
      </c>
    </row>
    <row r="59" spans="1:25" x14ac:dyDescent="0.25">
      <c r="A59" s="48">
        <v>55</v>
      </c>
      <c r="B59" s="48">
        <v>1</v>
      </c>
      <c r="C59" s="49" t="s">
        <v>64</v>
      </c>
      <c r="D59" s="56"/>
      <c r="E59" s="50"/>
      <c r="F59" s="48">
        <v>0</v>
      </c>
      <c r="G59" s="50"/>
      <c r="H59" s="48">
        <v>0</v>
      </c>
      <c r="I59" s="48">
        <v>4.5422999999999998E-2</v>
      </c>
      <c r="J59" s="57">
        <v>4.5422999999999998E-2</v>
      </c>
      <c r="K59" s="57">
        <v>0</v>
      </c>
      <c r="L59" s="48">
        <v>4.5422999999999998E-2</v>
      </c>
      <c r="M59" s="48">
        <v>0</v>
      </c>
      <c r="N59" s="51" t="e">
        <f t="shared" si="10"/>
        <v>#REF!</v>
      </c>
      <c r="O59" s="51" t="e">
        <f t="shared" si="11"/>
        <v>#REF!</v>
      </c>
      <c r="P59" s="51" t="e">
        <f t="shared" si="12"/>
        <v>#REF!</v>
      </c>
      <c r="Q59" s="51" t="e">
        <f t="shared" si="13"/>
        <v>#REF!</v>
      </c>
      <c r="R59" s="1" t="e">
        <f>#REF!</f>
        <v>#REF!</v>
      </c>
      <c r="S59" s="54" t="e">
        <f>#REF!</f>
        <v>#REF!</v>
      </c>
      <c r="T59" s="54" t="e">
        <f>#REF!</f>
        <v>#REF!</v>
      </c>
      <c r="U59" s="54" t="e">
        <f>#REF!</f>
        <v>#REF!</v>
      </c>
      <c r="W59">
        <f t="shared" si="7"/>
        <v>4.5422999999999998E-2</v>
      </c>
      <c r="X59">
        <f t="shared" si="8"/>
        <v>0</v>
      </c>
      <c r="Y59">
        <f t="shared" si="9"/>
        <v>0</v>
      </c>
    </row>
    <row r="60" spans="1:25" x14ac:dyDescent="0.25">
      <c r="A60" s="48">
        <v>56</v>
      </c>
      <c r="B60" s="48">
        <v>1</v>
      </c>
      <c r="C60" s="49" t="s">
        <v>65</v>
      </c>
      <c r="D60" s="56"/>
      <c r="E60" s="50"/>
      <c r="F60" s="50"/>
      <c r="G60" s="50"/>
      <c r="H60" s="50"/>
      <c r="I60" s="48">
        <v>9.9599999999999994E-2</v>
      </c>
      <c r="J60" s="57">
        <v>9.9599999999999994E-2</v>
      </c>
      <c r="K60" s="57">
        <v>0</v>
      </c>
      <c r="L60" s="48">
        <v>9.9599999999999994E-2</v>
      </c>
      <c r="M60" s="48">
        <v>0</v>
      </c>
      <c r="N60" s="51" t="e">
        <f t="shared" si="10"/>
        <v>#REF!</v>
      </c>
      <c r="O60" s="51" t="e">
        <f t="shared" si="11"/>
        <v>#REF!</v>
      </c>
      <c r="P60" s="51" t="e">
        <f t="shared" si="12"/>
        <v>#REF!</v>
      </c>
      <c r="Q60" s="51" t="e">
        <f t="shared" si="13"/>
        <v>#REF!</v>
      </c>
      <c r="R60" s="1" t="e">
        <f>#REF!</f>
        <v>#REF!</v>
      </c>
      <c r="S60" s="54" t="e">
        <f>#REF!</f>
        <v>#REF!</v>
      </c>
      <c r="T60" s="54" t="e">
        <f>#REF!</f>
        <v>#REF!</v>
      </c>
      <c r="U60" s="54" t="e">
        <f>#REF!</f>
        <v>#REF!</v>
      </c>
      <c r="W60">
        <f t="shared" si="7"/>
        <v>9.9599999999999994E-2</v>
      </c>
      <c r="X60">
        <f t="shared" si="8"/>
        <v>0</v>
      </c>
      <c r="Y60">
        <f t="shared" si="9"/>
        <v>0</v>
      </c>
    </row>
    <row r="61" spans="1:25" x14ac:dyDescent="0.25">
      <c r="A61" s="48">
        <v>57</v>
      </c>
      <c r="B61" s="48">
        <v>1</v>
      </c>
      <c r="C61" s="49" t="s">
        <v>66</v>
      </c>
      <c r="D61" s="56">
        <v>7.0000000000000001E-3</v>
      </c>
      <c r="E61" s="50">
        <v>7.0000000000000001E-3</v>
      </c>
      <c r="F61" s="50">
        <v>0</v>
      </c>
      <c r="G61" s="50">
        <v>7.0000000000000001E-3</v>
      </c>
      <c r="H61" s="50">
        <v>0</v>
      </c>
      <c r="I61" s="48">
        <v>0.50042299999999995</v>
      </c>
      <c r="J61" s="57">
        <v>5.0423000000000003E-2</v>
      </c>
      <c r="K61" s="57">
        <v>0.45</v>
      </c>
      <c r="L61" s="48">
        <v>5.0423000000000003E-2</v>
      </c>
      <c r="M61" s="48">
        <v>0.45</v>
      </c>
      <c r="N61" s="51" t="e">
        <f t="shared" si="10"/>
        <v>#REF!</v>
      </c>
      <c r="O61" s="51" t="e">
        <f t="shared" si="11"/>
        <v>#REF!</v>
      </c>
      <c r="P61" s="51" t="e">
        <f t="shared" si="12"/>
        <v>#REF!</v>
      </c>
      <c r="Q61" s="51" t="e">
        <f t="shared" si="13"/>
        <v>#REF!</v>
      </c>
      <c r="R61" s="1" t="e">
        <f>#REF!</f>
        <v>#REF!</v>
      </c>
      <c r="S61" s="54" t="e">
        <f>#REF!</f>
        <v>#REF!</v>
      </c>
      <c r="T61" s="54" t="e">
        <f>#REF!</f>
        <v>#REF!</v>
      </c>
      <c r="U61" s="54" t="e">
        <f>#REF!</f>
        <v>#REF!</v>
      </c>
      <c r="W61">
        <f t="shared" si="7"/>
        <v>5.0423000000000003E-2</v>
      </c>
      <c r="X61">
        <f t="shared" si="8"/>
        <v>0.45</v>
      </c>
      <c r="Y61">
        <f t="shared" si="9"/>
        <v>7.0000000000000001E-3</v>
      </c>
    </row>
    <row r="62" spans="1:25" x14ac:dyDescent="0.25">
      <c r="A62" s="48">
        <v>58</v>
      </c>
      <c r="B62" s="48">
        <v>1</v>
      </c>
      <c r="C62" s="49" t="s">
        <v>67</v>
      </c>
      <c r="D62" s="57">
        <v>2.9499999999999998E-2</v>
      </c>
      <c r="E62" s="48">
        <v>2.9499999999999998E-2</v>
      </c>
      <c r="F62" s="48">
        <v>0</v>
      </c>
      <c r="G62" s="48">
        <v>2.9499999999999998E-2</v>
      </c>
      <c r="H62" s="48">
        <v>0</v>
      </c>
      <c r="I62" s="48">
        <v>0.11219999999999999</v>
      </c>
      <c r="J62" s="57">
        <v>0.11219999999999999</v>
      </c>
      <c r="K62" s="57">
        <v>0</v>
      </c>
      <c r="L62" s="48">
        <v>0.11219999999999999</v>
      </c>
      <c r="M62" s="48">
        <v>0</v>
      </c>
      <c r="N62" s="51" t="e">
        <f t="shared" si="10"/>
        <v>#REF!</v>
      </c>
      <c r="O62" s="51" t="e">
        <f t="shared" si="11"/>
        <v>#REF!</v>
      </c>
      <c r="P62" s="51" t="e">
        <f t="shared" si="12"/>
        <v>#REF!</v>
      </c>
      <c r="Q62" s="51" t="e">
        <f t="shared" si="13"/>
        <v>#REF!</v>
      </c>
      <c r="R62" s="1" t="e">
        <f>#REF!</f>
        <v>#REF!</v>
      </c>
      <c r="S62" s="54" t="e">
        <f>#REF!</f>
        <v>#REF!</v>
      </c>
      <c r="T62" s="54" t="e">
        <f>#REF!</f>
        <v>#REF!</v>
      </c>
      <c r="U62" s="54" t="e">
        <f>#REF!</f>
        <v>#REF!</v>
      </c>
      <c r="W62">
        <f t="shared" si="7"/>
        <v>0.11219999999999999</v>
      </c>
      <c r="X62">
        <f t="shared" si="8"/>
        <v>0</v>
      </c>
      <c r="Y62">
        <f t="shared" si="9"/>
        <v>2.9499999999999998E-2</v>
      </c>
    </row>
    <row r="63" spans="1:25" x14ac:dyDescent="0.25">
      <c r="A63" s="48">
        <v>59</v>
      </c>
      <c r="B63" s="48">
        <v>1</v>
      </c>
      <c r="C63" s="49" t="s">
        <v>68</v>
      </c>
      <c r="D63" s="57"/>
      <c r="E63" s="48"/>
      <c r="F63" s="48"/>
      <c r="G63" s="48"/>
      <c r="H63" s="48"/>
      <c r="I63" s="48">
        <v>1.9522999999999999E-2</v>
      </c>
      <c r="J63" s="57">
        <v>1.9522999999999999E-2</v>
      </c>
      <c r="K63" s="57">
        <v>0</v>
      </c>
      <c r="L63" s="48">
        <v>1.9522999999999999E-2</v>
      </c>
      <c r="M63" s="48">
        <v>0</v>
      </c>
      <c r="N63" s="51" t="e">
        <f t="shared" si="10"/>
        <v>#REF!</v>
      </c>
      <c r="O63" s="51" t="e">
        <f t="shared" si="11"/>
        <v>#REF!</v>
      </c>
      <c r="P63" s="51" t="e">
        <f t="shared" si="12"/>
        <v>#REF!</v>
      </c>
      <c r="Q63" s="51" t="e">
        <f t="shared" si="13"/>
        <v>#REF!</v>
      </c>
      <c r="R63" s="1" t="e">
        <f>#REF!</f>
        <v>#REF!</v>
      </c>
      <c r="S63" s="54" t="e">
        <f>#REF!</f>
        <v>#REF!</v>
      </c>
      <c r="T63" s="54" t="e">
        <f>#REF!</f>
        <v>#REF!</v>
      </c>
      <c r="U63" s="54" t="e">
        <f>#REF!</f>
        <v>#REF!</v>
      </c>
      <c r="W63">
        <f t="shared" si="7"/>
        <v>1.9522999999999999E-2</v>
      </c>
      <c r="X63">
        <f t="shared" si="8"/>
        <v>0</v>
      </c>
      <c r="Y63">
        <f t="shared" si="9"/>
        <v>0</v>
      </c>
    </row>
    <row r="64" spans="1:25" x14ac:dyDescent="0.25">
      <c r="A64" s="48">
        <v>60</v>
      </c>
      <c r="B64" s="48">
        <v>1</v>
      </c>
      <c r="C64" s="49" t="s">
        <v>69</v>
      </c>
      <c r="D64" s="56"/>
      <c r="E64" s="48">
        <v>0</v>
      </c>
      <c r="F64" s="50"/>
      <c r="G64" s="50"/>
      <c r="H64" s="48">
        <v>0</v>
      </c>
      <c r="I64" s="48">
        <v>0.20042299999999999</v>
      </c>
      <c r="J64" s="57">
        <v>4.2299999999999998E-4</v>
      </c>
      <c r="K64" s="57">
        <v>0.2</v>
      </c>
      <c r="L64" s="48">
        <v>4.2299999999999998E-4</v>
      </c>
      <c r="M64" s="48">
        <v>0.2</v>
      </c>
      <c r="N64" s="51" t="e">
        <f t="shared" si="10"/>
        <v>#REF!</v>
      </c>
      <c r="O64" s="51" t="e">
        <f t="shared" si="11"/>
        <v>#REF!</v>
      </c>
      <c r="P64" s="51" t="e">
        <f t="shared" si="12"/>
        <v>#REF!</v>
      </c>
      <c r="Q64" s="51" t="e">
        <f t="shared" si="13"/>
        <v>#REF!</v>
      </c>
      <c r="R64" s="1" t="e">
        <f>#REF!</f>
        <v>#REF!</v>
      </c>
      <c r="S64" s="54" t="e">
        <f>#REF!</f>
        <v>#REF!</v>
      </c>
      <c r="T64" s="54" t="e">
        <f>#REF!</f>
        <v>#REF!</v>
      </c>
      <c r="U64" s="54" t="e">
        <f>#REF!</f>
        <v>#REF!</v>
      </c>
      <c r="W64">
        <f t="shared" si="7"/>
        <v>4.2299999999999998E-4</v>
      </c>
      <c r="X64">
        <f t="shared" si="8"/>
        <v>0.2</v>
      </c>
      <c r="Y64">
        <f t="shared" si="9"/>
        <v>0</v>
      </c>
    </row>
    <row r="65" spans="1:25" x14ac:dyDescent="0.25">
      <c r="A65" s="48">
        <v>61</v>
      </c>
      <c r="B65" s="48">
        <v>1</v>
      </c>
      <c r="C65" s="49" t="s">
        <v>70</v>
      </c>
      <c r="D65" s="56">
        <v>4.0000000000000001E-3</v>
      </c>
      <c r="E65" s="50">
        <v>4.0000000000000001E-3</v>
      </c>
      <c r="F65" s="50">
        <v>0</v>
      </c>
      <c r="G65" s="50">
        <v>4.0000000000000001E-3</v>
      </c>
      <c r="H65" s="50">
        <v>0</v>
      </c>
      <c r="I65" s="48">
        <v>0.14149999999999999</v>
      </c>
      <c r="J65" s="57">
        <v>4.65E-2</v>
      </c>
      <c r="K65" s="57">
        <v>9.5000000000000001E-2</v>
      </c>
      <c r="L65" s="48">
        <v>0.14149999999999999</v>
      </c>
      <c r="M65" s="48">
        <v>0</v>
      </c>
      <c r="N65" s="51" t="e">
        <f t="shared" si="10"/>
        <v>#REF!</v>
      </c>
      <c r="O65" s="51" t="e">
        <f t="shared" si="11"/>
        <v>#REF!</v>
      </c>
      <c r="P65" s="51" t="e">
        <f t="shared" si="12"/>
        <v>#REF!</v>
      </c>
      <c r="Q65" s="51" t="e">
        <f t="shared" si="13"/>
        <v>#REF!</v>
      </c>
      <c r="R65" s="1" t="e">
        <f>#REF!</f>
        <v>#REF!</v>
      </c>
      <c r="S65" s="54" t="e">
        <f>#REF!</f>
        <v>#REF!</v>
      </c>
      <c r="T65" s="54" t="e">
        <f>#REF!</f>
        <v>#REF!</v>
      </c>
      <c r="U65" s="54" t="e">
        <f>#REF!</f>
        <v>#REF!</v>
      </c>
      <c r="W65">
        <f t="shared" si="7"/>
        <v>4.65E-2</v>
      </c>
      <c r="X65">
        <f t="shared" si="8"/>
        <v>9.5000000000000001E-2</v>
      </c>
      <c r="Y65">
        <f t="shared" si="9"/>
        <v>4.0000000000000001E-3</v>
      </c>
    </row>
    <row r="66" spans="1:25" x14ac:dyDescent="0.25">
      <c r="A66" s="48">
        <v>62</v>
      </c>
      <c r="B66" s="48">
        <v>1</v>
      </c>
      <c r="C66" s="49" t="s">
        <v>71</v>
      </c>
      <c r="D66" s="57"/>
      <c r="E66" s="48"/>
      <c r="F66" s="48"/>
      <c r="G66" s="48"/>
      <c r="H66" s="48"/>
      <c r="I66" s="48">
        <v>3.3943000000000001E-2</v>
      </c>
      <c r="J66" s="57">
        <v>3.3943000000000001E-2</v>
      </c>
      <c r="K66" s="57">
        <v>0</v>
      </c>
      <c r="L66" s="48">
        <v>3.3943000000000001E-2</v>
      </c>
      <c r="M66" s="48">
        <v>0</v>
      </c>
      <c r="N66" s="51" t="e">
        <f t="shared" si="10"/>
        <v>#REF!</v>
      </c>
      <c r="O66" s="51" t="e">
        <f t="shared" si="11"/>
        <v>#REF!</v>
      </c>
      <c r="P66" s="51" t="e">
        <f t="shared" si="12"/>
        <v>#REF!</v>
      </c>
      <c r="Q66" s="51" t="e">
        <f t="shared" si="13"/>
        <v>#REF!</v>
      </c>
      <c r="R66" s="1" t="e">
        <f>#REF!</f>
        <v>#REF!</v>
      </c>
      <c r="S66" s="54" t="e">
        <f>#REF!</f>
        <v>#REF!</v>
      </c>
      <c r="T66" s="54" t="e">
        <f>#REF!</f>
        <v>#REF!</v>
      </c>
      <c r="U66" s="54" t="e">
        <f>#REF!</f>
        <v>#REF!</v>
      </c>
      <c r="W66">
        <f t="shared" si="7"/>
        <v>3.3943000000000001E-2</v>
      </c>
      <c r="X66">
        <f t="shared" si="8"/>
        <v>0</v>
      </c>
      <c r="Y66">
        <f t="shared" si="9"/>
        <v>0</v>
      </c>
    </row>
    <row r="67" spans="1:25" x14ac:dyDescent="0.25">
      <c r="A67" s="48">
        <v>63</v>
      </c>
      <c r="B67" s="48">
        <v>1</v>
      </c>
      <c r="C67" s="49" t="s">
        <v>72</v>
      </c>
      <c r="D67" s="57">
        <v>1.206</v>
      </c>
      <c r="E67" s="48">
        <v>6.0000000000000001E-3</v>
      </c>
      <c r="F67" s="48">
        <v>1.2</v>
      </c>
      <c r="G67" s="48">
        <v>6.0000000000000001E-3</v>
      </c>
      <c r="H67" s="48">
        <v>1.2</v>
      </c>
      <c r="I67" s="48">
        <v>5.3999999999999999E-2</v>
      </c>
      <c r="J67" s="57">
        <v>3.3000000000000002E-2</v>
      </c>
      <c r="K67" s="57">
        <v>2.1000000000000001E-2</v>
      </c>
      <c r="L67" s="48">
        <v>5.3999999999999999E-2</v>
      </c>
      <c r="M67" s="48">
        <v>0</v>
      </c>
      <c r="N67" s="51" t="e">
        <f t="shared" si="10"/>
        <v>#REF!</v>
      </c>
      <c r="O67" s="51" t="e">
        <f t="shared" si="11"/>
        <v>#REF!</v>
      </c>
      <c r="P67" s="51" t="e">
        <f t="shared" si="12"/>
        <v>#REF!</v>
      </c>
      <c r="Q67" s="51" t="e">
        <f t="shared" si="13"/>
        <v>#REF!</v>
      </c>
      <c r="R67" s="1" t="e">
        <f>#REF!</f>
        <v>#REF!</v>
      </c>
      <c r="S67" s="54" t="e">
        <f>#REF!</f>
        <v>#REF!</v>
      </c>
      <c r="T67" s="54" t="e">
        <f>#REF!</f>
        <v>#REF!</v>
      </c>
      <c r="U67" s="54" t="e">
        <f>#REF!</f>
        <v>#REF!</v>
      </c>
      <c r="W67">
        <f t="shared" si="7"/>
        <v>3.3000000000000002E-2</v>
      </c>
      <c r="X67">
        <f t="shared" si="8"/>
        <v>2.1000000000000001E-2</v>
      </c>
      <c r="Y67">
        <f t="shared" si="9"/>
        <v>1.206</v>
      </c>
    </row>
    <row r="68" spans="1:25" x14ac:dyDescent="0.25">
      <c r="A68" s="48">
        <v>64</v>
      </c>
      <c r="B68" s="48">
        <v>1</v>
      </c>
      <c r="C68" s="49" t="s">
        <v>73</v>
      </c>
      <c r="D68" s="56"/>
      <c r="E68" s="50"/>
      <c r="F68" s="50"/>
      <c r="G68" s="50"/>
      <c r="H68" s="50"/>
      <c r="I68" s="48">
        <v>1.3599999999999999E-2</v>
      </c>
      <c r="J68" s="57">
        <v>1.3599999999999999E-2</v>
      </c>
      <c r="K68" s="57">
        <v>0</v>
      </c>
      <c r="L68" s="48">
        <v>1.3599999999999999E-2</v>
      </c>
      <c r="M68" s="48">
        <v>0</v>
      </c>
      <c r="N68" s="51" t="e">
        <f t="shared" si="10"/>
        <v>#REF!</v>
      </c>
      <c r="O68" s="51" t="e">
        <f t="shared" si="11"/>
        <v>#REF!</v>
      </c>
      <c r="P68" s="51" t="e">
        <f t="shared" si="12"/>
        <v>#REF!</v>
      </c>
      <c r="Q68" s="51" t="e">
        <f t="shared" si="13"/>
        <v>#REF!</v>
      </c>
      <c r="R68" s="1" t="e">
        <f>#REF!</f>
        <v>#REF!</v>
      </c>
      <c r="S68" s="54" t="e">
        <f>#REF!</f>
        <v>#REF!</v>
      </c>
      <c r="T68" s="54" t="e">
        <f>#REF!</f>
        <v>#REF!</v>
      </c>
      <c r="U68" s="54" t="e">
        <f>#REF!</f>
        <v>#REF!</v>
      </c>
      <c r="W68">
        <f t="shared" si="7"/>
        <v>1.3599999999999999E-2</v>
      </c>
      <c r="X68">
        <f t="shared" si="8"/>
        <v>0</v>
      </c>
      <c r="Y68">
        <f t="shared" si="9"/>
        <v>0</v>
      </c>
    </row>
    <row r="69" spans="1:25" x14ac:dyDescent="0.25">
      <c r="A69" s="48">
        <v>65</v>
      </c>
      <c r="B69" s="48">
        <v>1</v>
      </c>
      <c r="C69" s="49" t="s">
        <v>74</v>
      </c>
      <c r="D69" s="56"/>
      <c r="E69" s="50"/>
      <c r="F69" s="50"/>
      <c r="G69" s="50"/>
      <c r="H69" s="50"/>
      <c r="I69" s="48">
        <v>2.64E-2</v>
      </c>
      <c r="J69" s="57">
        <v>2.64E-2</v>
      </c>
      <c r="K69" s="57">
        <v>0</v>
      </c>
      <c r="L69" s="48">
        <v>2.64E-2</v>
      </c>
      <c r="M69" s="48">
        <v>0</v>
      </c>
      <c r="N69" s="51" t="e">
        <f t="shared" si="10"/>
        <v>#REF!</v>
      </c>
      <c r="O69" s="51" t="e">
        <f t="shared" si="11"/>
        <v>#REF!</v>
      </c>
      <c r="P69" s="51" t="e">
        <f t="shared" si="12"/>
        <v>#REF!</v>
      </c>
      <c r="Q69" s="51" t="e">
        <f t="shared" si="13"/>
        <v>#REF!</v>
      </c>
      <c r="R69" s="1" t="e">
        <f>#REF!</f>
        <v>#REF!</v>
      </c>
      <c r="S69" s="54" t="e">
        <f>#REF!</f>
        <v>#REF!</v>
      </c>
      <c r="T69" s="54" t="e">
        <f>#REF!</f>
        <v>#REF!</v>
      </c>
      <c r="U69" s="54" t="e">
        <f>#REF!</f>
        <v>#REF!</v>
      </c>
      <c r="W69">
        <f t="shared" si="7"/>
        <v>2.64E-2</v>
      </c>
      <c r="X69">
        <f t="shared" si="8"/>
        <v>0</v>
      </c>
      <c r="Y69">
        <f t="shared" si="9"/>
        <v>0</v>
      </c>
    </row>
    <row r="70" spans="1:25" x14ac:dyDescent="0.25">
      <c r="A70" s="48">
        <v>66</v>
      </c>
      <c r="B70" s="48">
        <v>1</v>
      </c>
      <c r="C70" s="49" t="s">
        <v>75</v>
      </c>
      <c r="D70" s="56"/>
      <c r="E70" s="50"/>
      <c r="F70" s="50"/>
      <c r="G70" s="50"/>
      <c r="H70" s="50"/>
      <c r="I70" s="48">
        <v>1.67E-2</v>
      </c>
      <c r="J70" s="57">
        <v>1.67E-2</v>
      </c>
      <c r="K70" s="57">
        <v>0</v>
      </c>
      <c r="L70" s="48">
        <v>1.67E-2</v>
      </c>
      <c r="M70" s="48">
        <v>0</v>
      </c>
      <c r="N70" s="51" t="e">
        <f t="shared" si="10"/>
        <v>#REF!</v>
      </c>
      <c r="O70" s="51" t="e">
        <f t="shared" si="11"/>
        <v>#REF!</v>
      </c>
      <c r="P70" s="51" t="e">
        <f t="shared" si="12"/>
        <v>#REF!</v>
      </c>
      <c r="Q70" s="51" t="e">
        <f t="shared" si="13"/>
        <v>#REF!</v>
      </c>
      <c r="R70" s="1" t="e">
        <f>#REF!</f>
        <v>#REF!</v>
      </c>
      <c r="S70" s="54" t="e">
        <f>#REF!</f>
        <v>#REF!</v>
      </c>
      <c r="T70" s="54" t="e">
        <f>#REF!</f>
        <v>#REF!</v>
      </c>
      <c r="U70" s="54" t="e">
        <f>#REF!</f>
        <v>#REF!</v>
      </c>
      <c r="W70">
        <f t="shared" si="7"/>
        <v>1.67E-2</v>
      </c>
      <c r="X70">
        <f t="shared" si="8"/>
        <v>0</v>
      </c>
      <c r="Y70">
        <f t="shared" si="9"/>
        <v>0</v>
      </c>
    </row>
    <row r="71" spans="1:25" x14ac:dyDescent="0.25">
      <c r="A71" s="48">
        <v>67</v>
      </c>
      <c r="B71" s="48">
        <v>1</v>
      </c>
      <c r="C71" s="49" t="s">
        <v>76</v>
      </c>
      <c r="D71" s="56"/>
      <c r="E71" s="50"/>
      <c r="F71" s="50"/>
      <c r="G71" s="50"/>
      <c r="H71" s="50"/>
      <c r="I71" s="48">
        <v>0.01</v>
      </c>
      <c r="J71" s="57">
        <v>0.01</v>
      </c>
      <c r="K71" s="57">
        <v>0</v>
      </c>
      <c r="L71" s="48">
        <v>0.01</v>
      </c>
      <c r="M71" s="48">
        <v>0</v>
      </c>
      <c r="N71" s="51" t="e">
        <f t="shared" si="10"/>
        <v>#REF!</v>
      </c>
      <c r="O71" s="51" t="e">
        <f t="shared" si="11"/>
        <v>#REF!</v>
      </c>
      <c r="P71" s="51" t="e">
        <f t="shared" si="12"/>
        <v>#REF!</v>
      </c>
      <c r="Q71" s="51" t="e">
        <f t="shared" si="13"/>
        <v>#REF!</v>
      </c>
      <c r="R71" s="1" t="e">
        <f>#REF!</f>
        <v>#REF!</v>
      </c>
      <c r="S71" s="54" t="e">
        <f>#REF!</f>
        <v>#REF!</v>
      </c>
      <c r="T71" s="54" t="e">
        <f>#REF!</f>
        <v>#REF!</v>
      </c>
      <c r="U71" s="54" t="e">
        <f>#REF!</f>
        <v>#REF!</v>
      </c>
      <c r="W71">
        <f t="shared" si="7"/>
        <v>0.01</v>
      </c>
      <c r="X71">
        <f t="shared" si="8"/>
        <v>0</v>
      </c>
      <c r="Y71">
        <f t="shared" si="9"/>
        <v>0</v>
      </c>
    </row>
    <row r="72" spans="1:25" x14ac:dyDescent="0.25">
      <c r="A72" s="48">
        <v>68</v>
      </c>
      <c r="B72" s="48">
        <v>1</v>
      </c>
      <c r="C72" s="49" t="s">
        <v>77</v>
      </c>
      <c r="D72" s="56">
        <v>1.7999999999999999E-2</v>
      </c>
      <c r="E72" s="50">
        <v>1.7999999999999999E-2</v>
      </c>
      <c r="F72" s="50">
        <v>0</v>
      </c>
      <c r="G72" s="50">
        <v>1.7999999999999999E-2</v>
      </c>
      <c r="H72" s="50">
        <v>0</v>
      </c>
      <c r="I72" s="48">
        <v>0.1565</v>
      </c>
      <c r="J72" s="57">
        <v>0.1565</v>
      </c>
      <c r="K72" s="57">
        <v>0</v>
      </c>
      <c r="L72" s="48">
        <v>0.1565</v>
      </c>
      <c r="M72" s="48">
        <v>0</v>
      </c>
      <c r="N72" s="51" t="e">
        <f t="shared" si="10"/>
        <v>#REF!</v>
      </c>
      <c r="O72" s="51" t="e">
        <f t="shared" si="11"/>
        <v>#REF!</v>
      </c>
      <c r="P72" s="51" t="e">
        <f t="shared" si="12"/>
        <v>#REF!</v>
      </c>
      <c r="Q72" s="51" t="e">
        <f t="shared" si="13"/>
        <v>#REF!</v>
      </c>
      <c r="R72" s="1" t="e">
        <f>#REF!</f>
        <v>#REF!</v>
      </c>
      <c r="S72" s="54" t="e">
        <f>#REF!</f>
        <v>#REF!</v>
      </c>
      <c r="T72" s="54" t="e">
        <f>#REF!</f>
        <v>#REF!</v>
      </c>
      <c r="U72" s="54" t="e">
        <f>#REF!</f>
        <v>#REF!</v>
      </c>
      <c r="W72">
        <f t="shared" si="7"/>
        <v>0.1565</v>
      </c>
      <c r="X72">
        <f t="shared" si="8"/>
        <v>0</v>
      </c>
      <c r="Y72">
        <f t="shared" si="9"/>
        <v>1.7999999999999999E-2</v>
      </c>
    </row>
    <row r="73" spans="1:25" x14ac:dyDescent="0.25">
      <c r="A73" s="48">
        <v>69</v>
      </c>
      <c r="B73" s="48">
        <v>1</v>
      </c>
      <c r="C73" s="49" t="s">
        <v>78</v>
      </c>
      <c r="D73" s="57">
        <v>1.1532450000000001</v>
      </c>
      <c r="E73" s="48">
        <v>5.7244999999999997E-2</v>
      </c>
      <c r="F73" s="48">
        <v>1.0960000000000001</v>
      </c>
      <c r="G73" s="48">
        <v>0.34224500000000002</v>
      </c>
      <c r="H73" s="48">
        <v>0.81100000000000005</v>
      </c>
      <c r="I73" s="48">
        <v>1.0740000000000001</v>
      </c>
      <c r="J73" s="57">
        <v>0.21299999999999999</v>
      </c>
      <c r="K73" s="57">
        <v>0.86099999999999999</v>
      </c>
      <c r="L73" s="48">
        <v>0.21299999999999999</v>
      </c>
      <c r="M73" s="48">
        <v>0.86099999999999999</v>
      </c>
      <c r="N73" s="51" t="e">
        <f t="shared" si="10"/>
        <v>#REF!</v>
      </c>
      <c r="O73" s="51" t="e">
        <f t="shared" si="11"/>
        <v>#REF!</v>
      </c>
      <c r="P73" s="51" t="e">
        <f t="shared" si="12"/>
        <v>#REF!</v>
      </c>
      <c r="Q73" s="51" t="e">
        <f t="shared" si="13"/>
        <v>#REF!</v>
      </c>
      <c r="R73" s="1" t="e">
        <f>#REF!</f>
        <v>#REF!</v>
      </c>
      <c r="S73" s="54" t="e">
        <f>#REF!</f>
        <v>#REF!</v>
      </c>
      <c r="T73" s="54" t="e">
        <f>#REF!</f>
        <v>#REF!</v>
      </c>
      <c r="U73" s="54" t="e">
        <f>#REF!</f>
        <v>#REF!</v>
      </c>
      <c r="W73" s="29">
        <f t="shared" si="7"/>
        <v>0.21299999999999999</v>
      </c>
      <c r="X73" s="29">
        <f t="shared" si="8"/>
        <v>0.86099999999999999</v>
      </c>
      <c r="Y73" s="29">
        <f t="shared" si="9"/>
        <v>1.1532450000000001</v>
      </c>
    </row>
    <row r="74" spans="1:25" x14ac:dyDescent="0.25">
      <c r="A74" s="48">
        <v>70</v>
      </c>
      <c r="B74" s="48">
        <v>1</v>
      </c>
      <c r="C74" s="49" t="s">
        <v>79</v>
      </c>
      <c r="D74" s="57">
        <v>1.4999999999999999E-2</v>
      </c>
      <c r="E74" s="48">
        <v>1.4999999999999999E-2</v>
      </c>
      <c r="F74" s="48">
        <v>0</v>
      </c>
      <c r="G74" s="48">
        <v>1.4999999999999999E-2</v>
      </c>
      <c r="H74" s="48">
        <v>0</v>
      </c>
      <c r="I74" s="48">
        <v>0.22309999999999999</v>
      </c>
      <c r="J74" s="57">
        <v>0.16309999999999999</v>
      </c>
      <c r="K74" s="57">
        <v>0.06</v>
      </c>
      <c r="L74" s="48">
        <v>0.22309999999999999</v>
      </c>
      <c r="M74" s="48">
        <v>0</v>
      </c>
      <c r="N74" s="51" t="e">
        <f t="shared" si="10"/>
        <v>#REF!</v>
      </c>
      <c r="O74" s="51" t="e">
        <f t="shared" si="11"/>
        <v>#REF!</v>
      </c>
      <c r="P74" s="51" t="e">
        <f t="shared" si="12"/>
        <v>#REF!</v>
      </c>
      <c r="Q74" s="51" t="e">
        <f t="shared" si="13"/>
        <v>#REF!</v>
      </c>
      <c r="R74" s="1" t="e">
        <f>#REF!</f>
        <v>#REF!</v>
      </c>
      <c r="S74" s="54" t="e">
        <f>#REF!</f>
        <v>#REF!</v>
      </c>
      <c r="T74" s="54" t="e">
        <f>#REF!</f>
        <v>#REF!</v>
      </c>
      <c r="U74" s="54" t="e">
        <f>#REF!</f>
        <v>#REF!</v>
      </c>
      <c r="W74">
        <f t="shared" si="7"/>
        <v>0.16309999999999999</v>
      </c>
      <c r="X74">
        <f t="shared" si="8"/>
        <v>0.06</v>
      </c>
      <c r="Y74">
        <f t="shared" si="9"/>
        <v>1.4999999999999999E-2</v>
      </c>
    </row>
    <row r="75" spans="1:25" x14ac:dyDescent="0.25">
      <c r="A75" s="48">
        <v>71</v>
      </c>
      <c r="B75" s="48">
        <v>1</v>
      </c>
      <c r="C75" s="49" t="s">
        <v>80</v>
      </c>
      <c r="D75" s="56">
        <v>0.03</v>
      </c>
      <c r="E75" s="50">
        <v>0.03</v>
      </c>
      <c r="F75" s="50">
        <v>0</v>
      </c>
      <c r="G75" s="50">
        <v>0.03</v>
      </c>
      <c r="H75" s="50">
        <v>0</v>
      </c>
      <c r="I75" s="48">
        <v>2.7422999999999999E-2</v>
      </c>
      <c r="J75" s="57">
        <v>2.7422999999999999E-2</v>
      </c>
      <c r="K75" s="57">
        <v>0</v>
      </c>
      <c r="L75" s="48">
        <v>2.7422999999999999E-2</v>
      </c>
      <c r="M75" s="48">
        <v>0</v>
      </c>
      <c r="N75" s="51" t="e">
        <f t="shared" si="10"/>
        <v>#REF!</v>
      </c>
      <c r="O75" s="51" t="e">
        <f t="shared" si="11"/>
        <v>#REF!</v>
      </c>
      <c r="P75" s="51" t="e">
        <f t="shared" si="12"/>
        <v>#REF!</v>
      </c>
      <c r="Q75" s="51" t="e">
        <f t="shared" si="13"/>
        <v>#REF!</v>
      </c>
      <c r="R75" s="1" t="e">
        <f>#REF!</f>
        <v>#REF!</v>
      </c>
      <c r="S75" s="54" t="e">
        <f>#REF!</f>
        <v>#REF!</v>
      </c>
      <c r="T75" s="54" t="e">
        <f>#REF!</f>
        <v>#REF!</v>
      </c>
      <c r="U75" s="54" t="e">
        <f>#REF!</f>
        <v>#REF!</v>
      </c>
      <c r="W75">
        <f t="shared" si="7"/>
        <v>2.7422999999999999E-2</v>
      </c>
      <c r="X75">
        <f t="shared" si="8"/>
        <v>0</v>
      </c>
      <c r="Y75">
        <f t="shared" si="9"/>
        <v>0.03</v>
      </c>
    </row>
    <row r="76" spans="1:25" x14ac:dyDescent="0.25">
      <c r="A76" s="48">
        <v>72</v>
      </c>
      <c r="B76" s="48">
        <v>1</v>
      </c>
      <c r="C76" s="49" t="s">
        <v>81</v>
      </c>
      <c r="D76" s="57"/>
      <c r="E76" s="48"/>
      <c r="F76" s="48"/>
      <c r="G76" s="48"/>
      <c r="H76" s="48"/>
      <c r="I76" s="48">
        <v>7.9468999999999998E-2</v>
      </c>
      <c r="J76" s="57">
        <v>3.8469000000000003E-2</v>
      </c>
      <c r="K76" s="57">
        <v>4.1000000000000002E-2</v>
      </c>
      <c r="L76" s="48">
        <v>7.9468999999999998E-2</v>
      </c>
      <c r="M76" s="48">
        <v>0</v>
      </c>
      <c r="N76" s="51" t="e">
        <f t="shared" si="10"/>
        <v>#REF!</v>
      </c>
      <c r="O76" s="51" t="e">
        <f t="shared" si="11"/>
        <v>#REF!</v>
      </c>
      <c r="P76" s="51" t="e">
        <f t="shared" si="12"/>
        <v>#REF!</v>
      </c>
      <c r="Q76" s="51" t="e">
        <f t="shared" si="13"/>
        <v>#REF!</v>
      </c>
      <c r="R76" s="1" t="e">
        <f>#REF!</f>
        <v>#REF!</v>
      </c>
      <c r="S76" s="54" t="e">
        <f>#REF!</f>
        <v>#REF!</v>
      </c>
      <c r="T76" s="54" t="e">
        <f>#REF!</f>
        <v>#REF!</v>
      </c>
      <c r="U76" s="54" t="e">
        <f>#REF!</f>
        <v>#REF!</v>
      </c>
      <c r="W76">
        <f t="shared" si="7"/>
        <v>3.8469000000000003E-2</v>
      </c>
      <c r="X76">
        <f t="shared" si="8"/>
        <v>4.1000000000000002E-2</v>
      </c>
      <c r="Y76">
        <f t="shared" si="9"/>
        <v>0</v>
      </c>
    </row>
    <row r="77" spans="1:25" x14ac:dyDescent="0.25">
      <c r="A77" s="48">
        <v>73</v>
      </c>
      <c r="B77" s="48">
        <v>1</v>
      </c>
      <c r="C77" s="49" t="s">
        <v>82</v>
      </c>
      <c r="D77" s="56"/>
      <c r="E77" s="50"/>
      <c r="F77" s="50"/>
      <c r="G77" s="50"/>
      <c r="H77" s="50"/>
      <c r="I77" s="48">
        <v>1.55E-2</v>
      </c>
      <c r="J77" s="57">
        <v>1.55E-2</v>
      </c>
      <c r="K77" s="57">
        <v>0</v>
      </c>
      <c r="L77" s="48">
        <v>1.55E-2</v>
      </c>
      <c r="M77" s="48">
        <v>0</v>
      </c>
      <c r="N77" s="51" t="e">
        <f t="shared" si="10"/>
        <v>#REF!</v>
      </c>
      <c r="O77" s="51" t="e">
        <f t="shared" si="11"/>
        <v>#REF!</v>
      </c>
      <c r="P77" s="51" t="e">
        <f t="shared" si="12"/>
        <v>#REF!</v>
      </c>
      <c r="Q77" s="51" t="e">
        <f t="shared" si="13"/>
        <v>#REF!</v>
      </c>
      <c r="R77" s="1" t="e">
        <f>#REF!</f>
        <v>#REF!</v>
      </c>
      <c r="S77" s="54" t="e">
        <f>#REF!</f>
        <v>#REF!</v>
      </c>
      <c r="T77" s="54" t="e">
        <f>#REF!</f>
        <v>#REF!</v>
      </c>
      <c r="U77" s="54" t="e">
        <f>#REF!</f>
        <v>#REF!</v>
      </c>
      <c r="W77">
        <f t="shared" si="7"/>
        <v>1.55E-2</v>
      </c>
      <c r="X77">
        <f t="shared" si="8"/>
        <v>0</v>
      </c>
      <c r="Y77">
        <f t="shared" si="9"/>
        <v>0</v>
      </c>
    </row>
    <row r="78" spans="1:25" x14ac:dyDescent="0.25">
      <c r="A78" s="48">
        <v>74</v>
      </c>
      <c r="B78" s="48">
        <v>1</v>
      </c>
      <c r="C78" s="49" t="s">
        <v>83</v>
      </c>
      <c r="D78" s="56">
        <v>2.4399999999999999E-3</v>
      </c>
      <c r="E78" s="50">
        <v>2.4399999999999999E-3</v>
      </c>
      <c r="F78" s="50">
        <v>0</v>
      </c>
      <c r="G78" s="50">
        <v>2.4399999999999999E-3</v>
      </c>
      <c r="H78" s="50">
        <v>0</v>
      </c>
      <c r="I78" s="48">
        <v>0.3322</v>
      </c>
      <c r="J78" s="57">
        <v>7.1999999999999998E-3</v>
      </c>
      <c r="K78" s="57">
        <v>0.32500000000000001</v>
      </c>
      <c r="L78" s="48">
        <v>3.2199999999999999E-2</v>
      </c>
      <c r="M78" s="48">
        <v>0.3</v>
      </c>
      <c r="N78" s="51" t="e">
        <f t="shared" si="10"/>
        <v>#REF!</v>
      </c>
      <c r="O78" s="51" t="e">
        <f t="shared" si="11"/>
        <v>#REF!</v>
      </c>
      <c r="P78" s="51" t="e">
        <f t="shared" si="12"/>
        <v>#REF!</v>
      </c>
      <c r="Q78" s="51" t="e">
        <f t="shared" si="13"/>
        <v>#REF!</v>
      </c>
      <c r="R78" s="1" t="e">
        <f>#REF!</f>
        <v>#REF!</v>
      </c>
      <c r="S78" s="54" t="e">
        <f>#REF!</f>
        <v>#REF!</v>
      </c>
      <c r="T78" s="54" t="e">
        <f>#REF!</f>
        <v>#REF!</v>
      </c>
      <c r="U78" s="54" t="e">
        <f>#REF!</f>
        <v>#REF!</v>
      </c>
      <c r="W78">
        <f t="shared" si="7"/>
        <v>7.1999999999999998E-3</v>
      </c>
      <c r="X78">
        <f t="shared" si="8"/>
        <v>0.32500000000000001</v>
      </c>
      <c r="Y78">
        <f t="shared" si="9"/>
        <v>2.4399999999999999E-3</v>
      </c>
    </row>
    <row r="79" spans="1:25" x14ac:dyDescent="0.25">
      <c r="A79" s="48">
        <v>75</v>
      </c>
      <c r="B79" s="48">
        <v>1</v>
      </c>
      <c r="C79" s="49" t="s">
        <v>84</v>
      </c>
      <c r="D79" s="56"/>
      <c r="E79" s="50"/>
      <c r="F79" s="50"/>
      <c r="G79" s="50"/>
      <c r="H79" s="50"/>
      <c r="I79" s="48">
        <v>3.3300000000000003E-2</v>
      </c>
      <c r="J79" s="57">
        <v>3.3300000000000003E-2</v>
      </c>
      <c r="K79" s="57">
        <v>0</v>
      </c>
      <c r="L79" s="48">
        <v>3.3300000000000003E-2</v>
      </c>
      <c r="M79" s="48">
        <v>0</v>
      </c>
      <c r="N79" s="51" t="e">
        <f t="shared" si="10"/>
        <v>#REF!</v>
      </c>
      <c r="O79" s="51" t="e">
        <f t="shared" si="11"/>
        <v>#REF!</v>
      </c>
      <c r="P79" s="51" t="e">
        <f t="shared" si="12"/>
        <v>#REF!</v>
      </c>
      <c r="Q79" s="51" t="e">
        <f t="shared" si="13"/>
        <v>#REF!</v>
      </c>
      <c r="R79" s="1" t="e">
        <f>#REF!</f>
        <v>#REF!</v>
      </c>
      <c r="S79" s="54" t="e">
        <f>#REF!</f>
        <v>#REF!</v>
      </c>
      <c r="T79" s="54" t="e">
        <f>#REF!</f>
        <v>#REF!</v>
      </c>
      <c r="U79" s="54" t="e">
        <f>#REF!</f>
        <v>#REF!</v>
      </c>
      <c r="W79">
        <f t="shared" ref="W79:W142" si="14">J79</f>
        <v>3.3300000000000003E-2</v>
      </c>
      <c r="X79">
        <f t="shared" ref="X79:X142" si="15">K79</f>
        <v>0</v>
      </c>
      <c r="Y79">
        <f t="shared" ref="Y79:Y142" si="16">D79</f>
        <v>0</v>
      </c>
    </row>
    <row r="80" spans="1:25" x14ac:dyDescent="0.25">
      <c r="A80" s="48">
        <v>76</v>
      </c>
      <c r="B80" s="48">
        <v>1</v>
      </c>
      <c r="C80" s="49" t="s">
        <v>85</v>
      </c>
      <c r="D80" s="56"/>
      <c r="E80" s="48">
        <v>0</v>
      </c>
      <c r="F80" s="50"/>
      <c r="G80" s="48">
        <v>0</v>
      </c>
      <c r="H80" s="50"/>
      <c r="I80" s="48">
        <v>1.31</v>
      </c>
      <c r="J80" s="57">
        <v>0</v>
      </c>
      <c r="K80" s="57">
        <v>1.31</v>
      </c>
      <c r="L80" s="48">
        <v>0</v>
      </c>
      <c r="M80" s="48">
        <v>1.31</v>
      </c>
      <c r="N80" s="51" t="e">
        <f t="shared" si="10"/>
        <v>#REF!</v>
      </c>
      <c r="O80" s="51" t="e">
        <f t="shared" si="11"/>
        <v>#REF!</v>
      </c>
      <c r="P80" s="51" t="e">
        <f t="shared" si="12"/>
        <v>#REF!</v>
      </c>
      <c r="Q80" s="51" t="e">
        <f t="shared" si="13"/>
        <v>#REF!</v>
      </c>
      <c r="R80" s="1" t="e">
        <f>#REF!</f>
        <v>#REF!</v>
      </c>
      <c r="S80" s="54" t="e">
        <f>#REF!</f>
        <v>#REF!</v>
      </c>
      <c r="T80" s="54" t="e">
        <f>#REF!</f>
        <v>#REF!</v>
      </c>
      <c r="U80" s="54" t="e">
        <f>#REF!</f>
        <v>#REF!</v>
      </c>
      <c r="W80">
        <f t="shared" si="14"/>
        <v>0</v>
      </c>
      <c r="X80">
        <f t="shared" si="15"/>
        <v>1.31</v>
      </c>
      <c r="Y80">
        <f t="shared" si="16"/>
        <v>0</v>
      </c>
    </row>
    <row r="81" spans="1:25" x14ac:dyDescent="0.25">
      <c r="A81" s="48">
        <v>77</v>
      </c>
      <c r="B81" s="48">
        <v>1</v>
      </c>
      <c r="C81" s="49" t="s">
        <v>86</v>
      </c>
      <c r="D81" s="57">
        <v>1.4999999999999999E-2</v>
      </c>
      <c r="E81" s="48">
        <v>1.4999999999999999E-2</v>
      </c>
      <c r="F81" s="48">
        <v>0</v>
      </c>
      <c r="G81" s="48">
        <v>1.4999999999999999E-2</v>
      </c>
      <c r="H81" s="48">
        <v>0</v>
      </c>
      <c r="I81" s="48">
        <v>4.1000000000000002E-2</v>
      </c>
      <c r="J81" s="57">
        <v>4.1000000000000002E-2</v>
      </c>
      <c r="K81" s="57">
        <v>0</v>
      </c>
      <c r="L81" s="48">
        <v>4.1000000000000002E-2</v>
      </c>
      <c r="M81" s="48">
        <v>0</v>
      </c>
      <c r="N81" s="51" t="e">
        <f t="shared" ref="N81:N89" si="17">R81=C81</f>
        <v>#REF!</v>
      </c>
      <c r="O81" s="51" t="e">
        <f t="shared" ref="O81:O89" si="18">S81=J81</f>
        <v>#REF!</v>
      </c>
      <c r="P81" s="51" t="e">
        <f t="shared" ref="P81:P89" si="19">T81=K81</f>
        <v>#REF!</v>
      </c>
      <c r="Q81" s="51" t="e">
        <f t="shared" ref="Q81:Q89" si="20">U81=D81</f>
        <v>#REF!</v>
      </c>
      <c r="R81" s="1" t="e">
        <f>#REF!</f>
        <v>#REF!</v>
      </c>
      <c r="S81" s="54" t="e">
        <f>#REF!</f>
        <v>#REF!</v>
      </c>
      <c r="T81" s="54" t="e">
        <f>#REF!</f>
        <v>#REF!</v>
      </c>
      <c r="U81" s="54" t="e">
        <f>#REF!</f>
        <v>#REF!</v>
      </c>
      <c r="W81">
        <f t="shared" si="14"/>
        <v>4.1000000000000002E-2</v>
      </c>
      <c r="X81">
        <f t="shared" si="15"/>
        <v>0</v>
      </c>
      <c r="Y81">
        <f t="shared" si="16"/>
        <v>1.4999999999999999E-2</v>
      </c>
    </row>
    <row r="82" spans="1:25" x14ac:dyDescent="0.25">
      <c r="A82" s="48">
        <v>78</v>
      </c>
      <c r="B82" s="48">
        <v>1</v>
      </c>
      <c r="C82" s="49" t="s">
        <v>87</v>
      </c>
      <c r="D82" s="56"/>
      <c r="E82" s="50"/>
      <c r="F82" s="50"/>
      <c r="G82" s="50"/>
      <c r="H82" s="50"/>
      <c r="I82" s="48">
        <v>1.7999999999999999E-2</v>
      </c>
      <c r="J82" s="57">
        <v>1.7999999999999999E-2</v>
      </c>
      <c r="K82" s="57">
        <v>0</v>
      </c>
      <c r="L82" s="48">
        <v>1.7999999999999999E-2</v>
      </c>
      <c r="M82" s="48">
        <v>0</v>
      </c>
      <c r="N82" s="51" t="e">
        <f t="shared" si="17"/>
        <v>#REF!</v>
      </c>
      <c r="O82" s="51" t="e">
        <f t="shared" si="18"/>
        <v>#REF!</v>
      </c>
      <c r="P82" s="51" t="e">
        <f t="shared" si="19"/>
        <v>#REF!</v>
      </c>
      <c r="Q82" s="51" t="e">
        <f t="shared" si="20"/>
        <v>#REF!</v>
      </c>
      <c r="R82" s="1" t="e">
        <f>#REF!</f>
        <v>#REF!</v>
      </c>
      <c r="S82" s="54" t="e">
        <f>#REF!</f>
        <v>#REF!</v>
      </c>
      <c r="T82" s="54" t="e">
        <f>#REF!</f>
        <v>#REF!</v>
      </c>
      <c r="U82" s="54" t="e">
        <f>#REF!</f>
        <v>#REF!</v>
      </c>
      <c r="W82">
        <f t="shared" si="14"/>
        <v>1.7999999999999999E-2</v>
      </c>
      <c r="X82">
        <f t="shared" si="15"/>
        <v>0</v>
      </c>
      <c r="Y82">
        <f t="shared" si="16"/>
        <v>0</v>
      </c>
    </row>
    <row r="83" spans="1:25" x14ac:dyDescent="0.25">
      <c r="A83" s="48">
        <v>79</v>
      </c>
      <c r="B83" s="48">
        <v>1</v>
      </c>
      <c r="C83" s="49" t="s">
        <v>88</v>
      </c>
      <c r="D83" s="56">
        <v>0.03</v>
      </c>
      <c r="E83" s="50">
        <v>0.03</v>
      </c>
      <c r="F83" s="50">
        <v>0</v>
      </c>
      <c r="G83" s="50">
        <v>0.03</v>
      </c>
      <c r="H83" s="50">
        <v>0</v>
      </c>
      <c r="I83" s="48">
        <v>3.2599999999999997E-2</v>
      </c>
      <c r="J83" s="57">
        <v>3.2599999999999997E-2</v>
      </c>
      <c r="K83" s="57">
        <v>0</v>
      </c>
      <c r="L83" s="48">
        <v>3.2599999999999997E-2</v>
      </c>
      <c r="M83" s="48">
        <v>0</v>
      </c>
      <c r="N83" s="51" t="e">
        <f t="shared" si="17"/>
        <v>#REF!</v>
      </c>
      <c r="O83" s="51" t="e">
        <f t="shared" si="18"/>
        <v>#REF!</v>
      </c>
      <c r="P83" s="51" t="e">
        <f t="shared" si="19"/>
        <v>#REF!</v>
      </c>
      <c r="Q83" s="51" t="e">
        <f t="shared" si="20"/>
        <v>#REF!</v>
      </c>
      <c r="R83" s="1" t="e">
        <f>#REF!</f>
        <v>#REF!</v>
      </c>
      <c r="S83" s="54" t="e">
        <f>#REF!</f>
        <v>#REF!</v>
      </c>
      <c r="T83" s="54" t="e">
        <f>#REF!</f>
        <v>#REF!</v>
      </c>
      <c r="U83" s="54" t="e">
        <f>#REF!</f>
        <v>#REF!</v>
      </c>
      <c r="W83">
        <f t="shared" si="14"/>
        <v>3.2599999999999997E-2</v>
      </c>
      <c r="X83">
        <f t="shared" si="15"/>
        <v>0</v>
      </c>
      <c r="Y83">
        <f t="shared" si="16"/>
        <v>0.03</v>
      </c>
    </row>
    <row r="84" spans="1:25" x14ac:dyDescent="0.25">
      <c r="A84" s="48">
        <v>80</v>
      </c>
      <c r="B84" s="48">
        <v>1</v>
      </c>
      <c r="C84" s="49" t="s">
        <v>89</v>
      </c>
      <c r="D84" s="57">
        <v>0.32400000000000001</v>
      </c>
      <c r="E84" s="48">
        <v>0.32400000000000001</v>
      </c>
      <c r="F84" s="48">
        <v>0</v>
      </c>
      <c r="G84" s="48">
        <v>0.32400000000000001</v>
      </c>
      <c r="H84" s="48">
        <v>0</v>
      </c>
      <c r="I84" s="48">
        <v>1.4504999999999999</v>
      </c>
      <c r="J84" s="57">
        <v>1.1505000000000001</v>
      </c>
      <c r="K84" s="57">
        <v>0.3</v>
      </c>
      <c r="L84" s="48">
        <v>1.1505000000000001</v>
      </c>
      <c r="M84" s="48">
        <v>0.3</v>
      </c>
      <c r="N84" s="51" t="e">
        <f t="shared" si="17"/>
        <v>#REF!</v>
      </c>
      <c r="O84" s="51" t="e">
        <f t="shared" si="18"/>
        <v>#REF!</v>
      </c>
      <c r="P84" s="51" t="e">
        <f t="shared" si="19"/>
        <v>#REF!</v>
      </c>
      <c r="Q84" s="51" t="e">
        <f t="shared" si="20"/>
        <v>#REF!</v>
      </c>
      <c r="R84" s="1" t="e">
        <f>#REF!</f>
        <v>#REF!</v>
      </c>
      <c r="S84" s="54" t="e">
        <f>#REF!</f>
        <v>#REF!</v>
      </c>
      <c r="T84" s="54" t="e">
        <f>#REF!</f>
        <v>#REF!</v>
      </c>
      <c r="U84" s="54" t="e">
        <f>#REF!</f>
        <v>#REF!</v>
      </c>
      <c r="W84">
        <f t="shared" si="14"/>
        <v>1.1505000000000001</v>
      </c>
      <c r="X84">
        <f t="shared" si="15"/>
        <v>0.3</v>
      </c>
      <c r="Y84">
        <f t="shared" si="16"/>
        <v>0.32400000000000001</v>
      </c>
    </row>
    <row r="85" spans="1:25" x14ac:dyDescent="0.25">
      <c r="A85" s="48">
        <v>81</v>
      </c>
      <c r="B85" s="48">
        <v>2</v>
      </c>
      <c r="C85" s="49" t="s">
        <v>862</v>
      </c>
      <c r="D85" s="57">
        <v>0.05</v>
      </c>
      <c r="E85" s="48">
        <v>0</v>
      </c>
      <c r="F85" s="48">
        <v>0.05</v>
      </c>
      <c r="G85" s="48">
        <v>0.05</v>
      </c>
      <c r="H85" s="48">
        <v>0</v>
      </c>
      <c r="I85" s="48">
        <v>4.1022999999999997E-2</v>
      </c>
      <c r="J85" s="57">
        <v>4.1022999999999997E-2</v>
      </c>
      <c r="K85" s="57">
        <v>0</v>
      </c>
      <c r="L85" s="48">
        <v>4.1022999999999997E-2</v>
      </c>
      <c r="M85" s="48">
        <v>0</v>
      </c>
      <c r="N85" s="51" t="e">
        <f t="shared" si="17"/>
        <v>#REF!</v>
      </c>
      <c r="O85" s="51" t="e">
        <f t="shared" si="18"/>
        <v>#REF!</v>
      </c>
      <c r="P85" s="51" t="e">
        <f t="shared" si="19"/>
        <v>#REF!</v>
      </c>
      <c r="Q85" s="51" t="e">
        <f t="shared" si="20"/>
        <v>#REF!</v>
      </c>
      <c r="R85" s="1" t="e">
        <f>#REF!</f>
        <v>#REF!</v>
      </c>
      <c r="S85" s="54" t="e">
        <f>#REF!</f>
        <v>#REF!</v>
      </c>
      <c r="T85" s="54" t="e">
        <f>#REF!</f>
        <v>#REF!</v>
      </c>
      <c r="U85" s="54" t="e">
        <f>#REF!</f>
        <v>#REF!</v>
      </c>
      <c r="W85">
        <f t="shared" si="14"/>
        <v>4.1022999999999997E-2</v>
      </c>
      <c r="X85">
        <f t="shared" si="15"/>
        <v>0</v>
      </c>
      <c r="Y85">
        <f t="shared" si="16"/>
        <v>0.05</v>
      </c>
    </row>
    <row r="86" spans="1:25" x14ac:dyDescent="0.25">
      <c r="A86" s="48">
        <v>82</v>
      </c>
      <c r="B86" s="48">
        <v>1</v>
      </c>
      <c r="C86" s="49" t="s">
        <v>91</v>
      </c>
      <c r="D86" s="56"/>
      <c r="E86" s="50"/>
      <c r="F86" s="50"/>
      <c r="G86" s="50"/>
      <c r="H86" s="50"/>
      <c r="I86" s="48">
        <v>1.6E-2</v>
      </c>
      <c r="J86" s="57">
        <v>0</v>
      </c>
      <c r="K86" s="57">
        <v>1.6E-2</v>
      </c>
      <c r="L86" s="48">
        <v>1.6E-2</v>
      </c>
      <c r="M86" s="48">
        <v>0</v>
      </c>
      <c r="N86" s="51" t="e">
        <f t="shared" si="17"/>
        <v>#REF!</v>
      </c>
      <c r="O86" s="51" t="e">
        <f t="shared" si="18"/>
        <v>#REF!</v>
      </c>
      <c r="P86" s="51" t="e">
        <f t="shared" si="19"/>
        <v>#REF!</v>
      </c>
      <c r="Q86" s="51" t="e">
        <f t="shared" si="20"/>
        <v>#REF!</v>
      </c>
      <c r="R86" s="1" t="e">
        <f>#REF!</f>
        <v>#REF!</v>
      </c>
      <c r="S86" s="54" t="e">
        <f>#REF!</f>
        <v>#REF!</v>
      </c>
      <c r="T86" s="54" t="e">
        <f>#REF!</f>
        <v>#REF!</v>
      </c>
      <c r="U86" s="54" t="e">
        <f>#REF!</f>
        <v>#REF!</v>
      </c>
      <c r="W86">
        <f t="shared" si="14"/>
        <v>0</v>
      </c>
      <c r="X86">
        <f t="shared" si="15"/>
        <v>1.6E-2</v>
      </c>
      <c r="Y86">
        <f t="shared" si="16"/>
        <v>0</v>
      </c>
    </row>
    <row r="87" spans="1:25" x14ac:dyDescent="0.25">
      <c r="A87" s="48">
        <v>83</v>
      </c>
      <c r="B87" s="48">
        <v>1</v>
      </c>
      <c r="C87" s="49" t="s">
        <v>92</v>
      </c>
      <c r="D87" s="56"/>
      <c r="E87" s="50"/>
      <c r="F87" s="50"/>
      <c r="G87" s="50"/>
      <c r="H87" s="50"/>
      <c r="I87" s="50"/>
      <c r="J87" s="56"/>
      <c r="K87" s="56"/>
      <c r="L87" s="50"/>
      <c r="M87" s="50"/>
      <c r="N87" s="51" t="e">
        <f t="shared" si="17"/>
        <v>#REF!</v>
      </c>
      <c r="O87" s="51" t="e">
        <f t="shared" si="18"/>
        <v>#REF!</v>
      </c>
      <c r="P87" s="51" t="e">
        <f t="shared" si="19"/>
        <v>#REF!</v>
      </c>
      <c r="Q87" s="51" t="e">
        <f t="shared" si="20"/>
        <v>#REF!</v>
      </c>
      <c r="R87" s="1" t="e">
        <f>#REF!</f>
        <v>#REF!</v>
      </c>
      <c r="S87" s="54" t="e">
        <f>#REF!</f>
        <v>#REF!</v>
      </c>
      <c r="T87" s="54" t="e">
        <f>#REF!</f>
        <v>#REF!</v>
      </c>
      <c r="U87" s="54" t="e">
        <f>#REF!</f>
        <v>#REF!</v>
      </c>
      <c r="W87">
        <f t="shared" si="14"/>
        <v>0</v>
      </c>
      <c r="X87">
        <f t="shared" si="15"/>
        <v>0</v>
      </c>
      <c r="Y87">
        <f t="shared" si="16"/>
        <v>0</v>
      </c>
    </row>
    <row r="88" spans="1:25" x14ac:dyDescent="0.25">
      <c r="A88" s="48">
        <v>84</v>
      </c>
      <c r="B88" s="48">
        <v>1</v>
      </c>
      <c r="C88" s="49" t="s">
        <v>93</v>
      </c>
      <c r="D88" s="57">
        <v>1.0999999999999999E-2</v>
      </c>
      <c r="E88" s="48">
        <v>1.0999999999999999E-2</v>
      </c>
      <c r="F88" s="48">
        <v>0</v>
      </c>
      <c r="G88" s="48">
        <v>1.0999999999999999E-2</v>
      </c>
      <c r="H88" s="48">
        <v>0</v>
      </c>
      <c r="I88" s="50">
        <v>0.02</v>
      </c>
      <c r="J88" s="56">
        <v>0.02</v>
      </c>
      <c r="K88" s="56">
        <v>0</v>
      </c>
      <c r="L88" s="50">
        <v>0.02</v>
      </c>
      <c r="M88" s="50">
        <v>0</v>
      </c>
      <c r="N88" s="51" t="e">
        <f t="shared" si="17"/>
        <v>#REF!</v>
      </c>
      <c r="O88" s="51" t="e">
        <f t="shared" si="18"/>
        <v>#REF!</v>
      </c>
      <c r="P88" s="51" t="e">
        <f t="shared" si="19"/>
        <v>#REF!</v>
      </c>
      <c r="Q88" s="51" t="e">
        <f t="shared" si="20"/>
        <v>#REF!</v>
      </c>
      <c r="R88" s="1" t="e">
        <f>#REF!</f>
        <v>#REF!</v>
      </c>
      <c r="S88" s="54" t="e">
        <f>#REF!</f>
        <v>#REF!</v>
      </c>
      <c r="T88" s="54" t="e">
        <f>#REF!</f>
        <v>#REF!</v>
      </c>
      <c r="U88" s="54" t="e">
        <f>#REF!</f>
        <v>#REF!</v>
      </c>
      <c r="W88" s="29">
        <f t="shared" si="14"/>
        <v>0.02</v>
      </c>
      <c r="X88" s="29">
        <f t="shared" si="15"/>
        <v>0</v>
      </c>
      <c r="Y88" s="29">
        <f t="shared" si="16"/>
        <v>1.0999999999999999E-2</v>
      </c>
    </row>
    <row r="89" spans="1:25" x14ac:dyDescent="0.25">
      <c r="A89" s="48">
        <v>85</v>
      </c>
      <c r="B89" s="48">
        <v>1</v>
      </c>
      <c r="C89" s="49" t="s">
        <v>94</v>
      </c>
      <c r="D89" s="57">
        <v>3.5000000000000003E-2</v>
      </c>
      <c r="E89" s="48">
        <v>0</v>
      </c>
      <c r="F89" s="48">
        <v>3.5000000000000003E-2</v>
      </c>
      <c r="G89" s="48">
        <v>3.5000000000000003E-2</v>
      </c>
      <c r="H89" s="48">
        <v>0</v>
      </c>
      <c r="I89" s="48">
        <v>0.22320000000000001</v>
      </c>
      <c r="J89" s="57">
        <v>3.8199999999999998E-2</v>
      </c>
      <c r="K89" s="57">
        <v>0.185</v>
      </c>
      <c r="L89" s="48">
        <v>0.22320000000000001</v>
      </c>
      <c r="M89" s="48">
        <v>0</v>
      </c>
      <c r="N89" s="51" t="e">
        <f t="shared" si="17"/>
        <v>#REF!</v>
      </c>
      <c r="O89" s="51" t="e">
        <f t="shared" si="18"/>
        <v>#REF!</v>
      </c>
      <c r="P89" s="51" t="e">
        <f t="shared" si="19"/>
        <v>#REF!</v>
      </c>
      <c r="Q89" s="51" t="e">
        <f t="shared" si="20"/>
        <v>#REF!</v>
      </c>
      <c r="R89" s="1" t="e">
        <f>#REF!</f>
        <v>#REF!</v>
      </c>
      <c r="S89" s="54" t="e">
        <f>#REF!</f>
        <v>#REF!</v>
      </c>
      <c r="T89" s="54" t="e">
        <f>#REF!</f>
        <v>#REF!</v>
      </c>
      <c r="U89" s="54" t="e">
        <f>#REF!</f>
        <v>#REF!</v>
      </c>
      <c r="W89">
        <f t="shared" si="14"/>
        <v>3.8199999999999998E-2</v>
      </c>
      <c r="X89">
        <f t="shared" si="15"/>
        <v>0.185</v>
      </c>
      <c r="Y89">
        <f t="shared" si="16"/>
        <v>3.5000000000000003E-2</v>
      </c>
    </row>
    <row r="90" spans="1:25" x14ac:dyDescent="0.25">
      <c r="A90" s="48">
        <v>86</v>
      </c>
      <c r="B90" s="48">
        <v>1</v>
      </c>
      <c r="C90" s="49" t="s">
        <v>95</v>
      </c>
      <c r="D90" s="56"/>
      <c r="E90" s="50"/>
      <c r="F90" s="50"/>
      <c r="G90" s="50"/>
      <c r="H90" s="50"/>
      <c r="I90" s="48">
        <v>0.03</v>
      </c>
      <c r="J90" s="57">
        <v>0.03</v>
      </c>
      <c r="K90" s="57">
        <v>0</v>
      </c>
      <c r="L90" s="48">
        <v>0.03</v>
      </c>
      <c r="M90" s="48">
        <v>0</v>
      </c>
      <c r="N90" s="51" t="e">
        <f t="shared" ref="N90:N153" si="21">R90=C90</f>
        <v>#REF!</v>
      </c>
      <c r="O90" s="51" t="e">
        <f t="shared" ref="O90:O153" si="22">S90=J90</f>
        <v>#REF!</v>
      </c>
      <c r="P90" s="51" t="e">
        <f t="shared" ref="P90:P153" si="23">T90=K90</f>
        <v>#REF!</v>
      </c>
      <c r="Q90" s="51" t="e">
        <f t="shared" ref="Q90:Q153" si="24">U90=D90</f>
        <v>#REF!</v>
      </c>
      <c r="R90" s="1" t="e">
        <f>#REF!</f>
        <v>#REF!</v>
      </c>
      <c r="S90" s="54" t="e">
        <f>#REF!</f>
        <v>#REF!</v>
      </c>
      <c r="T90" s="54" t="e">
        <f>#REF!</f>
        <v>#REF!</v>
      </c>
      <c r="U90" s="54" t="e">
        <f>#REF!</f>
        <v>#REF!</v>
      </c>
      <c r="W90">
        <f t="shared" si="14"/>
        <v>0.03</v>
      </c>
      <c r="X90">
        <f t="shared" si="15"/>
        <v>0</v>
      </c>
      <c r="Y90">
        <f t="shared" si="16"/>
        <v>0</v>
      </c>
    </row>
    <row r="91" spans="1:25" x14ac:dyDescent="0.25">
      <c r="A91" s="48">
        <v>87</v>
      </c>
      <c r="B91" s="48">
        <v>2</v>
      </c>
      <c r="C91" s="49" t="s">
        <v>864</v>
      </c>
      <c r="D91" s="57">
        <v>0.09</v>
      </c>
      <c r="E91" s="48">
        <v>0.01</v>
      </c>
      <c r="F91" s="48">
        <v>0.08</v>
      </c>
      <c r="G91" s="48">
        <v>0.09</v>
      </c>
      <c r="H91" s="48">
        <v>0</v>
      </c>
      <c r="I91" s="48">
        <v>0.34139999999999998</v>
      </c>
      <c r="J91" s="57">
        <v>0.1414</v>
      </c>
      <c r="K91" s="57">
        <v>0.2</v>
      </c>
      <c r="L91" s="48">
        <v>0.1414</v>
      </c>
      <c r="M91" s="48">
        <v>0.2</v>
      </c>
      <c r="N91" s="51" t="e">
        <f t="shared" si="21"/>
        <v>#REF!</v>
      </c>
      <c r="O91" s="51" t="e">
        <f t="shared" si="22"/>
        <v>#REF!</v>
      </c>
      <c r="P91" s="51" t="e">
        <f t="shared" si="23"/>
        <v>#REF!</v>
      </c>
      <c r="Q91" s="51" t="e">
        <f t="shared" si="24"/>
        <v>#REF!</v>
      </c>
      <c r="R91" s="1" t="e">
        <f>#REF!</f>
        <v>#REF!</v>
      </c>
      <c r="S91" s="54" t="e">
        <f>#REF!</f>
        <v>#REF!</v>
      </c>
      <c r="T91" s="54" t="e">
        <f>#REF!</f>
        <v>#REF!</v>
      </c>
      <c r="U91" s="54" t="e">
        <f>#REF!</f>
        <v>#REF!</v>
      </c>
      <c r="W91">
        <f t="shared" si="14"/>
        <v>0.1414</v>
      </c>
      <c r="X91">
        <f t="shared" si="15"/>
        <v>0.2</v>
      </c>
      <c r="Y91">
        <f t="shared" si="16"/>
        <v>0.09</v>
      </c>
    </row>
    <row r="92" spans="1:25" x14ac:dyDescent="0.25">
      <c r="A92" s="48">
        <v>88</v>
      </c>
      <c r="B92" s="48">
        <v>1</v>
      </c>
      <c r="C92" s="49" t="s">
        <v>97</v>
      </c>
      <c r="D92" s="57">
        <v>2.9499999999999998E-2</v>
      </c>
      <c r="E92" s="48">
        <v>2.9499999999999998E-2</v>
      </c>
      <c r="F92" s="48">
        <v>0</v>
      </c>
      <c r="G92" s="48">
        <v>2.9499999999999998E-2</v>
      </c>
      <c r="H92" s="48">
        <v>0</v>
      </c>
      <c r="I92" s="48">
        <v>3.5999999999999997E-2</v>
      </c>
      <c r="J92" s="57">
        <v>3.5999999999999997E-2</v>
      </c>
      <c r="K92" s="57">
        <v>0</v>
      </c>
      <c r="L92" s="48">
        <v>3.5999999999999997E-2</v>
      </c>
      <c r="M92" s="48">
        <v>0</v>
      </c>
      <c r="N92" s="51" t="e">
        <f t="shared" si="21"/>
        <v>#REF!</v>
      </c>
      <c r="O92" s="51" t="e">
        <f t="shared" si="22"/>
        <v>#REF!</v>
      </c>
      <c r="P92" s="51" t="e">
        <f t="shared" si="23"/>
        <v>#REF!</v>
      </c>
      <c r="Q92" s="51" t="e">
        <f t="shared" si="24"/>
        <v>#REF!</v>
      </c>
      <c r="R92" s="1" t="e">
        <f>#REF!</f>
        <v>#REF!</v>
      </c>
      <c r="S92" s="54" t="e">
        <f>#REF!</f>
        <v>#REF!</v>
      </c>
      <c r="T92" s="54" t="e">
        <f>#REF!</f>
        <v>#REF!</v>
      </c>
      <c r="U92" s="54" t="e">
        <f>#REF!</f>
        <v>#REF!</v>
      </c>
      <c r="W92">
        <f t="shared" si="14"/>
        <v>3.5999999999999997E-2</v>
      </c>
      <c r="X92">
        <f t="shared" si="15"/>
        <v>0</v>
      </c>
      <c r="Y92">
        <f t="shared" si="16"/>
        <v>2.9499999999999998E-2</v>
      </c>
    </row>
    <row r="93" spans="1:25" x14ac:dyDescent="0.25">
      <c r="A93" s="48">
        <v>89</v>
      </c>
      <c r="B93" s="48">
        <v>1</v>
      </c>
      <c r="C93" s="49" t="s">
        <v>98</v>
      </c>
      <c r="D93" s="57">
        <v>2.4539999999999999E-2</v>
      </c>
      <c r="E93" s="48">
        <v>2.4539999999999999E-2</v>
      </c>
      <c r="F93" s="48">
        <v>0</v>
      </c>
      <c r="G93" s="48">
        <v>2.4539999999999999E-2</v>
      </c>
      <c r="H93" s="48">
        <v>0</v>
      </c>
      <c r="I93" s="48">
        <v>9.017E-2</v>
      </c>
      <c r="J93" s="57">
        <v>7.2370000000000004E-2</v>
      </c>
      <c r="K93" s="57">
        <v>1.78E-2</v>
      </c>
      <c r="L93" s="48">
        <v>9.017E-2</v>
      </c>
      <c r="M93" s="48">
        <v>0</v>
      </c>
      <c r="N93" s="51" t="e">
        <f t="shared" si="21"/>
        <v>#REF!</v>
      </c>
      <c r="O93" s="51" t="e">
        <f t="shared" si="22"/>
        <v>#REF!</v>
      </c>
      <c r="P93" s="51" t="e">
        <f t="shared" si="23"/>
        <v>#REF!</v>
      </c>
      <c r="Q93" s="51" t="e">
        <f t="shared" si="24"/>
        <v>#REF!</v>
      </c>
      <c r="R93" s="1" t="e">
        <f>#REF!</f>
        <v>#REF!</v>
      </c>
      <c r="S93" s="54" t="e">
        <f>#REF!</f>
        <v>#REF!</v>
      </c>
      <c r="T93" s="54" t="e">
        <f>#REF!</f>
        <v>#REF!</v>
      </c>
      <c r="U93" s="54" t="e">
        <f>#REF!</f>
        <v>#REF!</v>
      </c>
      <c r="W93" s="29">
        <f t="shared" si="14"/>
        <v>7.2370000000000004E-2</v>
      </c>
      <c r="X93" s="29">
        <f t="shared" si="15"/>
        <v>1.78E-2</v>
      </c>
      <c r="Y93" s="29">
        <f t="shared" si="16"/>
        <v>2.4539999999999999E-2</v>
      </c>
    </row>
    <row r="94" spans="1:25" x14ac:dyDescent="0.25">
      <c r="A94" s="48">
        <v>90</v>
      </c>
      <c r="B94" s="48">
        <v>1</v>
      </c>
      <c r="C94" s="49" t="s">
        <v>99</v>
      </c>
      <c r="D94" s="57">
        <v>1.9265000000000001</v>
      </c>
      <c r="E94" s="48">
        <v>1.7064999999999999</v>
      </c>
      <c r="F94" s="48">
        <v>0.22</v>
      </c>
      <c r="G94" s="48">
        <v>1.9265000000000001</v>
      </c>
      <c r="H94" s="48">
        <v>0</v>
      </c>
      <c r="I94" s="48">
        <v>10.478400000000001</v>
      </c>
      <c r="J94" s="57">
        <v>10.007400000000001</v>
      </c>
      <c r="K94" s="57">
        <v>0.47099999999999997</v>
      </c>
      <c r="L94" s="48">
        <v>10.478400000000001</v>
      </c>
      <c r="M94" s="48">
        <v>0</v>
      </c>
      <c r="N94" s="51" t="e">
        <f t="shared" si="21"/>
        <v>#REF!</v>
      </c>
      <c r="O94" s="51" t="e">
        <f t="shared" si="22"/>
        <v>#REF!</v>
      </c>
      <c r="P94" s="51" t="e">
        <f t="shared" si="23"/>
        <v>#REF!</v>
      </c>
      <c r="Q94" s="51" t="e">
        <f t="shared" si="24"/>
        <v>#REF!</v>
      </c>
      <c r="R94" s="1" t="e">
        <f>#REF!</f>
        <v>#REF!</v>
      </c>
      <c r="S94" s="54" t="e">
        <f>#REF!</f>
        <v>#REF!</v>
      </c>
      <c r="T94" s="54" t="e">
        <f>#REF!</f>
        <v>#REF!</v>
      </c>
      <c r="U94" s="54" t="e">
        <f>#REF!</f>
        <v>#REF!</v>
      </c>
      <c r="W94" s="29">
        <f t="shared" si="14"/>
        <v>10.007400000000001</v>
      </c>
      <c r="X94" s="29">
        <f t="shared" si="15"/>
        <v>0.47099999999999997</v>
      </c>
      <c r="Y94" s="29">
        <f t="shared" si="16"/>
        <v>1.9265000000000001</v>
      </c>
    </row>
    <row r="95" spans="1:25" x14ac:dyDescent="0.25">
      <c r="A95" s="48">
        <v>91</v>
      </c>
      <c r="B95" s="48">
        <v>1</v>
      </c>
      <c r="C95" s="49" t="s">
        <v>100</v>
      </c>
      <c r="D95" s="56"/>
      <c r="E95" s="50"/>
      <c r="F95" s="50"/>
      <c r="G95" s="50"/>
      <c r="H95" s="50"/>
      <c r="I95" s="48">
        <v>4.5422999999999998E-2</v>
      </c>
      <c r="J95" s="57">
        <v>4.5422999999999998E-2</v>
      </c>
      <c r="K95" s="57">
        <v>0</v>
      </c>
      <c r="L95" s="48">
        <v>4.5422999999999998E-2</v>
      </c>
      <c r="M95" s="48">
        <v>0</v>
      </c>
      <c r="N95" s="51" t="e">
        <f t="shared" si="21"/>
        <v>#REF!</v>
      </c>
      <c r="O95" s="51" t="e">
        <f t="shared" si="22"/>
        <v>#REF!</v>
      </c>
      <c r="P95" s="51" t="e">
        <f t="shared" si="23"/>
        <v>#REF!</v>
      </c>
      <c r="Q95" s="51" t="e">
        <f t="shared" si="24"/>
        <v>#REF!</v>
      </c>
      <c r="R95" s="1" t="e">
        <f>#REF!</f>
        <v>#REF!</v>
      </c>
      <c r="S95" s="54" t="e">
        <f>#REF!</f>
        <v>#REF!</v>
      </c>
      <c r="T95" s="54" t="e">
        <f>#REF!</f>
        <v>#REF!</v>
      </c>
      <c r="U95" s="54" t="e">
        <f>#REF!</f>
        <v>#REF!</v>
      </c>
      <c r="W95">
        <f t="shared" si="14"/>
        <v>4.5422999999999998E-2</v>
      </c>
      <c r="X95">
        <f t="shared" si="15"/>
        <v>0</v>
      </c>
      <c r="Y95">
        <f t="shared" si="16"/>
        <v>0</v>
      </c>
    </row>
    <row r="96" spans="1:25" x14ac:dyDescent="0.25">
      <c r="A96" s="48">
        <v>92</v>
      </c>
      <c r="B96" s="48">
        <v>1</v>
      </c>
      <c r="C96" s="49" t="s">
        <v>101</v>
      </c>
      <c r="D96" s="56"/>
      <c r="E96" s="50"/>
      <c r="F96" s="50"/>
      <c r="G96" s="50"/>
      <c r="H96" s="50"/>
      <c r="I96" s="48">
        <v>9.1522999999999993E-2</v>
      </c>
      <c r="J96" s="57">
        <v>1.523E-3</v>
      </c>
      <c r="K96" s="57">
        <v>0.09</v>
      </c>
      <c r="L96" s="48">
        <v>9.1522999999999993E-2</v>
      </c>
      <c r="M96" s="48">
        <v>0</v>
      </c>
      <c r="N96" s="51" t="e">
        <f t="shared" si="21"/>
        <v>#REF!</v>
      </c>
      <c r="O96" s="51" t="e">
        <f t="shared" si="22"/>
        <v>#REF!</v>
      </c>
      <c r="P96" s="51" t="e">
        <f t="shared" si="23"/>
        <v>#REF!</v>
      </c>
      <c r="Q96" s="51" t="e">
        <f t="shared" si="24"/>
        <v>#REF!</v>
      </c>
      <c r="R96" s="1" t="e">
        <f>#REF!</f>
        <v>#REF!</v>
      </c>
      <c r="S96" s="54" t="e">
        <f>#REF!</f>
        <v>#REF!</v>
      </c>
      <c r="T96" s="54" t="e">
        <f>#REF!</f>
        <v>#REF!</v>
      </c>
      <c r="U96" s="54" t="e">
        <f>#REF!</f>
        <v>#REF!</v>
      </c>
      <c r="W96">
        <f t="shared" si="14"/>
        <v>1.523E-3</v>
      </c>
      <c r="X96">
        <f t="shared" si="15"/>
        <v>0.09</v>
      </c>
      <c r="Y96">
        <f t="shared" si="16"/>
        <v>0</v>
      </c>
    </row>
    <row r="97" spans="1:25" ht="30" x14ac:dyDescent="0.25">
      <c r="A97" s="48">
        <v>93</v>
      </c>
      <c r="B97" s="48">
        <v>2</v>
      </c>
      <c r="C97" s="49" t="s">
        <v>866</v>
      </c>
      <c r="D97" s="56"/>
      <c r="E97" s="50"/>
      <c r="F97" s="50"/>
      <c r="G97" s="50"/>
      <c r="H97" s="50"/>
      <c r="I97" s="48">
        <v>1.61E-2</v>
      </c>
      <c r="J97" s="57">
        <v>1.61E-2</v>
      </c>
      <c r="K97" s="57">
        <v>0</v>
      </c>
      <c r="L97" s="48">
        <v>1.61E-2</v>
      </c>
      <c r="M97" s="48">
        <v>0</v>
      </c>
      <c r="N97" s="51" t="e">
        <f t="shared" si="21"/>
        <v>#REF!</v>
      </c>
      <c r="O97" s="51" t="e">
        <f t="shared" si="22"/>
        <v>#REF!</v>
      </c>
      <c r="P97" s="51" t="e">
        <f t="shared" si="23"/>
        <v>#REF!</v>
      </c>
      <c r="Q97" s="51" t="e">
        <f t="shared" si="24"/>
        <v>#REF!</v>
      </c>
      <c r="R97" s="1" t="e">
        <f>#REF!</f>
        <v>#REF!</v>
      </c>
      <c r="S97" s="54" t="e">
        <f>#REF!</f>
        <v>#REF!</v>
      </c>
      <c r="T97" s="54" t="e">
        <f>#REF!</f>
        <v>#REF!</v>
      </c>
      <c r="U97" s="54" t="e">
        <f>#REF!</f>
        <v>#REF!</v>
      </c>
      <c r="W97">
        <f t="shared" si="14"/>
        <v>1.61E-2</v>
      </c>
      <c r="X97">
        <f t="shared" si="15"/>
        <v>0</v>
      </c>
      <c r="Y97">
        <f t="shared" si="16"/>
        <v>0</v>
      </c>
    </row>
    <row r="98" spans="1:25" x14ac:dyDescent="0.25">
      <c r="A98" s="48">
        <v>94</v>
      </c>
      <c r="B98" s="48">
        <v>1</v>
      </c>
      <c r="C98" s="49" t="s">
        <v>103</v>
      </c>
      <c r="D98" s="57">
        <v>7.9000000000000001E-2</v>
      </c>
      <c r="E98" s="48">
        <v>7.9000000000000001E-2</v>
      </c>
      <c r="F98" s="48">
        <v>0</v>
      </c>
      <c r="G98" s="48">
        <v>7.9000000000000001E-2</v>
      </c>
      <c r="H98" s="48">
        <v>0</v>
      </c>
      <c r="I98" s="48">
        <v>0.65034999999999998</v>
      </c>
      <c r="J98" s="57">
        <v>0.12035</v>
      </c>
      <c r="K98" s="57">
        <v>0.53</v>
      </c>
      <c r="L98" s="48">
        <v>0.15035000000000001</v>
      </c>
      <c r="M98" s="48">
        <v>0.5</v>
      </c>
      <c r="N98" s="51" t="e">
        <f t="shared" si="21"/>
        <v>#REF!</v>
      </c>
      <c r="O98" s="51" t="e">
        <f t="shared" si="22"/>
        <v>#REF!</v>
      </c>
      <c r="P98" s="51" t="e">
        <f t="shared" si="23"/>
        <v>#REF!</v>
      </c>
      <c r="Q98" s="51" t="e">
        <f t="shared" si="24"/>
        <v>#REF!</v>
      </c>
      <c r="R98" s="1" t="e">
        <f>#REF!</f>
        <v>#REF!</v>
      </c>
      <c r="S98" s="54" t="e">
        <f>#REF!</f>
        <v>#REF!</v>
      </c>
      <c r="T98" s="54" t="e">
        <f>#REF!</f>
        <v>#REF!</v>
      </c>
      <c r="U98" s="54" t="e">
        <f>#REF!</f>
        <v>#REF!</v>
      </c>
      <c r="W98">
        <f t="shared" si="14"/>
        <v>0.12035</v>
      </c>
      <c r="X98">
        <f t="shared" si="15"/>
        <v>0.53</v>
      </c>
      <c r="Y98">
        <f t="shared" si="16"/>
        <v>7.9000000000000001E-2</v>
      </c>
    </row>
    <row r="99" spans="1:25" x14ac:dyDescent="0.25">
      <c r="A99" s="48">
        <v>95</v>
      </c>
      <c r="B99" s="48">
        <v>1</v>
      </c>
      <c r="C99" s="49" t="s">
        <v>104</v>
      </c>
      <c r="D99" s="56"/>
      <c r="E99" s="50"/>
      <c r="F99" s="50"/>
      <c r="G99" s="50"/>
      <c r="H99" s="50"/>
      <c r="I99" s="48"/>
      <c r="J99" s="57"/>
      <c r="K99" s="57"/>
      <c r="L99" s="48"/>
      <c r="M99" s="48"/>
      <c r="N99" s="51" t="e">
        <f t="shared" si="21"/>
        <v>#REF!</v>
      </c>
      <c r="O99" s="51" t="e">
        <f t="shared" si="22"/>
        <v>#REF!</v>
      </c>
      <c r="P99" s="51" t="e">
        <f t="shared" si="23"/>
        <v>#REF!</v>
      </c>
      <c r="Q99" s="51" t="e">
        <f t="shared" si="24"/>
        <v>#REF!</v>
      </c>
      <c r="R99" s="1" t="e">
        <f>#REF!</f>
        <v>#REF!</v>
      </c>
      <c r="S99" s="54" t="e">
        <f>#REF!</f>
        <v>#REF!</v>
      </c>
      <c r="T99" s="54" t="e">
        <f>#REF!</f>
        <v>#REF!</v>
      </c>
      <c r="U99" s="54" t="e">
        <f>#REF!</f>
        <v>#REF!</v>
      </c>
      <c r="W99">
        <f t="shared" si="14"/>
        <v>0</v>
      </c>
      <c r="X99">
        <f t="shared" si="15"/>
        <v>0</v>
      </c>
      <c r="Y99">
        <f t="shared" si="16"/>
        <v>0</v>
      </c>
    </row>
    <row r="100" spans="1:25" x14ac:dyDescent="0.25">
      <c r="A100" s="48">
        <v>96</v>
      </c>
      <c r="B100" s="48">
        <v>1</v>
      </c>
      <c r="C100" s="49" t="s">
        <v>105</v>
      </c>
      <c r="D100" s="57"/>
      <c r="E100" s="48"/>
      <c r="F100" s="48"/>
      <c r="G100" s="48"/>
      <c r="H100" s="48"/>
      <c r="I100" s="48">
        <v>7.9100000000000004E-2</v>
      </c>
      <c r="J100" s="57">
        <v>7.9100000000000004E-2</v>
      </c>
      <c r="K100" s="57">
        <v>0</v>
      </c>
      <c r="L100" s="48">
        <v>7.9100000000000004E-2</v>
      </c>
      <c r="M100" s="48">
        <v>0</v>
      </c>
      <c r="N100" s="51" t="e">
        <f t="shared" si="21"/>
        <v>#REF!</v>
      </c>
      <c r="O100" s="51" t="e">
        <f t="shared" si="22"/>
        <v>#REF!</v>
      </c>
      <c r="P100" s="51" t="e">
        <f t="shared" si="23"/>
        <v>#REF!</v>
      </c>
      <c r="Q100" s="51" t="e">
        <f t="shared" si="24"/>
        <v>#REF!</v>
      </c>
      <c r="R100" s="1" t="e">
        <f>#REF!</f>
        <v>#REF!</v>
      </c>
      <c r="S100" s="54" t="e">
        <f>#REF!</f>
        <v>#REF!</v>
      </c>
      <c r="T100" s="54" t="e">
        <f>#REF!</f>
        <v>#REF!</v>
      </c>
      <c r="U100" s="54" t="e">
        <f>#REF!</f>
        <v>#REF!</v>
      </c>
      <c r="W100" s="29">
        <f t="shared" si="14"/>
        <v>7.9100000000000004E-2</v>
      </c>
      <c r="X100" s="29">
        <f t="shared" si="15"/>
        <v>0</v>
      </c>
      <c r="Y100" s="29">
        <f t="shared" si="16"/>
        <v>0</v>
      </c>
    </row>
    <row r="101" spans="1:25" x14ac:dyDescent="0.25">
      <c r="A101" s="48">
        <v>97</v>
      </c>
      <c r="B101" s="48">
        <v>1</v>
      </c>
      <c r="C101" s="49" t="s">
        <v>106</v>
      </c>
      <c r="D101" s="56">
        <v>0.1</v>
      </c>
      <c r="E101" s="50">
        <v>0</v>
      </c>
      <c r="F101" s="50">
        <v>0.1</v>
      </c>
      <c r="G101" s="50">
        <v>0.1</v>
      </c>
      <c r="H101" s="50">
        <v>0</v>
      </c>
      <c r="I101" s="48">
        <v>2.2000000000000001E-3</v>
      </c>
      <c r="J101" s="57">
        <v>2.2000000000000001E-3</v>
      </c>
      <c r="K101" s="57">
        <v>0</v>
      </c>
      <c r="L101" s="48">
        <v>2.2000000000000001E-3</v>
      </c>
      <c r="M101" s="48">
        <v>0</v>
      </c>
      <c r="N101" s="51" t="e">
        <f t="shared" si="21"/>
        <v>#REF!</v>
      </c>
      <c r="O101" s="51" t="e">
        <f t="shared" si="22"/>
        <v>#REF!</v>
      </c>
      <c r="P101" s="51" t="e">
        <f t="shared" si="23"/>
        <v>#REF!</v>
      </c>
      <c r="Q101" s="51" t="e">
        <f t="shared" si="24"/>
        <v>#REF!</v>
      </c>
      <c r="R101" s="1" t="e">
        <f>#REF!</f>
        <v>#REF!</v>
      </c>
      <c r="S101" s="54" t="e">
        <f>#REF!</f>
        <v>#REF!</v>
      </c>
      <c r="T101" s="54" t="e">
        <f>#REF!</f>
        <v>#REF!</v>
      </c>
      <c r="U101" s="54" t="e">
        <f>#REF!</f>
        <v>#REF!</v>
      </c>
      <c r="W101">
        <f t="shared" si="14"/>
        <v>2.2000000000000001E-3</v>
      </c>
      <c r="X101">
        <f t="shared" si="15"/>
        <v>0</v>
      </c>
      <c r="Y101">
        <f t="shared" si="16"/>
        <v>0.1</v>
      </c>
    </row>
    <row r="102" spans="1:25" x14ac:dyDescent="0.25">
      <c r="A102" s="48">
        <v>98</v>
      </c>
      <c r="B102" s="48">
        <v>1</v>
      </c>
      <c r="C102" s="49" t="s">
        <v>107</v>
      </c>
      <c r="D102" s="56"/>
      <c r="E102" s="50"/>
      <c r="F102" s="50"/>
      <c r="G102" s="50"/>
      <c r="H102" s="50"/>
      <c r="I102" s="48">
        <v>0.13661999999999999</v>
      </c>
      <c r="J102" s="57">
        <v>0.13661999999999999</v>
      </c>
      <c r="K102" s="57">
        <v>0</v>
      </c>
      <c r="L102" s="48">
        <v>0.13661999999999999</v>
      </c>
      <c r="M102" s="48">
        <v>0</v>
      </c>
      <c r="N102" s="51" t="e">
        <f t="shared" si="21"/>
        <v>#REF!</v>
      </c>
      <c r="O102" s="51" t="e">
        <f t="shared" si="22"/>
        <v>#REF!</v>
      </c>
      <c r="P102" s="51" t="e">
        <f t="shared" si="23"/>
        <v>#REF!</v>
      </c>
      <c r="Q102" s="51" t="e">
        <f t="shared" si="24"/>
        <v>#REF!</v>
      </c>
      <c r="R102" s="1" t="e">
        <f>#REF!</f>
        <v>#REF!</v>
      </c>
      <c r="S102" s="54" t="e">
        <f>#REF!</f>
        <v>#REF!</v>
      </c>
      <c r="T102" s="54" t="e">
        <f>#REF!</f>
        <v>#REF!</v>
      </c>
      <c r="U102" s="54" t="e">
        <f>#REF!</f>
        <v>#REF!</v>
      </c>
      <c r="W102">
        <f t="shared" si="14"/>
        <v>0.13661999999999999</v>
      </c>
      <c r="X102">
        <f t="shared" si="15"/>
        <v>0</v>
      </c>
      <c r="Y102">
        <f t="shared" si="16"/>
        <v>0</v>
      </c>
    </row>
    <row r="103" spans="1:25" x14ac:dyDescent="0.25">
      <c r="A103" s="48">
        <v>99</v>
      </c>
      <c r="B103" s="48">
        <v>1</v>
      </c>
      <c r="C103" s="49" t="s">
        <v>108</v>
      </c>
      <c r="D103" s="57"/>
      <c r="E103" s="48"/>
      <c r="F103" s="48"/>
      <c r="G103" s="48"/>
      <c r="H103" s="48"/>
      <c r="I103" s="48">
        <v>0.37909999999999999</v>
      </c>
      <c r="J103" s="57">
        <v>2.9100000000000001E-2</v>
      </c>
      <c r="K103" s="57">
        <v>0.35</v>
      </c>
      <c r="L103" s="48">
        <v>2.9100000000000001E-2</v>
      </c>
      <c r="M103" s="48">
        <v>0.35</v>
      </c>
      <c r="N103" s="51" t="e">
        <f t="shared" si="21"/>
        <v>#REF!</v>
      </c>
      <c r="O103" s="51" t="e">
        <f t="shared" si="22"/>
        <v>#REF!</v>
      </c>
      <c r="P103" s="51" t="e">
        <f t="shared" si="23"/>
        <v>#REF!</v>
      </c>
      <c r="Q103" s="51" t="e">
        <f t="shared" si="24"/>
        <v>#REF!</v>
      </c>
      <c r="R103" s="1" t="e">
        <f>#REF!</f>
        <v>#REF!</v>
      </c>
      <c r="S103" s="54" t="e">
        <f>#REF!</f>
        <v>#REF!</v>
      </c>
      <c r="T103" s="54" t="e">
        <f>#REF!</f>
        <v>#REF!</v>
      </c>
      <c r="U103" s="54" t="e">
        <f>#REF!</f>
        <v>#REF!</v>
      </c>
      <c r="W103">
        <f t="shared" si="14"/>
        <v>2.9100000000000001E-2</v>
      </c>
      <c r="X103">
        <f t="shared" si="15"/>
        <v>0.35</v>
      </c>
      <c r="Y103">
        <f t="shared" si="16"/>
        <v>0</v>
      </c>
    </row>
    <row r="104" spans="1:25" x14ac:dyDescent="0.25">
      <c r="A104" s="48">
        <v>100</v>
      </c>
      <c r="B104" s="48">
        <v>1</v>
      </c>
      <c r="C104" s="49" t="s">
        <v>109</v>
      </c>
      <c r="D104" s="56"/>
      <c r="E104" s="50"/>
      <c r="F104" s="50"/>
      <c r="G104" s="50"/>
      <c r="H104" s="50"/>
      <c r="I104" s="48">
        <v>2.1999999999999999E-2</v>
      </c>
      <c r="J104" s="57">
        <v>2.1999999999999999E-2</v>
      </c>
      <c r="K104" s="57">
        <v>0</v>
      </c>
      <c r="L104" s="48">
        <v>2.1999999999999999E-2</v>
      </c>
      <c r="M104" s="48">
        <v>0</v>
      </c>
      <c r="N104" s="51" t="e">
        <f t="shared" si="21"/>
        <v>#REF!</v>
      </c>
      <c r="O104" s="51" t="e">
        <f t="shared" si="22"/>
        <v>#REF!</v>
      </c>
      <c r="P104" s="51" t="e">
        <f t="shared" si="23"/>
        <v>#REF!</v>
      </c>
      <c r="Q104" s="51" t="e">
        <f t="shared" si="24"/>
        <v>#REF!</v>
      </c>
      <c r="R104" s="1" t="e">
        <f>#REF!</f>
        <v>#REF!</v>
      </c>
      <c r="S104" s="54" t="e">
        <f>#REF!</f>
        <v>#REF!</v>
      </c>
      <c r="T104" s="54" t="e">
        <f>#REF!</f>
        <v>#REF!</v>
      </c>
      <c r="U104" s="54" t="e">
        <f>#REF!</f>
        <v>#REF!</v>
      </c>
      <c r="W104">
        <f t="shared" si="14"/>
        <v>2.1999999999999999E-2</v>
      </c>
      <c r="X104">
        <f t="shared" si="15"/>
        <v>0</v>
      </c>
      <c r="Y104">
        <f t="shared" si="16"/>
        <v>0</v>
      </c>
    </row>
    <row r="105" spans="1:25" x14ac:dyDescent="0.25">
      <c r="A105" s="48">
        <v>101</v>
      </c>
      <c r="B105" s="48">
        <v>1</v>
      </c>
      <c r="C105" s="49" t="s">
        <v>110</v>
      </c>
      <c r="D105" s="56"/>
      <c r="E105" s="50"/>
      <c r="F105" s="50"/>
      <c r="G105" s="50"/>
      <c r="H105" s="50"/>
      <c r="I105" s="48"/>
      <c r="J105" s="57"/>
      <c r="K105" s="57"/>
      <c r="L105" s="48"/>
      <c r="M105" s="48"/>
      <c r="N105" s="51" t="e">
        <f t="shared" si="21"/>
        <v>#REF!</v>
      </c>
      <c r="O105" s="51" t="e">
        <f t="shared" si="22"/>
        <v>#REF!</v>
      </c>
      <c r="P105" s="51" t="e">
        <f t="shared" si="23"/>
        <v>#REF!</v>
      </c>
      <c r="Q105" s="51" t="e">
        <f t="shared" si="24"/>
        <v>#REF!</v>
      </c>
      <c r="R105" s="1" t="e">
        <f>#REF!</f>
        <v>#REF!</v>
      </c>
      <c r="S105" s="54" t="e">
        <f>#REF!</f>
        <v>#REF!</v>
      </c>
      <c r="T105" s="54" t="e">
        <f>#REF!</f>
        <v>#REF!</v>
      </c>
      <c r="U105" s="54" t="e">
        <f>#REF!</f>
        <v>#REF!</v>
      </c>
      <c r="W105">
        <f t="shared" si="14"/>
        <v>0</v>
      </c>
      <c r="X105">
        <f t="shared" si="15"/>
        <v>0</v>
      </c>
      <c r="Y105">
        <f t="shared" si="16"/>
        <v>0</v>
      </c>
    </row>
    <row r="106" spans="1:25" x14ac:dyDescent="0.25">
      <c r="A106" s="48">
        <v>102</v>
      </c>
      <c r="B106" s="48">
        <v>1</v>
      </c>
      <c r="C106" s="49" t="s">
        <v>111</v>
      </c>
      <c r="D106" s="56">
        <v>7.1999999999999995E-2</v>
      </c>
      <c r="E106" s="50">
        <v>2.1999999999999999E-2</v>
      </c>
      <c r="F106" s="48">
        <v>0.05</v>
      </c>
      <c r="G106" s="50">
        <v>7.1999999999999995E-2</v>
      </c>
      <c r="H106" s="48">
        <v>0</v>
      </c>
      <c r="I106" s="48">
        <v>0.1123</v>
      </c>
      <c r="J106" s="57">
        <v>0.1123</v>
      </c>
      <c r="K106" s="57">
        <v>0</v>
      </c>
      <c r="L106" s="48">
        <v>0.1123</v>
      </c>
      <c r="M106" s="48">
        <v>0</v>
      </c>
      <c r="N106" s="51" t="e">
        <f t="shared" si="21"/>
        <v>#REF!</v>
      </c>
      <c r="O106" s="51" t="e">
        <f t="shared" si="22"/>
        <v>#REF!</v>
      </c>
      <c r="P106" s="51" t="e">
        <f t="shared" si="23"/>
        <v>#REF!</v>
      </c>
      <c r="Q106" s="51" t="e">
        <f t="shared" si="24"/>
        <v>#REF!</v>
      </c>
      <c r="R106" s="1" t="e">
        <f>#REF!</f>
        <v>#REF!</v>
      </c>
      <c r="S106" s="54" t="e">
        <f>#REF!</f>
        <v>#REF!</v>
      </c>
      <c r="T106" s="54" t="e">
        <f>#REF!</f>
        <v>#REF!</v>
      </c>
      <c r="U106" s="54" t="e">
        <f>#REF!</f>
        <v>#REF!</v>
      </c>
      <c r="W106">
        <f t="shared" si="14"/>
        <v>0.1123</v>
      </c>
      <c r="X106">
        <f t="shared" si="15"/>
        <v>0</v>
      </c>
      <c r="Y106">
        <f t="shared" si="16"/>
        <v>7.1999999999999995E-2</v>
      </c>
    </row>
    <row r="107" spans="1:25" x14ac:dyDescent="0.25">
      <c r="A107" s="48">
        <v>103</v>
      </c>
      <c r="B107" s="48">
        <v>1</v>
      </c>
      <c r="C107" s="49" t="s">
        <v>112</v>
      </c>
      <c r="D107" s="57"/>
      <c r="E107" s="48"/>
      <c r="F107" s="48"/>
      <c r="G107" s="48"/>
      <c r="H107" s="48"/>
      <c r="I107" s="48">
        <v>2.9499999999999998E-2</v>
      </c>
      <c r="J107" s="57">
        <v>2.9499999999999998E-2</v>
      </c>
      <c r="K107" s="57">
        <v>0</v>
      </c>
      <c r="L107" s="48">
        <v>2.9499999999999998E-2</v>
      </c>
      <c r="M107" s="48">
        <v>0</v>
      </c>
      <c r="N107" s="51" t="e">
        <f t="shared" si="21"/>
        <v>#REF!</v>
      </c>
      <c r="O107" s="51" t="e">
        <f t="shared" si="22"/>
        <v>#REF!</v>
      </c>
      <c r="P107" s="51" t="e">
        <f t="shared" si="23"/>
        <v>#REF!</v>
      </c>
      <c r="Q107" s="51" t="e">
        <f t="shared" si="24"/>
        <v>#REF!</v>
      </c>
      <c r="R107" s="1" t="e">
        <f>#REF!</f>
        <v>#REF!</v>
      </c>
      <c r="S107" s="54" t="e">
        <f>#REF!</f>
        <v>#REF!</v>
      </c>
      <c r="T107" s="54" t="e">
        <f>#REF!</f>
        <v>#REF!</v>
      </c>
      <c r="U107" s="54" t="e">
        <f>#REF!</f>
        <v>#REF!</v>
      </c>
      <c r="W107">
        <f t="shared" si="14"/>
        <v>2.9499999999999998E-2</v>
      </c>
      <c r="X107">
        <f t="shared" si="15"/>
        <v>0</v>
      </c>
      <c r="Y107">
        <f t="shared" si="16"/>
        <v>0</v>
      </c>
    </row>
    <row r="108" spans="1:25" x14ac:dyDescent="0.25">
      <c r="A108" s="48">
        <v>104</v>
      </c>
      <c r="B108" s="48">
        <v>1</v>
      </c>
      <c r="C108" s="49" t="s">
        <v>113</v>
      </c>
      <c r="D108" s="56"/>
      <c r="E108" s="50"/>
      <c r="F108" s="50"/>
      <c r="G108" s="50"/>
      <c r="H108" s="50"/>
      <c r="I108" s="48">
        <v>9.1000000000000004E-3</v>
      </c>
      <c r="J108" s="57">
        <v>9.1000000000000004E-3</v>
      </c>
      <c r="K108" s="57">
        <v>0</v>
      </c>
      <c r="L108" s="48">
        <v>9.1000000000000004E-3</v>
      </c>
      <c r="M108" s="48">
        <v>0</v>
      </c>
      <c r="N108" s="51" t="e">
        <f t="shared" si="21"/>
        <v>#REF!</v>
      </c>
      <c r="O108" s="51" t="e">
        <f t="shared" si="22"/>
        <v>#REF!</v>
      </c>
      <c r="P108" s="51" t="e">
        <f t="shared" si="23"/>
        <v>#REF!</v>
      </c>
      <c r="Q108" s="51" t="e">
        <f t="shared" si="24"/>
        <v>#REF!</v>
      </c>
      <c r="R108" s="1" t="e">
        <f>#REF!</f>
        <v>#REF!</v>
      </c>
      <c r="S108" s="54" t="e">
        <f>#REF!</f>
        <v>#REF!</v>
      </c>
      <c r="T108" s="54" t="e">
        <f>#REF!</f>
        <v>#REF!</v>
      </c>
      <c r="U108" s="54" t="e">
        <f>#REF!</f>
        <v>#REF!</v>
      </c>
      <c r="W108">
        <f t="shared" si="14"/>
        <v>9.1000000000000004E-3</v>
      </c>
      <c r="X108">
        <f t="shared" si="15"/>
        <v>0</v>
      </c>
      <c r="Y108">
        <f t="shared" si="16"/>
        <v>0</v>
      </c>
    </row>
    <row r="109" spans="1:25" x14ac:dyDescent="0.25">
      <c r="A109" s="48">
        <v>105</v>
      </c>
      <c r="B109" s="48">
        <v>1</v>
      </c>
      <c r="C109" s="49" t="s">
        <v>114</v>
      </c>
      <c r="D109" s="57">
        <v>1.4999999999999999E-2</v>
      </c>
      <c r="E109" s="48">
        <v>1.4999999999999999E-2</v>
      </c>
      <c r="F109" s="48">
        <v>0</v>
      </c>
      <c r="G109" s="48">
        <v>1.4999999999999999E-2</v>
      </c>
      <c r="H109" s="48">
        <v>0</v>
      </c>
      <c r="I109" s="48">
        <v>0.1116</v>
      </c>
      <c r="J109" s="57">
        <v>0.1116</v>
      </c>
      <c r="K109" s="57">
        <v>0</v>
      </c>
      <c r="L109" s="48">
        <v>0.1116</v>
      </c>
      <c r="M109" s="48">
        <v>0</v>
      </c>
      <c r="N109" s="51" t="e">
        <f t="shared" si="21"/>
        <v>#REF!</v>
      </c>
      <c r="O109" s="51" t="e">
        <f t="shared" si="22"/>
        <v>#REF!</v>
      </c>
      <c r="P109" s="51" t="e">
        <f t="shared" si="23"/>
        <v>#REF!</v>
      </c>
      <c r="Q109" s="51" t="e">
        <f t="shared" si="24"/>
        <v>#REF!</v>
      </c>
      <c r="R109" s="1" t="e">
        <f>#REF!</f>
        <v>#REF!</v>
      </c>
      <c r="S109" s="54" t="e">
        <f>#REF!</f>
        <v>#REF!</v>
      </c>
      <c r="T109" s="54" t="e">
        <f>#REF!</f>
        <v>#REF!</v>
      </c>
      <c r="U109" s="54" t="e">
        <f>#REF!</f>
        <v>#REF!</v>
      </c>
      <c r="W109" s="29">
        <f t="shared" si="14"/>
        <v>0.1116</v>
      </c>
      <c r="X109" s="29">
        <f t="shared" si="15"/>
        <v>0</v>
      </c>
      <c r="Y109" s="29">
        <f t="shared" si="16"/>
        <v>1.4999999999999999E-2</v>
      </c>
    </row>
    <row r="110" spans="1:25" x14ac:dyDescent="0.25">
      <c r="A110" s="48">
        <v>106</v>
      </c>
      <c r="B110" s="48">
        <v>1</v>
      </c>
      <c r="C110" s="49" t="s">
        <v>115</v>
      </c>
      <c r="D110" s="56">
        <v>0.20200000000000001</v>
      </c>
      <c r="E110" s="50">
        <v>8.0000000000000002E-3</v>
      </c>
      <c r="F110" s="50">
        <v>0.19400000000000001</v>
      </c>
      <c r="G110" s="50">
        <v>0.20200000000000001</v>
      </c>
      <c r="H110" s="50">
        <v>0</v>
      </c>
      <c r="I110" s="48">
        <v>3.2000000000000002E-3</v>
      </c>
      <c r="J110" s="57">
        <v>3.2000000000000002E-3</v>
      </c>
      <c r="K110" s="57">
        <v>0</v>
      </c>
      <c r="L110" s="48">
        <v>3.2000000000000002E-3</v>
      </c>
      <c r="M110" s="48">
        <v>0</v>
      </c>
      <c r="N110" s="51" t="e">
        <f t="shared" si="21"/>
        <v>#REF!</v>
      </c>
      <c r="O110" s="51" t="e">
        <f t="shared" si="22"/>
        <v>#REF!</v>
      </c>
      <c r="P110" s="51" t="e">
        <f t="shared" si="23"/>
        <v>#REF!</v>
      </c>
      <c r="Q110" s="51" t="e">
        <f t="shared" si="24"/>
        <v>#REF!</v>
      </c>
      <c r="R110" s="1" t="e">
        <f>#REF!</f>
        <v>#REF!</v>
      </c>
      <c r="S110" s="54" t="e">
        <f>#REF!</f>
        <v>#REF!</v>
      </c>
      <c r="T110" s="54" t="e">
        <f>#REF!</f>
        <v>#REF!</v>
      </c>
      <c r="U110" s="54" t="e">
        <f>#REF!</f>
        <v>#REF!</v>
      </c>
      <c r="W110">
        <f t="shared" si="14"/>
        <v>3.2000000000000002E-3</v>
      </c>
      <c r="X110">
        <f t="shared" si="15"/>
        <v>0</v>
      </c>
      <c r="Y110">
        <f t="shared" si="16"/>
        <v>0.20200000000000001</v>
      </c>
    </row>
    <row r="111" spans="1:25" x14ac:dyDescent="0.25">
      <c r="A111" s="48">
        <v>107</v>
      </c>
      <c r="B111" s="48">
        <v>1</v>
      </c>
      <c r="C111" s="49" t="s">
        <v>116</v>
      </c>
      <c r="D111" s="56"/>
      <c r="E111" s="50"/>
      <c r="F111" s="50"/>
      <c r="G111" s="50"/>
      <c r="H111" s="50"/>
      <c r="I111" s="48">
        <v>2.4022999999999999E-2</v>
      </c>
      <c r="J111" s="57">
        <v>2.4022999999999999E-2</v>
      </c>
      <c r="K111" s="57">
        <v>0</v>
      </c>
      <c r="L111" s="48">
        <v>2.4022999999999999E-2</v>
      </c>
      <c r="M111" s="48">
        <v>0</v>
      </c>
      <c r="N111" s="51" t="e">
        <f t="shared" si="21"/>
        <v>#REF!</v>
      </c>
      <c r="O111" s="51" t="e">
        <f t="shared" si="22"/>
        <v>#REF!</v>
      </c>
      <c r="P111" s="51" t="e">
        <f t="shared" si="23"/>
        <v>#REF!</v>
      </c>
      <c r="Q111" s="51" t="e">
        <f t="shared" si="24"/>
        <v>#REF!</v>
      </c>
      <c r="R111" s="1" t="e">
        <f>#REF!</f>
        <v>#REF!</v>
      </c>
      <c r="S111" s="54" t="e">
        <f>#REF!</f>
        <v>#REF!</v>
      </c>
      <c r="T111" s="54" t="e">
        <f>#REF!</f>
        <v>#REF!</v>
      </c>
      <c r="U111" s="54" t="e">
        <f>#REF!</f>
        <v>#REF!</v>
      </c>
      <c r="W111">
        <f t="shared" si="14"/>
        <v>2.4022999999999999E-2</v>
      </c>
      <c r="X111">
        <f t="shared" si="15"/>
        <v>0</v>
      </c>
      <c r="Y111">
        <f t="shared" si="16"/>
        <v>0</v>
      </c>
    </row>
    <row r="112" spans="1:25" x14ac:dyDescent="0.25">
      <c r="A112" s="48">
        <v>108</v>
      </c>
      <c r="B112" s="48">
        <v>1</v>
      </c>
      <c r="C112" s="49" t="s">
        <v>117</v>
      </c>
      <c r="D112" s="57">
        <v>2.4E-2</v>
      </c>
      <c r="E112" s="48">
        <v>2.4E-2</v>
      </c>
      <c r="F112" s="48">
        <v>0</v>
      </c>
      <c r="G112" s="48">
        <v>2.4E-2</v>
      </c>
      <c r="H112" s="48">
        <v>0</v>
      </c>
      <c r="I112" s="48">
        <v>7.0000000000000007E-2</v>
      </c>
      <c r="J112" s="57">
        <v>7.0000000000000007E-2</v>
      </c>
      <c r="K112" s="57">
        <v>0</v>
      </c>
      <c r="L112" s="48">
        <v>7.0000000000000007E-2</v>
      </c>
      <c r="M112" s="48">
        <v>0</v>
      </c>
      <c r="N112" s="51" t="e">
        <f t="shared" si="21"/>
        <v>#REF!</v>
      </c>
      <c r="O112" s="51" t="e">
        <f t="shared" si="22"/>
        <v>#REF!</v>
      </c>
      <c r="P112" s="51" t="e">
        <f t="shared" si="23"/>
        <v>#REF!</v>
      </c>
      <c r="Q112" s="51" t="e">
        <f t="shared" si="24"/>
        <v>#REF!</v>
      </c>
      <c r="R112" s="1" t="e">
        <f>#REF!</f>
        <v>#REF!</v>
      </c>
      <c r="S112" s="54" t="e">
        <f>#REF!</f>
        <v>#REF!</v>
      </c>
      <c r="T112" s="54" t="e">
        <f>#REF!</f>
        <v>#REF!</v>
      </c>
      <c r="U112" s="54" t="e">
        <f>#REF!</f>
        <v>#REF!</v>
      </c>
      <c r="W112">
        <f t="shared" si="14"/>
        <v>7.0000000000000007E-2</v>
      </c>
      <c r="X112">
        <f t="shared" si="15"/>
        <v>0</v>
      </c>
      <c r="Y112">
        <f t="shared" si="16"/>
        <v>2.4E-2</v>
      </c>
    </row>
    <row r="113" spans="1:25" x14ac:dyDescent="0.25">
      <c r="A113" s="48">
        <v>109</v>
      </c>
      <c r="B113" s="48">
        <v>1</v>
      </c>
      <c r="C113" s="49" t="s">
        <v>118</v>
      </c>
      <c r="D113" s="56">
        <v>0.06</v>
      </c>
      <c r="E113" s="50">
        <v>0</v>
      </c>
      <c r="F113" s="50">
        <v>0.06</v>
      </c>
      <c r="G113" s="50">
        <v>0.06</v>
      </c>
      <c r="H113" s="50">
        <v>0</v>
      </c>
      <c r="I113" s="48">
        <v>4.4999999999999998E-2</v>
      </c>
      <c r="J113" s="57">
        <v>4.4999999999999998E-2</v>
      </c>
      <c r="K113" s="57">
        <v>0</v>
      </c>
      <c r="L113" s="48">
        <v>4.4999999999999998E-2</v>
      </c>
      <c r="M113" s="48">
        <v>0</v>
      </c>
      <c r="N113" s="51" t="e">
        <f t="shared" si="21"/>
        <v>#REF!</v>
      </c>
      <c r="O113" s="51" t="e">
        <f t="shared" si="22"/>
        <v>#REF!</v>
      </c>
      <c r="P113" s="51" t="e">
        <f t="shared" si="23"/>
        <v>#REF!</v>
      </c>
      <c r="Q113" s="51" t="e">
        <f t="shared" si="24"/>
        <v>#REF!</v>
      </c>
      <c r="R113" s="1" t="e">
        <f>#REF!</f>
        <v>#REF!</v>
      </c>
      <c r="S113" s="54" t="e">
        <f>#REF!</f>
        <v>#REF!</v>
      </c>
      <c r="T113" s="54" t="e">
        <f>#REF!</f>
        <v>#REF!</v>
      </c>
      <c r="U113" s="54" t="e">
        <f>#REF!</f>
        <v>#REF!</v>
      </c>
      <c r="W113">
        <f t="shared" si="14"/>
        <v>4.4999999999999998E-2</v>
      </c>
      <c r="X113">
        <f t="shared" si="15"/>
        <v>0</v>
      </c>
      <c r="Y113">
        <f t="shared" si="16"/>
        <v>0.06</v>
      </c>
    </row>
    <row r="114" spans="1:25" x14ac:dyDescent="0.25">
      <c r="A114" s="48">
        <v>110</v>
      </c>
      <c r="B114" s="48">
        <v>2</v>
      </c>
      <c r="C114" s="49" t="s">
        <v>868</v>
      </c>
      <c r="D114" s="57">
        <v>0.218</v>
      </c>
      <c r="E114" s="48">
        <v>2.3E-2</v>
      </c>
      <c r="F114" s="48">
        <v>0.19500000000000001</v>
      </c>
      <c r="G114" s="48">
        <v>0.218</v>
      </c>
      <c r="H114" s="48">
        <v>0</v>
      </c>
      <c r="I114" s="48">
        <v>0.25991999999999998</v>
      </c>
      <c r="J114" s="57">
        <v>0.16991999999999999</v>
      </c>
      <c r="K114" s="57">
        <v>0.09</v>
      </c>
      <c r="L114" s="48">
        <v>0.25991999999999998</v>
      </c>
      <c r="M114" s="48">
        <v>0</v>
      </c>
      <c r="N114" s="51" t="e">
        <f t="shared" si="21"/>
        <v>#REF!</v>
      </c>
      <c r="O114" s="51" t="e">
        <f t="shared" si="22"/>
        <v>#REF!</v>
      </c>
      <c r="P114" s="51" t="e">
        <f t="shared" si="23"/>
        <v>#REF!</v>
      </c>
      <c r="Q114" s="51" t="e">
        <f t="shared" si="24"/>
        <v>#REF!</v>
      </c>
      <c r="R114" s="1" t="e">
        <f>#REF!</f>
        <v>#REF!</v>
      </c>
      <c r="S114" s="54" t="e">
        <f>#REF!</f>
        <v>#REF!</v>
      </c>
      <c r="T114" s="54" t="e">
        <f>#REF!</f>
        <v>#REF!</v>
      </c>
      <c r="U114" s="54" t="e">
        <f>#REF!</f>
        <v>#REF!</v>
      </c>
      <c r="W114">
        <f t="shared" si="14"/>
        <v>0.16991999999999999</v>
      </c>
      <c r="X114">
        <f t="shared" si="15"/>
        <v>0.09</v>
      </c>
      <c r="Y114">
        <f t="shared" si="16"/>
        <v>0.218</v>
      </c>
    </row>
    <row r="115" spans="1:25" x14ac:dyDescent="0.25">
      <c r="A115" s="48">
        <v>111</v>
      </c>
      <c r="B115" s="48">
        <v>1</v>
      </c>
      <c r="C115" s="49" t="s">
        <v>120</v>
      </c>
      <c r="D115" s="57"/>
      <c r="E115" s="48"/>
      <c r="F115" s="48"/>
      <c r="G115" s="48"/>
      <c r="H115" s="48"/>
      <c r="I115" s="48">
        <v>3.3000000000000002E-2</v>
      </c>
      <c r="J115" s="57">
        <v>3.3000000000000002E-2</v>
      </c>
      <c r="K115" s="57">
        <v>0</v>
      </c>
      <c r="L115" s="48">
        <v>3.3000000000000002E-2</v>
      </c>
      <c r="M115" s="48">
        <v>0</v>
      </c>
      <c r="N115" s="51" t="e">
        <f t="shared" si="21"/>
        <v>#REF!</v>
      </c>
      <c r="O115" s="51" t="e">
        <f t="shared" si="22"/>
        <v>#REF!</v>
      </c>
      <c r="P115" s="51" t="e">
        <f t="shared" si="23"/>
        <v>#REF!</v>
      </c>
      <c r="Q115" s="51" t="e">
        <f t="shared" si="24"/>
        <v>#REF!</v>
      </c>
      <c r="R115" s="1" t="e">
        <f>#REF!</f>
        <v>#REF!</v>
      </c>
      <c r="S115" s="54" t="e">
        <f>#REF!</f>
        <v>#REF!</v>
      </c>
      <c r="T115" s="54" t="e">
        <f>#REF!</f>
        <v>#REF!</v>
      </c>
      <c r="U115" s="54" t="e">
        <f>#REF!</f>
        <v>#REF!</v>
      </c>
      <c r="W115">
        <f t="shared" si="14"/>
        <v>3.3000000000000002E-2</v>
      </c>
      <c r="X115">
        <f t="shared" si="15"/>
        <v>0</v>
      </c>
      <c r="Y115">
        <f t="shared" si="16"/>
        <v>0</v>
      </c>
    </row>
    <row r="116" spans="1:25" x14ac:dyDescent="0.25">
      <c r="A116" s="48">
        <v>112</v>
      </c>
      <c r="B116" s="48">
        <v>1</v>
      </c>
      <c r="C116" s="49" t="s">
        <v>121</v>
      </c>
      <c r="D116" s="57">
        <v>0.8</v>
      </c>
      <c r="E116" s="48">
        <v>0</v>
      </c>
      <c r="F116" s="48">
        <v>0.8</v>
      </c>
      <c r="G116" s="48">
        <v>0</v>
      </c>
      <c r="H116" s="48">
        <v>0.8</v>
      </c>
      <c r="I116" s="48">
        <v>0.49419999999999997</v>
      </c>
      <c r="J116" s="57">
        <v>1.72E-2</v>
      </c>
      <c r="K116" s="57">
        <v>0.47699999999999998</v>
      </c>
      <c r="L116" s="48">
        <v>0.49419999999999997</v>
      </c>
      <c r="M116" s="48">
        <v>0</v>
      </c>
      <c r="N116" s="51" t="e">
        <f t="shared" si="21"/>
        <v>#REF!</v>
      </c>
      <c r="O116" s="51" t="e">
        <f t="shared" si="22"/>
        <v>#REF!</v>
      </c>
      <c r="P116" s="51" t="e">
        <f t="shared" si="23"/>
        <v>#REF!</v>
      </c>
      <c r="Q116" s="51" t="e">
        <f t="shared" si="24"/>
        <v>#REF!</v>
      </c>
      <c r="R116" s="1" t="e">
        <f>#REF!</f>
        <v>#REF!</v>
      </c>
      <c r="S116" s="54" t="e">
        <f>#REF!</f>
        <v>#REF!</v>
      </c>
      <c r="T116" s="54" t="e">
        <f>#REF!</f>
        <v>#REF!</v>
      </c>
      <c r="U116" s="54" t="e">
        <f>#REF!</f>
        <v>#REF!</v>
      </c>
      <c r="W116" s="29">
        <f t="shared" si="14"/>
        <v>1.72E-2</v>
      </c>
      <c r="X116" s="29">
        <f t="shared" si="15"/>
        <v>0.47699999999999998</v>
      </c>
      <c r="Y116" s="29">
        <f t="shared" si="16"/>
        <v>0.8</v>
      </c>
    </row>
    <row r="117" spans="1:25" x14ac:dyDescent="0.25">
      <c r="A117" s="48">
        <v>113</v>
      </c>
      <c r="B117" s="48">
        <v>1</v>
      </c>
      <c r="C117" s="49" t="s">
        <v>122</v>
      </c>
      <c r="D117" s="57">
        <v>8.3000000000000004E-2</v>
      </c>
      <c r="E117" s="48">
        <v>8.3000000000000004E-2</v>
      </c>
      <c r="F117" s="48">
        <v>0</v>
      </c>
      <c r="G117" s="48">
        <v>8.3000000000000004E-2</v>
      </c>
      <c r="H117" s="48">
        <v>0</v>
      </c>
      <c r="I117" s="48">
        <v>0.30009999999999998</v>
      </c>
      <c r="J117" s="57">
        <v>0.27210000000000001</v>
      </c>
      <c r="K117" s="57">
        <v>2.8000000000000001E-2</v>
      </c>
      <c r="L117" s="48">
        <v>0.29010000000000002</v>
      </c>
      <c r="M117" s="48">
        <v>0.01</v>
      </c>
      <c r="N117" s="51" t="e">
        <f t="shared" si="21"/>
        <v>#REF!</v>
      </c>
      <c r="O117" s="51" t="e">
        <f t="shared" si="22"/>
        <v>#REF!</v>
      </c>
      <c r="P117" s="51" t="e">
        <f t="shared" si="23"/>
        <v>#REF!</v>
      </c>
      <c r="Q117" s="51" t="e">
        <f t="shared" si="24"/>
        <v>#REF!</v>
      </c>
      <c r="R117" s="1" t="e">
        <f>#REF!</f>
        <v>#REF!</v>
      </c>
      <c r="S117" s="54" t="e">
        <f>#REF!</f>
        <v>#REF!</v>
      </c>
      <c r="T117" s="54" t="e">
        <f>#REF!</f>
        <v>#REF!</v>
      </c>
      <c r="U117" s="54" t="e">
        <f>#REF!</f>
        <v>#REF!</v>
      </c>
      <c r="W117" s="29">
        <f t="shared" si="14"/>
        <v>0.27210000000000001</v>
      </c>
      <c r="X117" s="29">
        <f t="shared" si="15"/>
        <v>2.8000000000000001E-2</v>
      </c>
      <c r="Y117" s="29">
        <f t="shared" si="16"/>
        <v>8.3000000000000004E-2</v>
      </c>
    </row>
    <row r="118" spans="1:25" x14ac:dyDescent="0.25">
      <c r="A118" s="48">
        <v>114</v>
      </c>
      <c r="B118" s="48">
        <v>1</v>
      </c>
      <c r="C118" s="49" t="s">
        <v>123</v>
      </c>
      <c r="D118" s="56">
        <v>1.4999999999999999E-2</v>
      </c>
      <c r="E118" s="50">
        <v>1.4999999999999999E-2</v>
      </c>
      <c r="F118" s="50">
        <v>0</v>
      </c>
      <c r="G118" s="50">
        <v>1.4999999999999999E-2</v>
      </c>
      <c r="H118" s="50">
        <v>0</v>
      </c>
      <c r="I118" s="48">
        <v>9.0460000000000002E-3</v>
      </c>
      <c r="J118" s="57">
        <v>9.0460000000000002E-3</v>
      </c>
      <c r="K118" s="57">
        <v>0</v>
      </c>
      <c r="L118" s="48">
        <v>9.0460000000000002E-3</v>
      </c>
      <c r="M118" s="48">
        <v>0</v>
      </c>
      <c r="N118" s="51" t="e">
        <f t="shared" si="21"/>
        <v>#REF!</v>
      </c>
      <c r="O118" s="51" t="e">
        <f t="shared" si="22"/>
        <v>#REF!</v>
      </c>
      <c r="P118" s="51" t="e">
        <f t="shared" si="23"/>
        <v>#REF!</v>
      </c>
      <c r="Q118" s="51" t="e">
        <f t="shared" si="24"/>
        <v>#REF!</v>
      </c>
      <c r="R118" s="1" t="e">
        <f>#REF!</f>
        <v>#REF!</v>
      </c>
      <c r="S118" s="54" t="e">
        <f>#REF!</f>
        <v>#REF!</v>
      </c>
      <c r="T118" s="54" t="e">
        <f>#REF!</f>
        <v>#REF!</v>
      </c>
      <c r="U118" s="54" t="e">
        <f>#REF!</f>
        <v>#REF!</v>
      </c>
      <c r="W118">
        <f t="shared" si="14"/>
        <v>9.0460000000000002E-3</v>
      </c>
      <c r="X118">
        <f t="shared" si="15"/>
        <v>0</v>
      </c>
      <c r="Y118">
        <f t="shared" si="16"/>
        <v>1.4999999999999999E-2</v>
      </c>
    </row>
    <row r="119" spans="1:25" x14ac:dyDescent="0.25">
      <c r="A119" s="48">
        <v>115</v>
      </c>
      <c r="B119" s="48">
        <v>1</v>
      </c>
      <c r="C119" s="49" t="s">
        <v>124</v>
      </c>
      <c r="D119" s="57">
        <v>1.4999999999999999E-2</v>
      </c>
      <c r="E119" s="48">
        <v>1.4999999999999999E-2</v>
      </c>
      <c r="F119" s="48">
        <v>0</v>
      </c>
      <c r="G119" s="48">
        <v>1.4999999999999999E-2</v>
      </c>
      <c r="H119" s="48">
        <v>0</v>
      </c>
      <c r="I119" s="48">
        <v>7.6100000000000001E-2</v>
      </c>
      <c r="J119" s="57">
        <v>7.6100000000000001E-2</v>
      </c>
      <c r="K119" s="57">
        <v>0</v>
      </c>
      <c r="L119" s="48">
        <v>7.6100000000000001E-2</v>
      </c>
      <c r="M119" s="48">
        <v>0</v>
      </c>
      <c r="N119" s="51" t="e">
        <f t="shared" si="21"/>
        <v>#REF!</v>
      </c>
      <c r="O119" s="51" t="e">
        <f t="shared" si="22"/>
        <v>#REF!</v>
      </c>
      <c r="P119" s="51" t="e">
        <f t="shared" si="23"/>
        <v>#REF!</v>
      </c>
      <c r="Q119" s="51" t="e">
        <f t="shared" si="24"/>
        <v>#REF!</v>
      </c>
      <c r="R119" s="1" t="e">
        <f>#REF!</f>
        <v>#REF!</v>
      </c>
      <c r="S119" s="54" t="e">
        <f>#REF!</f>
        <v>#REF!</v>
      </c>
      <c r="T119" s="54" t="e">
        <f>#REF!</f>
        <v>#REF!</v>
      </c>
      <c r="U119" s="54" t="e">
        <f>#REF!</f>
        <v>#REF!</v>
      </c>
      <c r="W119">
        <f t="shared" si="14"/>
        <v>7.6100000000000001E-2</v>
      </c>
      <c r="X119">
        <f t="shared" si="15"/>
        <v>0</v>
      </c>
      <c r="Y119">
        <f t="shared" si="16"/>
        <v>1.4999999999999999E-2</v>
      </c>
    </row>
    <row r="120" spans="1:25" x14ac:dyDescent="0.25">
      <c r="A120" s="48">
        <v>116</v>
      </c>
      <c r="B120" s="48">
        <v>1</v>
      </c>
      <c r="C120" s="49" t="s">
        <v>125</v>
      </c>
      <c r="D120" s="56"/>
      <c r="E120" s="50"/>
      <c r="F120" s="50"/>
      <c r="G120" s="50"/>
      <c r="H120" s="50"/>
      <c r="I120" s="48">
        <v>3.6523E-2</v>
      </c>
      <c r="J120" s="57">
        <v>3.6523E-2</v>
      </c>
      <c r="K120" s="57">
        <v>0</v>
      </c>
      <c r="L120" s="48">
        <v>3.6523E-2</v>
      </c>
      <c r="M120" s="48">
        <v>0</v>
      </c>
      <c r="N120" s="51" t="e">
        <f t="shared" si="21"/>
        <v>#REF!</v>
      </c>
      <c r="O120" s="51" t="e">
        <f t="shared" si="22"/>
        <v>#REF!</v>
      </c>
      <c r="P120" s="51" t="e">
        <f t="shared" si="23"/>
        <v>#REF!</v>
      </c>
      <c r="Q120" s="51" t="e">
        <f t="shared" si="24"/>
        <v>#REF!</v>
      </c>
      <c r="R120" s="1" t="e">
        <f>#REF!</f>
        <v>#REF!</v>
      </c>
      <c r="S120" s="54" t="e">
        <f>#REF!</f>
        <v>#REF!</v>
      </c>
      <c r="T120" s="54" t="e">
        <f>#REF!</f>
        <v>#REF!</v>
      </c>
      <c r="U120" s="54" t="e">
        <f>#REF!</f>
        <v>#REF!</v>
      </c>
      <c r="W120">
        <f t="shared" si="14"/>
        <v>3.6523E-2</v>
      </c>
      <c r="X120">
        <f t="shared" si="15"/>
        <v>0</v>
      </c>
      <c r="Y120">
        <f t="shared" si="16"/>
        <v>0</v>
      </c>
    </row>
    <row r="121" spans="1:25" x14ac:dyDescent="0.25">
      <c r="A121" s="48">
        <v>117</v>
      </c>
      <c r="B121" s="48">
        <v>1</v>
      </c>
      <c r="C121" s="49" t="s">
        <v>126</v>
      </c>
      <c r="D121" s="56"/>
      <c r="E121" s="50"/>
      <c r="F121" s="50"/>
      <c r="G121" s="50"/>
      <c r="H121" s="50"/>
      <c r="I121" s="48">
        <v>1.523E-3</v>
      </c>
      <c r="J121" s="57">
        <v>1.523E-3</v>
      </c>
      <c r="K121" s="57">
        <v>0</v>
      </c>
      <c r="L121" s="48">
        <v>1.523E-3</v>
      </c>
      <c r="M121" s="48">
        <v>0</v>
      </c>
      <c r="N121" s="51" t="e">
        <f t="shared" si="21"/>
        <v>#REF!</v>
      </c>
      <c r="O121" s="51" t="e">
        <f t="shared" si="22"/>
        <v>#REF!</v>
      </c>
      <c r="P121" s="51" t="e">
        <f t="shared" si="23"/>
        <v>#REF!</v>
      </c>
      <c r="Q121" s="51" t="e">
        <f t="shared" si="24"/>
        <v>#REF!</v>
      </c>
      <c r="R121" s="1" t="e">
        <f>#REF!</f>
        <v>#REF!</v>
      </c>
      <c r="S121" s="54" t="e">
        <f>#REF!</f>
        <v>#REF!</v>
      </c>
      <c r="T121" s="54" t="e">
        <f>#REF!</f>
        <v>#REF!</v>
      </c>
      <c r="U121" s="54" t="e">
        <f>#REF!</f>
        <v>#REF!</v>
      </c>
      <c r="W121">
        <f t="shared" si="14"/>
        <v>1.523E-3</v>
      </c>
      <c r="X121">
        <f t="shared" si="15"/>
        <v>0</v>
      </c>
      <c r="Y121">
        <f t="shared" si="16"/>
        <v>0</v>
      </c>
    </row>
    <row r="122" spans="1:25" x14ac:dyDescent="0.25">
      <c r="A122" s="48">
        <v>118</v>
      </c>
      <c r="B122" s="48">
        <v>1</v>
      </c>
      <c r="C122" s="49" t="s">
        <v>127</v>
      </c>
      <c r="D122" s="56"/>
      <c r="E122" s="50"/>
      <c r="F122" s="50"/>
      <c r="G122" s="50"/>
      <c r="H122" s="50"/>
      <c r="I122" s="48"/>
      <c r="J122" s="57"/>
      <c r="K122" s="57"/>
      <c r="L122" s="48"/>
      <c r="M122" s="48"/>
      <c r="N122" s="51" t="e">
        <f t="shared" si="21"/>
        <v>#REF!</v>
      </c>
      <c r="O122" s="51" t="e">
        <f t="shared" si="22"/>
        <v>#REF!</v>
      </c>
      <c r="P122" s="51" t="e">
        <f t="shared" si="23"/>
        <v>#REF!</v>
      </c>
      <c r="Q122" s="51" t="e">
        <f t="shared" si="24"/>
        <v>#REF!</v>
      </c>
      <c r="R122" s="1" t="e">
        <f>#REF!</f>
        <v>#REF!</v>
      </c>
      <c r="S122" s="54" t="e">
        <f>#REF!</f>
        <v>#REF!</v>
      </c>
      <c r="T122" s="54" t="e">
        <f>#REF!</f>
        <v>#REF!</v>
      </c>
      <c r="U122" s="54" t="e">
        <f>#REF!</f>
        <v>#REF!</v>
      </c>
      <c r="W122">
        <f t="shared" si="14"/>
        <v>0</v>
      </c>
      <c r="X122">
        <f t="shared" si="15"/>
        <v>0</v>
      </c>
      <c r="Y122">
        <f t="shared" si="16"/>
        <v>0</v>
      </c>
    </row>
    <row r="123" spans="1:25" x14ac:dyDescent="0.25">
      <c r="A123" s="48">
        <v>119</v>
      </c>
      <c r="B123" s="48">
        <v>1</v>
      </c>
      <c r="C123" s="49" t="s">
        <v>128</v>
      </c>
      <c r="D123" s="56"/>
      <c r="E123" s="50"/>
      <c r="F123" s="50"/>
      <c r="G123" s="50"/>
      <c r="H123" s="50"/>
      <c r="I123" s="48">
        <v>1.2E-2</v>
      </c>
      <c r="J123" s="57">
        <v>1.2E-2</v>
      </c>
      <c r="K123" s="57">
        <v>0</v>
      </c>
      <c r="L123" s="48">
        <v>1.2E-2</v>
      </c>
      <c r="M123" s="48">
        <v>0</v>
      </c>
      <c r="N123" s="51" t="e">
        <f t="shared" si="21"/>
        <v>#REF!</v>
      </c>
      <c r="O123" s="51" t="e">
        <f t="shared" si="22"/>
        <v>#REF!</v>
      </c>
      <c r="P123" s="51" t="e">
        <f t="shared" si="23"/>
        <v>#REF!</v>
      </c>
      <c r="Q123" s="51" t="e">
        <f t="shared" si="24"/>
        <v>#REF!</v>
      </c>
      <c r="R123" s="1" t="e">
        <f>#REF!</f>
        <v>#REF!</v>
      </c>
      <c r="S123" s="54" t="e">
        <f>#REF!</f>
        <v>#REF!</v>
      </c>
      <c r="T123" s="54" t="e">
        <f>#REF!</f>
        <v>#REF!</v>
      </c>
      <c r="U123" s="54" t="e">
        <f>#REF!</f>
        <v>#REF!</v>
      </c>
      <c r="W123">
        <f t="shared" si="14"/>
        <v>1.2E-2</v>
      </c>
      <c r="X123">
        <f t="shared" si="15"/>
        <v>0</v>
      </c>
      <c r="Y123">
        <f t="shared" si="16"/>
        <v>0</v>
      </c>
    </row>
    <row r="124" spans="1:25" x14ac:dyDescent="0.25">
      <c r="A124" s="48">
        <v>120</v>
      </c>
      <c r="B124" s="48">
        <v>1</v>
      </c>
      <c r="C124" s="49" t="s">
        <v>129</v>
      </c>
      <c r="D124" s="56"/>
      <c r="E124" s="50"/>
      <c r="F124" s="50"/>
      <c r="G124" s="50"/>
      <c r="H124" s="50"/>
      <c r="I124" s="48">
        <v>0.08</v>
      </c>
      <c r="J124" s="57">
        <v>0.03</v>
      </c>
      <c r="K124" s="57">
        <v>0.05</v>
      </c>
      <c r="L124" s="48">
        <v>0.08</v>
      </c>
      <c r="M124" s="48">
        <v>0</v>
      </c>
      <c r="N124" s="51" t="e">
        <f t="shared" si="21"/>
        <v>#REF!</v>
      </c>
      <c r="O124" s="51" t="e">
        <f t="shared" si="22"/>
        <v>#REF!</v>
      </c>
      <c r="P124" s="51" t="e">
        <f t="shared" si="23"/>
        <v>#REF!</v>
      </c>
      <c r="Q124" s="51" t="e">
        <f t="shared" si="24"/>
        <v>#REF!</v>
      </c>
      <c r="R124" s="1" t="e">
        <f>#REF!</f>
        <v>#REF!</v>
      </c>
      <c r="S124" s="54" t="e">
        <f>#REF!</f>
        <v>#REF!</v>
      </c>
      <c r="T124" s="54" t="e">
        <f>#REF!</f>
        <v>#REF!</v>
      </c>
      <c r="U124" s="54" t="e">
        <f>#REF!</f>
        <v>#REF!</v>
      </c>
      <c r="W124">
        <f t="shared" si="14"/>
        <v>0.03</v>
      </c>
      <c r="X124">
        <f t="shared" si="15"/>
        <v>0.05</v>
      </c>
      <c r="Y124">
        <f t="shared" si="16"/>
        <v>0</v>
      </c>
    </row>
    <row r="125" spans="1:25" x14ac:dyDescent="0.25">
      <c r="A125" s="48">
        <v>121</v>
      </c>
      <c r="B125" s="48">
        <v>2</v>
      </c>
      <c r="C125" s="49" t="s">
        <v>870</v>
      </c>
      <c r="D125" s="56">
        <v>1.4999999999999999E-2</v>
      </c>
      <c r="E125" s="50">
        <v>1.4999999999999999E-2</v>
      </c>
      <c r="F125" s="50">
        <v>0</v>
      </c>
      <c r="G125" s="50">
        <v>1.4999999999999999E-2</v>
      </c>
      <c r="H125" s="50">
        <v>0</v>
      </c>
      <c r="I125" s="48">
        <v>3.0443000000000001E-2</v>
      </c>
      <c r="J125" s="57">
        <v>3.0443000000000001E-2</v>
      </c>
      <c r="K125" s="57">
        <v>0</v>
      </c>
      <c r="L125" s="48">
        <v>3.0443000000000001E-2</v>
      </c>
      <c r="M125" s="48">
        <v>0</v>
      </c>
      <c r="N125" s="51" t="e">
        <f t="shared" si="21"/>
        <v>#REF!</v>
      </c>
      <c r="O125" s="51" t="e">
        <f t="shared" si="22"/>
        <v>#REF!</v>
      </c>
      <c r="P125" s="51" t="e">
        <f t="shared" si="23"/>
        <v>#REF!</v>
      </c>
      <c r="Q125" s="51" t="e">
        <f t="shared" si="24"/>
        <v>#REF!</v>
      </c>
      <c r="R125" s="1" t="e">
        <f>#REF!</f>
        <v>#REF!</v>
      </c>
      <c r="S125" s="54" t="e">
        <f>#REF!</f>
        <v>#REF!</v>
      </c>
      <c r="T125" s="54" t="e">
        <f>#REF!</f>
        <v>#REF!</v>
      </c>
      <c r="U125" s="54" t="e">
        <f>#REF!</f>
        <v>#REF!</v>
      </c>
      <c r="W125">
        <f t="shared" si="14"/>
        <v>3.0443000000000001E-2</v>
      </c>
      <c r="X125">
        <f t="shared" si="15"/>
        <v>0</v>
      </c>
      <c r="Y125">
        <f t="shared" si="16"/>
        <v>1.4999999999999999E-2</v>
      </c>
    </row>
    <row r="126" spans="1:25" x14ac:dyDescent="0.25">
      <c r="A126" s="48">
        <v>122</v>
      </c>
      <c r="B126" s="48">
        <v>1</v>
      </c>
      <c r="C126" s="49" t="s">
        <v>131</v>
      </c>
      <c r="D126" s="56"/>
      <c r="E126" s="50"/>
      <c r="F126" s="50"/>
      <c r="G126" s="50"/>
      <c r="H126" s="50"/>
      <c r="I126" s="48">
        <v>0.06</v>
      </c>
      <c r="J126" s="57">
        <v>0.06</v>
      </c>
      <c r="K126" s="57">
        <v>0</v>
      </c>
      <c r="L126" s="48">
        <v>0.06</v>
      </c>
      <c r="M126" s="48">
        <v>0</v>
      </c>
      <c r="N126" s="51" t="e">
        <f t="shared" si="21"/>
        <v>#REF!</v>
      </c>
      <c r="O126" s="51" t="e">
        <f t="shared" si="22"/>
        <v>#REF!</v>
      </c>
      <c r="P126" s="51" t="e">
        <f t="shared" si="23"/>
        <v>#REF!</v>
      </c>
      <c r="Q126" s="51" t="e">
        <f t="shared" si="24"/>
        <v>#REF!</v>
      </c>
      <c r="R126" s="1" t="e">
        <f>#REF!</f>
        <v>#REF!</v>
      </c>
      <c r="S126" s="54" t="e">
        <f>#REF!</f>
        <v>#REF!</v>
      </c>
      <c r="T126" s="54" t="e">
        <f>#REF!</f>
        <v>#REF!</v>
      </c>
      <c r="U126" s="54" t="e">
        <f>#REF!</f>
        <v>#REF!</v>
      </c>
      <c r="W126">
        <f t="shared" si="14"/>
        <v>0.06</v>
      </c>
      <c r="X126">
        <f t="shared" si="15"/>
        <v>0</v>
      </c>
      <c r="Y126">
        <f t="shared" si="16"/>
        <v>0</v>
      </c>
    </row>
    <row r="127" spans="1:25" x14ac:dyDescent="0.25">
      <c r="A127" s="48">
        <v>123</v>
      </c>
      <c r="B127" s="48">
        <v>1</v>
      </c>
      <c r="C127" s="49" t="s">
        <v>132</v>
      </c>
      <c r="D127" s="56">
        <v>1.4E-2</v>
      </c>
      <c r="E127" s="50">
        <v>1.4E-2</v>
      </c>
      <c r="F127" s="50">
        <v>0</v>
      </c>
      <c r="G127" s="50">
        <v>1.4E-2</v>
      </c>
      <c r="H127" s="50">
        <v>0</v>
      </c>
      <c r="I127" s="48">
        <v>6.6242999999999996E-2</v>
      </c>
      <c r="J127" s="57">
        <v>6.6242999999999996E-2</v>
      </c>
      <c r="K127" s="57">
        <v>0</v>
      </c>
      <c r="L127" s="48">
        <v>6.6242999999999996E-2</v>
      </c>
      <c r="M127" s="48">
        <v>0</v>
      </c>
      <c r="N127" s="51" t="e">
        <f t="shared" si="21"/>
        <v>#REF!</v>
      </c>
      <c r="O127" s="51" t="e">
        <f t="shared" si="22"/>
        <v>#REF!</v>
      </c>
      <c r="P127" s="51" t="e">
        <f t="shared" si="23"/>
        <v>#REF!</v>
      </c>
      <c r="Q127" s="51" t="e">
        <f t="shared" si="24"/>
        <v>#REF!</v>
      </c>
      <c r="R127" s="1" t="e">
        <f>#REF!</f>
        <v>#REF!</v>
      </c>
      <c r="S127" s="54" t="e">
        <f>#REF!</f>
        <v>#REF!</v>
      </c>
      <c r="T127" s="54" t="e">
        <f>#REF!</f>
        <v>#REF!</v>
      </c>
      <c r="U127" s="54" t="e">
        <f>#REF!</f>
        <v>#REF!</v>
      </c>
      <c r="W127">
        <f t="shared" si="14"/>
        <v>6.6242999999999996E-2</v>
      </c>
      <c r="X127">
        <f t="shared" si="15"/>
        <v>0</v>
      </c>
      <c r="Y127">
        <f t="shared" si="16"/>
        <v>1.4E-2</v>
      </c>
    </row>
    <row r="128" spans="1:25" x14ac:dyDescent="0.25">
      <c r="A128" s="48">
        <v>124</v>
      </c>
      <c r="B128" s="48">
        <v>1</v>
      </c>
      <c r="C128" s="49" t="s">
        <v>133</v>
      </c>
      <c r="D128" s="56"/>
      <c r="E128" s="50"/>
      <c r="F128" s="50"/>
      <c r="G128" s="50"/>
      <c r="H128" s="50"/>
      <c r="I128" s="50">
        <v>1.502E-2</v>
      </c>
      <c r="J128" s="56">
        <v>1.502E-2</v>
      </c>
      <c r="K128" s="56">
        <v>0</v>
      </c>
      <c r="L128" s="50">
        <v>1.502E-2</v>
      </c>
      <c r="M128" s="50">
        <v>0</v>
      </c>
      <c r="N128" s="51" t="e">
        <f t="shared" si="21"/>
        <v>#REF!</v>
      </c>
      <c r="O128" s="51" t="e">
        <f t="shared" si="22"/>
        <v>#REF!</v>
      </c>
      <c r="P128" s="51" t="e">
        <f t="shared" si="23"/>
        <v>#REF!</v>
      </c>
      <c r="Q128" s="51" t="e">
        <f t="shared" si="24"/>
        <v>#REF!</v>
      </c>
      <c r="R128" s="1" t="e">
        <f>#REF!</f>
        <v>#REF!</v>
      </c>
      <c r="S128" s="54" t="e">
        <f>#REF!</f>
        <v>#REF!</v>
      </c>
      <c r="T128" s="54" t="e">
        <f>#REF!</f>
        <v>#REF!</v>
      </c>
      <c r="U128" s="54" t="e">
        <f>#REF!</f>
        <v>#REF!</v>
      </c>
      <c r="W128">
        <f t="shared" si="14"/>
        <v>1.502E-2</v>
      </c>
      <c r="X128">
        <f t="shared" si="15"/>
        <v>0</v>
      </c>
      <c r="Y128">
        <f t="shared" si="16"/>
        <v>0</v>
      </c>
    </row>
    <row r="129" spans="1:25" x14ac:dyDescent="0.25">
      <c r="A129" s="48">
        <v>125</v>
      </c>
      <c r="B129" s="48">
        <v>1</v>
      </c>
      <c r="C129" s="49" t="s">
        <v>134</v>
      </c>
      <c r="D129" s="56"/>
      <c r="E129" s="50"/>
      <c r="F129" s="48">
        <v>0</v>
      </c>
      <c r="G129" s="50"/>
      <c r="H129" s="48">
        <v>0</v>
      </c>
      <c r="I129" s="48">
        <v>5.0040000000000001E-2</v>
      </c>
      <c r="J129" s="57">
        <v>1.504E-2</v>
      </c>
      <c r="K129" s="57">
        <v>3.5000000000000003E-2</v>
      </c>
      <c r="L129" s="48">
        <v>5.0040000000000001E-2</v>
      </c>
      <c r="M129" s="48">
        <v>0</v>
      </c>
      <c r="N129" s="51" t="e">
        <f t="shared" si="21"/>
        <v>#REF!</v>
      </c>
      <c r="O129" s="51" t="e">
        <f t="shared" si="22"/>
        <v>#REF!</v>
      </c>
      <c r="P129" s="51" t="e">
        <f t="shared" si="23"/>
        <v>#REF!</v>
      </c>
      <c r="Q129" s="51" t="e">
        <f t="shared" si="24"/>
        <v>#REF!</v>
      </c>
      <c r="R129" s="1" t="e">
        <f>#REF!</f>
        <v>#REF!</v>
      </c>
      <c r="S129" s="54" t="e">
        <f>#REF!</f>
        <v>#REF!</v>
      </c>
      <c r="T129" s="54" t="e">
        <f>#REF!</f>
        <v>#REF!</v>
      </c>
      <c r="U129" s="54" t="e">
        <f>#REF!</f>
        <v>#REF!</v>
      </c>
      <c r="W129">
        <f t="shared" si="14"/>
        <v>1.504E-2</v>
      </c>
      <c r="X129">
        <f t="shared" si="15"/>
        <v>3.5000000000000003E-2</v>
      </c>
      <c r="Y129">
        <f t="shared" si="16"/>
        <v>0</v>
      </c>
    </row>
    <row r="130" spans="1:25" x14ac:dyDescent="0.25">
      <c r="A130" s="48">
        <v>126</v>
      </c>
      <c r="B130" s="48">
        <v>1</v>
      </c>
      <c r="C130" s="49" t="s">
        <v>135</v>
      </c>
      <c r="D130" s="57">
        <v>0.42316799999999999</v>
      </c>
      <c r="E130" s="48">
        <v>1.3167999999999999E-2</v>
      </c>
      <c r="F130" s="48">
        <v>0.41</v>
      </c>
      <c r="G130" s="48">
        <v>1.3167999999999999E-2</v>
      </c>
      <c r="H130" s="48">
        <v>0.41</v>
      </c>
      <c r="I130" s="48">
        <v>5.4300000000000001E-2</v>
      </c>
      <c r="J130" s="57">
        <v>5.4300000000000001E-2</v>
      </c>
      <c r="K130" s="57">
        <v>0</v>
      </c>
      <c r="L130" s="48">
        <v>5.4300000000000001E-2</v>
      </c>
      <c r="M130" s="48">
        <v>0</v>
      </c>
      <c r="N130" s="51" t="e">
        <f t="shared" si="21"/>
        <v>#REF!</v>
      </c>
      <c r="O130" s="51" t="e">
        <f t="shared" si="22"/>
        <v>#REF!</v>
      </c>
      <c r="P130" s="51" t="e">
        <f t="shared" si="23"/>
        <v>#REF!</v>
      </c>
      <c r="Q130" s="51" t="e">
        <f t="shared" si="24"/>
        <v>#REF!</v>
      </c>
      <c r="R130" s="1" t="e">
        <f>#REF!</f>
        <v>#REF!</v>
      </c>
      <c r="S130" s="54" t="e">
        <f>#REF!</f>
        <v>#REF!</v>
      </c>
      <c r="T130" s="54" t="e">
        <f>#REF!</f>
        <v>#REF!</v>
      </c>
      <c r="U130" s="54" t="e">
        <f>#REF!</f>
        <v>#REF!</v>
      </c>
      <c r="W130">
        <f t="shared" si="14"/>
        <v>5.4300000000000001E-2</v>
      </c>
      <c r="X130">
        <f t="shared" si="15"/>
        <v>0</v>
      </c>
      <c r="Y130">
        <f t="shared" si="16"/>
        <v>0.42316799999999999</v>
      </c>
    </row>
    <row r="131" spans="1:25" x14ac:dyDescent="0.25">
      <c r="A131" s="48">
        <v>127</v>
      </c>
      <c r="B131" s="48">
        <v>1</v>
      </c>
      <c r="C131" s="49" t="s">
        <v>136</v>
      </c>
      <c r="D131" s="56"/>
      <c r="E131" s="50"/>
      <c r="F131" s="50"/>
      <c r="G131" s="50"/>
      <c r="H131" s="50"/>
      <c r="I131" s="48">
        <v>2.52</v>
      </c>
      <c r="J131" s="57">
        <v>0.02</v>
      </c>
      <c r="K131" s="57">
        <v>2.5</v>
      </c>
      <c r="L131" s="48">
        <v>0.02</v>
      </c>
      <c r="M131" s="48">
        <v>2.5</v>
      </c>
      <c r="N131" s="51" t="e">
        <f t="shared" si="21"/>
        <v>#REF!</v>
      </c>
      <c r="O131" s="51" t="e">
        <f t="shared" si="22"/>
        <v>#REF!</v>
      </c>
      <c r="P131" s="51" t="e">
        <f t="shared" si="23"/>
        <v>#REF!</v>
      </c>
      <c r="Q131" s="51" t="e">
        <f t="shared" si="24"/>
        <v>#REF!</v>
      </c>
      <c r="R131" s="1" t="e">
        <f>#REF!</f>
        <v>#REF!</v>
      </c>
      <c r="S131" s="54" t="e">
        <f>#REF!</f>
        <v>#REF!</v>
      </c>
      <c r="T131" s="54" t="e">
        <f>#REF!</f>
        <v>#REF!</v>
      </c>
      <c r="U131" s="54" t="e">
        <f>#REF!</f>
        <v>#REF!</v>
      </c>
      <c r="W131">
        <f t="shared" si="14"/>
        <v>0.02</v>
      </c>
      <c r="X131">
        <f t="shared" si="15"/>
        <v>2.5</v>
      </c>
      <c r="Y131">
        <f t="shared" si="16"/>
        <v>0</v>
      </c>
    </row>
    <row r="132" spans="1:25" x14ac:dyDescent="0.25">
      <c r="A132" s="48">
        <v>128</v>
      </c>
      <c r="B132" s="48">
        <v>1</v>
      </c>
      <c r="C132" s="49" t="s">
        <v>871</v>
      </c>
      <c r="D132" s="57">
        <v>5.5E-2</v>
      </c>
      <c r="E132" s="48">
        <v>5.5E-2</v>
      </c>
      <c r="F132" s="48">
        <v>0</v>
      </c>
      <c r="G132" s="48">
        <v>5.5E-2</v>
      </c>
      <c r="H132" s="48">
        <v>0</v>
      </c>
      <c r="I132" s="48">
        <v>0.969221</v>
      </c>
      <c r="J132" s="57">
        <v>0.194221</v>
      </c>
      <c r="K132" s="57">
        <v>0.77500000000000002</v>
      </c>
      <c r="L132" s="48">
        <v>0.36922100000000002</v>
      </c>
      <c r="M132" s="48">
        <v>0.6</v>
      </c>
      <c r="N132" s="51" t="e">
        <f t="shared" si="21"/>
        <v>#REF!</v>
      </c>
      <c r="O132" s="51" t="e">
        <f t="shared" si="22"/>
        <v>#REF!</v>
      </c>
      <c r="P132" s="51" t="e">
        <f t="shared" si="23"/>
        <v>#REF!</v>
      </c>
      <c r="Q132" s="51" t="e">
        <f t="shared" si="24"/>
        <v>#REF!</v>
      </c>
      <c r="R132" s="1" t="e">
        <f>#REF!</f>
        <v>#REF!</v>
      </c>
      <c r="S132" s="54" t="e">
        <f>#REF!</f>
        <v>#REF!</v>
      </c>
      <c r="T132" s="54" t="e">
        <f>#REF!</f>
        <v>#REF!</v>
      </c>
      <c r="U132" s="54" t="e">
        <f>#REF!</f>
        <v>#REF!</v>
      </c>
      <c r="W132">
        <f t="shared" si="14"/>
        <v>0.194221</v>
      </c>
      <c r="X132">
        <f t="shared" si="15"/>
        <v>0.77500000000000002</v>
      </c>
      <c r="Y132">
        <f t="shared" si="16"/>
        <v>5.5E-2</v>
      </c>
    </row>
    <row r="133" spans="1:25" x14ac:dyDescent="0.25">
      <c r="A133" s="48">
        <v>129</v>
      </c>
      <c r="B133" s="48">
        <v>1</v>
      </c>
      <c r="C133" s="49" t="s">
        <v>138</v>
      </c>
      <c r="D133" s="57">
        <v>0.125</v>
      </c>
      <c r="E133" s="48">
        <v>7.4999999999999997E-2</v>
      </c>
      <c r="F133" s="48">
        <v>0.05</v>
      </c>
      <c r="G133" s="48">
        <v>0.125</v>
      </c>
      <c r="H133" s="48">
        <v>0</v>
      </c>
      <c r="I133" s="48">
        <v>0.95700000000000096</v>
      </c>
      <c r="J133" s="57">
        <v>0.84500000000000097</v>
      </c>
      <c r="K133" s="57">
        <v>0.112</v>
      </c>
      <c r="L133" s="48">
        <v>0.95700000000000096</v>
      </c>
      <c r="M133" s="48">
        <v>0</v>
      </c>
      <c r="N133" s="51" t="e">
        <f t="shared" si="21"/>
        <v>#REF!</v>
      </c>
      <c r="O133" s="51" t="e">
        <f t="shared" si="22"/>
        <v>#REF!</v>
      </c>
      <c r="P133" s="51" t="e">
        <f t="shared" si="23"/>
        <v>#REF!</v>
      </c>
      <c r="Q133" s="51" t="e">
        <f t="shared" si="24"/>
        <v>#REF!</v>
      </c>
      <c r="R133" s="6" t="e">
        <f>#REF!</f>
        <v>#REF!</v>
      </c>
      <c r="S133" s="54" t="e">
        <f>#REF!</f>
        <v>#REF!</v>
      </c>
      <c r="T133" s="54" t="e">
        <f>#REF!</f>
        <v>#REF!</v>
      </c>
      <c r="U133" s="54" t="e">
        <f>#REF!</f>
        <v>#REF!</v>
      </c>
      <c r="W133" s="29">
        <f t="shared" si="14"/>
        <v>0.84500000000000097</v>
      </c>
      <c r="X133" s="29">
        <f t="shared" si="15"/>
        <v>0.112</v>
      </c>
      <c r="Y133" s="29">
        <f t="shared" si="16"/>
        <v>0.125</v>
      </c>
    </row>
    <row r="134" spans="1:25" x14ac:dyDescent="0.25">
      <c r="A134" s="48">
        <v>130</v>
      </c>
      <c r="B134" s="48">
        <v>2</v>
      </c>
      <c r="C134" s="49" t="s">
        <v>139</v>
      </c>
      <c r="D134" s="57">
        <v>0.1525</v>
      </c>
      <c r="E134" s="48">
        <v>5.6500000000000002E-2</v>
      </c>
      <c r="F134" s="48">
        <v>9.6000000000000002E-2</v>
      </c>
      <c r="G134" s="48">
        <v>0.1525</v>
      </c>
      <c r="H134" s="48">
        <v>0</v>
      </c>
      <c r="I134" s="48">
        <v>0.53102300000000002</v>
      </c>
      <c r="J134" s="57">
        <v>0.26502300000000001</v>
      </c>
      <c r="K134" s="57">
        <v>0.26600000000000001</v>
      </c>
      <c r="L134" s="48">
        <v>0.34102300000000002</v>
      </c>
      <c r="M134" s="48">
        <v>0.19</v>
      </c>
      <c r="N134" s="51" t="e">
        <f t="shared" si="21"/>
        <v>#REF!</v>
      </c>
      <c r="O134" s="51" t="e">
        <f t="shared" si="22"/>
        <v>#REF!</v>
      </c>
      <c r="P134" s="51" t="e">
        <f t="shared" si="23"/>
        <v>#REF!</v>
      </c>
      <c r="Q134" s="51" t="e">
        <f t="shared" si="24"/>
        <v>#REF!</v>
      </c>
      <c r="R134" s="1" t="e">
        <f>#REF!</f>
        <v>#REF!</v>
      </c>
      <c r="S134" s="54" t="e">
        <f>#REF!</f>
        <v>#REF!</v>
      </c>
      <c r="T134" s="54" t="e">
        <f>#REF!</f>
        <v>#REF!</v>
      </c>
      <c r="U134" s="54" t="e">
        <f>#REF!</f>
        <v>#REF!</v>
      </c>
      <c r="W134" s="29">
        <f t="shared" si="14"/>
        <v>0.26502300000000001</v>
      </c>
      <c r="X134" s="29">
        <f t="shared" si="15"/>
        <v>0.26600000000000001</v>
      </c>
      <c r="Y134" s="29">
        <f t="shared" si="16"/>
        <v>0.1525</v>
      </c>
    </row>
    <row r="135" spans="1:25" x14ac:dyDescent="0.25">
      <c r="A135" s="48">
        <v>131</v>
      </c>
      <c r="B135" s="48">
        <v>1</v>
      </c>
      <c r="C135" s="49" t="s">
        <v>140</v>
      </c>
      <c r="D135" s="57"/>
      <c r="E135" s="48"/>
      <c r="F135" s="48"/>
      <c r="G135" s="48"/>
      <c r="H135" s="48"/>
      <c r="I135" s="48">
        <v>0.18854299999999999</v>
      </c>
      <c r="J135" s="57">
        <v>0.18854299999999999</v>
      </c>
      <c r="K135" s="57">
        <v>0</v>
      </c>
      <c r="L135" s="48">
        <v>0.18854299999999999</v>
      </c>
      <c r="M135" s="48">
        <v>0</v>
      </c>
      <c r="N135" s="51" t="e">
        <f t="shared" si="21"/>
        <v>#REF!</v>
      </c>
      <c r="O135" s="51" t="e">
        <f t="shared" si="22"/>
        <v>#REF!</v>
      </c>
      <c r="P135" s="51" t="e">
        <f t="shared" si="23"/>
        <v>#REF!</v>
      </c>
      <c r="Q135" s="51" t="e">
        <f t="shared" si="24"/>
        <v>#REF!</v>
      </c>
      <c r="R135" s="6" t="e">
        <f>#REF!</f>
        <v>#REF!</v>
      </c>
      <c r="S135" s="54" t="e">
        <f>#REF!</f>
        <v>#REF!</v>
      </c>
      <c r="T135" s="54" t="e">
        <f>#REF!</f>
        <v>#REF!</v>
      </c>
      <c r="U135" s="54" t="e">
        <f>#REF!</f>
        <v>#REF!</v>
      </c>
      <c r="W135">
        <f t="shared" si="14"/>
        <v>0.18854299999999999</v>
      </c>
      <c r="X135">
        <f t="shared" si="15"/>
        <v>0</v>
      </c>
      <c r="Y135">
        <f t="shared" si="16"/>
        <v>0</v>
      </c>
    </row>
    <row r="136" spans="1:25" x14ac:dyDescent="0.25">
      <c r="A136" s="48">
        <v>132</v>
      </c>
      <c r="B136" s="48">
        <v>1</v>
      </c>
      <c r="C136" s="49" t="s">
        <v>141</v>
      </c>
      <c r="D136" s="56"/>
      <c r="E136" s="50"/>
      <c r="F136" s="50"/>
      <c r="G136" s="50"/>
      <c r="H136" s="50"/>
      <c r="I136" s="48">
        <v>0.67835000000000001</v>
      </c>
      <c r="J136" s="57">
        <v>4.2000000000000003E-2</v>
      </c>
      <c r="K136" s="57">
        <v>0.63634999999999997</v>
      </c>
      <c r="L136" s="48">
        <v>0.22835</v>
      </c>
      <c r="M136" s="48">
        <v>0.45</v>
      </c>
      <c r="N136" s="51" t="e">
        <f t="shared" si="21"/>
        <v>#REF!</v>
      </c>
      <c r="O136" s="51" t="e">
        <f t="shared" si="22"/>
        <v>#REF!</v>
      </c>
      <c r="P136" s="51" t="e">
        <f t="shared" si="23"/>
        <v>#REF!</v>
      </c>
      <c r="Q136" s="51" t="e">
        <f t="shared" si="24"/>
        <v>#REF!</v>
      </c>
      <c r="R136" s="1" t="e">
        <f>#REF!</f>
        <v>#REF!</v>
      </c>
      <c r="S136" s="54" t="e">
        <f>#REF!</f>
        <v>#REF!</v>
      </c>
      <c r="T136" s="54" t="e">
        <f>#REF!</f>
        <v>#REF!</v>
      </c>
      <c r="U136" s="54" t="e">
        <f>#REF!</f>
        <v>#REF!</v>
      </c>
      <c r="W136">
        <f t="shared" si="14"/>
        <v>4.2000000000000003E-2</v>
      </c>
      <c r="X136">
        <f t="shared" si="15"/>
        <v>0.63634999999999997</v>
      </c>
      <c r="Y136">
        <f t="shared" si="16"/>
        <v>0</v>
      </c>
    </row>
    <row r="137" spans="1:25" x14ac:dyDescent="0.25">
      <c r="A137" s="48">
        <v>133</v>
      </c>
      <c r="B137" s="48">
        <v>2</v>
      </c>
      <c r="C137" s="49" t="s">
        <v>874</v>
      </c>
      <c r="D137" s="57">
        <v>9.8199999999999996E-2</v>
      </c>
      <c r="E137" s="48">
        <v>9.8199999999999996E-2</v>
      </c>
      <c r="F137" s="48">
        <v>0</v>
      </c>
      <c r="G137" s="48">
        <v>9.8199999999999996E-2</v>
      </c>
      <c r="H137" s="48">
        <v>0</v>
      </c>
      <c r="I137" s="48">
        <v>1.637356</v>
      </c>
      <c r="J137" s="57">
        <v>0.83905600000000102</v>
      </c>
      <c r="K137" s="57">
        <v>0.79830000000000001</v>
      </c>
      <c r="L137" s="48">
        <v>0.97405600000000103</v>
      </c>
      <c r="M137" s="48">
        <v>0.6633</v>
      </c>
      <c r="N137" s="51" t="e">
        <f t="shared" si="21"/>
        <v>#REF!</v>
      </c>
      <c r="O137" s="51" t="e">
        <f t="shared" si="22"/>
        <v>#REF!</v>
      </c>
      <c r="P137" s="51" t="e">
        <f t="shared" si="23"/>
        <v>#REF!</v>
      </c>
      <c r="Q137" s="51" t="e">
        <f t="shared" si="24"/>
        <v>#REF!</v>
      </c>
      <c r="R137" s="6" t="e">
        <f>#REF!</f>
        <v>#REF!</v>
      </c>
      <c r="S137" s="54" t="e">
        <f>#REF!</f>
        <v>#REF!</v>
      </c>
      <c r="T137" s="54" t="e">
        <f>#REF!</f>
        <v>#REF!</v>
      </c>
      <c r="U137" s="54" t="e">
        <f>#REF!</f>
        <v>#REF!</v>
      </c>
      <c r="W137" s="29">
        <f t="shared" si="14"/>
        <v>0.83905600000000102</v>
      </c>
      <c r="X137" s="29">
        <f t="shared" si="15"/>
        <v>0.79830000000000001</v>
      </c>
      <c r="Y137" s="29">
        <f t="shared" si="16"/>
        <v>9.8199999999999996E-2</v>
      </c>
    </row>
    <row r="138" spans="1:25" x14ac:dyDescent="0.25">
      <c r="A138" s="48">
        <v>134</v>
      </c>
      <c r="B138" s="48">
        <v>1</v>
      </c>
      <c r="C138" s="49" t="s">
        <v>143</v>
      </c>
      <c r="D138" s="57">
        <v>0.754</v>
      </c>
      <c r="E138" s="48">
        <v>4.0000000000000001E-3</v>
      </c>
      <c r="F138" s="48">
        <v>0.75</v>
      </c>
      <c r="G138" s="48">
        <v>4.0000000000000001E-3</v>
      </c>
      <c r="H138" s="48">
        <v>0.75</v>
      </c>
      <c r="I138" s="48">
        <v>8.5400000000000004E-2</v>
      </c>
      <c r="J138" s="57">
        <v>8.5400000000000004E-2</v>
      </c>
      <c r="K138" s="57">
        <v>0</v>
      </c>
      <c r="L138" s="48">
        <v>8.5400000000000004E-2</v>
      </c>
      <c r="M138" s="48">
        <v>0</v>
      </c>
      <c r="N138" s="51" t="e">
        <f t="shared" si="21"/>
        <v>#REF!</v>
      </c>
      <c r="O138" s="51" t="e">
        <f t="shared" si="22"/>
        <v>#REF!</v>
      </c>
      <c r="P138" s="51" t="e">
        <f t="shared" si="23"/>
        <v>#REF!</v>
      </c>
      <c r="Q138" s="51" t="e">
        <f t="shared" si="24"/>
        <v>#REF!</v>
      </c>
      <c r="R138" s="6" t="e">
        <f>#REF!</f>
        <v>#REF!</v>
      </c>
      <c r="S138" s="54" t="e">
        <f>#REF!</f>
        <v>#REF!</v>
      </c>
      <c r="T138" s="54" t="e">
        <f>#REF!</f>
        <v>#REF!</v>
      </c>
      <c r="U138" s="54" t="e">
        <f>#REF!</f>
        <v>#REF!</v>
      </c>
      <c r="W138" s="29">
        <f t="shared" si="14"/>
        <v>8.5400000000000004E-2</v>
      </c>
      <c r="X138" s="29">
        <f t="shared" si="15"/>
        <v>0</v>
      </c>
      <c r="Y138" s="29">
        <f t="shared" si="16"/>
        <v>0.754</v>
      </c>
    </row>
    <row r="139" spans="1:25" x14ac:dyDescent="0.25">
      <c r="A139" s="48">
        <v>135</v>
      </c>
      <c r="B139" s="48">
        <v>1</v>
      </c>
      <c r="C139" s="49" t="s">
        <v>144</v>
      </c>
      <c r="D139" s="57">
        <v>1.255E-2</v>
      </c>
      <c r="E139" s="48">
        <v>1.255E-2</v>
      </c>
      <c r="F139" s="48">
        <v>0</v>
      </c>
      <c r="G139" s="48">
        <v>1.255E-2</v>
      </c>
      <c r="H139" s="48">
        <v>0</v>
      </c>
      <c r="I139" s="48">
        <v>4.0523000000000003E-2</v>
      </c>
      <c r="J139" s="57">
        <v>4.0523000000000003E-2</v>
      </c>
      <c r="K139" s="57">
        <v>0</v>
      </c>
      <c r="L139" s="48">
        <v>4.0523000000000003E-2</v>
      </c>
      <c r="M139" s="48">
        <v>0</v>
      </c>
      <c r="N139" s="51" t="e">
        <f t="shared" si="21"/>
        <v>#REF!</v>
      </c>
      <c r="O139" s="51" t="e">
        <f t="shared" si="22"/>
        <v>#REF!</v>
      </c>
      <c r="P139" s="51" t="e">
        <f t="shared" si="23"/>
        <v>#REF!</v>
      </c>
      <c r="Q139" s="51" t="e">
        <f t="shared" si="24"/>
        <v>#REF!</v>
      </c>
      <c r="R139" s="1" t="e">
        <f>#REF!</f>
        <v>#REF!</v>
      </c>
      <c r="S139" s="54" t="e">
        <f>#REF!</f>
        <v>#REF!</v>
      </c>
      <c r="T139" s="54" t="e">
        <f>#REF!</f>
        <v>#REF!</v>
      </c>
      <c r="U139" s="54" t="e">
        <f>#REF!</f>
        <v>#REF!</v>
      </c>
      <c r="W139">
        <f t="shared" si="14"/>
        <v>4.0523000000000003E-2</v>
      </c>
      <c r="X139">
        <f t="shared" si="15"/>
        <v>0</v>
      </c>
      <c r="Y139">
        <f t="shared" si="16"/>
        <v>1.255E-2</v>
      </c>
    </row>
    <row r="140" spans="1:25" x14ac:dyDescent="0.25">
      <c r="A140" s="48">
        <v>136</v>
      </c>
      <c r="B140" s="48">
        <v>1</v>
      </c>
      <c r="C140" s="49" t="s">
        <v>145</v>
      </c>
      <c r="D140" s="57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57">
        <v>0</v>
      </c>
      <c r="K140" s="57">
        <v>0</v>
      </c>
      <c r="L140" s="48">
        <v>0</v>
      </c>
      <c r="M140" s="48">
        <v>0</v>
      </c>
      <c r="N140" s="51" t="e">
        <f t="shared" si="21"/>
        <v>#REF!</v>
      </c>
      <c r="O140" s="51" t="e">
        <f t="shared" si="22"/>
        <v>#REF!</v>
      </c>
      <c r="P140" s="51" t="e">
        <f t="shared" si="23"/>
        <v>#REF!</v>
      </c>
      <c r="Q140" s="51" t="e">
        <f t="shared" si="24"/>
        <v>#REF!</v>
      </c>
      <c r="R140" s="1" t="e">
        <f>#REF!</f>
        <v>#REF!</v>
      </c>
      <c r="S140" s="54" t="e">
        <f>#REF!</f>
        <v>#REF!</v>
      </c>
      <c r="T140" s="54" t="e">
        <f>#REF!</f>
        <v>#REF!</v>
      </c>
      <c r="U140" s="54" t="e">
        <f>#REF!</f>
        <v>#REF!</v>
      </c>
      <c r="W140" s="29">
        <f t="shared" si="14"/>
        <v>0</v>
      </c>
      <c r="X140" s="29">
        <f t="shared" si="15"/>
        <v>0</v>
      </c>
      <c r="Y140" s="29">
        <f t="shared" si="16"/>
        <v>0</v>
      </c>
    </row>
    <row r="141" spans="1:25" x14ac:dyDescent="0.25">
      <c r="A141" s="48">
        <v>137</v>
      </c>
      <c r="B141" s="48">
        <v>1</v>
      </c>
      <c r="C141" s="49" t="s">
        <v>146</v>
      </c>
      <c r="D141" s="57">
        <v>0.89449999999999996</v>
      </c>
      <c r="E141" s="48">
        <v>0.2445</v>
      </c>
      <c r="F141" s="48">
        <v>0.65</v>
      </c>
      <c r="G141" s="48">
        <v>0.2445</v>
      </c>
      <c r="H141" s="48">
        <v>0.65</v>
      </c>
      <c r="I141" s="48">
        <v>1.2324999999999999</v>
      </c>
      <c r="J141" s="57">
        <v>0.6925</v>
      </c>
      <c r="K141" s="57">
        <v>0.54</v>
      </c>
      <c r="L141" s="48">
        <v>0.83250000000000002</v>
      </c>
      <c r="M141" s="48">
        <v>0.4</v>
      </c>
      <c r="N141" s="51" t="e">
        <f t="shared" si="21"/>
        <v>#REF!</v>
      </c>
      <c r="O141" s="51" t="e">
        <f t="shared" si="22"/>
        <v>#REF!</v>
      </c>
      <c r="P141" s="51" t="e">
        <f t="shared" si="23"/>
        <v>#REF!</v>
      </c>
      <c r="Q141" s="51" t="e">
        <f t="shared" si="24"/>
        <v>#REF!</v>
      </c>
      <c r="R141" s="1" t="e">
        <f>#REF!</f>
        <v>#REF!</v>
      </c>
      <c r="S141" s="54" t="e">
        <f>#REF!</f>
        <v>#REF!</v>
      </c>
      <c r="T141" s="54" t="e">
        <f>#REF!</f>
        <v>#REF!</v>
      </c>
      <c r="U141" s="54" t="e">
        <f>#REF!</f>
        <v>#REF!</v>
      </c>
      <c r="W141">
        <f t="shared" si="14"/>
        <v>0.6925</v>
      </c>
      <c r="X141">
        <f t="shared" si="15"/>
        <v>0.54</v>
      </c>
      <c r="Y141">
        <f t="shared" si="16"/>
        <v>0.89449999999999996</v>
      </c>
    </row>
    <row r="142" spans="1:25" ht="15" customHeight="1" x14ac:dyDescent="0.25">
      <c r="A142" s="48">
        <v>138</v>
      </c>
      <c r="B142" s="48">
        <v>2</v>
      </c>
      <c r="C142" s="49" t="s">
        <v>876</v>
      </c>
      <c r="D142" s="57">
        <v>0.63400000000000001</v>
      </c>
      <c r="E142" s="48">
        <v>5.3999999999999999E-2</v>
      </c>
      <c r="F142" s="48">
        <v>0.57999999999999996</v>
      </c>
      <c r="G142" s="48">
        <v>0.20399999999999999</v>
      </c>
      <c r="H142" s="48">
        <v>0.43</v>
      </c>
      <c r="I142" s="48">
        <v>0.78754999999999997</v>
      </c>
      <c r="J142" s="57">
        <v>0.19255</v>
      </c>
      <c r="K142" s="57">
        <v>0.59499999999999997</v>
      </c>
      <c r="L142" s="48">
        <v>0.42754999999999999</v>
      </c>
      <c r="M142" s="48">
        <v>0.36</v>
      </c>
      <c r="N142" s="51" t="e">
        <f t="shared" si="21"/>
        <v>#REF!</v>
      </c>
      <c r="O142" s="51" t="e">
        <f t="shared" si="22"/>
        <v>#REF!</v>
      </c>
      <c r="P142" s="51" t="e">
        <f t="shared" si="23"/>
        <v>#REF!</v>
      </c>
      <c r="Q142" s="51" t="e">
        <f t="shared" si="24"/>
        <v>#REF!</v>
      </c>
      <c r="R142" s="6" t="e">
        <f>#REF!</f>
        <v>#REF!</v>
      </c>
      <c r="S142" s="54" t="e">
        <f>#REF!</f>
        <v>#REF!</v>
      </c>
      <c r="T142" s="54" t="e">
        <f>#REF!</f>
        <v>#REF!</v>
      </c>
      <c r="U142" s="54" t="e">
        <f>#REF!</f>
        <v>#REF!</v>
      </c>
      <c r="W142" s="29">
        <f t="shared" si="14"/>
        <v>0.19255</v>
      </c>
      <c r="X142" s="29">
        <f t="shared" si="15"/>
        <v>0.59499999999999997</v>
      </c>
      <c r="Y142" s="29">
        <f t="shared" si="16"/>
        <v>0.63400000000000001</v>
      </c>
    </row>
    <row r="143" spans="1:25" x14ac:dyDescent="0.25">
      <c r="A143" s="48">
        <v>139</v>
      </c>
      <c r="B143" s="48">
        <v>1</v>
      </c>
      <c r="C143" s="49" t="s">
        <v>148</v>
      </c>
      <c r="D143" s="56"/>
      <c r="E143" s="50"/>
      <c r="F143" s="50"/>
      <c r="G143" s="50"/>
      <c r="H143" s="50"/>
      <c r="I143" s="50"/>
      <c r="J143" s="56"/>
      <c r="K143" s="56"/>
      <c r="L143" s="50"/>
      <c r="M143" s="50"/>
      <c r="N143" s="51" t="e">
        <f t="shared" si="21"/>
        <v>#REF!</v>
      </c>
      <c r="O143" s="51" t="e">
        <f t="shared" si="22"/>
        <v>#REF!</v>
      </c>
      <c r="P143" s="51" t="e">
        <f t="shared" si="23"/>
        <v>#REF!</v>
      </c>
      <c r="Q143" s="51" t="e">
        <f t="shared" si="24"/>
        <v>#REF!</v>
      </c>
      <c r="R143" s="1" t="e">
        <f>#REF!</f>
        <v>#REF!</v>
      </c>
      <c r="S143" s="54" t="e">
        <f>#REF!</f>
        <v>#REF!</v>
      </c>
      <c r="T143" s="54" t="e">
        <f>#REF!</f>
        <v>#REF!</v>
      </c>
      <c r="U143" s="54" t="e">
        <f>#REF!</f>
        <v>#REF!</v>
      </c>
      <c r="W143">
        <f t="shared" ref="W143:W206" si="25">J143</f>
        <v>0</v>
      </c>
      <c r="X143">
        <f t="shared" ref="X143:X206" si="26">K143</f>
        <v>0</v>
      </c>
      <c r="Y143">
        <f t="shared" ref="Y143:Y206" si="27">D143</f>
        <v>0</v>
      </c>
    </row>
    <row r="144" spans="1:25" x14ac:dyDescent="0.25">
      <c r="A144" s="48">
        <v>140</v>
      </c>
      <c r="B144" s="48">
        <v>2</v>
      </c>
      <c r="C144" s="49" t="s">
        <v>877</v>
      </c>
      <c r="D144" s="57">
        <v>0.1857</v>
      </c>
      <c r="E144" s="48">
        <v>1.4999999999999999E-2</v>
      </c>
      <c r="F144" s="48">
        <v>0.17069999999999999</v>
      </c>
      <c r="G144" s="48">
        <v>1.4999999999999999E-2</v>
      </c>
      <c r="H144" s="48">
        <v>0.17069999999999999</v>
      </c>
      <c r="I144" s="48">
        <v>0.115565</v>
      </c>
      <c r="J144" s="57">
        <v>9.5564999999999997E-2</v>
      </c>
      <c r="K144" s="57">
        <v>0.02</v>
      </c>
      <c r="L144" s="48">
        <v>0.115565</v>
      </c>
      <c r="M144" s="48">
        <v>0</v>
      </c>
      <c r="N144" s="51" t="e">
        <f t="shared" si="21"/>
        <v>#REF!</v>
      </c>
      <c r="O144" s="51" t="e">
        <f t="shared" si="22"/>
        <v>#REF!</v>
      </c>
      <c r="P144" s="51" t="e">
        <f t="shared" si="23"/>
        <v>#REF!</v>
      </c>
      <c r="Q144" s="51" t="e">
        <f t="shared" si="24"/>
        <v>#REF!</v>
      </c>
      <c r="R144" s="6" t="e">
        <f>#REF!</f>
        <v>#REF!</v>
      </c>
      <c r="S144" s="54" t="e">
        <f>#REF!</f>
        <v>#REF!</v>
      </c>
      <c r="T144" s="54" t="e">
        <f>#REF!</f>
        <v>#REF!</v>
      </c>
      <c r="U144" s="54" t="e">
        <f>#REF!</f>
        <v>#REF!</v>
      </c>
      <c r="W144">
        <f t="shared" si="25"/>
        <v>9.5564999999999997E-2</v>
      </c>
      <c r="X144">
        <f t="shared" si="26"/>
        <v>0.02</v>
      </c>
      <c r="Y144">
        <f t="shared" si="27"/>
        <v>0.1857</v>
      </c>
    </row>
    <row r="145" spans="1:25" x14ac:dyDescent="0.25">
      <c r="A145" s="48">
        <v>141</v>
      </c>
      <c r="B145" s="48">
        <v>1</v>
      </c>
      <c r="C145" s="49" t="s">
        <v>150</v>
      </c>
      <c r="D145" s="56">
        <v>3.6000000000000002E-4</v>
      </c>
      <c r="E145" s="50">
        <v>3.6000000000000002E-4</v>
      </c>
      <c r="F145" s="50">
        <v>0</v>
      </c>
      <c r="G145" s="50">
        <v>3.6000000000000002E-4</v>
      </c>
      <c r="H145" s="50">
        <v>0</v>
      </c>
      <c r="I145" s="48"/>
      <c r="J145" s="57"/>
      <c r="K145" s="57"/>
      <c r="L145" s="48"/>
      <c r="M145" s="48"/>
      <c r="N145" s="51" t="e">
        <f t="shared" si="21"/>
        <v>#REF!</v>
      </c>
      <c r="O145" s="51" t="e">
        <f t="shared" si="22"/>
        <v>#REF!</v>
      </c>
      <c r="P145" s="51" t="e">
        <f t="shared" si="23"/>
        <v>#REF!</v>
      </c>
      <c r="Q145" s="51" t="e">
        <f t="shared" si="24"/>
        <v>#REF!</v>
      </c>
      <c r="R145" s="1" t="e">
        <f>#REF!</f>
        <v>#REF!</v>
      </c>
      <c r="S145" s="54" t="e">
        <f>#REF!</f>
        <v>#REF!</v>
      </c>
      <c r="T145" s="54" t="e">
        <f>#REF!</f>
        <v>#REF!</v>
      </c>
      <c r="U145" s="54" t="e">
        <f>#REF!</f>
        <v>#REF!</v>
      </c>
      <c r="W145">
        <f t="shared" si="25"/>
        <v>0</v>
      </c>
      <c r="X145">
        <f t="shared" si="26"/>
        <v>0</v>
      </c>
      <c r="Y145">
        <f t="shared" si="27"/>
        <v>3.6000000000000002E-4</v>
      </c>
    </row>
    <row r="146" spans="1:25" x14ac:dyDescent="0.25">
      <c r="A146" s="48">
        <v>142</v>
      </c>
      <c r="B146" s="48">
        <v>1</v>
      </c>
      <c r="C146" s="49" t="s">
        <v>151</v>
      </c>
      <c r="D146" s="57">
        <v>2.7664800000000001</v>
      </c>
      <c r="E146" s="48">
        <v>0.10648000000000001</v>
      </c>
      <c r="F146" s="48">
        <v>2.66</v>
      </c>
      <c r="G146" s="48">
        <v>0.25647999999999999</v>
      </c>
      <c r="H146" s="48">
        <v>2.5099999999999998</v>
      </c>
      <c r="I146" s="48">
        <v>2.191773</v>
      </c>
      <c r="J146" s="57">
        <v>0.83237300000000003</v>
      </c>
      <c r="K146" s="57">
        <v>1.3593999999999999</v>
      </c>
      <c r="L146" s="48">
        <v>1.098773</v>
      </c>
      <c r="M146" s="48">
        <v>1.093</v>
      </c>
      <c r="N146" s="51" t="e">
        <f t="shared" si="21"/>
        <v>#REF!</v>
      </c>
      <c r="O146" s="51" t="e">
        <f t="shared" si="22"/>
        <v>#REF!</v>
      </c>
      <c r="P146" s="51" t="e">
        <f t="shared" si="23"/>
        <v>#REF!</v>
      </c>
      <c r="Q146" s="51" t="e">
        <f t="shared" si="24"/>
        <v>#REF!</v>
      </c>
      <c r="R146" s="6" t="e">
        <f>#REF!</f>
        <v>#REF!</v>
      </c>
      <c r="S146" s="54" t="e">
        <f>#REF!</f>
        <v>#REF!</v>
      </c>
      <c r="T146" s="54" t="e">
        <f>#REF!</f>
        <v>#REF!</v>
      </c>
      <c r="U146" s="54" t="e">
        <f>#REF!</f>
        <v>#REF!</v>
      </c>
      <c r="W146">
        <f t="shared" si="25"/>
        <v>0.83237300000000003</v>
      </c>
      <c r="X146">
        <f t="shared" si="26"/>
        <v>1.3593999999999999</v>
      </c>
      <c r="Y146">
        <f t="shared" si="27"/>
        <v>2.7664800000000001</v>
      </c>
    </row>
    <row r="147" spans="1:25" x14ac:dyDescent="0.25">
      <c r="A147" s="48">
        <v>143</v>
      </c>
      <c r="B147" s="48">
        <v>3</v>
      </c>
      <c r="C147" s="49" t="s">
        <v>880</v>
      </c>
      <c r="D147" s="57">
        <v>0.20330000000000001</v>
      </c>
      <c r="E147" s="48">
        <v>3.5000000000000003E-2</v>
      </c>
      <c r="F147" s="48">
        <v>0.16830000000000001</v>
      </c>
      <c r="G147" s="48">
        <v>3.5000000000000003E-2</v>
      </c>
      <c r="H147" s="48">
        <v>0.16830000000000001</v>
      </c>
      <c r="I147" s="48">
        <v>0.91748200000000002</v>
      </c>
      <c r="J147" s="57">
        <v>0.58248200000000006</v>
      </c>
      <c r="K147" s="57">
        <v>0.33500000000000002</v>
      </c>
      <c r="L147" s="48">
        <v>0.91748200000000002</v>
      </c>
      <c r="M147" s="48">
        <v>0</v>
      </c>
      <c r="N147" s="51" t="e">
        <f t="shared" si="21"/>
        <v>#REF!</v>
      </c>
      <c r="O147" s="51" t="e">
        <f t="shared" si="22"/>
        <v>#REF!</v>
      </c>
      <c r="P147" s="51" t="e">
        <f t="shared" si="23"/>
        <v>#REF!</v>
      </c>
      <c r="Q147" s="51" t="e">
        <f t="shared" si="24"/>
        <v>#REF!</v>
      </c>
      <c r="R147" s="6" t="e">
        <f>#REF!</f>
        <v>#REF!</v>
      </c>
      <c r="S147" s="54" t="e">
        <f>#REF!</f>
        <v>#REF!</v>
      </c>
      <c r="T147" s="54" t="e">
        <f>#REF!</f>
        <v>#REF!</v>
      </c>
      <c r="U147" s="54" t="e">
        <f>#REF!</f>
        <v>#REF!</v>
      </c>
      <c r="W147">
        <f t="shared" si="25"/>
        <v>0.58248200000000006</v>
      </c>
      <c r="X147">
        <f t="shared" si="26"/>
        <v>0.33500000000000002</v>
      </c>
      <c r="Y147">
        <f t="shared" si="27"/>
        <v>0.20330000000000001</v>
      </c>
    </row>
    <row r="148" spans="1:25" x14ac:dyDescent="0.25">
      <c r="A148" s="48">
        <v>144</v>
      </c>
      <c r="B148" s="48">
        <v>1</v>
      </c>
      <c r="C148" s="49" t="s">
        <v>153</v>
      </c>
      <c r="D148" s="56"/>
      <c r="E148" s="50"/>
      <c r="F148" s="50"/>
      <c r="G148" s="50"/>
      <c r="H148" s="50"/>
      <c r="I148" s="48">
        <v>0.63829999999999998</v>
      </c>
      <c r="J148" s="57">
        <v>7.8299999999999995E-2</v>
      </c>
      <c r="K148" s="57">
        <v>0.56000000000000005</v>
      </c>
      <c r="L148" s="48">
        <v>7.8299999999999995E-2</v>
      </c>
      <c r="M148" s="48">
        <v>0.56000000000000005</v>
      </c>
      <c r="N148" s="51" t="e">
        <f t="shared" si="21"/>
        <v>#REF!</v>
      </c>
      <c r="O148" s="51" t="e">
        <f t="shared" si="22"/>
        <v>#REF!</v>
      </c>
      <c r="P148" s="51" t="e">
        <f t="shared" si="23"/>
        <v>#REF!</v>
      </c>
      <c r="Q148" s="51" t="e">
        <f t="shared" si="24"/>
        <v>#REF!</v>
      </c>
      <c r="R148" s="1" t="e">
        <f>#REF!</f>
        <v>#REF!</v>
      </c>
      <c r="S148" s="54" t="e">
        <f>#REF!</f>
        <v>#REF!</v>
      </c>
      <c r="T148" s="54" t="e">
        <f>#REF!</f>
        <v>#REF!</v>
      </c>
      <c r="U148" s="54" t="e">
        <f>#REF!</f>
        <v>#REF!</v>
      </c>
      <c r="W148">
        <f t="shared" si="25"/>
        <v>7.8299999999999995E-2</v>
      </c>
      <c r="X148">
        <f t="shared" si="26"/>
        <v>0.56000000000000005</v>
      </c>
      <c r="Y148">
        <f t="shared" si="27"/>
        <v>0</v>
      </c>
    </row>
    <row r="149" spans="1:25" x14ac:dyDescent="0.25">
      <c r="A149" s="48">
        <v>145</v>
      </c>
      <c r="B149" s="48">
        <v>1</v>
      </c>
      <c r="C149" s="49" t="s">
        <v>154</v>
      </c>
      <c r="D149" s="56">
        <v>0.112</v>
      </c>
      <c r="E149" s="48">
        <v>0.112</v>
      </c>
      <c r="F149" s="48">
        <v>0</v>
      </c>
      <c r="G149" s="50">
        <v>0.112</v>
      </c>
      <c r="H149" s="48">
        <v>0</v>
      </c>
      <c r="I149" s="48">
        <v>1.3213729999999999</v>
      </c>
      <c r="J149" s="57">
        <v>0.62112299999999998</v>
      </c>
      <c r="K149" s="57">
        <v>0.70025000000000004</v>
      </c>
      <c r="L149" s="48">
        <v>0.79137299999999999</v>
      </c>
      <c r="M149" s="48">
        <v>0.53</v>
      </c>
      <c r="N149" s="51" t="e">
        <f t="shared" si="21"/>
        <v>#REF!</v>
      </c>
      <c r="O149" s="51" t="e">
        <f t="shared" si="22"/>
        <v>#REF!</v>
      </c>
      <c r="P149" s="51" t="e">
        <f t="shared" si="23"/>
        <v>#REF!</v>
      </c>
      <c r="Q149" s="51" t="e">
        <f t="shared" si="24"/>
        <v>#REF!</v>
      </c>
      <c r="R149" s="6" t="e">
        <f>#REF!</f>
        <v>#REF!</v>
      </c>
      <c r="S149" s="54" t="e">
        <f>#REF!</f>
        <v>#REF!</v>
      </c>
      <c r="T149" s="54" t="e">
        <f>#REF!</f>
        <v>#REF!</v>
      </c>
      <c r="U149" s="54" t="e">
        <f>#REF!</f>
        <v>#REF!</v>
      </c>
      <c r="W149" s="29">
        <f t="shared" si="25"/>
        <v>0.62112299999999998</v>
      </c>
      <c r="X149" s="29">
        <f t="shared" si="26"/>
        <v>0.70025000000000004</v>
      </c>
      <c r="Y149" s="29">
        <f t="shared" si="27"/>
        <v>0.112</v>
      </c>
    </row>
    <row r="150" spans="1:25" x14ac:dyDescent="0.25">
      <c r="A150" s="48">
        <v>146</v>
      </c>
      <c r="B150" s="48">
        <v>1</v>
      </c>
      <c r="C150" s="49" t="s">
        <v>155</v>
      </c>
      <c r="D150" s="57">
        <v>0.27750000000000002</v>
      </c>
      <c r="E150" s="48">
        <v>0.13750000000000001</v>
      </c>
      <c r="F150" s="48">
        <v>0.14000000000000001</v>
      </c>
      <c r="G150" s="48">
        <v>0.27750000000000002</v>
      </c>
      <c r="H150" s="48">
        <v>0</v>
      </c>
      <c r="I150" s="48">
        <v>1.5626</v>
      </c>
      <c r="J150" s="57">
        <v>1.4426000000000001</v>
      </c>
      <c r="K150" s="57">
        <v>0.12</v>
      </c>
      <c r="L150" s="48">
        <v>1.5626</v>
      </c>
      <c r="M150" s="48">
        <v>0</v>
      </c>
      <c r="N150" s="51" t="e">
        <f t="shared" si="21"/>
        <v>#REF!</v>
      </c>
      <c r="O150" s="51" t="e">
        <f t="shared" si="22"/>
        <v>#REF!</v>
      </c>
      <c r="P150" s="51" t="e">
        <f t="shared" si="23"/>
        <v>#REF!</v>
      </c>
      <c r="Q150" s="51" t="e">
        <f t="shared" si="24"/>
        <v>#REF!</v>
      </c>
      <c r="R150" s="6" t="e">
        <f>#REF!</f>
        <v>#REF!</v>
      </c>
      <c r="S150" s="54" t="e">
        <f>#REF!</f>
        <v>#REF!</v>
      </c>
      <c r="T150" s="54" t="e">
        <f>#REF!</f>
        <v>#REF!</v>
      </c>
      <c r="U150" s="54" t="e">
        <f>#REF!</f>
        <v>#REF!</v>
      </c>
      <c r="W150">
        <f t="shared" si="25"/>
        <v>1.4426000000000001</v>
      </c>
      <c r="X150">
        <f t="shared" si="26"/>
        <v>0.12</v>
      </c>
      <c r="Y150">
        <f t="shared" si="27"/>
        <v>0.27750000000000002</v>
      </c>
    </row>
    <row r="151" spans="1:25" x14ac:dyDescent="0.25">
      <c r="A151" s="48">
        <v>147</v>
      </c>
      <c r="B151" s="48">
        <v>1</v>
      </c>
      <c r="C151" s="49" t="s">
        <v>156</v>
      </c>
      <c r="D151" s="57"/>
      <c r="E151" s="48"/>
      <c r="F151" s="48"/>
      <c r="G151" s="48"/>
      <c r="H151" s="48"/>
      <c r="I151" s="48">
        <v>4.9799999999999997E-2</v>
      </c>
      <c r="J151" s="57">
        <v>3.1800000000000002E-2</v>
      </c>
      <c r="K151" s="57">
        <v>1.7999999999999999E-2</v>
      </c>
      <c r="L151" s="48">
        <v>4.9799999999999997E-2</v>
      </c>
      <c r="M151" s="48">
        <v>0</v>
      </c>
      <c r="N151" s="51" t="e">
        <f t="shared" si="21"/>
        <v>#REF!</v>
      </c>
      <c r="O151" s="51" t="e">
        <f t="shared" si="22"/>
        <v>#REF!</v>
      </c>
      <c r="P151" s="51" t="e">
        <f t="shared" si="23"/>
        <v>#REF!</v>
      </c>
      <c r="Q151" s="51" t="e">
        <f t="shared" si="24"/>
        <v>#REF!</v>
      </c>
      <c r="R151" s="6" t="e">
        <f>#REF!</f>
        <v>#REF!</v>
      </c>
      <c r="S151" s="54" t="e">
        <f>#REF!</f>
        <v>#REF!</v>
      </c>
      <c r="T151" s="54" t="e">
        <f>#REF!</f>
        <v>#REF!</v>
      </c>
      <c r="U151" s="54" t="e">
        <f>#REF!</f>
        <v>#REF!</v>
      </c>
      <c r="W151" s="29">
        <f t="shared" si="25"/>
        <v>3.1800000000000002E-2</v>
      </c>
      <c r="X151" s="29">
        <f t="shared" si="26"/>
        <v>1.7999999999999999E-2</v>
      </c>
      <c r="Y151" s="29">
        <f t="shared" si="27"/>
        <v>0</v>
      </c>
    </row>
    <row r="152" spans="1:25" x14ac:dyDescent="0.25">
      <c r="A152" s="48">
        <v>148</v>
      </c>
      <c r="B152" s="48">
        <v>1</v>
      </c>
      <c r="C152" s="49" t="s">
        <v>157</v>
      </c>
      <c r="D152" s="56">
        <v>1.0149999999999999</v>
      </c>
      <c r="E152" s="50">
        <v>1.4999999999999999E-2</v>
      </c>
      <c r="F152" s="50">
        <v>1</v>
      </c>
      <c r="G152" s="50">
        <v>1.4999999999999999E-2</v>
      </c>
      <c r="H152" s="50">
        <v>1</v>
      </c>
      <c r="I152" s="48">
        <v>0.05</v>
      </c>
      <c r="J152" s="57">
        <v>0.05</v>
      </c>
      <c r="K152" s="57">
        <v>0</v>
      </c>
      <c r="L152" s="48">
        <v>0.05</v>
      </c>
      <c r="M152" s="48">
        <v>0</v>
      </c>
      <c r="N152" s="51" t="e">
        <f t="shared" si="21"/>
        <v>#REF!</v>
      </c>
      <c r="O152" s="51" t="e">
        <f t="shared" si="22"/>
        <v>#REF!</v>
      </c>
      <c r="P152" s="51" t="e">
        <f t="shared" si="23"/>
        <v>#REF!</v>
      </c>
      <c r="Q152" s="51" t="e">
        <f t="shared" si="24"/>
        <v>#REF!</v>
      </c>
      <c r="R152" s="6" t="e">
        <f>#REF!</f>
        <v>#REF!</v>
      </c>
      <c r="S152" s="54" t="e">
        <f>#REF!</f>
        <v>#REF!</v>
      </c>
      <c r="T152" s="54" t="e">
        <f>#REF!</f>
        <v>#REF!</v>
      </c>
      <c r="U152" s="54" t="e">
        <f>#REF!</f>
        <v>#REF!</v>
      </c>
      <c r="W152">
        <f t="shared" si="25"/>
        <v>0.05</v>
      </c>
      <c r="X152">
        <f t="shared" si="26"/>
        <v>0</v>
      </c>
      <c r="Y152">
        <f t="shared" si="27"/>
        <v>1.0149999999999999</v>
      </c>
    </row>
    <row r="153" spans="1:25" x14ac:dyDescent="0.25">
      <c r="A153" s="48">
        <v>149</v>
      </c>
      <c r="B153" s="48">
        <v>1</v>
      </c>
      <c r="C153" s="49" t="s">
        <v>158</v>
      </c>
      <c r="D153" s="56"/>
      <c r="E153" s="50"/>
      <c r="F153" s="50"/>
      <c r="G153" s="50"/>
      <c r="H153" s="50"/>
      <c r="I153" s="48">
        <v>0.05</v>
      </c>
      <c r="J153" s="57">
        <v>0</v>
      </c>
      <c r="K153" s="57">
        <v>0.05</v>
      </c>
      <c r="L153" s="48">
        <v>0.05</v>
      </c>
      <c r="M153" s="48">
        <v>0</v>
      </c>
      <c r="N153" s="51" t="e">
        <f t="shared" si="21"/>
        <v>#REF!</v>
      </c>
      <c r="O153" s="51" t="e">
        <f t="shared" si="22"/>
        <v>#REF!</v>
      </c>
      <c r="P153" s="51" t="e">
        <f t="shared" si="23"/>
        <v>#REF!</v>
      </c>
      <c r="Q153" s="51" t="e">
        <f t="shared" si="24"/>
        <v>#REF!</v>
      </c>
      <c r="R153" s="6" t="e">
        <f>#REF!</f>
        <v>#REF!</v>
      </c>
      <c r="S153" s="54" t="e">
        <f>#REF!</f>
        <v>#REF!</v>
      </c>
      <c r="T153" s="54" t="e">
        <f>#REF!</f>
        <v>#REF!</v>
      </c>
      <c r="U153" s="54" t="e">
        <f>#REF!</f>
        <v>#REF!</v>
      </c>
      <c r="W153">
        <f t="shared" si="25"/>
        <v>0</v>
      </c>
      <c r="X153">
        <f t="shared" si="26"/>
        <v>0.05</v>
      </c>
      <c r="Y153">
        <f t="shared" si="27"/>
        <v>0</v>
      </c>
    </row>
    <row r="154" spans="1:25" x14ac:dyDescent="0.25">
      <c r="A154" s="48">
        <v>150</v>
      </c>
      <c r="B154" s="48">
        <v>1</v>
      </c>
      <c r="C154" s="49" t="s">
        <v>159</v>
      </c>
      <c r="D154" s="57">
        <v>3.1987800000000002</v>
      </c>
      <c r="E154" s="48">
        <v>0.23949999999999999</v>
      </c>
      <c r="F154" s="48">
        <v>2.9592800000000001</v>
      </c>
      <c r="G154" s="48">
        <v>0.23949999999999999</v>
      </c>
      <c r="H154" s="48">
        <v>2.9592800000000001</v>
      </c>
      <c r="I154" s="48">
        <v>2.5278999999999998</v>
      </c>
      <c r="J154" s="57">
        <v>2.4548999999999901</v>
      </c>
      <c r="K154" s="57">
        <v>7.2999999999999995E-2</v>
      </c>
      <c r="L154" s="48">
        <v>2.5278999999999998</v>
      </c>
      <c r="M154" s="48">
        <v>0</v>
      </c>
      <c r="N154" s="51" t="e">
        <f t="shared" ref="N154:N217" si="28">R154=C154</f>
        <v>#REF!</v>
      </c>
      <c r="O154" s="51" t="e">
        <f t="shared" ref="O154:O217" si="29">S154=J154</f>
        <v>#REF!</v>
      </c>
      <c r="P154" s="51" t="e">
        <f t="shared" ref="P154:P217" si="30">T154=K154</f>
        <v>#REF!</v>
      </c>
      <c r="Q154" s="51" t="e">
        <f t="shared" ref="Q154:Q217" si="31">U154=D154</f>
        <v>#REF!</v>
      </c>
      <c r="R154" s="1" t="e">
        <f>#REF!</f>
        <v>#REF!</v>
      </c>
      <c r="S154" s="54" t="e">
        <f>#REF!</f>
        <v>#REF!</v>
      </c>
      <c r="T154" s="54" t="e">
        <f>#REF!</f>
        <v>#REF!</v>
      </c>
      <c r="U154" s="54" t="e">
        <f>#REF!</f>
        <v>#REF!</v>
      </c>
      <c r="W154" s="29">
        <f t="shared" si="25"/>
        <v>2.4548999999999901</v>
      </c>
      <c r="X154" s="29">
        <f t="shared" si="26"/>
        <v>7.2999999999999995E-2</v>
      </c>
      <c r="Y154" s="29">
        <f t="shared" si="27"/>
        <v>3.1987800000000002</v>
      </c>
    </row>
    <row r="155" spans="1:25" x14ac:dyDescent="0.25">
      <c r="A155" s="48">
        <v>151</v>
      </c>
      <c r="B155" s="48">
        <v>1</v>
      </c>
      <c r="C155" s="49" t="s">
        <v>160</v>
      </c>
      <c r="D155" s="56"/>
      <c r="E155" s="50"/>
      <c r="F155" s="50"/>
      <c r="G155" s="50"/>
      <c r="H155" s="50"/>
      <c r="I155" s="48">
        <v>6.5000000000000002E-2</v>
      </c>
      <c r="J155" s="57">
        <v>0</v>
      </c>
      <c r="K155" s="57">
        <v>6.5000000000000002E-2</v>
      </c>
      <c r="L155" s="48">
        <v>6.5000000000000002E-2</v>
      </c>
      <c r="M155" s="48">
        <v>0</v>
      </c>
      <c r="N155" s="51" t="e">
        <f t="shared" si="28"/>
        <v>#REF!</v>
      </c>
      <c r="O155" s="51" t="e">
        <f t="shared" si="29"/>
        <v>#REF!</v>
      </c>
      <c r="P155" s="51" t="e">
        <f t="shared" si="30"/>
        <v>#REF!</v>
      </c>
      <c r="Q155" s="51" t="e">
        <f t="shared" si="31"/>
        <v>#REF!</v>
      </c>
      <c r="R155" s="1" t="e">
        <f>#REF!</f>
        <v>#REF!</v>
      </c>
      <c r="S155" s="54" t="e">
        <f>#REF!</f>
        <v>#REF!</v>
      </c>
      <c r="T155" s="54" t="e">
        <f>#REF!</f>
        <v>#REF!</v>
      </c>
      <c r="U155" s="54" t="e">
        <f>#REF!</f>
        <v>#REF!</v>
      </c>
      <c r="W155">
        <f t="shared" si="25"/>
        <v>0</v>
      </c>
      <c r="X155">
        <f t="shared" si="26"/>
        <v>6.5000000000000002E-2</v>
      </c>
      <c r="Y155">
        <f t="shared" si="27"/>
        <v>0</v>
      </c>
    </row>
    <row r="156" spans="1:25" x14ac:dyDescent="0.25">
      <c r="A156" s="48">
        <v>152</v>
      </c>
      <c r="B156" s="48">
        <v>1</v>
      </c>
      <c r="C156" s="49" t="s">
        <v>161</v>
      </c>
      <c r="D156" s="57"/>
      <c r="E156" s="48"/>
      <c r="F156" s="48"/>
      <c r="G156" s="48"/>
      <c r="H156" s="48"/>
      <c r="I156" s="48">
        <v>0.71199999999999997</v>
      </c>
      <c r="J156" s="57">
        <v>1.2E-2</v>
      </c>
      <c r="K156" s="57">
        <v>0.7</v>
      </c>
      <c r="L156" s="48">
        <v>1.2E-2</v>
      </c>
      <c r="M156" s="48">
        <v>0.7</v>
      </c>
      <c r="N156" s="51" t="e">
        <f t="shared" si="28"/>
        <v>#REF!</v>
      </c>
      <c r="O156" s="51" t="e">
        <f t="shared" si="29"/>
        <v>#REF!</v>
      </c>
      <c r="P156" s="51" t="e">
        <f t="shared" si="30"/>
        <v>#REF!</v>
      </c>
      <c r="Q156" s="51" t="e">
        <f t="shared" si="31"/>
        <v>#REF!</v>
      </c>
      <c r="R156" s="6" t="e">
        <f>#REF!</f>
        <v>#REF!</v>
      </c>
      <c r="S156" s="54" t="e">
        <f>#REF!</f>
        <v>#REF!</v>
      </c>
      <c r="T156" s="54" t="e">
        <f>#REF!</f>
        <v>#REF!</v>
      </c>
      <c r="U156" s="54" t="e">
        <f>#REF!</f>
        <v>#REF!</v>
      </c>
      <c r="W156">
        <f t="shared" si="25"/>
        <v>1.2E-2</v>
      </c>
      <c r="X156">
        <f t="shared" si="26"/>
        <v>0.7</v>
      </c>
      <c r="Y156">
        <f t="shared" si="27"/>
        <v>0</v>
      </c>
    </row>
    <row r="157" spans="1:25" x14ac:dyDescent="0.25">
      <c r="A157" s="48">
        <v>153</v>
      </c>
      <c r="B157" s="48">
        <v>1</v>
      </c>
      <c r="C157" s="49" t="s">
        <v>162</v>
      </c>
      <c r="D157" s="57">
        <v>0.107</v>
      </c>
      <c r="E157" s="48">
        <v>4.2000000000000003E-2</v>
      </c>
      <c r="F157" s="48">
        <v>6.5000000000000002E-2</v>
      </c>
      <c r="G157" s="48">
        <v>0.107</v>
      </c>
      <c r="H157" s="48">
        <v>0</v>
      </c>
      <c r="I157" s="48">
        <v>9.7993799999999993</v>
      </c>
      <c r="J157" s="57">
        <v>0.1991</v>
      </c>
      <c r="K157" s="57">
        <v>9.6002799999999997</v>
      </c>
      <c r="L157" s="48">
        <v>0.21909999999999999</v>
      </c>
      <c r="M157" s="48">
        <v>9.5802800000000001</v>
      </c>
      <c r="N157" s="51" t="e">
        <f t="shared" si="28"/>
        <v>#REF!</v>
      </c>
      <c r="O157" s="51" t="e">
        <f t="shared" si="29"/>
        <v>#REF!</v>
      </c>
      <c r="P157" s="51" t="e">
        <f t="shared" si="30"/>
        <v>#REF!</v>
      </c>
      <c r="Q157" s="51" t="e">
        <f t="shared" si="31"/>
        <v>#REF!</v>
      </c>
      <c r="R157" s="1" t="e">
        <f>#REF!</f>
        <v>#REF!</v>
      </c>
      <c r="S157" s="54" t="e">
        <f>#REF!</f>
        <v>#REF!</v>
      </c>
      <c r="T157" s="54" t="e">
        <f>#REF!</f>
        <v>#REF!</v>
      </c>
      <c r="U157" s="54" t="e">
        <f>#REF!</f>
        <v>#REF!</v>
      </c>
      <c r="W157">
        <f t="shared" si="25"/>
        <v>0.1991</v>
      </c>
      <c r="X157">
        <f t="shared" si="26"/>
        <v>9.6002799999999997</v>
      </c>
      <c r="Y157">
        <f t="shared" si="27"/>
        <v>0.107</v>
      </c>
    </row>
    <row r="158" spans="1:25" x14ac:dyDescent="0.25">
      <c r="A158" s="48">
        <v>154</v>
      </c>
      <c r="B158" s="48">
        <v>2</v>
      </c>
      <c r="C158" s="49" t="s">
        <v>882</v>
      </c>
      <c r="D158" s="57">
        <v>0.127</v>
      </c>
      <c r="E158" s="48">
        <v>3.9E-2</v>
      </c>
      <c r="F158" s="48">
        <v>8.7999999999999995E-2</v>
      </c>
      <c r="G158" s="48">
        <v>0.127</v>
      </c>
      <c r="H158" s="48">
        <v>0</v>
      </c>
      <c r="I158" s="48">
        <v>1.588673</v>
      </c>
      <c r="J158" s="57">
        <v>0.67277299999999995</v>
      </c>
      <c r="K158" s="57">
        <v>0.91590000000000005</v>
      </c>
      <c r="L158" s="48">
        <v>1.058673</v>
      </c>
      <c r="M158" s="48">
        <v>0.53</v>
      </c>
      <c r="N158" s="51" t="e">
        <f t="shared" si="28"/>
        <v>#REF!</v>
      </c>
      <c r="O158" s="51" t="e">
        <f t="shared" si="29"/>
        <v>#REF!</v>
      </c>
      <c r="P158" s="51" t="e">
        <f t="shared" si="30"/>
        <v>#REF!</v>
      </c>
      <c r="Q158" s="51" t="e">
        <f t="shared" si="31"/>
        <v>#REF!</v>
      </c>
      <c r="R158" s="6" t="e">
        <f>#REF!</f>
        <v>#REF!</v>
      </c>
      <c r="S158" s="54" t="e">
        <f>#REF!</f>
        <v>#REF!</v>
      </c>
      <c r="T158" s="54" t="e">
        <f>#REF!</f>
        <v>#REF!</v>
      </c>
      <c r="U158" s="54" t="e">
        <f>#REF!</f>
        <v>#REF!</v>
      </c>
      <c r="W158">
        <f t="shared" si="25"/>
        <v>0.67277299999999995</v>
      </c>
      <c r="X158">
        <f t="shared" si="26"/>
        <v>0.91590000000000005</v>
      </c>
      <c r="Y158">
        <f t="shared" si="27"/>
        <v>0.127</v>
      </c>
    </row>
    <row r="159" spans="1:25" x14ac:dyDescent="0.25">
      <c r="A159" s="48">
        <v>155</v>
      </c>
      <c r="B159" s="48">
        <v>1</v>
      </c>
      <c r="C159" s="49" t="s">
        <v>164</v>
      </c>
      <c r="D159" s="56"/>
      <c r="E159" s="48">
        <v>0</v>
      </c>
      <c r="F159" s="50"/>
      <c r="G159" s="48">
        <v>0</v>
      </c>
      <c r="H159" s="50"/>
      <c r="I159" s="48">
        <v>5.1349999999999998</v>
      </c>
      <c r="J159" s="57">
        <v>0</v>
      </c>
      <c r="K159" s="57">
        <v>5.1349999999999998</v>
      </c>
      <c r="L159" s="48">
        <v>9.5000000000000001E-2</v>
      </c>
      <c r="M159" s="48">
        <v>5.04</v>
      </c>
      <c r="N159" s="51" t="e">
        <f t="shared" si="28"/>
        <v>#REF!</v>
      </c>
      <c r="O159" s="51" t="e">
        <f t="shared" si="29"/>
        <v>#REF!</v>
      </c>
      <c r="P159" s="51" t="e">
        <f t="shared" si="30"/>
        <v>#REF!</v>
      </c>
      <c r="Q159" s="51" t="e">
        <f t="shared" si="31"/>
        <v>#REF!</v>
      </c>
      <c r="R159" s="1" t="e">
        <f>#REF!</f>
        <v>#REF!</v>
      </c>
      <c r="S159" s="54" t="e">
        <f>#REF!</f>
        <v>#REF!</v>
      </c>
      <c r="T159" s="54" t="e">
        <f>#REF!</f>
        <v>#REF!</v>
      </c>
      <c r="U159" s="54" t="e">
        <f>#REF!</f>
        <v>#REF!</v>
      </c>
      <c r="W159">
        <f t="shared" si="25"/>
        <v>0</v>
      </c>
      <c r="X159">
        <f t="shared" si="26"/>
        <v>5.1349999999999998</v>
      </c>
      <c r="Y159">
        <f t="shared" si="27"/>
        <v>0</v>
      </c>
    </row>
    <row r="160" spans="1:25" x14ac:dyDescent="0.25">
      <c r="A160" s="48">
        <v>156</v>
      </c>
      <c r="B160" s="48">
        <v>1</v>
      </c>
      <c r="C160" s="49" t="s">
        <v>165</v>
      </c>
      <c r="D160" s="57">
        <v>0.24199999999999999</v>
      </c>
      <c r="E160" s="48">
        <v>8.2000000000000003E-2</v>
      </c>
      <c r="F160" s="48">
        <v>0.16</v>
      </c>
      <c r="G160" s="48">
        <v>0.24199999999999999</v>
      </c>
      <c r="H160" s="48">
        <v>0</v>
      </c>
      <c r="I160" s="48">
        <v>2.0148920000000001</v>
      </c>
      <c r="J160" s="57">
        <v>1.1241920000000001</v>
      </c>
      <c r="K160" s="57">
        <v>0.89070000000000005</v>
      </c>
      <c r="L160" s="48">
        <v>1.514192</v>
      </c>
      <c r="M160" s="48">
        <v>0.50070000000000003</v>
      </c>
      <c r="N160" s="51" t="e">
        <f t="shared" si="28"/>
        <v>#REF!</v>
      </c>
      <c r="O160" s="51" t="e">
        <f t="shared" si="29"/>
        <v>#REF!</v>
      </c>
      <c r="P160" s="51" t="e">
        <f t="shared" si="30"/>
        <v>#REF!</v>
      </c>
      <c r="Q160" s="51" t="e">
        <f t="shared" si="31"/>
        <v>#REF!</v>
      </c>
      <c r="R160" s="6" t="e">
        <f>#REF!</f>
        <v>#REF!</v>
      </c>
      <c r="S160" s="54" t="e">
        <f>#REF!</f>
        <v>#REF!</v>
      </c>
      <c r="T160" s="54" t="e">
        <f>#REF!</f>
        <v>#REF!</v>
      </c>
      <c r="U160" s="54" t="e">
        <f>#REF!</f>
        <v>#REF!</v>
      </c>
      <c r="W160" s="29">
        <f t="shared" si="25"/>
        <v>1.1241920000000001</v>
      </c>
      <c r="X160" s="29">
        <f t="shared" si="26"/>
        <v>0.89070000000000005</v>
      </c>
      <c r="Y160" s="29">
        <f t="shared" si="27"/>
        <v>0.24199999999999999</v>
      </c>
    </row>
    <row r="161" spans="1:25" x14ac:dyDescent="0.25">
      <c r="A161" s="48">
        <v>157</v>
      </c>
      <c r="B161" s="48">
        <v>1</v>
      </c>
      <c r="C161" s="49" t="s">
        <v>166</v>
      </c>
      <c r="D161" s="57">
        <v>1.37</v>
      </c>
      <c r="E161" s="48">
        <v>4.4999999999999998E-2</v>
      </c>
      <c r="F161" s="48">
        <v>1.325</v>
      </c>
      <c r="G161" s="48">
        <v>7.0000000000000007E-2</v>
      </c>
      <c r="H161" s="48">
        <v>1.3</v>
      </c>
      <c r="I161" s="48">
        <v>1.8</v>
      </c>
      <c r="J161" s="57">
        <v>0</v>
      </c>
      <c r="K161" s="57">
        <v>1.8</v>
      </c>
      <c r="L161" s="48">
        <v>0</v>
      </c>
      <c r="M161" s="48">
        <v>1.8</v>
      </c>
      <c r="N161" s="51" t="e">
        <f t="shared" si="28"/>
        <v>#REF!</v>
      </c>
      <c r="O161" s="51" t="e">
        <f t="shared" si="29"/>
        <v>#REF!</v>
      </c>
      <c r="P161" s="51" t="e">
        <f t="shared" si="30"/>
        <v>#REF!</v>
      </c>
      <c r="Q161" s="51" t="e">
        <f t="shared" si="31"/>
        <v>#REF!</v>
      </c>
      <c r="R161" s="6" t="e">
        <f>#REF!</f>
        <v>#REF!</v>
      </c>
      <c r="S161" s="54" t="e">
        <f>#REF!</f>
        <v>#REF!</v>
      </c>
      <c r="T161" s="54" t="e">
        <f>#REF!</f>
        <v>#REF!</v>
      </c>
      <c r="U161" s="54" t="e">
        <f>#REF!</f>
        <v>#REF!</v>
      </c>
      <c r="W161">
        <f t="shared" si="25"/>
        <v>0</v>
      </c>
      <c r="X161">
        <f t="shared" si="26"/>
        <v>1.8</v>
      </c>
      <c r="Y161">
        <f t="shared" si="27"/>
        <v>1.37</v>
      </c>
    </row>
    <row r="162" spans="1:25" x14ac:dyDescent="0.25">
      <c r="A162" s="48">
        <v>158</v>
      </c>
      <c r="B162" s="48">
        <v>2</v>
      </c>
      <c r="C162" s="49" t="s">
        <v>884</v>
      </c>
      <c r="D162" s="56"/>
      <c r="E162" s="50"/>
      <c r="F162" s="50"/>
      <c r="G162" s="50"/>
      <c r="H162" s="50"/>
      <c r="I162" s="48">
        <v>8.2623000000000002E-2</v>
      </c>
      <c r="J162" s="57">
        <v>8.2623000000000002E-2</v>
      </c>
      <c r="K162" s="57">
        <v>0</v>
      </c>
      <c r="L162" s="48">
        <v>8.2623000000000002E-2</v>
      </c>
      <c r="M162" s="48">
        <v>0</v>
      </c>
      <c r="N162" s="51" t="e">
        <f t="shared" si="28"/>
        <v>#REF!</v>
      </c>
      <c r="O162" s="51" t="e">
        <f t="shared" si="29"/>
        <v>#REF!</v>
      </c>
      <c r="P162" s="51" t="e">
        <f t="shared" si="30"/>
        <v>#REF!</v>
      </c>
      <c r="Q162" s="51" t="e">
        <f t="shared" si="31"/>
        <v>#REF!</v>
      </c>
      <c r="R162" s="6" t="e">
        <f>#REF!</f>
        <v>#REF!</v>
      </c>
      <c r="S162" s="54" t="e">
        <f>#REF!</f>
        <v>#REF!</v>
      </c>
      <c r="T162" s="54" t="e">
        <f>#REF!</f>
        <v>#REF!</v>
      </c>
      <c r="U162" s="54" t="e">
        <f>#REF!</f>
        <v>#REF!</v>
      </c>
      <c r="W162">
        <f t="shared" si="25"/>
        <v>8.2623000000000002E-2</v>
      </c>
      <c r="X162">
        <f t="shared" si="26"/>
        <v>0</v>
      </c>
      <c r="Y162">
        <f t="shared" si="27"/>
        <v>0</v>
      </c>
    </row>
    <row r="163" spans="1:25" x14ac:dyDescent="0.25">
      <c r="A163" s="48">
        <v>159</v>
      </c>
      <c r="B163" s="48">
        <v>1</v>
      </c>
      <c r="C163" s="49" t="s">
        <v>168</v>
      </c>
      <c r="D163" s="56"/>
      <c r="E163" s="50"/>
      <c r="F163" s="50"/>
      <c r="G163" s="50"/>
      <c r="H163" s="50"/>
      <c r="I163" s="48">
        <v>1.4500000000000001E-2</v>
      </c>
      <c r="J163" s="57">
        <v>1.4500000000000001E-2</v>
      </c>
      <c r="K163" s="57">
        <v>0</v>
      </c>
      <c r="L163" s="48">
        <v>1.4500000000000001E-2</v>
      </c>
      <c r="M163" s="48">
        <v>0</v>
      </c>
      <c r="N163" s="51" t="e">
        <f t="shared" si="28"/>
        <v>#REF!</v>
      </c>
      <c r="O163" s="51" t="e">
        <f t="shared" si="29"/>
        <v>#REF!</v>
      </c>
      <c r="P163" s="51" t="e">
        <f t="shared" si="30"/>
        <v>#REF!</v>
      </c>
      <c r="Q163" s="51" t="e">
        <f t="shared" si="31"/>
        <v>#REF!</v>
      </c>
      <c r="R163" s="6" t="e">
        <f>#REF!</f>
        <v>#REF!</v>
      </c>
      <c r="S163" s="54" t="e">
        <f>#REF!</f>
        <v>#REF!</v>
      </c>
      <c r="T163" s="54" t="e">
        <f>#REF!</f>
        <v>#REF!</v>
      </c>
      <c r="U163" s="54" t="e">
        <f>#REF!</f>
        <v>#REF!</v>
      </c>
      <c r="W163">
        <f t="shared" si="25"/>
        <v>1.4500000000000001E-2</v>
      </c>
      <c r="X163">
        <f t="shared" si="26"/>
        <v>0</v>
      </c>
      <c r="Y163">
        <f t="shared" si="27"/>
        <v>0</v>
      </c>
    </row>
    <row r="164" spans="1:25" x14ac:dyDescent="0.25">
      <c r="A164" s="48">
        <v>160</v>
      </c>
      <c r="B164" s="48">
        <v>1</v>
      </c>
      <c r="C164" s="49" t="s">
        <v>169</v>
      </c>
      <c r="D164" s="56">
        <v>1.4999999999999999E-2</v>
      </c>
      <c r="E164" s="50">
        <v>1.4999999999999999E-2</v>
      </c>
      <c r="F164" s="50">
        <v>0</v>
      </c>
      <c r="G164" s="50">
        <v>1.4999999999999999E-2</v>
      </c>
      <c r="H164" s="50">
        <v>0</v>
      </c>
      <c r="I164" s="48">
        <v>3.7100000000000001E-2</v>
      </c>
      <c r="J164" s="57">
        <v>3.7100000000000001E-2</v>
      </c>
      <c r="K164" s="57">
        <v>0</v>
      </c>
      <c r="L164" s="48">
        <v>3.7100000000000001E-2</v>
      </c>
      <c r="M164" s="48">
        <v>0</v>
      </c>
      <c r="N164" s="51" t="e">
        <f t="shared" si="28"/>
        <v>#REF!</v>
      </c>
      <c r="O164" s="51" t="e">
        <f t="shared" si="29"/>
        <v>#REF!</v>
      </c>
      <c r="P164" s="51" t="e">
        <f t="shared" si="30"/>
        <v>#REF!</v>
      </c>
      <c r="Q164" s="51" t="e">
        <f t="shared" si="31"/>
        <v>#REF!</v>
      </c>
      <c r="R164" s="6" t="e">
        <f>#REF!</f>
        <v>#REF!</v>
      </c>
      <c r="S164" s="54" t="e">
        <f>#REF!</f>
        <v>#REF!</v>
      </c>
      <c r="T164" s="54" t="e">
        <f>#REF!</f>
        <v>#REF!</v>
      </c>
      <c r="U164" s="54" t="e">
        <f>#REF!</f>
        <v>#REF!</v>
      </c>
      <c r="W164">
        <f t="shared" si="25"/>
        <v>3.7100000000000001E-2</v>
      </c>
      <c r="X164">
        <f t="shared" si="26"/>
        <v>0</v>
      </c>
      <c r="Y164">
        <f t="shared" si="27"/>
        <v>1.4999999999999999E-2</v>
      </c>
    </row>
    <row r="165" spans="1:25" x14ac:dyDescent="0.25">
      <c r="A165" s="48">
        <v>161</v>
      </c>
      <c r="B165" s="48">
        <v>1</v>
      </c>
      <c r="C165" s="49" t="s">
        <v>170</v>
      </c>
      <c r="D165" s="57"/>
      <c r="E165" s="48">
        <v>0</v>
      </c>
      <c r="F165" s="48"/>
      <c r="G165" s="48">
        <v>0</v>
      </c>
      <c r="H165" s="48">
        <v>0</v>
      </c>
      <c r="I165" s="48">
        <v>0.31692300000000001</v>
      </c>
      <c r="J165" s="57">
        <v>0.176423</v>
      </c>
      <c r="K165" s="57">
        <v>0.14050000000000001</v>
      </c>
      <c r="L165" s="48">
        <v>0.31692300000000001</v>
      </c>
      <c r="M165" s="48">
        <v>0</v>
      </c>
      <c r="N165" s="51" t="e">
        <f t="shared" si="28"/>
        <v>#REF!</v>
      </c>
      <c r="O165" s="51" t="e">
        <f t="shared" si="29"/>
        <v>#REF!</v>
      </c>
      <c r="P165" s="51" t="e">
        <f t="shared" si="30"/>
        <v>#REF!</v>
      </c>
      <c r="Q165" s="51" t="e">
        <f t="shared" si="31"/>
        <v>#REF!</v>
      </c>
      <c r="R165" s="1" t="e">
        <f>#REF!</f>
        <v>#REF!</v>
      </c>
      <c r="S165" s="54" t="e">
        <f>#REF!</f>
        <v>#REF!</v>
      </c>
      <c r="T165" s="54" t="e">
        <f>#REF!</f>
        <v>#REF!</v>
      </c>
      <c r="U165" s="54" t="e">
        <f>#REF!</f>
        <v>#REF!</v>
      </c>
      <c r="W165">
        <f t="shared" si="25"/>
        <v>0.176423</v>
      </c>
      <c r="X165">
        <f t="shared" si="26"/>
        <v>0.14050000000000001</v>
      </c>
      <c r="Y165">
        <f t="shared" si="27"/>
        <v>0</v>
      </c>
    </row>
    <row r="166" spans="1:25" x14ac:dyDescent="0.25">
      <c r="A166" s="48">
        <v>162</v>
      </c>
      <c r="B166" s="48">
        <v>1</v>
      </c>
      <c r="C166" s="49" t="s">
        <v>171</v>
      </c>
      <c r="D166" s="57">
        <v>2.5000000000000001E-2</v>
      </c>
      <c r="E166" s="48">
        <v>2.5000000000000001E-2</v>
      </c>
      <c r="F166" s="48">
        <v>0</v>
      </c>
      <c r="G166" s="48">
        <v>2.5000000000000001E-2</v>
      </c>
      <c r="H166" s="48">
        <v>0</v>
      </c>
      <c r="I166" s="48">
        <v>0.312</v>
      </c>
      <c r="J166" s="57">
        <v>0.16700000000000001</v>
      </c>
      <c r="K166" s="57">
        <v>0.14499999999999999</v>
      </c>
      <c r="L166" s="48">
        <v>0.312</v>
      </c>
      <c r="M166" s="48">
        <v>0</v>
      </c>
      <c r="N166" s="51" t="e">
        <f t="shared" si="28"/>
        <v>#REF!</v>
      </c>
      <c r="O166" s="51" t="e">
        <f t="shared" si="29"/>
        <v>#REF!</v>
      </c>
      <c r="P166" s="51" t="e">
        <f t="shared" si="30"/>
        <v>#REF!</v>
      </c>
      <c r="Q166" s="51" t="e">
        <f t="shared" si="31"/>
        <v>#REF!</v>
      </c>
      <c r="R166" s="6" t="e">
        <f>#REF!</f>
        <v>#REF!</v>
      </c>
      <c r="S166" s="54" t="e">
        <f>#REF!</f>
        <v>#REF!</v>
      </c>
      <c r="T166" s="54" t="e">
        <f>#REF!</f>
        <v>#REF!</v>
      </c>
      <c r="U166" s="54" t="e">
        <f>#REF!</f>
        <v>#REF!</v>
      </c>
      <c r="W166">
        <f t="shared" si="25"/>
        <v>0.16700000000000001</v>
      </c>
      <c r="X166">
        <f t="shared" si="26"/>
        <v>0.14499999999999999</v>
      </c>
      <c r="Y166">
        <f t="shared" si="27"/>
        <v>2.5000000000000001E-2</v>
      </c>
    </row>
    <row r="167" spans="1:25" x14ac:dyDescent="0.25">
      <c r="A167" s="48">
        <v>163</v>
      </c>
      <c r="B167" s="48">
        <v>1</v>
      </c>
      <c r="C167" s="49" t="s">
        <v>172</v>
      </c>
      <c r="D167" s="57">
        <v>0.27500000000000002</v>
      </c>
      <c r="E167" s="48">
        <v>1.4999999999999999E-2</v>
      </c>
      <c r="F167" s="48">
        <v>0.26</v>
      </c>
      <c r="G167" s="48">
        <v>0.27500000000000002</v>
      </c>
      <c r="H167" s="48">
        <v>0</v>
      </c>
      <c r="I167" s="48">
        <v>2.2844060000000002</v>
      </c>
      <c r="J167" s="57">
        <v>0.93240599999999896</v>
      </c>
      <c r="K167" s="57">
        <v>1.3520000000000001</v>
      </c>
      <c r="L167" s="48">
        <v>1.0994060000000001</v>
      </c>
      <c r="M167" s="48">
        <v>1.1850000000000001</v>
      </c>
      <c r="N167" s="51" t="e">
        <f t="shared" si="28"/>
        <v>#REF!</v>
      </c>
      <c r="O167" s="51" t="e">
        <f t="shared" si="29"/>
        <v>#REF!</v>
      </c>
      <c r="P167" s="51" t="e">
        <f t="shared" si="30"/>
        <v>#REF!</v>
      </c>
      <c r="Q167" s="51" t="e">
        <f t="shared" si="31"/>
        <v>#REF!</v>
      </c>
      <c r="R167" s="6" t="e">
        <f>#REF!</f>
        <v>#REF!</v>
      </c>
      <c r="S167" s="54" t="e">
        <f>#REF!</f>
        <v>#REF!</v>
      </c>
      <c r="T167" s="54" t="e">
        <f>#REF!</f>
        <v>#REF!</v>
      </c>
      <c r="U167" s="54" t="e">
        <f>#REF!</f>
        <v>#REF!</v>
      </c>
      <c r="W167">
        <f t="shared" si="25"/>
        <v>0.93240599999999896</v>
      </c>
      <c r="X167">
        <f t="shared" si="26"/>
        <v>1.3520000000000001</v>
      </c>
      <c r="Y167">
        <f t="shared" si="27"/>
        <v>0.27500000000000002</v>
      </c>
    </row>
    <row r="168" spans="1:25" x14ac:dyDescent="0.25">
      <c r="A168" s="48">
        <v>164</v>
      </c>
      <c r="B168" s="48">
        <v>1</v>
      </c>
      <c r="C168" s="49" t="s">
        <v>173</v>
      </c>
      <c r="D168" s="56"/>
      <c r="E168" s="50"/>
      <c r="F168" s="50"/>
      <c r="G168" s="50"/>
      <c r="H168" s="50"/>
      <c r="I168" s="48"/>
      <c r="J168" s="57"/>
      <c r="K168" s="57"/>
      <c r="L168" s="48"/>
      <c r="M168" s="48"/>
      <c r="N168" s="51" t="e">
        <f t="shared" si="28"/>
        <v>#REF!</v>
      </c>
      <c r="O168" s="51" t="e">
        <f t="shared" si="29"/>
        <v>#REF!</v>
      </c>
      <c r="P168" s="51" t="e">
        <f t="shared" si="30"/>
        <v>#REF!</v>
      </c>
      <c r="Q168" s="51" t="e">
        <f t="shared" si="31"/>
        <v>#REF!</v>
      </c>
      <c r="R168" s="1" t="e">
        <f>#REF!</f>
        <v>#REF!</v>
      </c>
      <c r="S168" s="54" t="e">
        <f>#REF!</f>
        <v>#REF!</v>
      </c>
      <c r="T168" s="54" t="e">
        <f>#REF!</f>
        <v>#REF!</v>
      </c>
      <c r="U168" s="54" t="e">
        <f>#REF!</f>
        <v>#REF!</v>
      </c>
      <c r="W168">
        <f t="shared" si="25"/>
        <v>0</v>
      </c>
      <c r="X168">
        <f t="shared" si="26"/>
        <v>0</v>
      </c>
      <c r="Y168">
        <f t="shared" si="27"/>
        <v>0</v>
      </c>
    </row>
    <row r="169" spans="1:25" x14ac:dyDescent="0.25">
      <c r="A169" s="48">
        <v>165</v>
      </c>
      <c r="B169" s="48">
        <v>1</v>
      </c>
      <c r="C169" s="49" t="s">
        <v>174</v>
      </c>
      <c r="D169" s="57">
        <v>0.155</v>
      </c>
      <c r="E169" s="48">
        <v>3.7999999999999999E-2</v>
      </c>
      <c r="F169" s="48">
        <v>0.11700000000000001</v>
      </c>
      <c r="G169" s="48">
        <v>0.155</v>
      </c>
      <c r="H169" s="48">
        <v>0</v>
      </c>
      <c r="I169" s="48">
        <v>2.2116910000000001</v>
      </c>
      <c r="J169" s="57">
        <v>1.4673909999999999</v>
      </c>
      <c r="K169" s="57">
        <v>0.74429999999999996</v>
      </c>
      <c r="L169" s="48">
        <v>2.2096909999999998</v>
      </c>
      <c r="M169" s="48">
        <v>2E-3</v>
      </c>
      <c r="N169" s="51" t="e">
        <f t="shared" si="28"/>
        <v>#REF!</v>
      </c>
      <c r="O169" s="51" t="e">
        <f t="shared" si="29"/>
        <v>#REF!</v>
      </c>
      <c r="P169" s="51" t="e">
        <f t="shared" si="30"/>
        <v>#REF!</v>
      </c>
      <c r="Q169" s="51" t="e">
        <f t="shared" si="31"/>
        <v>#REF!</v>
      </c>
      <c r="R169" s="6" t="e">
        <f>#REF!</f>
        <v>#REF!</v>
      </c>
      <c r="S169" s="54" t="e">
        <f>#REF!</f>
        <v>#REF!</v>
      </c>
      <c r="T169" s="54" t="e">
        <f>#REF!</f>
        <v>#REF!</v>
      </c>
      <c r="U169" s="54" t="e">
        <f>#REF!</f>
        <v>#REF!</v>
      </c>
      <c r="W169" s="29">
        <f t="shared" si="25"/>
        <v>1.4673909999999999</v>
      </c>
      <c r="X169" s="29">
        <f t="shared" si="26"/>
        <v>0.74429999999999996</v>
      </c>
      <c r="Y169" s="29">
        <f t="shared" si="27"/>
        <v>0.155</v>
      </c>
    </row>
    <row r="170" spans="1:25" x14ac:dyDescent="0.25">
      <c r="A170" s="48">
        <v>166</v>
      </c>
      <c r="B170" s="48">
        <v>1</v>
      </c>
      <c r="C170" s="49" t="s">
        <v>175</v>
      </c>
      <c r="D170" s="57">
        <v>0.1535</v>
      </c>
      <c r="E170" s="48">
        <v>0.13350000000000001</v>
      </c>
      <c r="F170" s="48">
        <v>0.02</v>
      </c>
      <c r="G170" s="48">
        <v>0.1535</v>
      </c>
      <c r="H170" s="48">
        <v>0</v>
      </c>
      <c r="I170" s="48">
        <v>2.1812459999999998</v>
      </c>
      <c r="J170" s="57">
        <v>1.401246</v>
      </c>
      <c r="K170" s="57">
        <v>0.78</v>
      </c>
      <c r="L170" s="48">
        <v>1.881246</v>
      </c>
      <c r="M170" s="48">
        <v>0.3</v>
      </c>
      <c r="N170" s="51" t="e">
        <f t="shared" si="28"/>
        <v>#REF!</v>
      </c>
      <c r="O170" s="51" t="e">
        <f t="shared" si="29"/>
        <v>#REF!</v>
      </c>
      <c r="P170" s="51" t="e">
        <f t="shared" si="30"/>
        <v>#REF!</v>
      </c>
      <c r="Q170" s="51" t="e">
        <f t="shared" si="31"/>
        <v>#REF!</v>
      </c>
      <c r="R170" s="6" t="e">
        <f>#REF!</f>
        <v>#REF!</v>
      </c>
      <c r="S170" s="54" t="e">
        <f>#REF!</f>
        <v>#REF!</v>
      </c>
      <c r="T170" s="54" t="e">
        <f>#REF!</f>
        <v>#REF!</v>
      </c>
      <c r="U170" s="54" t="e">
        <f>#REF!</f>
        <v>#REF!</v>
      </c>
      <c r="W170" s="29">
        <f t="shared" si="25"/>
        <v>1.401246</v>
      </c>
      <c r="X170" s="29">
        <f t="shared" si="26"/>
        <v>0.78</v>
      </c>
      <c r="Y170" s="29">
        <f t="shared" si="27"/>
        <v>0.1535</v>
      </c>
    </row>
    <row r="171" spans="1:25" x14ac:dyDescent="0.25">
      <c r="A171" s="48">
        <v>167</v>
      </c>
      <c r="B171" s="48">
        <v>1</v>
      </c>
      <c r="C171" s="49" t="s">
        <v>176</v>
      </c>
      <c r="D171" s="57"/>
      <c r="E171" s="48"/>
      <c r="F171" s="48"/>
      <c r="G171" s="48"/>
      <c r="H171" s="48"/>
      <c r="I171" s="48">
        <v>4.5499999999999999E-2</v>
      </c>
      <c r="J171" s="57">
        <v>4.5499999999999999E-2</v>
      </c>
      <c r="K171" s="57">
        <v>0</v>
      </c>
      <c r="L171" s="48">
        <v>4.5499999999999999E-2</v>
      </c>
      <c r="M171" s="48">
        <v>0</v>
      </c>
      <c r="N171" s="51" t="e">
        <f t="shared" si="28"/>
        <v>#REF!</v>
      </c>
      <c r="O171" s="51" t="e">
        <f t="shared" si="29"/>
        <v>#REF!</v>
      </c>
      <c r="P171" s="51" t="e">
        <f t="shared" si="30"/>
        <v>#REF!</v>
      </c>
      <c r="Q171" s="51" t="e">
        <f t="shared" si="31"/>
        <v>#REF!</v>
      </c>
      <c r="R171" s="6" t="e">
        <f>#REF!</f>
        <v>#REF!</v>
      </c>
      <c r="S171" s="54" t="e">
        <f>#REF!</f>
        <v>#REF!</v>
      </c>
      <c r="T171" s="54" t="e">
        <f>#REF!</f>
        <v>#REF!</v>
      </c>
      <c r="U171" s="54" t="e">
        <f>#REF!</f>
        <v>#REF!</v>
      </c>
      <c r="W171">
        <f t="shared" si="25"/>
        <v>4.5499999999999999E-2</v>
      </c>
      <c r="X171">
        <f t="shared" si="26"/>
        <v>0</v>
      </c>
      <c r="Y171">
        <f t="shared" si="27"/>
        <v>0</v>
      </c>
    </row>
    <row r="172" spans="1:25" x14ac:dyDescent="0.25">
      <c r="A172" s="48">
        <v>168</v>
      </c>
      <c r="B172" s="48">
        <v>1</v>
      </c>
      <c r="C172" s="49" t="s">
        <v>177</v>
      </c>
      <c r="D172" s="57">
        <v>1.2E-2</v>
      </c>
      <c r="E172" s="48">
        <v>1.2E-2</v>
      </c>
      <c r="F172" s="48">
        <v>0</v>
      </c>
      <c r="G172" s="48">
        <v>1.2E-2</v>
      </c>
      <c r="H172" s="48">
        <v>0</v>
      </c>
      <c r="I172" s="48">
        <v>2.0232299999999999</v>
      </c>
      <c r="J172" s="57">
        <v>2.3230000000000001E-2</v>
      </c>
      <c r="K172" s="57">
        <v>2</v>
      </c>
      <c r="L172" s="48">
        <v>2.3230000000000001E-2</v>
      </c>
      <c r="M172" s="48">
        <v>2</v>
      </c>
      <c r="N172" s="51" t="e">
        <f t="shared" si="28"/>
        <v>#REF!</v>
      </c>
      <c r="O172" s="51" t="e">
        <f t="shared" si="29"/>
        <v>#REF!</v>
      </c>
      <c r="P172" s="51" t="e">
        <f t="shared" si="30"/>
        <v>#REF!</v>
      </c>
      <c r="Q172" s="51" t="e">
        <f t="shared" si="31"/>
        <v>#REF!</v>
      </c>
      <c r="R172" s="2" t="e">
        <f>#REF!</f>
        <v>#REF!</v>
      </c>
      <c r="S172" s="54" t="e">
        <f>#REF!</f>
        <v>#REF!</v>
      </c>
      <c r="T172" s="54" t="e">
        <f>#REF!</f>
        <v>#REF!</v>
      </c>
      <c r="U172" s="54" t="e">
        <f>#REF!</f>
        <v>#REF!</v>
      </c>
      <c r="W172">
        <f t="shared" si="25"/>
        <v>2.3230000000000001E-2</v>
      </c>
      <c r="X172">
        <f t="shared" si="26"/>
        <v>2</v>
      </c>
      <c r="Y172">
        <f t="shared" si="27"/>
        <v>1.2E-2</v>
      </c>
    </row>
    <row r="173" spans="1:25" x14ac:dyDescent="0.25">
      <c r="A173" s="48">
        <v>169</v>
      </c>
      <c r="B173" s="48">
        <v>1</v>
      </c>
      <c r="C173" s="49" t="s">
        <v>178</v>
      </c>
      <c r="D173" s="57">
        <v>1.4999999999999999E-2</v>
      </c>
      <c r="E173" s="48">
        <v>1.4999999999999999E-2</v>
      </c>
      <c r="F173" s="48">
        <v>0</v>
      </c>
      <c r="G173" s="48">
        <v>1.4999999999999999E-2</v>
      </c>
      <c r="H173" s="48">
        <v>0</v>
      </c>
      <c r="I173" s="48">
        <v>0.1845</v>
      </c>
      <c r="J173" s="57">
        <v>0.1845</v>
      </c>
      <c r="K173" s="57">
        <v>0</v>
      </c>
      <c r="L173" s="48">
        <v>0.1845</v>
      </c>
      <c r="M173" s="48">
        <v>0</v>
      </c>
      <c r="N173" s="51" t="e">
        <f t="shared" si="28"/>
        <v>#REF!</v>
      </c>
      <c r="O173" s="51" t="e">
        <f t="shared" si="29"/>
        <v>#REF!</v>
      </c>
      <c r="P173" s="51" t="e">
        <f t="shared" si="30"/>
        <v>#REF!</v>
      </c>
      <c r="Q173" s="51" t="e">
        <f t="shared" si="31"/>
        <v>#REF!</v>
      </c>
      <c r="R173" s="5" t="e">
        <f>#REF!</f>
        <v>#REF!</v>
      </c>
      <c r="S173" s="54" t="e">
        <f>#REF!</f>
        <v>#REF!</v>
      </c>
      <c r="T173" s="54" t="e">
        <f>#REF!</f>
        <v>#REF!</v>
      </c>
      <c r="U173" s="54" t="e">
        <f>#REF!</f>
        <v>#REF!</v>
      </c>
      <c r="W173" s="29">
        <f t="shared" si="25"/>
        <v>0.1845</v>
      </c>
      <c r="X173" s="29">
        <f t="shared" si="26"/>
        <v>0</v>
      </c>
      <c r="Y173" s="29">
        <f t="shared" si="27"/>
        <v>1.4999999999999999E-2</v>
      </c>
    </row>
    <row r="174" spans="1:25" x14ac:dyDescent="0.25">
      <c r="A174" s="48">
        <v>170</v>
      </c>
      <c r="B174" s="48">
        <v>1</v>
      </c>
      <c r="C174" s="49" t="s">
        <v>179</v>
      </c>
      <c r="D174" s="56"/>
      <c r="E174" s="50"/>
      <c r="F174" s="50"/>
      <c r="G174" s="50"/>
      <c r="H174" s="50"/>
      <c r="I174" s="48"/>
      <c r="J174" s="57"/>
      <c r="K174" s="57"/>
      <c r="L174" s="48"/>
      <c r="M174" s="48"/>
      <c r="N174" s="51" t="e">
        <f t="shared" si="28"/>
        <v>#REF!</v>
      </c>
      <c r="O174" s="51" t="e">
        <f t="shared" si="29"/>
        <v>#REF!</v>
      </c>
      <c r="P174" s="51" t="e">
        <f t="shared" si="30"/>
        <v>#REF!</v>
      </c>
      <c r="Q174" s="51" t="e">
        <f t="shared" si="31"/>
        <v>#REF!</v>
      </c>
      <c r="R174" s="2" t="e">
        <f>#REF!</f>
        <v>#REF!</v>
      </c>
      <c r="S174" s="54" t="e">
        <f>#REF!</f>
        <v>#REF!</v>
      </c>
      <c r="T174" s="54" t="e">
        <f>#REF!</f>
        <v>#REF!</v>
      </c>
      <c r="U174" s="54" t="e">
        <f>#REF!</f>
        <v>#REF!</v>
      </c>
      <c r="W174">
        <f t="shared" si="25"/>
        <v>0</v>
      </c>
      <c r="X174">
        <f t="shared" si="26"/>
        <v>0</v>
      </c>
      <c r="Y174">
        <f t="shared" si="27"/>
        <v>0</v>
      </c>
    </row>
    <row r="175" spans="1:25" x14ac:dyDescent="0.25">
      <c r="A175" s="48">
        <v>171</v>
      </c>
      <c r="B175" s="48">
        <v>1</v>
      </c>
      <c r="C175" s="49" t="s">
        <v>180</v>
      </c>
      <c r="D175" s="56"/>
      <c r="E175" s="50"/>
      <c r="F175" s="50"/>
      <c r="G175" s="50"/>
      <c r="H175" s="50"/>
      <c r="I175" s="50"/>
      <c r="J175" s="56"/>
      <c r="K175" s="56"/>
      <c r="L175" s="50"/>
      <c r="M175" s="50"/>
      <c r="N175" s="51" t="e">
        <f t="shared" si="28"/>
        <v>#REF!</v>
      </c>
      <c r="O175" s="51" t="e">
        <f t="shared" si="29"/>
        <v>#REF!</v>
      </c>
      <c r="P175" s="51" t="e">
        <f t="shared" si="30"/>
        <v>#REF!</v>
      </c>
      <c r="Q175" s="51" t="e">
        <f t="shared" si="31"/>
        <v>#REF!</v>
      </c>
      <c r="R175" s="2" t="e">
        <f>#REF!</f>
        <v>#REF!</v>
      </c>
      <c r="S175" s="54" t="e">
        <f>#REF!</f>
        <v>#REF!</v>
      </c>
      <c r="T175" s="54" t="e">
        <f>#REF!</f>
        <v>#REF!</v>
      </c>
      <c r="U175" s="54" t="e">
        <f>#REF!</f>
        <v>#REF!</v>
      </c>
      <c r="W175">
        <f t="shared" si="25"/>
        <v>0</v>
      </c>
      <c r="X175">
        <f t="shared" si="26"/>
        <v>0</v>
      </c>
      <c r="Y175">
        <f t="shared" si="27"/>
        <v>0</v>
      </c>
    </row>
    <row r="176" spans="1:25" x14ac:dyDescent="0.25">
      <c r="A176" s="48">
        <v>172</v>
      </c>
      <c r="B176" s="48">
        <v>1</v>
      </c>
      <c r="C176" s="49" t="s">
        <v>181</v>
      </c>
      <c r="D176" s="57">
        <v>1.2324999999999999</v>
      </c>
      <c r="E176" s="48">
        <v>0.98950000000000005</v>
      </c>
      <c r="F176" s="48">
        <v>0.24299999999999999</v>
      </c>
      <c r="G176" s="48">
        <v>1.2324999999999999</v>
      </c>
      <c r="H176" s="48">
        <v>0</v>
      </c>
      <c r="I176" s="48">
        <v>10.058123</v>
      </c>
      <c r="J176" s="57">
        <v>8.6481229999999591</v>
      </c>
      <c r="K176" s="57">
        <v>1.41</v>
      </c>
      <c r="L176" s="48">
        <v>9.4571229999999602</v>
      </c>
      <c r="M176" s="48">
        <v>0.60099999999999998</v>
      </c>
      <c r="N176" s="51" t="e">
        <f t="shared" si="28"/>
        <v>#REF!</v>
      </c>
      <c r="O176" s="51" t="e">
        <f t="shared" si="29"/>
        <v>#REF!</v>
      </c>
      <c r="P176" s="51" t="e">
        <f t="shared" si="30"/>
        <v>#REF!</v>
      </c>
      <c r="Q176" s="51" t="e">
        <f t="shared" si="31"/>
        <v>#REF!</v>
      </c>
      <c r="R176" s="2" t="e">
        <f>#REF!</f>
        <v>#REF!</v>
      </c>
      <c r="S176" s="54" t="e">
        <f>#REF!</f>
        <v>#REF!</v>
      </c>
      <c r="T176" s="54" t="e">
        <f>#REF!</f>
        <v>#REF!</v>
      </c>
      <c r="U176" s="54" t="e">
        <f>#REF!</f>
        <v>#REF!</v>
      </c>
      <c r="W176" s="29">
        <f t="shared" si="25"/>
        <v>8.6481229999999591</v>
      </c>
      <c r="X176" s="29">
        <f t="shared" si="26"/>
        <v>1.41</v>
      </c>
      <c r="Y176" s="29">
        <f t="shared" si="27"/>
        <v>1.2324999999999999</v>
      </c>
    </row>
    <row r="177" spans="1:25" x14ac:dyDescent="0.25">
      <c r="A177" s="48">
        <v>173</v>
      </c>
      <c r="B177" s="48">
        <v>1</v>
      </c>
      <c r="C177" s="49" t="s">
        <v>182</v>
      </c>
      <c r="D177" s="56">
        <v>1.4999999999999999E-2</v>
      </c>
      <c r="E177" s="48">
        <v>1.4999999999999999E-2</v>
      </c>
      <c r="F177" s="50">
        <v>0</v>
      </c>
      <c r="G177" s="48">
        <v>1.4999999999999999E-2</v>
      </c>
      <c r="H177" s="50">
        <v>0</v>
      </c>
      <c r="I177" s="48">
        <v>0.25084600000000001</v>
      </c>
      <c r="J177" s="57">
        <v>8.4599999999999996E-4</v>
      </c>
      <c r="K177" s="57">
        <v>0.25</v>
      </c>
      <c r="L177" s="48">
        <v>8.4599999999999996E-4</v>
      </c>
      <c r="M177" s="48">
        <v>0.25</v>
      </c>
      <c r="N177" s="51" t="e">
        <f t="shared" si="28"/>
        <v>#REF!</v>
      </c>
      <c r="O177" s="51" t="e">
        <f t="shared" si="29"/>
        <v>#REF!</v>
      </c>
      <c r="P177" s="51" t="e">
        <f t="shared" si="30"/>
        <v>#REF!</v>
      </c>
      <c r="Q177" s="51" t="e">
        <f t="shared" si="31"/>
        <v>#REF!</v>
      </c>
      <c r="R177" s="5" t="e">
        <f>#REF!</f>
        <v>#REF!</v>
      </c>
      <c r="S177" s="54" t="e">
        <f>#REF!</f>
        <v>#REF!</v>
      </c>
      <c r="T177" s="54" t="e">
        <f>#REF!</f>
        <v>#REF!</v>
      </c>
      <c r="U177" s="54" t="e">
        <f>#REF!</f>
        <v>#REF!</v>
      </c>
      <c r="W177">
        <f t="shared" si="25"/>
        <v>8.4599999999999996E-4</v>
      </c>
      <c r="X177">
        <f t="shared" si="26"/>
        <v>0.25</v>
      </c>
      <c r="Y177">
        <f t="shared" si="27"/>
        <v>1.4999999999999999E-2</v>
      </c>
    </row>
    <row r="178" spans="1:25" x14ac:dyDescent="0.25">
      <c r="A178" s="48">
        <v>174</v>
      </c>
      <c r="B178" s="48">
        <v>1</v>
      </c>
      <c r="C178" s="49" t="s">
        <v>183</v>
      </c>
      <c r="D178" s="57">
        <v>0.1075</v>
      </c>
      <c r="E178" s="48">
        <v>0.1075</v>
      </c>
      <c r="F178" s="48">
        <v>0</v>
      </c>
      <c r="G178" s="48">
        <v>0.1075</v>
      </c>
      <c r="H178" s="48">
        <v>0</v>
      </c>
      <c r="I178" s="48">
        <v>0.33250000000000002</v>
      </c>
      <c r="J178" s="57">
        <v>0.33250000000000002</v>
      </c>
      <c r="K178" s="57">
        <v>0</v>
      </c>
      <c r="L178" s="48">
        <v>0.33250000000000002</v>
      </c>
      <c r="M178" s="48">
        <v>0</v>
      </c>
      <c r="N178" s="51" t="e">
        <f t="shared" si="28"/>
        <v>#REF!</v>
      </c>
      <c r="O178" s="51" t="e">
        <f t="shared" si="29"/>
        <v>#REF!</v>
      </c>
      <c r="P178" s="51" t="e">
        <f t="shared" si="30"/>
        <v>#REF!</v>
      </c>
      <c r="Q178" s="51" t="e">
        <f t="shared" si="31"/>
        <v>#REF!</v>
      </c>
      <c r="R178" s="5" t="e">
        <f>#REF!</f>
        <v>#REF!</v>
      </c>
      <c r="S178" s="54" t="e">
        <f>#REF!</f>
        <v>#REF!</v>
      </c>
      <c r="T178" s="54" t="e">
        <f>#REF!</f>
        <v>#REF!</v>
      </c>
      <c r="U178" s="54" t="e">
        <f>#REF!</f>
        <v>#REF!</v>
      </c>
      <c r="W178">
        <f t="shared" si="25"/>
        <v>0.33250000000000002</v>
      </c>
      <c r="X178">
        <f t="shared" si="26"/>
        <v>0</v>
      </c>
      <c r="Y178">
        <f t="shared" si="27"/>
        <v>0.1075</v>
      </c>
    </row>
    <row r="179" spans="1:25" x14ac:dyDescent="0.25">
      <c r="A179" s="48">
        <v>175</v>
      </c>
      <c r="B179" s="48">
        <v>1</v>
      </c>
      <c r="C179" s="49" t="s">
        <v>184</v>
      </c>
      <c r="D179" s="57">
        <v>8.8360000000000003</v>
      </c>
      <c r="E179" s="48">
        <v>3.5999999999999997E-2</v>
      </c>
      <c r="F179" s="48">
        <v>8.8000000000000007</v>
      </c>
      <c r="G179" s="48">
        <v>3.5999999999999997E-2</v>
      </c>
      <c r="H179" s="48">
        <v>8.8000000000000007</v>
      </c>
      <c r="I179" s="48">
        <v>3.5869770000000001</v>
      </c>
      <c r="J179" s="57">
        <v>0.25997700000000001</v>
      </c>
      <c r="K179" s="57">
        <v>3.327</v>
      </c>
      <c r="L179" s="48">
        <v>0.58697699999999997</v>
      </c>
      <c r="M179" s="48">
        <v>3</v>
      </c>
      <c r="N179" s="51" t="e">
        <f t="shared" si="28"/>
        <v>#REF!</v>
      </c>
      <c r="O179" s="51" t="e">
        <f t="shared" si="29"/>
        <v>#REF!</v>
      </c>
      <c r="P179" s="51" t="e">
        <f t="shared" si="30"/>
        <v>#REF!</v>
      </c>
      <c r="Q179" s="51" t="e">
        <f t="shared" si="31"/>
        <v>#REF!</v>
      </c>
      <c r="R179" s="2" t="e">
        <f>#REF!</f>
        <v>#REF!</v>
      </c>
      <c r="S179" s="54" t="e">
        <f>#REF!</f>
        <v>#REF!</v>
      </c>
      <c r="T179" s="54" t="e">
        <f>#REF!</f>
        <v>#REF!</v>
      </c>
      <c r="U179" s="54" t="e">
        <f>#REF!</f>
        <v>#REF!</v>
      </c>
      <c r="W179">
        <f t="shared" si="25"/>
        <v>0.25997700000000001</v>
      </c>
      <c r="X179">
        <f t="shared" si="26"/>
        <v>3.327</v>
      </c>
      <c r="Y179">
        <f t="shared" si="27"/>
        <v>8.8360000000000003</v>
      </c>
    </row>
    <row r="180" spans="1:25" x14ac:dyDescent="0.25">
      <c r="A180" s="48">
        <v>176</v>
      </c>
      <c r="B180" s="48">
        <v>1</v>
      </c>
      <c r="C180" s="49" t="s">
        <v>185</v>
      </c>
      <c r="D180" s="57">
        <v>0.31869999999999998</v>
      </c>
      <c r="E180" s="48">
        <v>0.31869999999999998</v>
      </c>
      <c r="F180" s="48">
        <v>0</v>
      </c>
      <c r="G180" s="48">
        <v>0.31869999999999998</v>
      </c>
      <c r="H180" s="48">
        <v>0</v>
      </c>
      <c r="I180" s="48">
        <v>0.80700000000000105</v>
      </c>
      <c r="J180" s="57">
        <v>0.80700000000000105</v>
      </c>
      <c r="K180" s="57">
        <v>0</v>
      </c>
      <c r="L180" s="48">
        <v>0.80700000000000105</v>
      </c>
      <c r="M180" s="48">
        <v>0</v>
      </c>
      <c r="N180" s="51" t="e">
        <f t="shared" si="28"/>
        <v>#REF!</v>
      </c>
      <c r="O180" s="51" t="e">
        <f t="shared" si="29"/>
        <v>#REF!</v>
      </c>
      <c r="P180" s="51" t="e">
        <f t="shared" si="30"/>
        <v>#REF!</v>
      </c>
      <c r="Q180" s="51" t="e">
        <f t="shared" si="31"/>
        <v>#REF!</v>
      </c>
      <c r="R180" s="5" t="e">
        <f>#REF!</f>
        <v>#REF!</v>
      </c>
      <c r="S180" s="54" t="e">
        <f>#REF!</f>
        <v>#REF!</v>
      </c>
      <c r="T180" s="54" t="e">
        <f>#REF!</f>
        <v>#REF!</v>
      </c>
      <c r="U180" s="54" t="e">
        <f>#REF!</f>
        <v>#REF!</v>
      </c>
      <c r="W180">
        <f t="shared" si="25"/>
        <v>0.80700000000000105</v>
      </c>
      <c r="X180">
        <f t="shared" si="26"/>
        <v>0</v>
      </c>
      <c r="Y180">
        <f t="shared" si="27"/>
        <v>0.31869999999999998</v>
      </c>
    </row>
    <row r="181" spans="1:25" x14ac:dyDescent="0.25">
      <c r="A181" s="48">
        <v>177</v>
      </c>
      <c r="B181" s="48">
        <v>1</v>
      </c>
      <c r="C181" s="49" t="s">
        <v>186</v>
      </c>
      <c r="D181" s="57">
        <v>0.58450000000000002</v>
      </c>
      <c r="E181" s="48">
        <v>0.157</v>
      </c>
      <c r="F181" s="48">
        <v>0.42749999999999999</v>
      </c>
      <c r="G181" s="48">
        <v>0.22700000000000001</v>
      </c>
      <c r="H181" s="48">
        <v>0.35749999999999998</v>
      </c>
      <c r="I181" s="48">
        <v>2.4683860000000002</v>
      </c>
      <c r="J181" s="57">
        <v>1.6751860000000001</v>
      </c>
      <c r="K181" s="57">
        <v>0.79320000000000002</v>
      </c>
      <c r="L181" s="48">
        <v>2.2351860000000001</v>
      </c>
      <c r="M181" s="48">
        <v>0.23319999999999999</v>
      </c>
      <c r="N181" s="51" t="e">
        <f t="shared" si="28"/>
        <v>#REF!</v>
      </c>
      <c r="O181" s="51" t="e">
        <f t="shared" si="29"/>
        <v>#REF!</v>
      </c>
      <c r="P181" s="51" t="e">
        <f t="shared" si="30"/>
        <v>#REF!</v>
      </c>
      <c r="Q181" s="51" t="e">
        <f t="shared" si="31"/>
        <v>#REF!</v>
      </c>
      <c r="R181" s="5" t="e">
        <f>#REF!</f>
        <v>#REF!</v>
      </c>
      <c r="S181" s="54" t="e">
        <f>#REF!</f>
        <v>#REF!</v>
      </c>
      <c r="T181" s="54" t="e">
        <f>#REF!</f>
        <v>#REF!</v>
      </c>
      <c r="U181" s="54" t="e">
        <f>#REF!</f>
        <v>#REF!</v>
      </c>
      <c r="W181" s="29">
        <f t="shared" si="25"/>
        <v>1.6751860000000001</v>
      </c>
      <c r="X181" s="29">
        <f t="shared" si="26"/>
        <v>0.79320000000000002</v>
      </c>
      <c r="Y181" s="29">
        <f t="shared" si="27"/>
        <v>0.58450000000000002</v>
      </c>
    </row>
    <row r="182" spans="1:25" x14ac:dyDescent="0.25">
      <c r="A182" s="48">
        <v>178</v>
      </c>
      <c r="B182" s="48">
        <v>1</v>
      </c>
      <c r="C182" s="49" t="s">
        <v>187</v>
      </c>
      <c r="D182" s="57">
        <v>0.3745</v>
      </c>
      <c r="E182" s="48">
        <v>0.1265</v>
      </c>
      <c r="F182" s="48">
        <v>0.248</v>
      </c>
      <c r="G182" s="48">
        <v>0.1265</v>
      </c>
      <c r="H182" s="48">
        <v>0.248</v>
      </c>
      <c r="I182" s="48">
        <v>0.36149999999999999</v>
      </c>
      <c r="J182" s="57">
        <v>0.36149999999999999</v>
      </c>
      <c r="K182" s="57">
        <v>0</v>
      </c>
      <c r="L182" s="48">
        <v>0.36149999999999999</v>
      </c>
      <c r="M182" s="48">
        <v>0</v>
      </c>
      <c r="N182" s="51" t="e">
        <f t="shared" si="28"/>
        <v>#REF!</v>
      </c>
      <c r="O182" s="51" t="e">
        <f t="shared" si="29"/>
        <v>#REF!</v>
      </c>
      <c r="P182" s="51" t="e">
        <f t="shared" si="30"/>
        <v>#REF!</v>
      </c>
      <c r="Q182" s="51" t="e">
        <f t="shared" si="31"/>
        <v>#REF!</v>
      </c>
      <c r="R182" s="2" t="e">
        <f>#REF!</f>
        <v>#REF!</v>
      </c>
      <c r="S182" s="54" t="e">
        <f>#REF!</f>
        <v>#REF!</v>
      </c>
      <c r="T182" s="54" t="e">
        <f>#REF!</f>
        <v>#REF!</v>
      </c>
      <c r="U182" s="54" t="e">
        <f>#REF!</f>
        <v>#REF!</v>
      </c>
      <c r="W182">
        <f t="shared" si="25"/>
        <v>0.36149999999999999</v>
      </c>
      <c r="X182">
        <f t="shared" si="26"/>
        <v>0</v>
      </c>
      <c r="Y182">
        <f t="shared" si="27"/>
        <v>0.3745</v>
      </c>
    </row>
    <row r="183" spans="1:25" x14ac:dyDescent="0.25">
      <c r="A183" s="48">
        <v>179</v>
      </c>
      <c r="B183" s="48">
        <v>1</v>
      </c>
      <c r="C183" s="49" t="s">
        <v>188</v>
      </c>
      <c r="D183" s="56"/>
      <c r="E183" s="50"/>
      <c r="F183" s="50"/>
      <c r="G183" s="50"/>
      <c r="H183" s="50"/>
      <c r="I183" s="48">
        <v>0.06</v>
      </c>
      <c r="J183" s="57">
        <v>0</v>
      </c>
      <c r="K183" s="57">
        <v>0.06</v>
      </c>
      <c r="L183" s="48">
        <v>0.06</v>
      </c>
      <c r="M183" s="48">
        <v>0</v>
      </c>
      <c r="N183" s="51" t="e">
        <f t="shared" si="28"/>
        <v>#REF!</v>
      </c>
      <c r="O183" s="51" t="e">
        <f t="shared" si="29"/>
        <v>#REF!</v>
      </c>
      <c r="P183" s="51" t="e">
        <f t="shared" si="30"/>
        <v>#REF!</v>
      </c>
      <c r="Q183" s="51" t="e">
        <f t="shared" si="31"/>
        <v>#REF!</v>
      </c>
      <c r="R183" s="2" t="e">
        <f>#REF!</f>
        <v>#REF!</v>
      </c>
      <c r="S183" s="54" t="e">
        <f>#REF!</f>
        <v>#REF!</v>
      </c>
      <c r="T183" s="54" t="e">
        <f>#REF!</f>
        <v>#REF!</v>
      </c>
      <c r="U183" s="54" t="e">
        <f>#REF!</f>
        <v>#REF!</v>
      </c>
      <c r="W183">
        <f t="shared" si="25"/>
        <v>0</v>
      </c>
      <c r="X183">
        <f t="shared" si="26"/>
        <v>0.06</v>
      </c>
      <c r="Y183">
        <f t="shared" si="27"/>
        <v>0</v>
      </c>
    </row>
    <row r="184" spans="1:25" x14ac:dyDescent="0.25">
      <c r="A184" s="48">
        <v>180</v>
      </c>
      <c r="B184" s="48">
        <v>1</v>
      </c>
      <c r="C184" s="49" t="s">
        <v>189</v>
      </c>
      <c r="D184" s="57">
        <v>0.17249999999999999</v>
      </c>
      <c r="E184" s="48">
        <v>0.17249999999999999</v>
      </c>
      <c r="F184" s="48">
        <v>0</v>
      </c>
      <c r="G184" s="48">
        <v>0.17249999999999999</v>
      </c>
      <c r="H184" s="48">
        <v>0</v>
      </c>
      <c r="I184" s="48">
        <v>0.69007499999999999</v>
      </c>
      <c r="J184" s="57">
        <v>0.59707500000000002</v>
      </c>
      <c r="K184" s="57">
        <v>9.2999999999999999E-2</v>
      </c>
      <c r="L184" s="48">
        <v>0.69007499999999999</v>
      </c>
      <c r="M184" s="48">
        <v>0</v>
      </c>
      <c r="N184" s="51" t="e">
        <f t="shared" si="28"/>
        <v>#REF!</v>
      </c>
      <c r="O184" s="51" t="e">
        <f t="shared" si="29"/>
        <v>#REF!</v>
      </c>
      <c r="P184" s="51" t="e">
        <f t="shared" si="30"/>
        <v>#REF!</v>
      </c>
      <c r="Q184" s="51" t="e">
        <f t="shared" si="31"/>
        <v>#REF!</v>
      </c>
      <c r="R184" s="2" t="e">
        <f>#REF!</f>
        <v>#REF!</v>
      </c>
      <c r="S184" s="54" t="e">
        <f>#REF!</f>
        <v>#REF!</v>
      </c>
      <c r="T184" s="54" t="e">
        <f>#REF!</f>
        <v>#REF!</v>
      </c>
      <c r="U184" s="54" t="e">
        <f>#REF!</f>
        <v>#REF!</v>
      </c>
      <c r="W184">
        <f t="shared" si="25"/>
        <v>0.59707500000000002</v>
      </c>
      <c r="X184">
        <f t="shared" si="26"/>
        <v>9.2999999999999999E-2</v>
      </c>
      <c r="Y184">
        <f t="shared" si="27"/>
        <v>0.17249999999999999</v>
      </c>
    </row>
    <row r="185" spans="1:25" x14ac:dyDescent="0.25">
      <c r="A185" s="48">
        <v>181</v>
      </c>
      <c r="B185" s="48">
        <v>2</v>
      </c>
      <c r="C185" s="49" t="s">
        <v>885</v>
      </c>
      <c r="D185" s="57">
        <v>0.12944</v>
      </c>
      <c r="E185" s="48">
        <v>9.9440000000000001E-2</v>
      </c>
      <c r="F185" s="48">
        <v>0.03</v>
      </c>
      <c r="G185" s="48">
        <v>0.12944</v>
      </c>
      <c r="H185" s="48">
        <v>0</v>
      </c>
      <c r="I185" s="48">
        <v>1.5668299999999999</v>
      </c>
      <c r="J185" s="57">
        <v>1.30175</v>
      </c>
      <c r="K185" s="57">
        <v>0.26507999999999998</v>
      </c>
      <c r="L185" s="48">
        <v>1.5668299999999999</v>
      </c>
      <c r="M185" s="48">
        <v>0</v>
      </c>
      <c r="N185" s="51" t="e">
        <f t="shared" si="28"/>
        <v>#REF!</v>
      </c>
      <c r="O185" s="51" t="e">
        <f t="shared" si="29"/>
        <v>#REF!</v>
      </c>
      <c r="P185" s="51" t="e">
        <f t="shared" si="30"/>
        <v>#REF!</v>
      </c>
      <c r="Q185" s="51" t="e">
        <f t="shared" si="31"/>
        <v>#REF!</v>
      </c>
      <c r="R185" s="5" t="e">
        <f>#REF!</f>
        <v>#REF!</v>
      </c>
      <c r="S185" s="54" t="e">
        <f>#REF!</f>
        <v>#REF!</v>
      </c>
      <c r="T185" s="54" t="e">
        <f>#REF!</f>
        <v>#REF!</v>
      </c>
      <c r="U185" s="54" t="e">
        <f>#REF!</f>
        <v>#REF!</v>
      </c>
      <c r="W185" s="29">
        <f t="shared" si="25"/>
        <v>1.30175</v>
      </c>
      <c r="X185" s="29">
        <f t="shared" si="26"/>
        <v>0.26507999999999998</v>
      </c>
      <c r="Y185" s="29">
        <f t="shared" si="27"/>
        <v>0.12944</v>
      </c>
    </row>
    <row r="186" spans="1:25" x14ac:dyDescent="0.25">
      <c r="A186" s="48">
        <v>182</v>
      </c>
      <c r="B186" s="48">
        <v>1</v>
      </c>
      <c r="C186" s="49" t="s">
        <v>191</v>
      </c>
      <c r="D186" s="57"/>
      <c r="E186" s="48">
        <v>0</v>
      </c>
      <c r="F186" s="48"/>
      <c r="G186" s="48">
        <v>0</v>
      </c>
      <c r="H186" s="48"/>
      <c r="I186" s="48">
        <v>0.35249999999999998</v>
      </c>
      <c r="J186" s="57">
        <v>2.5000000000000001E-3</v>
      </c>
      <c r="K186" s="57">
        <v>0.35</v>
      </c>
      <c r="L186" s="48">
        <v>2.5000000000000001E-3</v>
      </c>
      <c r="M186" s="48">
        <v>0.35</v>
      </c>
      <c r="N186" s="51" t="e">
        <f t="shared" si="28"/>
        <v>#REF!</v>
      </c>
      <c r="O186" s="51" t="e">
        <f t="shared" si="29"/>
        <v>#REF!</v>
      </c>
      <c r="P186" s="51" t="e">
        <f t="shared" si="30"/>
        <v>#REF!</v>
      </c>
      <c r="Q186" s="51" t="e">
        <f t="shared" si="31"/>
        <v>#REF!</v>
      </c>
      <c r="R186" s="5" t="e">
        <f>#REF!</f>
        <v>#REF!</v>
      </c>
      <c r="S186" s="54" t="e">
        <f>#REF!</f>
        <v>#REF!</v>
      </c>
      <c r="T186" s="54" t="e">
        <f>#REF!</f>
        <v>#REF!</v>
      </c>
      <c r="U186" s="54" t="e">
        <f>#REF!</f>
        <v>#REF!</v>
      </c>
      <c r="W186">
        <f t="shared" si="25"/>
        <v>2.5000000000000001E-3</v>
      </c>
      <c r="X186">
        <f t="shared" si="26"/>
        <v>0.35</v>
      </c>
      <c r="Y186">
        <f t="shared" si="27"/>
        <v>0</v>
      </c>
    </row>
    <row r="187" spans="1:25" ht="15" customHeight="1" x14ac:dyDescent="0.25">
      <c r="A187" s="48">
        <v>183</v>
      </c>
      <c r="B187" s="48">
        <v>3</v>
      </c>
      <c r="C187" s="49" t="s">
        <v>887</v>
      </c>
      <c r="D187" s="57">
        <v>7.9500000000000001E-2</v>
      </c>
      <c r="E187" s="48">
        <v>2.9499999999999998E-2</v>
      </c>
      <c r="F187" s="48">
        <v>0.05</v>
      </c>
      <c r="G187" s="48">
        <v>7.9500000000000001E-2</v>
      </c>
      <c r="H187" s="48">
        <v>0</v>
      </c>
      <c r="I187" s="48">
        <v>1.6054999999999999</v>
      </c>
      <c r="J187" s="57">
        <v>5.5500000000000001E-2</v>
      </c>
      <c r="K187" s="57">
        <v>1.55</v>
      </c>
      <c r="L187" s="48">
        <v>7.5499999999999998E-2</v>
      </c>
      <c r="M187" s="48">
        <v>1.53</v>
      </c>
      <c r="N187" s="51" t="e">
        <f t="shared" si="28"/>
        <v>#REF!</v>
      </c>
      <c r="O187" s="51" t="e">
        <f t="shared" si="29"/>
        <v>#REF!</v>
      </c>
      <c r="P187" s="51" t="e">
        <f t="shared" si="30"/>
        <v>#REF!</v>
      </c>
      <c r="Q187" s="51" t="e">
        <f t="shared" si="31"/>
        <v>#REF!</v>
      </c>
      <c r="R187" s="2" t="e">
        <f>#REF!</f>
        <v>#REF!</v>
      </c>
      <c r="S187" s="54" t="e">
        <f>#REF!</f>
        <v>#REF!</v>
      </c>
      <c r="T187" s="54" t="e">
        <f>#REF!</f>
        <v>#REF!</v>
      </c>
      <c r="U187" s="54" t="e">
        <f>#REF!</f>
        <v>#REF!</v>
      </c>
      <c r="W187">
        <f t="shared" si="25"/>
        <v>5.5500000000000001E-2</v>
      </c>
      <c r="X187">
        <f t="shared" si="26"/>
        <v>1.55</v>
      </c>
      <c r="Y187">
        <f t="shared" si="27"/>
        <v>7.9500000000000001E-2</v>
      </c>
    </row>
    <row r="188" spans="1:25" x14ac:dyDescent="0.25">
      <c r="A188" s="48">
        <v>184</v>
      </c>
      <c r="B188" s="48">
        <v>1</v>
      </c>
      <c r="C188" s="49" t="s">
        <v>193</v>
      </c>
      <c r="D188" s="56"/>
      <c r="E188" s="50"/>
      <c r="F188" s="50"/>
      <c r="G188" s="50"/>
      <c r="H188" s="50"/>
      <c r="I188" s="48">
        <v>4.2099999999999999E-2</v>
      </c>
      <c r="J188" s="57">
        <v>4.2099999999999999E-2</v>
      </c>
      <c r="K188" s="57">
        <v>0</v>
      </c>
      <c r="L188" s="48">
        <v>4.2099999999999999E-2</v>
      </c>
      <c r="M188" s="48">
        <v>0</v>
      </c>
      <c r="N188" s="51" t="e">
        <f t="shared" si="28"/>
        <v>#REF!</v>
      </c>
      <c r="O188" s="51" t="e">
        <f t="shared" si="29"/>
        <v>#REF!</v>
      </c>
      <c r="P188" s="51" t="e">
        <f t="shared" si="30"/>
        <v>#REF!</v>
      </c>
      <c r="Q188" s="51" t="e">
        <f t="shared" si="31"/>
        <v>#REF!</v>
      </c>
      <c r="R188" s="5" t="e">
        <f>#REF!</f>
        <v>#REF!</v>
      </c>
      <c r="S188" s="54" t="e">
        <f>#REF!</f>
        <v>#REF!</v>
      </c>
      <c r="T188" s="54" t="e">
        <f>#REF!</f>
        <v>#REF!</v>
      </c>
      <c r="U188" s="54" t="e">
        <f>#REF!</f>
        <v>#REF!</v>
      </c>
      <c r="W188">
        <f t="shared" si="25"/>
        <v>4.2099999999999999E-2</v>
      </c>
      <c r="X188">
        <f t="shared" si="26"/>
        <v>0</v>
      </c>
      <c r="Y188">
        <f t="shared" si="27"/>
        <v>0</v>
      </c>
    </row>
    <row r="189" spans="1:25" x14ac:dyDescent="0.25">
      <c r="A189" s="48">
        <v>185</v>
      </c>
      <c r="B189" s="48">
        <v>1</v>
      </c>
      <c r="C189" s="49" t="s">
        <v>194</v>
      </c>
      <c r="D189" s="57"/>
      <c r="E189" s="48"/>
      <c r="F189" s="48"/>
      <c r="G189" s="48"/>
      <c r="H189" s="48"/>
      <c r="I189" s="48">
        <v>0.255021</v>
      </c>
      <c r="J189" s="57">
        <v>0.255021</v>
      </c>
      <c r="K189" s="57">
        <v>0</v>
      </c>
      <c r="L189" s="48">
        <v>0.255021</v>
      </c>
      <c r="M189" s="48">
        <v>0</v>
      </c>
      <c r="N189" s="51" t="e">
        <f t="shared" si="28"/>
        <v>#REF!</v>
      </c>
      <c r="O189" s="51" t="e">
        <f t="shared" si="29"/>
        <v>#REF!</v>
      </c>
      <c r="P189" s="51" t="e">
        <f t="shared" si="30"/>
        <v>#REF!</v>
      </c>
      <c r="Q189" s="51" t="e">
        <f t="shared" si="31"/>
        <v>#REF!</v>
      </c>
      <c r="R189" s="5" t="e">
        <f>#REF!</f>
        <v>#REF!</v>
      </c>
      <c r="S189" s="54" t="e">
        <f>#REF!</f>
        <v>#REF!</v>
      </c>
      <c r="T189" s="54" t="e">
        <f>#REF!</f>
        <v>#REF!</v>
      </c>
      <c r="U189" s="54" t="e">
        <f>#REF!</f>
        <v>#REF!</v>
      </c>
      <c r="W189">
        <f t="shared" si="25"/>
        <v>0.255021</v>
      </c>
      <c r="X189">
        <f t="shared" si="26"/>
        <v>0</v>
      </c>
      <c r="Y189">
        <f t="shared" si="27"/>
        <v>0</v>
      </c>
    </row>
    <row r="190" spans="1:25" x14ac:dyDescent="0.25">
      <c r="A190" s="48">
        <v>186</v>
      </c>
      <c r="B190" s="48">
        <v>1</v>
      </c>
      <c r="C190" s="49" t="s">
        <v>195</v>
      </c>
      <c r="D190" s="56"/>
      <c r="E190" s="50"/>
      <c r="F190" s="50"/>
      <c r="G190" s="50"/>
      <c r="H190" s="50"/>
      <c r="I190" s="48"/>
      <c r="J190" s="57"/>
      <c r="K190" s="57"/>
      <c r="L190" s="48"/>
      <c r="M190" s="48"/>
      <c r="N190" s="51" t="e">
        <f t="shared" si="28"/>
        <v>#REF!</v>
      </c>
      <c r="O190" s="51" t="e">
        <f t="shared" si="29"/>
        <v>#REF!</v>
      </c>
      <c r="P190" s="51" t="e">
        <f t="shared" si="30"/>
        <v>#REF!</v>
      </c>
      <c r="Q190" s="51" t="e">
        <f t="shared" si="31"/>
        <v>#REF!</v>
      </c>
      <c r="R190" s="5" t="e">
        <f>#REF!</f>
        <v>#REF!</v>
      </c>
      <c r="S190" s="54" t="e">
        <f>#REF!</f>
        <v>#REF!</v>
      </c>
      <c r="T190" s="54" t="e">
        <f>#REF!</f>
        <v>#REF!</v>
      </c>
      <c r="U190" s="54" t="e">
        <f>#REF!</f>
        <v>#REF!</v>
      </c>
      <c r="W190">
        <f t="shared" si="25"/>
        <v>0</v>
      </c>
      <c r="X190">
        <f t="shared" si="26"/>
        <v>0</v>
      </c>
      <c r="Y190">
        <f t="shared" si="27"/>
        <v>0</v>
      </c>
    </row>
    <row r="191" spans="1:25" x14ac:dyDescent="0.25">
      <c r="A191" s="48">
        <v>187</v>
      </c>
      <c r="B191" s="48">
        <v>2</v>
      </c>
      <c r="C191" s="49" t="s">
        <v>889</v>
      </c>
      <c r="D191" s="57">
        <v>5.4300000000000001E-2</v>
      </c>
      <c r="E191" s="48">
        <v>5.4300000000000001E-2</v>
      </c>
      <c r="F191" s="48">
        <v>0</v>
      </c>
      <c r="G191" s="48">
        <v>5.4300000000000001E-2</v>
      </c>
      <c r="H191" s="48">
        <v>0</v>
      </c>
      <c r="I191" s="48">
        <v>1.85182</v>
      </c>
      <c r="J191" s="57">
        <v>0.5131</v>
      </c>
      <c r="K191" s="57">
        <v>1.3387199999999999</v>
      </c>
      <c r="L191" s="48">
        <v>0.91759999999999997</v>
      </c>
      <c r="M191" s="48">
        <v>0.93422000000000005</v>
      </c>
      <c r="N191" s="51" t="e">
        <f t="shared" si="28"/>
        <v>#REF!</v>
      </c>
      <c r="O191" s="51" t="e">
        <f t="shared" si="29"/>
        <v>#REF!</v>
      </c>
      <c r="P191" s="51" t="e">
        <f t="shared" si="30"/>
        <v>#REF!</v>
      </c>
      <c r="Q191" s="51" t="e">
        <f t="shared" si="31"/>
        <v>#REF!</v>
      </c>
      <c r="R191" s="5" t="e">
        <f>#REF!</f>
        <v>#REF!</v>
      </c>
      <c r="S191" s="54" t="e">
        <f>#REF!</f>
        <v>#REF!</v>
      </c>
      <c r="T191" s="54" t="e">
        <f>#REF!</f>
        <v>#REF!</v>
      </c>
      <c r="U191" s="54" t="e">
        <f>#REF!</f>
        <v>#REF!</v>
      </c>
      <c r="W191">
        <f t="shared" si="25"/>
        <v>0.5131</v>
      </c>
      <c r="X191">
        <f t="shared" si="26"/>
        <v>1.3387199999999999</v>
      </c>
      <c r="Y191">
        <f t="shared" si="27"/>
        <v>5.4300000000000001E-2</v>
      </c>
    </row>
    <row r="192" spans="1:25" x14ac:dyDescent="0.25">
      <c r="A192" s="48">
        <v>188</v>
      </c>
      <c r="B192" s="48">
        <v>1</v>
      </c>
      <c r="C192" s="49" t="s">
        <v>197</v>
      </c>
      <c r="D192" s="57"/>
      <c r="E192" s="48"/>
      <c r="F192" s="48"/>
      <c r="G192" s="48"/>
      <c r="H192" s="48"/>
      <c r="I192" s="48">
        <v>0.1178</v>
      </c>
      <c r="J192" s="57">
        <v>0.1178</v>
      </c>
      <c r="K192" s="57">
        <v>0</v>
      </c>
      <c r="L192" s="48">
        <v>0.1178</v>
      </c>
      <c r="M192" s="48">
        <v>0</v>
      </c>
      <c r="N192" s="51" t="e">
        <f t="shared" si="28"/>
        <v>#REF!</v>
      </c>
      <c r="O192" s="51" t="e">
        <f t="shared" si="29"/>
        <v>#REF!</v>
      </c>
      <c r="P192" s="51" t="e">
        <f t="shared" si="30"/>
        <v>#REF!</v>
      </c>
      <c r="Q192" s="51" t="e">
        <f t="shared" si="31"/>
        <v>#REF!</v>
      </c>
      <c r="R192" s="5" t="e">
        <f>#REF!</f>
        <v>#REF!</v>
      </c>
      <c r="S192" s="54" t="e">
        <f>#REF!</f>
        <v>#REF!</v>
      </c>
      <c r="T192" s="54" t="e">
        <f>#REF!</f>
        <v>#REF!</v>
      </c>
      <c r="U192" s="54" t="e">
        <f>#REF!</f>
        <v>#REF!</v>
      </c>
      <c r="W192">
        <f t="shared" si="25"/>
        <v>0.1178</v>
      </c>
      <c r="X192">
        <f t="shared" si="26"/>
        <v>0</v>
      </c>
      <c r="Y192">
        <f t="shared" si="27"/>
        <v>0</v>
      </c>
    </row>
    <row r="193" spans="1:25" x14ac:dyDescent="0.25">
      <c r="A193" s="48">
        <v>189</v>
      </c>
      <c r="B193" s="48">
        <v>2</v>
      </c>
      <c r="C193" s="49" t="s">
        <v>890</v>
      </c>
      <c r="D193" s="57">
        <v>6.8559999999999996E-2</v>
      </c>
      <c r="E193" s="48">
        <v>3.8559999999999997E-2</v>
      </c>
      <c r="F193" s="48">
        <v>0.03</v>
      </c>
      <c r="G193" s="48">
        <v>6.8559999999999996E-2</v>
      </c>
      <c r="H193" s="48">
        <v>0</v>
      </c>
      <c r="I193" s="48">
        <v>0.14762</v>
      </c>
      <c r="J193" s="57">
        <v>0.14762</v>
      </c>
      <c r="K193" s="57">
        <v>0</v>
      </c>
      <c r="L193" s="48">
        <v>0.14762</v>
      </c>
      <c r="M193" s="48">
        <v>0</v>
      </c>
      <c r="N193" s="51" t="e">
        <f t="shared" si="28"/>
        <v>#REF!</v>
      </c>
      <c r="O193" s="51" t="e">
        <f t="shared" si="29"/>
        <v>#REF!</v>
      </c>
      <c r="P193" s="51" t="e">
        <f t="shared" si="30"/>
        <v>#REF!</v>
      </c>
      <c r="Q193" s="51" t="e">
        <f t="shared" si="31"/>
        <v>#REF!</v>
      </c>
      <c r="R193" s="5" t="e">
        <f>#REF!</f>
        <v>#REF!</v>
      </c>
      <c r="S193" s="54" t="e">
        <f>#REF!</f>
        <v>#REF!</v>
      </c>
      <c r="T193" s="54" t="e">
        <f>#REF!</f>
        <v>#REF!</v>
      </c>
      <c r="U193" s="54" t="e">
        <f>#REF!</f>
        <v>#REF!</v>
      </c>
      <c r="W193">
        <f t="shared" si="25"/>
        <v>0.14762</v>
      </c>
      <c r="X193">
        <f t="shared" si="26"/>
        <v>0</v>
      </c>
      <c r="Y193">
        <f t="shared" si="27"/>
        <v>6.8559999999999996E-2</v>
      </c>
    </row>
    <row r="194" spans="1:25" x14ac:dyDescent="0.25">
      <c r="A194" s="48">
        <v>190</v>
      </c>
      <c r="B194" s="48">
        <v>1</v>
      </c>
      <c r="C194" s="49" t="s">
        <v>199</v>
      </c>
      <c r="D194" s="56"/>
      <c r="E194" s="50"/>
      <c r="F194" s="50"/>
      <c r="G194" s="50"/>
      <c r="H194" s="50"/>
      <c r="I194" s="48">
        <v>6</v>
      </c>
      <c r="J194" s="57">
        <v>0</v>
      </c>
      <c r="K194" s="57">
        <v>6</v>
      </c>
      <c r="L194" s="48">
        <v>0</v>
      </c>
      <c r="M194" s="48">
        <v>6</v>
      </c>
      <c r="N194" s="51" t="e">
        <f t="shared" si="28"/>
        <v>#REF!</v>
      </c>
      <c r="O194" s="51" t="e">
        <f t="shared" si="29"/>
        <v>#REF!</v>
      </c>
      <c r="P194" s="51" t="e">
        <f t="shared" si="30"/>
        <v>#REF!</v>
      </c>
      <c r="Q194" s="51" t="e">
        <f t="shared" si="31"/>
        <v>#REF!</v>
      </c>
      <c r="R194" s="2" t="e">
        <f>#REF!</f>
        <v>#REF!</v>
      </c>
      <c r="S194" s="54" t="e">
        <f>#REF!</f>
        <v>#REF!</v>
      </c>
      <c r="T194" s="54" t="e">
        <f>#REF!</f>
        <v>#REF!</v>
      </c>
      <c r="U194" s="54" t="e">
        <f>#REF!</f>
        <v>#REF!</v>
      </c>
      <c r="W194">
        <f t="shared" si="25"/>
        <v>0</v>
      </c>
      <c r="X194">
        <f t="shared" si="26"/>
        <v>6</v>
      </c>
      <c r="Y194">
        <f t="shared" si="27"/>
        <v>0</v>
      </c>
    </row>
    <row r="195" spans="1:25" x14ac:dyDescent="0.25">
      <c r="A195" s="48">
        <v>191</v>
      </c>
      <c r="B195" s="48">
        <v>1</v>
      </c>
      <c r="C195" s="49" t="s">
        <v>200</v>
      </c>
      <c r="D195" s="57">
        <v>1.9E-2</v>
      </c>
      <c r="E195" s="48">
        <v>1.9E-2</v>
      </c>
      <c r="F195" s="48">
        <v>0</v>
      </c>
      <c r="G195" s="48">
        <v>1.9E-2</v>
      </c>
      <c r="H195" s="48">
        <v>0</v>
      </c>
      <c r="I195" s="48">
        <v>0.38492300000000002</v>
      </c>
      <c r="J195" s="57">
        <v>0.38492300000000002</v>
      </c>
      <c r="K195" s="57">
        <v>0</v>
      </c>
      <c r="L195" s="48">
        <v>0.38492300000000002</v>
      </c>
      <c r="M195" s="48">
        <v>0</v>
      </c>
      <c r="N195" s="51" t="e">
        <f t="shared" si="28"/>
        <v>#REF!</v>
      </c>
      <c r="O195" s="51" t="e">
        <f t="shared" si="29"/>
        <v>#REF!</v>
      </c>
      <c r="P195" s="51" t="e">
        <f t="shared" si="30"/>
        <v>#REF!</v>
      </c>
      <c r="Q195" s="51" t="e">
        <f t="shared" si="31"/>
        <v>#REF!</v>
      </c>
      <c r="R195" s="5" t="e">
        <f>#REF!</f>
        <v>#REF!</v>
      </c>
      <c r="S195" s="54" t="e">
        <f>#REF!</f>
        <v>#REF!</v>
      </c>
      <c r="T195" s="54" t="e">
        <f>#REF!</f>
        <v>#REF!</v>
      </c>
      <c r="U195" s="54" t="e">
        <f>#REF!</f>
        <v>#REF!</v>
      </c>
      <c r="W195" s="29">
        <f t="shared" si="25"/>
        <v>0.38492300000000002</v>
      </c>
      <c r="X195" s="29">
        <f t="shared" si="26"/>
        <v>0</v>
      </c>
      <c r="Y195" s="29">
        <f t="shared" si="27"/>
        <v>1.9E-2</v>
      </c>
    </row>
    <row r="196" spans="1:25" x14ac:dyDescent="0.25">
      <c r="A196" s="48">
        <v>192</v>
      </c>
      <c r="B196" s="48">
        <v>1</v>
      </c>
      <c r="C196" s="49" t="s">
        <v>201</v>
      </c>
      <c r="D196" s="56"/>
      <c r="E196" s="50"/>
      <c r="F196" s="50"/>
      <c r="G196" s="50"/>
      <c r="H196" s="50"/>
      <c r="I196" s="48">
        <v>7.4999999999999997E-2</v>
      </c>
      <c r="J196" s="57">
        <v>7.4999999999999997E-2</v>
      </c>
      <c r="K196" s="57">
        <v>0</v>
      </c>
      <c r="L196" s="48">
        <v>7.4999999999999997E-2</v>
      </c>
      <c r="M196" s="48">
        <v>0</v>
      </c>
      <c r="N196" s="51" t="e">
        <f t="shared" si="28"/>
        <v>#REF!</v>
      </c>
      <c r="O196" s="51" t="e">
        <f t="shared" si="29"/>
        <v>#REF!</v>
      </c>
      <c r="P196" s="51" t="e">
        <f t="shared" si="30"/>
        <v>#REF!</v>
      </c>
      <c r="Q196" s="51" t="e">
        <f t="shared" si="31"/>
        <v>#REF!</v>
      </c>
      <c r="R196" s="5" t="e">
        <f>#REF!</f>
        <v>#REF!</v>
      </c>
      <c r="S196" s="54" t="e">
        <f>#REF!</f>
        <v>#REF!</v>
      </c>
      <c r="T196" s="54" t="e">
        <f>#REF!</f>
        <v>#REF!</v>
      </c>
      <c r="U196" s="54" t="e">
        <f>#REF!</f>
        <v>#REF!</v>
      </c>
      <c r="W196">
        <f t="shared" si="25"/>
        <v>7.4999999999999997E-2</v>
      </c>
      <c r="X196">
        <f t="shared" si="26"/>
        <v>0</v>
      </c>
      <c r="Y196">
        <f t="shared" si="27"/>
        <v>0</v>
      </c>
    </row>
    <row r="197" spans="1:25" x14ac:dyDescent="0.25">
      <c r="A197" s="48">
        <v>193</v>
      </c>
      <c r="B197" s="48">
        <v>1</v>
      </c>
      <c r="C197" s="49" t="s">
        <v>202</v>
      </c>
      <c r="D197" s="57">
        <v>6.0000000000000001E-3</v>
      </c>
      <c r="E197" s="48">
        <v>6.0000000000000001E-3</v>
      </c>
      <c r="F197" s="48">
        <v>0</v>
      </c>
      <c r="G197" s="48">
        <v>6.0000000000000001E-3</v>
      </c>
      <c r="H197" s="48">
        <v>0</v>
      </c>
      <c r="I197" s="48">
        <v>0.54702300000000004</v>
      </c>
      <c r="J197" s="57">
        <v>6.7022999999999999E-2</v>
      </c>
      <c r="K197" s="57">
        <v>0.48</v>
      </c>
      <c r="L197" s="48">
        <v>6.7022999999999999E-2</v>
      </c>
      <c r="M197" s="48">
        <v>0.48</v>
      </c>
      <c r="N197" s="51" t="e">
        <f t="shared" si="28"/>
        <v>#REF!</v>
      </c>
      <c r="O197" s="51" t="e">
        <f t="shared" si="29"/>
        <v>#REF!</v>
      </c>
      <c r="P197" s="51" t="e">
        <f t="shared" si="30"/>
        <v>#REF!</v>
      </c>
      <c r="Q197" s="51" t="e">
        <f t="shared" si="31"/>
        <v>#REF!</v>
      </c>
      <c r="R197" s="5" t="e">
        <f>#REF!</f>
        <v>#REF!</v>
      </c>
      <c r="S197" s="54" t="e">
        <f>#REF!</f>
        <v>#REF!</v>
      </c>
      <c r="T197" s="54" t="e">
        <f>#REF!</f>
        <v>#REF!</v>
      </c>
      <c r="U197" s="54" t="e">
        <f>#REF!</f>
        <v>#REF!</v>
      </c>
      <c r="W197">
        <f t="shared" si="25"/>
        <v>6.7022999999999999E-2</v>
      </c>
      <c r="X197">
        <f t="shared" si="26"/>
        <v>0.48</v>
      </c>
      <c r="Y197">
        <f t="shared" si="27"/>
        <v>6.0000000000000001E-3</v>
      </c>
    </row>
    <row r="198" spans="1:25" x14ac:dyDescent="0.25">
      <c r="A198" s="48">
        <v>194</v>
      </c>
      <c r="B198" s="48">
        <v>1</v>
      </c>
      <c r="C198" s="49" t="s">
        <v>203</v>
      </c>
      <c r="D198" s="57"/>
      <c r="E198" s="48"/>
      <c r="F198" s="48"/>
      <c r="G198" s="48"/>
      <c r="H198" s="48"/>
      <c r="I198" s="48">
        <v>9.2999999999999999E-2</v>
      </c>
      <c r="J198" s="57">
        <v>9.2999999999999999E-2</v>
      </c>
      <c r="K198" s="57">
        <v>0</v>
      </c>
      <c r="L198" s="48">
        <v>9.2999999999999999E-2</v>
      </c>
      <c r="M198" s="48">
        <v>0</v>
      </c>
      <c r="N198" s="51" t="e">
        <f t="shared" si="28"/>
        <v>#REF!</v>
      </c>
      <c r="O198" s="51" t="e">
        <f t="shared" si="29"/>
        <v>#REF!</v>
      </c>
      <c r="P198" s="51" t="e">
        <f t="shared" si="30"/>
        <v>#REF!</v>
      </c>
      <c r="Q198" s="51" t="e">
        <f t="shared" si="31"/>
        <v>#REF!</v>
      </c>
      <c r="R198" s="5" t="e">
        <f>#REF!</f>
        <v>#REF!</v>
      </c>
      <c r="S198" s="54" t="e">
        <f>#REF!</f>
        <v>#REF!</v>
      </c>
      <c r="T198" s="54" t="e">
        <f>#REF!</f>
        <v>#REF!</v>
      </c>
      <c r="U198" s="54" t="e">
        <f>#REF!</f>
        <v>#REF!</v>
      </c>
      <c r="W198" s="29">
        <f t="shared" si="25"/>
        <v>9.2999999999999999E-2</v>
      </c>
      <c r="X198" s="29">
        <f t="shared" si="26"/>
        <v>0</v>
      </c>
      <c r="Y198" s="29">
        <f t="shared" si="27"/>
        <v>0</v>
      </c>
    </row>
    <row r="199" spans="1:25" x14ac:dyDescent="0.25">
      <c r="A199" s="48">
        <v>195</v>
      </c>
      <c r="B199" s="48">
        <v>1</v>
      </c>
      <c r="C199" s="49" t="s">
        <v>204</v>
      </c>
      <c r="D199" s="57">
        <v>0.11799999999999999</v>
      </c>
      <c r="E199" s="48">
        <v>3.7999999999999999E-2</v>
      </c>
      <c r="F199" s="48">
        <v>0.08</v>
      </c>
      <c r="G199" s="48">
        <v>0.11799999999999999</v>
      </c>
      <c r="H199" s="48">
        <v>0</v>
      </c>
      <c r="I199" s="48">
        <v>0.19059999999999999</v>
      </c>
      <c r="J199" s="57">
        <v>0.19059999999999999</v>
      </c>
      <c r="K199" s="57">
        <v>0</v>
      </c>
      <c r="L199" s="48">
        <v>0.19059999999999999</v>
      </c>
      <c r="M199" s="48">
        <v>0</v>
      </c>
      <c r="N199" s="51" t="e">
        <f t="shared" si="28"/>
        <v>#REF!</v>
      </c>
      <c r="O199" s="51" t="e">
        <f t="shared" si="29"/>
        <v>#REF!</v>
      </c>
      <c r="P199" s="51" t="e">
        <f t="shared" si="30"/>
        <v>#REF!</v>
      </c>
      <c r="Q199" s="51" t="e">
        <f t="shared" si="31"/>
        <v>#REF!</v>
      </c>
      <c r="R199" s="5" t="e">
        <f>#REF!</f>
        <v>#REF!</v>
      </c>
      <c r="S199" s="54" t="e">
        <f>#REF!</f>
        <v>#REF!</v>
      </c>
      <c r="T199" s="54" t="e">
        <f>#REF!</f>
        <v>#REF!</v>
      </c>
      <c r="U199" s="54" t="e">
        <f>#REF!</f>
        <v>#REF!</v>
      </c>
      <c r="W199" s="29">
        <f t="shared" si="25"/>
        <v>0.19059999999999999</v>
      </c>
      <c r="X199" s="29">
        <f t="shared" si="26"/>
        <v>0</v>
      </c>
      <c r="Y199" s="29">
        <f t="shared" si="27"/>
        <v>0.11799999999999999</v>
      </c>
    </row>
    <row r="200" spans="1:25" x14ac:dyDescent="0.25">
      <c r="A200" s="48">
        <v>196</v>
      </c>
      <c r="B200" s="48">
        <v>1</v>
      </c>
      <c r="C200" s="49" t="s">
        <v>205</v>
      </c>
      <c r="D200" s="56"/>
      <c r="E200" s="50"/>
      <c r="F200" s="50"/>
      <c r="G200" s="50"/>
      <c r="H200" s="50"/>
      <c r="I200" s="48">
        <v>4.9119999999999997E-2</v>
      </c>
      <c r="J200" s="57">
        <v>4.9119999999999997E-2</v>
      </c>
      <c r="K200" s="57">
        <v>0</v>
      </c>
      <c r="L200" s="48">
        <v>4.9119999999999997E-2</v>
      </c>
      <c r="M200" s="48">
        <v>0</v>
      </c>
      <c r="N200" s="51" t="e">
        <f t="shared" si="28"/>
        <v>#REF!</v>
      </c>
      <c r="O200" s="51" t="e">
        <f t="shared" si="29"/>
        <v>#REF!</v>
      </c>
      <c r="P200" s="51" t="e">
        <f t="shared" si="30"/>
        <v>#REF!</v>
      </c>
      <c r="Q200" s="51" t="e">
        <f t="shared" si="31"/>
        <v>#REF!</v>
      </c>
      <c r="R200" s="2" t="e">
        <f>#REF!</f>
        <v>#REF!</v>
      </c>
      <c r="S200" s="54" t="e">
        <f>#REF!</f>
        <v>#REF!</v>
      </c>
      <c r="T200" s="54" t="e">
        <f>#REF!</f>
        <v>#REF!</v>
      </c>
      <c r="U200" s="54" t="e">
        <f>#REF!</f>
        <v>#REF!</v>
      </c>
      <c r="W200">
        <f t="shared" si="25"/>
        <v>4.9119999999999997E-2</v>
      </c>
      <c r="X200">
        <f t="shared" si="26"/>
        <v>0</v>
      </c>
      <c r="Y200">
        <f t="shared" si="27"/>
        <v>0</v>
      </c>
    </row>
    <row r="201" spans="1:25" x14ac:dyDescent="0.25">
      <c r="A201" s="48">
        <v>197</v>
      </c>
      <c r="B201" s="48">
        <v>1</v>
      </c>
      <c r="C201" s="49" t="s">
        <v>206</v>
      </c>
      <c r="D201" s="57">
        <v>5.0000000000000001E-3</v>
      </c>
      <c r="E201" s="48">
        <v>5.0000000000000001E-3</v>
      </c>
      <c r="F201" s="48">
        <v>0</v>
      </c>
      <c r="G201" s="48">
        <v>5.0000000000000001E-3</v>
      </c>
      <c r="H201" s="48">
        <v>0</v>
      </c>
      <c r="I201" s="48">
        <v>2.2120000000000001E-2</v>
      </c>
      <c r="J201" s="57">
        <v>2.2120000000000001E-2</v>
      </c>
      <c r="K201" s="57">
        <v>0</v>
      </c>
      <c r="L201" s="48">
        <v>2.2120000000000001E-2</v>
      </c>
      <c r="M201" s="48">
        <v>0</v>
      </c>
      <c r="N201" s="51" t="e">
        <f t="shared" si="28"/>
        <v>#REF!</v>
      </c>
      <c r="O201" s="51" t="e">
        <f t="shared" si="29"/>
        <v>#REF!</v>
      </c>
      <c r="P201" s="51" t="e">
        <f t="shared" si="30"/>
        <v>#REF!</v>
      </c>
      <c r="Q201" s="51" t="e">
        <f t="shared" si="31"/>
        <v>#REF!</v>
      </c>
      <c r="R201" s="2" t="e">
        <f>#REF!</f>
        <v>#REF!</v>
      </c>
      <c r="S201" s="54" t="e">
        <f>#REF!</f>
        <v>#REF!</v>
      </c>
      <c r="T201" s="54" t="e">
        <f>#REF!</f>
        <v>#REF!</v>
      </c>
      <c r="U201" s="54" t="e">
        <f>#REF!</f>
        <v>#REF!</v>
      </c>
      <c r="W201">
        <f t="shared" si="25"/>
        <v>2.2120000000000001E-2</v>
      </c>
      <c r="X201">
        <f t="shared" si="26"/>
        <v>0</v>
      </c>
      <c r="Y201">
        <f t="shared" si="27"/>
        <v>5.0000000000000001E-3</v>
      </c>
    </row>
    <row r="202" spans="1:25" x14ac:dyDescent="0.25">
      <c r="A202" s="48">
        <v>198</v>
      </c>
      <c r="B202" s="48">
        <v>1</v>
      </c>
      <c r="C202" s="49" t="s">
        <v>207</v>
      </c>
      <c r="D202" s="57">
        <v>3.3000000000000002E-2</v>
      </c>
      <c r="E202" s="48">
        <v>3.3000000000000002E-2</v>
      </c>
      <c r="F202" s="48">
        <v>0</v>
      </c>
      <c r="G202" s="48">
        <v>3.3000000000000002E-2</v>
      </c>
      <c r="H202" s="48">
        <v>0</v>
      </c>
      <c r="I202" s="48">
        <v>1.0633999999999999</v>
      </c>
      <c r="J202" s="57">
        <v>0.40839999999999999</v>
      </c>
      <c r="K202" s="57">
        <v>0.65500000000000003</v>
      </c>
      <c r="L202" s="48">
        <v>0.43340000000000001</v>
      </c>
      <c r="M202" s="48">
        <v>0.63</v>
      </c>
      <c r="N202" s="51" t="e">
        <f t="shared" si="28"/>
        <v>#REF!</v>
      </c>
      <c r="O202" s="51" t="e">
        <f t="shared" si="29"/>
        <v>#REF!</v>
      </c>
      <c r="P202" s="51" t="e">
        <f t="shared" si="30"/>
        <v>#REF!</v>
      </c>
      <c r="Q202" s="51" t="e">
        <f t="shared" si="31"/>
        <v>#REF!</v>
      </c>
      <c r="R202" s="2" t="e">
        <f>#REF!</f>
        <v>#REF!</v>
      </c>
      <c r="S202" s="54" t="e">
        <f>#REF!</f>
        <v>#REF!</v>
      </c>
      <c r="T202" s="54" t="e">
        <f>#REF!</f>
        <v>#REF!</v>
      </c>
      <c r="U202" s="54" t="e">
        <f>#REF!</f>
        <v>#REF!</v>
      </c>
      <c r="W202" s="29">
        <f t="shared" si="25"/>
        <v>0.40839999999999999</v>
      </c>
      <c r="X202" s="29">
        <f t="shared" si="26"/>
        <v>0.65500000000000003</v>
      </c>
      <c r="Y202" s="29">
        <f t="shared" si="27"/>
        <v>3.3000000000000002E-2</v>
      </c>
    </row>
    <row r="203" spans="1:25" x14ac:dyDescent="0.25">
      <c r="A203" s="48">
        <v>199</v>
      </c>
      <c r="B203" s="48">
        <v>1</v>
      </c>
      <c r="C203" s="49" t="s">
        <v>208</v>
      </c>
      <c r="D203" s="56"/>
      <c r="E203" s="50"/>
      <c r="F203" s="50"/>
      <c r="G203" s="50"/>
      <c r="H203" s="50"/>
      <c r="I203" s="48">
        <v>1.61E-2</v>
      </c>
      <c r="J203" s="57">
        <v>1.61E-2</v>
      </c>
      <c r="K203" s="57">
        <v>0</v>
      </c>
      <c r="L203" s="48">
        <v>1.61E-2</v>
      </c>
      <c r="M203" s="48">
        <v>0</v>
      </c>
      <c r="N203" s="51" t="e">
        <f t="shared" si="28"/>
        <v>#REF!</v>
      </c>
      <c r="O203" s="51" t="e">
        <f t="shared" si="29"/>
        <v>#REF!</v>
      </c>
      <c r="P203" s="51" t="e">
        <f t="shared" si="30"/>
        <v>#REF!</v>
      </c>
      <c r="Q203" s="51" t="e">
        <f t="shared" si="31"/>
        <v>#REF!</v>
      </c>
      <c r="R203" s="2" t="e">
        <f>#REF!</f>
        <v>#REF!</v>
      </c>
      <c r="S203" s="54" t="e">
        <f>#REF!</f>
        <v>#REF!</v>
      </c>
      <c r="T203" s="54" t="e">
        <f>#REF!</f>
        <v>#REF!</v>
      </c>
      <c r="U203" s="54" t="e">
        <f>#REF!</f>
        <v>#REF!</v>
      </c>
      <c r="W203">
        <f t="shared" si="25"/>
        <v>1.61E-2</v>
      </c>
      <c r="X203">
        <f t="shared" si="26"/>
        <v>0</v>
      </c>
      <c r="Y203">
        <f t="shared" si="27"/>
        <v>0</v>
      </c>
    </row>
    <row r="204" spans="1:25" x14ac:dyDescent="0.25">
      <c r="A204" s="48">
        <v>200</v>
      </c>
      <c r="B204" s="48">
        <v>1</v>
      </c>
      <c r="C204" s="49" t="s">
        <v>209</v>
      </c>
      <c r="D204" s="57">
        <v>0.88349999999999995</v>
      </c>
      <c r="E204" s="48">
        <v>0.6845</v>
      </c>
      <c r="F204" s="48">
        <v>0.19900000000000001</v>
      </c>
      <c r="G204" s="48">
        <v>0.88349999999999995</v>
      </c>
      <c r="H204" s="48">
        <v>0</v>
      </c>
      <c r="I204" s="48">
        <v>3.2684229999999999</v>
      </c>
      <c r="J204" s="57">
        <v>3.2384230000000001</v>
      </c>
      <c r="K204" s="57">
        <v>0.03</v>
      </c>
      <c r="L204" s="48">
        <v>3.2684229999999999</v>
      </c>
      <c r="M204" s="48">
        <v>0</v>
      </c>
      <c r="N204" s="51" t="e">
        <f t="shared" si="28"/>
        <v>#REF!</v>
      </c>
      <c r="O204" s="51" t="e">
        <f t="shared" si="29"/>
        <v>#REF!</v>
      </c>
      <c r="P204" s="51" t="e">
        <f t="shared" si="30"/>
        <v>#REF!</v>
      </c>
      <c r="Q204" s="51" t="e">
        <f t="shared" si="31"/>
        <v>#REF!</v>
      </c>
      <c r="R204" s="2" t="e">
        <f>#REF!</f>
        <v>#REF!</v>
      </c>
      <c r="S204" s="54" t="e">
        <f>#REF!</f>
        <v>#REF!</v>
      </c>
      <c r="T204" s="54" t="e">
        <f>#REF!</f>
        <v>#REF!</v>
      </c>
      <c r="U204" s="54" t="e">
        <f>#REF!</f>
        <v>#REF!</v>
      </c>
      <c r="W204" s="29">
        <f t="shared" si="25"/>
        <v>3.2384230000000001</v>
      </c>
      <c r="X204" s="29">
        <f t="shared" si="26"/>
        <v>0.03</v>
      </c>
      <c r="Y204" s="29">
        <f t="shared" si="27"/>
        <v>0.88349999999999995</v>
      </c>
    </row>
    <row r="205" spans="1:25" x14ac:dyDescent="0.25">
      <c r="A205" s="48">
        <v>201</v>
      </c>
      <c r="B205" s="48">
        <v>1</v>
      </c>
      <c r="C205" s="49" t="s">
        <v>210</v>
      </c>
      <c r="D205" s="56">
        <v>1.4999999999999999E-2</v>
      </c>
      <c r="E205" s="48">
        <v>1.4999999999999999E-2</v>
      </c>
      <c r="F205" s="50">
        <v>0</v>
      </c>
      <c r="G205" s="50">
        <v>1.4999999999999999E-2</v>
      </c>
      <c r="H205" s="48">
        <v>0</v>
      </c>
      <c r="I205" s="48">
        <v>3.0499999999999999E-2</v>
      </c>
      <c r="J205" s="57">
        <v>3.0499999999999999E-2</v>
      </c>
      <c r="K205" s="57">
        <v>0</v>
      </c>
      <c r="L205" s="48">
        <v>3.0499999999999999E-2</v>
      </c>
      <c r="M205" s="48">
        <v>0</v>
      </c>
      <c r="N205" s="51" t="e">
        <f t="shared" si="28"/>
        <v>#REF!</v>
      </c>
      <c r="O205" s="51" t="e">
        <f t="shared" si="29"/>
        <v>#REF!</v>
      </c>
      <c r="P205" s="51" t="e">
        <f t="shared" si="30"/>
        <v>#REF!</v>
      </c>
      <c r="Q205" s="51" t="e">
        <f t="shared" si="31"/>
        <v>#REF!</v>
      </c>
      <c r="R205" s="2" t="e">
        <f>#REF!</f>
        <v>#REF!</v>
      </c>
      <c r="S205" s="54" t="e">
        <f>#REF!</f>
        <v>#REF!</v>
      </c>
      <c r="T205" s="54" t="e">
        <f>#REF!</f>
        <v>#REF!</v>
      </c>
      <c r="U205" s="54" t="e">
        <f>#REF!</f>
        <v>#REF!</v>
      </c>
      <c r="W205">
        <f t="shared" si="25"/>
        <v>3.0499999999999999E-2</v>
      </c>
      <c r="X205">
        <f t="shared" si="26"/>
        <v>0</v>
      </c>
      <c r="Y205">
        <f t="shared" si="27"/>
        <v>1.4999999999999999E-2</v>
      </c>
    </row>
    <row r="206" spans="1:25" x14ac:dyDescent="0.25">
      <c r="A206" s="48">
        <v>202</v>
      </c>
      <c r="B206" s="48">
        <v>1</v>
      </c>
      <c r="C206" s="49" t="s">
        <v>211</v>
      </c>
      <c r="D206" s="56">
        <v>0.1016</v>
      </c>
      <c r="E206" s="50">
        <v>1.4999999999999999E-2</v>
      </c>
      <c r="F206" s="50">
        <v>8.6599999999999996E-2</v>
      </c>
      <c r="G206" s="50">
        <v>0.1016</v>
      </c>
      <c r="H206" s="50">
        <v>0</v>
      </c>
      <c r="I206" s="48">
        <v>4.2299999999999998E-4</v>
      </c>
      <c r="J206" s="57">
        <v>4.2299999999999998E-4</v>
      </c>
      <c r="K206" s="57">
        <v>0</v>
      </c>
      <c r="L206" s="48">
        <v>4.2299999999999998E-4</v>
      </c>
      <c r="M206" s="48">
        <v>0</v>
      </c>
      <c r="N206" s="51" t="e">
        <f t="shared" si="28"/>
        <v>#REF!</v>
      </c>
      <c r="O206" s="51" t="e">
        <f t="shared" si="29"/>
        <v>#REF!</v>
      </c>
      <c r="P206" s="51" t="e">
        <f t="shared" si="30"/>
        <v>#REF!</v>
      </c>
      <c r="Q206" s="51" t="e">
        <f t="shared" si="31"/>
        <v>#REF!</v>
      </c>
      <c r="R206" s="2" t="e">
        <f>#REF!</f>
        <v>#REF!</v>
      </c>
      <c r="S206" s="54" t="e">
        <f>#REF!</f>
        <v>#REF!</v>
      </c>
      <c r="T206" s="54" t="e">
        <f>#REF!</f>
        <v>#REF!</v>
      </c>
      <c r="U206" s="54" t="e">
        <f>#REF!</f>
        <v>#REF!</v>
      </c>
      <c r="W206">
        <f t="shared" si="25"/>
        <v>4.2299999999999998E-4</v>
      </c>
      <c r="X206">
        <f t="shared" si="26"/>
        <v>0</v>
      </c>
      <c r="Y206">
        <f t="shared" si="27"/>
        <v>0.1016</v>
      </c>
    </row>
    <row r="207" spans="1:25" x14ac:dyDescent="0.25">
      <c r="A207" s="48">
        <v>203</v>
      </c>
      <c r="B207" s="48">
        <v>1</v>
      </c>
      <c r="C207" s="49" t="s">
        <v>212</v>
      </c>
      <c r="D207" s="57"/>
      <c r="E207" s="48"/>
      <c r="F207" s="48"/>
      <c r="G207" s="48"/>
      <c r="H207" s="48"/>
      <c r="I207" s="48">
        <v>7.8899999999999998E-2</v>
      </c>
      <c r="J207" s="57">
        <v>5.3900000000000003E-2</v>
      </c>
      <c r="K207" s="57">
        <v>2.5000000000000001E-2</v>
      </c>
      <c r="L207" s="48">
        <v>7.8899999999999998E-2</v>
      </c>
      <c r="M207" s="48">
        <v>0</v>
      </c>
      <c r="N207" s="51" t="e">
        <f t="shared" si="28"/>
        <v>#REF!</v>
      </c>
      <c r="O207" s="51" t="e">
        <f t="shared" si="29"/>
        <v>#REF!</v>
      </c>
      <c r="P207" s="51" t="e">
        <f t="shared" si="30"/>
        <v>#REF!</v>
      </c>
      <c r="Q207" s="51" t="e">
        <f t="shared" si="31"/>
        <v>#REF!</v>
      </c>
      <c r="R207" s="2" t="e">
        <f>#REF!</f>
        <v>#REF!</v>
      </c>
      <c r="S207" s="54" t="e">
        <f>#REF!</f>
        <v>#REF!</v>
      </c>
      <c r="T207" s="54" t="e">
        <f>#REF!</f>
        <v>#REF!</v>
      </c>
      <c r="U207" s="54" t="e">
        <f>#REF!</f>
        <v>#REF!</v>
      </c>
      <c r="W207">
        <f t="shared" ref="W207:W270" si="32">J207</f>
        <v>5.3900000000000003E-2</v>
      </c>
      <c r="X207">
        <f t="shared" ref="X207:X270" si="33">K207</f>
        <v>2.5000000000000001E-2</v>
      </c>
      <c r="Y207">
        <f t="shared" ref="Y207:Y270" si="34">D207</f>
        <v>0</v>
      </c>
    </row>
    <row r="208" spans="1:25" x14ac:dyDescent="0.25">
      <c r="A208" s="48">
        <v>204</v>
      </c>
      <c r="B208" s="48">
        <v>1</v>
      </c>
      <c r="C208" s="49" t="s">
        <v>213</v>
      </c>
      <c r="D208" s="56">
        <v>1.75</v>
      </c>
      <c r="E208" s="50">
        <v>0</v>
      </c>
      <c r="F208" s="50">
        <v>1.75</v>
      </c>
      <c r="G208" s="50">
        <v>0.15</v>
      </c>
      <c r="H208" s="50">
        <v>1.6</v>
      </c>
      <c r="I208" s="48">
        <v>0.35110000000000002</v>
      </c>
      <c r="J208" s="57">
        <v>0.14610000000000001</v>
      </c>
      <c r="K208" s="57">
        <v>0.20499999999999999</v>
      </c>
      <c r="L208" s="48">
        <v>0.35110000000000002</v>
      </c>
      <c r="M208" s="48">
        <v>0</v>
      </c>
      <c r="N208" s="51" t="e">
        <f t="shared" si="28"/>
        <v>#REF!</v>
      </c>
      <c r="O208" s="51" t="e">
        <f t="shared" si="29"/>
        <v>#REF!</v>
      </c>
      <c r="P208" s="51" t="e">
        <f t="shared" si="30"/>
        <v>#REF!</v>
      </c>
      <c r="Q208" s="51" t="e">
        <f t="shared" si="31"/>
        <v>#REF!</v>
      </c>
      <c r="R208" s="2" t="e">
        <f>#REF!</f>
        <v>#REF!</v>
      </c>
      <c r="S208" s="54" t="e">
        <f>#REF!</f>
        <v>#REF!</v>
      </c>
      <c r="T208" s="54" t="e">
        <f>#REF!</f>
        <v>#REF!</v>
      </c>
      <c r="U208" s="54" t="e">
        <f>#REF!</f>
        <v>#REF!</v>
      </c>
      <c r="W208">
        <f t="shared" si="32"/>
        <v>0.14610000000000001</v>
      </c>
      <c r="X208">
        <f t="shared" si="33"/>
        <v>0.20499999999999999</v>
      </c>
      <c r="Y208">
        <f t="shared" si="34"/>
        <v>1.75</v>
      </c>
    </row>
    <row r="209" spans="1:25" x14ac:dyDescent="0.25">
      <c r="A209" s="48">
        <v>205</v>
      </c>
      <c r="B209" s="48">
        <v>1</v>
      </c>
      <c r="C209" s="49" t="s">
        <v>214</v>
      </c>
      <c r="D209" s="56"/>
      <c r="E209" s="50"/>
      <c r="F209" s="50"/>
      <c r="G209" s="50"/>
      <c r="H209" s="50"/>
      <c r="I209" s="48">
        <v>7.1000000000000004E-3</v>
      </c>
      <c r="J209" s="57">
        <v>7.1000000000000004E-3</v>
      </c>
      <c r="K209" s="57">
        <v>0</v>
      </c>
      <c r="L209" s="48">
        <v>7.1000000000000004E-3</v>
      </c>
      <c r="M209" s="48">
        <v>0</v>
      </c>
      <c r="N209" s="51" t="e">
        <f t="shared" si="28"/>
        <v>#REF!</v>
      </c>
      <c r="O209" s="51" t="e">
        <f t="shared" si="29"/>
        <v>#REF!</v>
      </c>
      <c r="P209" s="51" t="e">
        <f t="shared" si="30"/>
        <v>#REF!</v>
      </c>
      <c r="Q209" s="51" t="e">
        <f t="shared" si="31"/>
        <v>#REF!</v>
      </c>
      <c r="R209" s="2" t="e">
        <f>#REF!</f>
        <v>#REF!</v>
      </c>
      <c r="S209" s="54" t="e">
        <f>#REF!</f>
        <v>#REF!</v>
      </c>
      <c r="T209" s="54" t="e">
        <f>#REF!</f>
        <v>#REF!</v>
      </c>
      <c r="U209" s="54" t="e">
        <f>#REF!</f>
        <v>#REF!</v>
      </c>
      <c r="W209">
        <f t="shared" si="32"/>
        <v>7.1000000000000004E-3</v>
      </c>
      <c r="X209">
        <f t="shared" si="33"/>
        <v>0</v>
      </c>
      <c r="Y209">
        <f t="shared" si="34"/>
        <v>0</v>
      </c>
    </row>
    <row r="210" spans="1:25" x14ac:dyDescent="0.25">
      <c r="A210" s="48">
        <v>206</v>
      </c>
      <c r="B210" s="48">
        <v>1</v>
      </c>
      <c r="C210" s="49" t="s">
        <v>215</v>
      </c>
      <c r="D210" s="57"/>
      <c r="E210" s="48"/>
      <c r="F210" s="48"/>
      <c r="G210" s="48"/>
      <c r="H210" s="48"/>
      <c r="I210" s="48">
        <v>0.113</v>
      </c>
      <c r="J210" s="57">
        <v>1.2999999999999999E-2</v>
      </c>
      <c r="K210" s="57">
        <v>0.1</v>
      </c>
      <c r="L210" s="48">
        <v>0.113</v>
      </c>
      <c r="M210" s="48">
        <v>0</v>
      </c>
      <c r="N210" s="51" t="e">
        <f t="shared" si="28"/>
        <v>#REF!</v>
      </c>
      <c r="O210" s="51" t="e">
        <f t="shared" si="29"/>
        <v>#REF!</v>
      </c>
      <c r="P210" s="51" t="e">
        <f t="shared" si="30"/>
        <v>#REF!</v>
      </c>
      <c r="Q210" s="51" t="e">
        <f t="shared" si="31"/>
        <v>#REF!</v>
      </c>
      <c r="R210" s="2" t="e">
        <f>#REF!</f>
        <v>#REF!</v>
      </c>
      <c r="S210" s="54" t="e">
        <f>#REF!</f>
        <v>#REF!</v>
      </c>
      <c r="T210" s="54" t="e">
        <f>#REF!</f>
        <v>#REF!</v>
      </c>
      <c r="U210" s="54" t="e">
        <f>#REF!</f>
        <v>#REF!</v>
      </c>
      <c r="W210">
        <f t="shared" si="32"/>
        <v>1.2999999999999999E-2</v>
      </c>
      <c r="X210">
        <f t="shared" si="33"/>
        <v>0.1</v>
      </c>
      <c r="Y210">
        <f t="shared" si="34"/>
        <v>0</v>
      </c>
    </row>
    <row r="211" spans="1:25" x14ac:dyDescent="0.25">
      <c r="A211" s="48">
        <v>207</v>
      </c>
      <c r="B211" s="48">
        <v>1</v>
      </c>
      <c r="C211" s="49" t="s">
        <v>216</v>
      </c>
      <c r="D211" s="57"/>
      <c r="E211" s="48"/>
      <c r="F211" s="48"/>
      <c r="G211" s="48"/>
      <c r="H211" s="48"/>
      <c r="I211" s="48">
        <v>0.11310000000000001</v>
      </c>
      <c r="J211" s="57">
        <v>0.11310000000000001</v>
      </c>
      <c r="K211" s="57">
        <v>0</v>
      </c>
      <c r="L211" s="48">
        <v>0.11310000000000001</v>
      </c>
      <c r="M211" s="48">
        <v>0</v>
      </c>
      <c r="N211" s="51" t="e">
        <f t="shared" si="28"/>
        <v>#REF!</v>
      </c>
      <c r="O211" s="51" t="e">
        <f t="shared" si="29"/>
        <v>#REF!</v>
      </c>
      <c r="P211" s="51" t="e">
        <f t="shared" si="30"/>
        <v>#REF!</v>
      </c>
      <c r="Q211" s="51" t="e">
        <f t="shared" si="31"/>
        <v>#REF!</v>
      </c>
      <c r="R211" s="2" t="e">
        <f>#REF!</f>
        <v>#REF!</v>
      </c>
      <c r="S211" s="54" t="e">
        <f>#REF!</f>
        <v>#REF!</v>
      </c>
      <c r="T211" s="54" t="e">
        <f>#REF!</f>
        <v>#REF!</v>
      </c>
      <c r="U211" s="54" t="e">
        <f>#REF!</f>
        <v>#REF!</v>
      </c>
      <c r="W211">
        <f t="shared" si="32"/>
        <v>0.11310000000000001</v>
      </c>
      <c r="X211">
        <f t="shared" si="33"/>
        <v>0</v>
      </c>
      <c r="Y211">
        <f t="shared" si="34"/>
        <v>0</v>
      </c>
    </row>
    <row r="212" spans="1:25" x14ac:dyDescent="0.25">
      <c r="A212" s="48">
        <v>208</v>
      </c>
      <c r="B212" s="48">
        <v>1</v>
      </c>
      <c r="C212" s="49" t="s">
        <v>217</v>
      </c>
      <c r="D212" s="57">
        <v>7.4999999999999997E-2</v>
      </c>
      <c r="E212" s="48">
        <v>0</v>
      </c>
      <c r="F212" s="48">
        <v>7.4999999999999997E-2</v>
      </c>
      <c r="G212" s="48">
        <v>7.4999999999999997E-2</v>
      </c>
      <c r="H212" s="48">
        <v>0</v>
      </c>
      <c r="I212" s="48">
        <v>0.34064800000000001</v>
      </c>
      <c r="J212" s="57">
        <v>0.31384800000000002</v>
      </c>
      <c r="K212" s="57">
        <v>2.6800000000000001E-2</v>
      </c>
      <c r="L212" s="48">
        <v>0.34064800000000001</v>
      </c>
      <c r="M212" s="48">
        <v>0</v>
      </c>
      <c r="N212" s="51" t="e">
        <f t="shared" si="28"/>
        <v>#REF!</v>
      </c>
      <c r="O212" s="51" t="e">
        <f t="shared" si="29"/>
        <v>#REF!</v>
      </c>
      <c r="P212" s="51" t="e">
        <f t="shared" si="30"/>
        <v>#REF!</v>
      </c>
      <c r="Q212" s="51" t="e">
        <f t="shared" si="31"/>
        <v>#REF!</v>
      </c>
      <c r="R212" s="2" t="e">
        <f>#REF!</f>
        <v>#REF!</v>
      </c>
      <c r="S212" s="54" t="e">
        <f>#REF!</f>
        <v>#REF!</v>
      </c>
      <c r="T212" s="54" t="e">
        <f>#REF!</f>
        <v>#REF!</v>
      </c>
      <c r="U212" s="54" t="e">
        <f>#REF!</f>
        <v>#REF!</v>
      </c>
      <c r="W212" s="29">
        <f t="shared" si="32"/>
        <v>0.31384800000000002</v>
      </c>
      <c r="X212" s="29">
        <f t="shared" si="33"/>
        <v>2.6800000000000001E-2</v>
      </c>
      <c r="Y212" s="29">
        <f t="shared" si="34"/>
        <v>7.4999999999999997E-2</v>
      </c>
    </row>
    <row r="213" spans="1:25" x14ac:dyDescent="0.25">
      <c r="A213" s="48">
        <v>209</v>
      </c>
      <c r="B213" s="48">
        <v>1</v>
      </c>
      <c r="C213" s="49" t="s">
        <v>218</v>
      </c>
      <c r="D213" s="57">
        <v>1.4999999999999999E-2</v>
      </c>
      <c r="E213" s="48">
        <v>1.4999999999999999E-2</v>
      </c>
      <c r="F213" s="48">
        <v>0</v>
      </c>
      <c r="G213" s="48">
        <v>1.4999999999999999E-2</v>
      </c>
      <c r="H213" s="48">
        <v>0</v>
      </c>
      <c r="I213" s="48">
        <v>0.2681</v>
      </c>
      <c r="J213" s="57">
        <v>0.1981</v>
      </c>
      <c r="K213" s="57">
        <v>7.0000000000000007E-2</v>
      </c>
      <c r="L213" s="48">
        <v>0.2681</v>
      </c>
      <c r="M213" s="48">
        <v>0</v>
      </c>
      <c r="N213" s="51" t="e">
        <f t="shared" si="28"/>
        <v>#REF!</v>
      </c>
      <c r="O213" s="51" t="e">
        <f t="shared" si="29"/>
        <v>#REF!</v>
      </c>
      <c r="P213" s="51" t="e">
        <f t="shared" si="30"/>
        <v>#REF!</v>
      </c>
      <c r="Q213" s="51" t="e">
        <f t="shared" si="31"/>
        <v>#REF!</v>
      </c>
      <c r="R213" s="2" t="e">
        <f>#REF!</f>
        <v>#REF!</v>
      </c>
      <c r="S213" s="54" t="e">
        <f>#REF!</f>
        <v>#REF!</v>
      </c>
      <c r="T213" s="54" t="e">
        <f>#REF!</f>
        <v>#REF!</v>
      </c>
      <c r="U213" s="54" t="e">
        <f>#REF!</f>
        <v>#REF!</v>
      </c>
      <c r="W213" s="29">
        <f t="shared" si="32"/>
        <v>0.1981</v>
      </c>
      <c r="X213" s="29">
        <f t="shared" si="33"/>
        <v>7.0000000000000007E-2</v>
      </c>
      <c r="Y213" s="29">
        <f t="shared" si="34"/>
        <v>1.4999999999999999E-2</v>
      </c>
    </row>
    <row r="214" spans="1:25" x14ac:dyDescent="0.25">
      <c r="A214" s="48">
        <v>210</v>
      </c>
      <c r="B214" s="48">
        <v>1</v>
      </c>
      <c r="C214" s="49" t="s">
        <v>219</v>
      </c>
      <c r="D214" s="57">
        <v>0.04</v>
      </c>
      <c r="E214" s="48">
        <v>0</v>
      </c>
      <c r="F214" s="48">
        <v>0.04</v>
      </c>
      <c r="G214" s="48">
        <v>0.04</v>
      </c>
      <c r="H214" s="48">
        <v>0</v>
      </c>
      <c r="I214" s="48">
        <v>9.4100000000000003E-2</v>
      </c>
      <c r="J214" s="57">
        <v>9.4100000000000003E-2</v>
      </c>
      <c r="K214" s="57">
        <v>0</v>
      </c>
      <c r="L214" s="48">
        <v>9.4100000000000003E-2</v>
      </c>
      <c r="M214" s="48">
        <v>0</v>
      </c>
      <c r="N214" s="51" t="e">
        <f t="shared" si="28"/>
        <v>#REF!</v>
      </c>
      <c r="O214" s="51" t="e">
        <f t="shared" si="29"/>
        <v>#REF!</v>
      </c>
      <c r="P214" s="51" t="e">
        <f t="shared" si="30"/>
        <v>#REF!</v>
      </c>
      <c r="Q214" s="51" t="e">
        <f t="shared" si="31"/>
        <v>#REF!</v>
      </c>
      <c r="R214" s="2" t="e">
        <f>#REF!</f>
        <v>#REF!</v>
      </c>
      <c r="S214" s="54" t="e">
        <f>#REF!</f>
        <v>#REF!</v>
      </c>
      <c r="T214" s="54" t="e">
        <f>#REF!</f>
        <v>#REF!</v>
      </c>
      <c r="U214" s="54" t="e">
        <f>#REF!</f>
        <v>#REF!</v>
      </c>
      <c r="W214">
        <f t="shared" si="32"/>
        <v>9.4100000000000003E-2</v>
      </c>
      <c r="X214">
        <f t="shared" si="33"/>
        <v>0</v>
      </c>
      <c r="Y214">
        <f t="shared" si="34"/>
        <v>0.04</v>
      </c>
    </row>
    <row r="215" spans="1:25" x14ac:dyDescent="0.25">
      <c r="A215" s="48">
        <v>211</v>
      </c>
      <c r="B215" s="48">
        <v>1</v>
      </c>
      <c r="C215" s="49" t="s">
        <v>220</v>
      </c>
      <c r="D215" s="56"/>
      <c r="E215" s="50"/>
      <c r="F215" s="50"/>
      <c r="G215" s="50"/>
      <c r="H215" s="50"/>
      <c r="I215" s="50"/>
      <c r="J215" s="56"/>
      <c r="K215" s="56"/>
      <c r="L215" s="50"/>
      <c r="M215" s="50"/>
      <c r="N215" s="51" t="e">
        <f t="shared" si="28"/>
        <v>#REF!</v>
      </c>
      <c r="O215" s="51" t="e">
        <f t="shared" si="29"/>
        <v>#REF!</v>
      </c>
      <c r="P215" s="51" t="e">
        <f t="shared" si="30"/>
        <v>#REF!</v>
      </c>
      <c r="Q215" s="51" t="e">
        <f t="shared" si="31"/>
        <v>#REF!</v>
      </c>
      <c r="R215" s="4" t="e">
        <f>#REF!</f>
        <v>#REF!</v>
      </c>
      <c r="S215" s="54" t="e">
        <f>#REF!</f>
        <v>#REF!</v>
      </c>
      <c r="T215" s="54" t="e">
        <f>#REF!</f>
        <v>#REF!</v>
      </c>
      <c r="U215" s="54" t="e">
        <f>#REF!</f>
        <v>#REF!</v>
      </c>
      <c r="W215">
        <f t="shared" si="32"/>
        <v>0</v>
      </c>
      <c r="X215">
        <f t="shared" si="33"/>
        <v>0</v>
      </c>
      <c r="Y215">
        <f t="shared" si="34"/>
        <v>0</v>
      </c>
    </row>
    <row r="216" spans="1:25" x14ac:dyDescent="0.25">
      <c r="A216" s="48">
        <v>212</v>
      </c>
      <c r="B216" s="48">
        <v>1</v>
      </c>
      <c r="C216" s="49" t="s">
        <v>221</v>
      </c>
      <c r="D216" s="56">
        <v>1.0200000000000001E-2</v>
      </c>
      <c r="E216" s="50">
        <v>1.0200000000000001E-2</v>
      </c>
      <c r="F216" s="50">
        <v>0</v>
      </c>
      <c r="G216" s="50">
        <v>1.0200000000000001E-2</v>
      </c>
      <c r="H216" s="50">
        <v>0</v>
      </c>
      <c r="I216" s="48">
        <v>6.0644999999999998E-2</v>
      </c>
      <c r="J216" s="57">
        <v>6.0644999999999998E-2</v>
      </c>
      <c r="K216" s="57">
        <v>0</v>
      </c>
      <c r="L216" s="48">
        <v>6.0644999999999998E-2</v>
      </c>
      <c r="M216" s="48">
        <v>0</v>
      </c>
      <c r="N216" s="51" t="e">
        <f t="shared" si="28"/>
        <v>#REF!</v>
      </c>
      <c r="O216" s="51" t="e">
        <f t="shared" si="29"/>
        <v>#REF!</v>
      </c>
      <c r="P216" s="51" t="e">
        <f t="shared" si="30"/>
        <v>#REF!</v>
      </c>
      <c r="Q216" s="51" t="e">
        <f t="shared" si="31"/>
        <v>#REF!</v>
      </c>
      <c r="R216" s="2" t="e">
        <f>#REF!</f>
        <v>#REF!</v>
      </c>
      <c r="S216" s="54" t="e">
        <f>#REF!</f>
        <v>#REF!</v>
      </c>
      <c r="T216" s="54" t="e">
        <f>#REF!</f>
        <v>#REF!</v>
      </c>
      <c r="U216" s="54" t="e">
        <f>#REF!</f>
        <v>#REF!</v>
      </c>
      <c r="W216">
        <f t="shared" si="32"/>
        <v>6.0644999999999998E-2</v>
      </c>
      <c r="X216">
        <f t="shared" si="33"/>
        <v>0</v>
      </c>
      <c r="Y216">
        <f t="shared" si="34"/>
        <v>1.0200000000000001E-2</v>
      </c>
    </row>
    <row r="217" spans="1:25" x14ac:dyDescent="0.25">
      <c r="A217" s="48">
        <v>213</v>
      </c>
      <c r="B217" s="48">
        <v>1</v>
      </c>
      <c r="C217" s="49" t="s">
        <v>222</v>
      </c>
      <c r="D217" s="56"/>
      <c r="E217" s="50"/>
      <c r="F217" s="50"/>
      <c r="G217" s="50"/>
      <c r="H217" s="50"/>
      <c r="I217" s="48">
        <v>2.2000000000000001E-3</v>
      </c>
      <c r="J217" s="57">
        <v>2.2000000000000001E-3</v>
      </c>
      <c r="K217" s="57">
        <v>0</v>
      </c>
      <c r="L217" s="48">
        <v>2.2000000000000001E-3</v>
      </c>
      <c r="M217" s="48">
        <v>0</v>
      </c>
      <c r="N217" s="51" t="e">
        <f t="shared" si="28"/>
        <v>#REF!</v>
      </c>
      <c r="O217" s="51" t="e">
        <f t="shared" si="29"/>
        <v>#REF!</v>
      </c>
      <c r="P217" s="51" t="e">
        <f t="shared" si="30"/>
        <v>#REF!</v>
      </c>
      <c r="Q217" s="51" t="e">
        <f t="shared" si="31"/>
        <v>#REF!</v>
      </c>
      <c r="R217" s="2" t="e">
        <f>#REF!</f>
        <v>#REF!</v>
      </c>
      <c r="S217" s="54" t="e">
        <f>#REF!</f>
        <v>#REF!</v>
      </c>
      <c r="T217" s="54" t="e">
        <f>#REF!</f>
        <v>#REF!</v>
      </c>
      <c r="U217" s="54" t="e">
        <f>#REF!</f>
        <v>#REF!</v>
      </c>
      <c r="W217">
        <f t="shared" si="32"/>
        <v>2.2000000000000001E-3</v>
      </c>
      <c r="X217">
        <f t="shared" si="33"/>
        <v>0</v>
      </c>
      <c r="Y217">
        <f t="shared" si="34"/>
        <v>0</v>
      </c>
    </row>
    <row r="218" spans="1:25" x14ac:dyDescent="0.25">
      <c r="A218" s="48">
        <v>214</v>
      </c>
      <c r="B218" s="48">
        <v>1</v>
      </c>
      <c r="C218" s="49" t="s">
        <v>223</v>
      </c>
      <c r="D218" s="57"/>
      <c r="E218" s="48"/>
      <c r="F218" s="48"/>
      <c r="G218" s="48"/>
      <c r="H218" s="48"/>
      <c r="I218" s="48">
        <v>8.9450000000000002E-2</v>
      </c>
      <c r="J218" s="57">
        <v>8.9499999999999996E-3</v>
      </c>
      <c r="K218" s="57">
        <v>8.0500000000000002E-2</v>
      </c>
      <c r="L218" s="48">
        <v>8.9450000000000002E-2</v>
      </c>
      <c r="M218" s="48">
        <v>0</v>
      </c>
      <c r="N218" s="51" t="e">
        <f t="shared" ref="N218:N281" si="35">R218=C218</f>
        <v>#REF!</v>
      </c>
      <c r="O218" s="51" t="e">
        <f t="shared" ref="O218:O281" si="36">S218=J218</f>
        <v>#REF!</v>
      </c>
      <c r="P218" s="51" t="e">
        <f t="shared" ref="P218:P281" si="37">T218=K218</f>
        <v>#REF!</v>
      </c>
      <c r="Q218" s="51" t="e">
        <f t="shared" ref="Q218:Q281" si="38">U218=D218</f>
        <v>#REF!</v>
      </c>
      <c r="R218" s="2" t="e">
        <f>#REF!</f>
        <v>#REF!</v>
      </c>
      <c r="S218" s="54" t="e">
        <f>#REF!</f>
        <v>#REF!</v>
      </c>
      <c r="T218" s="54" t="e">
        <f>#REF!</f>
        <v>#REF!</v>
      </c>
      <c r="U218" s="54" t="e">
        <f>#REF!</f>
        <v>#REF!</v>
      </c>
      <c r="W218">
        <f t="shared" si="32"/>
        <v>8.9499999999999996E-3</v>
      </c>
      <c r="X218">
        <f t="shared" si="33"/>
        <v>8.0500000000000002E-2</v>
      </c>
      <c r="Y218">
        <f t="shared" si="34"/>
        <v>0</v>
      </c>
    </row>
    <row r="219" spans="1:25" x14ac:dyDescent="0.25">
      <c r="A219" s="48">
        <v>215</v>
      </c>
      <c r="B219" s="48">
        <v>1</v>
      </c>
      <c r="C219" s="49" t="s">
        <v>224</v>
      </c>
      <c r="D219" s="56"/>
      <c r="E219" s="50"/>
      <c r="F219" s="50"/>
      <c r="G219" s="50"/>
      <c r="H219" s="50"/>
      <c r="I219" s="48">
        <v>1.1946E-2</v>
      </c>
      <c r="J219" s="57">
        <v>1.1946E-2</v>
      </c>
      <c r="K219" s="57">
        <v>0</v>
      </c>
      <c r="L219" s="48">
        <v>1.1946E-2</v>
      </c>
      <c r="M219" s="48">
        <v>0</v>
      </c>
      <c r="N219" s="51" t="e">
        <f t="shared" si="35"/>
        <v>#REF!</v>
      </c>
      <c r="O219" s="51" t="e">
        <f t="shared" si="36"/>
        <v>#REF!</v>
      </c>
      <c r="P219" s="51" t="e">
        <f t="shared" si="37"/>
        <v>#REF!</v>
      </c>
      <c r="Q219" s="51" t="e">
        <f t="shared" si="38"/>
        <v>#REF!</v>
      </c>
      <c r="R219" s="2" t="e">
        <f>#REF!</f>
        <v>#REF!</v>
      </c>
      <c r="S219" s="54" t="e">
        <f>#REF!</f>
        <v>#REF!</v>
      </c>
      <c r="T219" s="54" t="e">
        <f>#REF!</f>
        <v>#REF!</v>
      </c>
      <c r="U219" s="54" t="e">
        <f>#REF!</f>
        <v>#REF!</v>
      </c>
      <c r="W219">
        <f t="shared" si="32"/>
        <v>1.1946E-2</v>
      </c>
      <c r="X219">
        <f t="shared" si="33"/>
        <v>0</v>
      </c>
      <c r="Y219">
        <f t="shared" si="34"/>
        <v>0</v>
      </c>
    </row>
    <row r="220" spans="1:25" x14ac:dyDescent="0.25">
      <c r="A220" s="48">
        <v>216</v>
      </c>
      <c r="B220" s="48">
        <v>1</v>
      </c>
      <c r="C220" s="49" t="s">
        <v>225</v>
      </c>
      <c r="D220" s="56"/>
      <c r="E220" s="50"/>
      <c r="F220" s="50"/>
      <c r="G220" s="50"/>
      <c r="H220" s="50"/>
      <c r="I220" s="48"/>
      <c r="J220" s="57"/>
      <c r="K220" s="57"/>
      <c r="L220" s="48"/>
      <c r="M220" s="48"/>
      <c r="N220" s="51" t="e">
        <f t="shared" si="35"/>
        <v>#REF!</v>
      </c>
      <c r="O220" s="51" t="e">
        <f t="shared" si="36"/>
        <v>#REF!</v>
      </c>
      <c r="P220" s="51" t="e">
        <f t="shared" si="37"/>
        <v>#REF!</v>
      </c>
      <c r="Q220" s="51" t="e">
        <f t="shared" si="38"/>
        <v>#REF!</v>
      </c>
      <c r="R220" s="2" t="e">
        <f>#REF!</f>
        <v>#REF!</v>
      </c>
      <c r="S220" s="54" t="e">
        <f>#REF!</f>
        <v>#REF!</v>
      </c>
      <c r="T220" s="54" t="e">
        <f>#REF!</f>
        <v>#REF!</v>
      </c>
      <c r="U220" s="54" t="e">
        <f>#REF!</f>
        <v>#REF!</v>
      </c>
      <c r="W220" s="29">
        <f t="shared" si="32"/>
        <v>0</v>
      </c>
      <c r="X220" s="29">
        <f t="shared" si="33"/>
        <v>0</v>
      </c>
      <c r="Y220" s="29">
        <f t="shared" si="34"/>
        <v>0</v>
      </c>
    </row>
    <row r="221" spans="1:25" x14ac:dyDescent="0.25">
      <c r="A221" s="48">
        <v>217</v>
      </c>
      <c r="B221" s="48">
        <v>1</v>
      </c>
      <c r="C221" s="49" t="s">
        <v>226</v>
      </c>
      <c r="D221" s="57">
        <v>2.3E-2</v>
      </c>
      <c r="E221" s="48">
        <v>2.3E-2</v>
      </c>
      <c r="F221" s="48">
        <v>0</v>
      </c>
      <c r="G221" s="48">
        <v>2.3E-2</v>
      </c>
      <c r="H221" s="48">
        <v>0</v>
      </c>
      <c r="I221" s="48">
        <v>0.1532</v>
      </c>
      <c r="J221" s="57">
        <v>0.1532</v>
      </c>
      <c r="K221" s="57">
        <v>0</v>
      </c>
      <c r="L221" s="48">
        <v>0.1532</v>
      </c>
      <c r="M221" s="48">
        <v>0</v>
      </c>
      <c r="N221" s="51" t="e">
        <f t="shared" si="35"/>
        <v>#REF!</v>
      </c>
      <c r="O221" s="51" t="e">
        <f t="shared" si="36"/>
        <v>#REF!</v>
      </c>
      <c r="P221" s="51" t="e">
        <f t="shared" si="37"/>
        <v>#REF!</v>
      </c>
      <c r="Q221" s="51" t="e">
        <f t="shared" si="38"/>
        <v>#REF!</v>
      </c>
      <c r="R221" s="2" t="e">
        <f>#REF!</f>
        <v>#REF!</v>
      </c>
      <c r="S221" s="54" t="e">
        <f>#REF!</f>
        <v>#REF!</v>
      </c>
      <c r="T221" s="54" t="e">
        <f>#REF!</f>
        <v>#REF!</v>
      </c>
      <c r="U221" s="54" t="e">
        <f>#REF!</f>
        <v>#REF!</v>
      </c>
      <c r="W221">
        <f t="shared" si="32"/>
        <v>0.1532</v>
      </c>
      <c r="X221">
        <f t="shared" si="33"/>
        <v>0</v>
      </c>
      <c r="Y221">
        <f t="shared" si="34"/>
        <v>2.3E-2</v>
      </c>
    </row>
    <row r="222" spans="1:25" x14ac:dyDescent="0.25">
      <c r="A222" s="48">
        <v>218</v>
      </c>
      <c r="B222" s="48">
        <v>1</v>
      </c>
      <c r="C222" s="49" t="s">
        <v>227</v>
      </c>
      <c r="D222" s="57">
        <v>8.2000000000000003E-2</v>
      </c>
      <c r="E222" s="48">
        <v>6.6000000000000003E-2</v>
      </c>
      <c r="F222" s="48">
        <v>1.6E-2</v>
      </c>
      <c r="G222" s="48">
        <v>8.2000000000000003E-2</v>
      </c>
      <c r="H222" s="48">
        <v>0</v>
      </c>
      <c r="I222" s="48">
        <v>0.25659999999999999</v>
      </c>
      <c r="J222" s="57">
        <v>0.17660000000000001</v>
      </c>
      <c r="K222" s="57">
        <v>0.08</v>
      </c>
      <c r="L222" s="48">
        <v>0.25659999999999999</v>
      </c>
      <c r="M222" s="48">
        <v>0</v>
      </c>
      <c r="N222" s="51" t="e">
        <f t="shared" si="35"/>
        <v>#REF!</v>
      </c>
      <c r="O222" s="51" t="e">
        <f t="shared" si="36"/>
        <v>#REF!</v>
      </c>
      <c r="P222" s="51" t="e">
        <f t="shared" si="37"/>
        <v>#REF!</v>
      </c>
      <c r="Q222" s="51" t="e">
        <f t="shared" si="38"/>
        <v>#REF!</v>
      </c>
      <c r="R222" s="2" t="e">
        <f>#REF!</f>
        <v>#REF!</v>
      </c>
      <c r="S222" s="54" t="e">
        <f>#REF!</f>
        <v>#REF!</v>
      </c>
      <c r="T222" s="54" t="e">
        <f>#REF!</f>
        <v>#REF!</v>
      </c>
      <c r="U222" s="54" t="e">
        <f>#REF!</f>
        <v>#REF!</v>
      </c>
      <c r="W222">
        <f t="shared" si="32"/>
        <v>0.17660000000000001</v>
      </c>
      <c r="X222">
        <f t="shared" si="33"/>
        <v>0.08</v>
      </c>
      <c r="Y222">
        <f t="shared" si="34"/>
        <v>8.2000000000000003E-2</v>
      </c>
    </row>
    <row r="223" spans="1:25" x14ac:dyDescent="0.25">
      <c r="A223" s="48">
        <v>219</v>
      </c>
      <c r="B223" s="48">
        <v>1</v>
      </c>
      <c r="C223" s="49" t="s">
        <v>228</v>
      </c>
      <c r="D223" s="57">
        <v>4.8000000000000001E-2</v>
      </c>
      <c r="E223" s="48">
        <v>4.8000000000000001E-2</v>
      </c>
      <c r="F223" s="48">
        <v>0</v>
      </c>
      <c r="G223" s="48">
        <v>4.8000000000000001E-2</v>
      </c>
      <c r="H223" s="48">
        <v>0</v>
      </c>
      <c r="I223" s="48">
        <v>3.2431999999999999</v>
      </c>
      <c r="J223" s="57">
        <v>0.1832</v>
      </c>
      <c r="K223" s="57">
        <v>3.06</v>
      </c>
      <c r="L223" s="48">
        <v>0.2432</v>
      </c>
      <c r="M223" s="48">
        <v>3</v>
      </c>
      <c r="N223" s="51" t="e">
        <f t="shared" si="35"/>
        <v>#REF!</v>
      </c>
      <c r="O223" s="51" t="e">
        <f t="shared" si="36"/>
        <v>#REF!</v>
      </c>
      <c r="P223" s="51" t="e">
        <f t="shared" si="37"/>
        <v>#REF!</v>
      </c>
      <c r="Q223" s="51" t="e">
        <f t="shared" si="38"/>
        <v>#REF!</v>
      </c>
      <c r="R223" s="2" t="e">
        <f>#REF!</f>
        <v>#REF!</v>
      </c>
      <c r="S223" s="54" t="e">
        <f>#REF!</f>
        <v>#REF!</v>
      </c>
      <c r="T223" s="54" t="e">
        <f>#REF!</f>
        <v>#REF!</v>
      </c>
      <c r="U223" s="54" t="e">
        <f>#REF!</f>
        <v>#REF!</v>
      </c>
      <c r="W223">
        <f t="shared" si="32"/>
        <v>0.1832</v>
      </c>
      <c r="X223">
        <f t="shared" si="33"/>
        <v>3.06</v>
      </c>
      <c r="Y223">
        <f t="shared" si="34"/>
        <v>4.8000000000000001E-2</v>
      </c>
    </row>
    <row r="224" spans="1:25" ht="15" customHeight="1" x14ac:dyDescent="0.25">
      <c r="A224" s="48">
        <v>220</v>
      </c>
      <c r="B224" s="48">
        <v>2</v>
      </c>
      <c r="C224" s="49" t="s">
        <v>891</v>
      </c>
      <c r="D224" s="57">
        <v>5.3999999999999999E-2</v>
      </c>
      <c r="E224" s="48">
        <v>2.4E-2</v>
      </c>
      <c r="F224" s="48">
        <v>0.03</v>
      </c>
      <c r="G224" s="48">
        <v>5.3999999999999999E-2</v>
      </c>
      <c r="H224" s="48">
        <v>0</v>
      </c>
      <c r="I224" s="48">
        <v>6.9500000000000006E-2</v>
      </c>
      <c r="J224" s="57">
        <v>6.9500000000000006E-2</v>
      </c>
      <c r="K224" s="57">
        <v>0</v>
      </c>
      <c r="L224" s="48">
        <v>6.9500000000000006E-2</v>
      </c>
      <c r="M224" s="48">
        <v>0</v>
      </c>
      <c r="N224" s="51" t="e">
        <f t="shared" si="35"/>
        <v>#REF!</v>
      </c>
      <c r="O224" s="51" t="e">
        <f t="shared" si="36"/>
        <v>#REF!</v>
      </c>
      <c r="P224" s="51" t="e">
        <f t="shared" si="37"/>
        <v>#REF!</v>
      </c>
      <c r="Q224" s="51" t="e">
        <f t="shared" si="38"/>
        <v>#REF!</v>
      </c>
      <c r="R224" s="2" t="e">
        <f>#REF!</f>
        <v>#REF!</v>
      </c>
      <c r="S224" s="54" t="e">
        <f>#REF!</f>
        <v>#REF!</v>
      </c>
      <c r="T224" s="54" t="e">
        <f>#REF!</f>
        <v>#REF!</v>
      </c>
      <c r="U224" s="54" t="e">
        <f>#REF!</f>
        <v>#REF!</v>
      </c>
      <c r="W224">
        <f t="shared" si="32"/>
        <v>6.9500000000000006E-2</v>
      </c>
      <c r="X224">
        <f t="shared" si="33"/>
        <v>0</v>
      </c>
      <c r="Y224">
        <f t="shared" si="34"/>
        <v>5.3999999999999999E-2</v>
      </c>
    </row>
    <row r="225" spans="1:25" x14ac:dyDescent="0.25">
      <c r="A225" s="48">
        <v>221</v>
      </c>
      <c r="B225" s="48">
        <v>2</v>
      </c>
      <c r="C225" s="49" t="s">
        <v>893</v>
      </c>
      <c r="D225" s="56">
        <v>1.4999999999999999E-2</v>
      </c>
      <c r="E225" s="50">
        <v>1.4999999999999999E-2</v>
      </c>
      <c r="F225" s="50">
        <v>0</v>
      </c>
      <c r="G225" s="50">
        <v>1.4999999999999999E-2</v>
      </c>
      <c r="H225" s="50">
        <v>0</v>
      </c>
      <c r="I225" s="48">
        <v>3.1099999999999999E-2</v>
      </c>
      <c r="J225" s="57">
        <v>3.1099999999999999E-2</v>
      </c>
      <c r="K225" s="57">
        <v>0</v>
      </c>
      <c r="L225" s="48">
        <v>3.1099999999999999E-2</v>
      </c>
      <c r="M225" s="48">
        <v>0</v>
      </c>
      <c r="N225" s="51" t="e">
        <f t="shared" si="35"/>
        <v>#REF!</v>
      </c>
      <c r="O225" s="51" t="e">
        <f t="shared" si="36"/>
        <v>#REF!</v>
      </c>
      <c r="P225" s="51" t="e">
        <f t="shared" si="37"/>
        <v>#REF!</v>
      </c>
      <c r="Q225" s="51" t="e">
        <f t="shared" si="38"/>
        <v>#REF!</v>
      </c>
      <c r="R225" s="2" t="e">
        <f>#REF!</f>
        <v>#REF!</v>
      </c>
      <c r="S225" s="54" t="e">
        <f>#REF!</f>
        <v>#REF!</v>
      </c>
      <c r="T225" s="54" t="e">
        <f>#REF!</f>
        <v>#REF!</v>
      </c>
      <c r="U225" s="54" t="e">
        <f>#REF!</f>
        <v>#REF!</v>
      </c>
      <c r="W225">
        <f t="shared" si="32"/>
        <v>3.1099999999999999E-2</v>
      </c>
      <c r="X225">
        <f t="shared" si="33"/>
        <v>0</v>
      </c>
      <c r="Y225">
        <f t="shared" si="34"/>
        <v>1.4999999999999999E-2</v>
      </c>
    </row>
    <row r="226" spans="1:25" x14ac:dyDescent="0.25">
      <c r="A226" s="48">
        <v>222</v>
      </c>
      <c r="B226" s="48">
        <v>2</v>
      </c>
      <c r="C226" s="49" t="s">
        <v>895</v>
      </c>
      <c r="D226" s="56"/>
      <c r="E226" s="50"/>
      <c r="F226" s="50"/>
      <c r="G226" s="50"/>
      <c r="H226" s="50"/>
      <c r="I226" s="48">
        <v>0.1055</v>
      </c>
      <c r="J226" s="57">
        <v>0.1055</v>
      </c>
      <c r="K226" s="57">
        <v>0</v>
      </c>
      <c r="L226" s="48">
        <v>0.1055</v>
      </c>
      <c r="M226" s="48">
        <v>0</v>
      </c>
      <c r="N226" s="51" t="e">
        <f t="shared" si="35"/>
        <v>#REF!</v>
      </c>
      <c r="O226" s="51" t="e">
        <f t="shared" si="36"/>
        <v>#REF!</v>
      </c>
      <c r="P226" s="51" t="e">
        <f t="shared" si="37"/>
        <v>#REF!</v>
      </c>
      <c r="Q226" s="51" t="e">
        <f t="shared" si="38"/>
        <v>#REF!</v>
      </c>
      <c r="R226" s="2" t="e">
        <f>#REF!</f>
        <v>#REF!</v>
      </c>
      <c r="S226" s="54" t="e">
        <f>#REF!</f>
        <v>#REF!</v>
      </c>
      <c r="T226" s="54" t="e">
        <f>#REF!</f>
        <v>#REF!</v>
      </c>
      <c r="U226" s="54" t="e">
        <f>#REF!</f>
        <v>#REF!</v>
      </c>
      <c r="W226">
        <f t="shared" si="32"/>
        <v>0.1055</v>
      </c>
      <c r="X226">
        <f t="shared" si="33"/>
        <v>0</v>
      </c>
      <c r="Y226">
        <f t="shared" si="34"/>
        <v>0</v>
      </c>
    </row>
    <row r="227" spans="1:25" x14ac:dyDescent="0.25">
      <c r="A227" s="48">
        <v>223</v>
      </c>
      <c r="B227" s="48">
        <v>1</v>
      </c>
      <c r="C227" s="49" t="s">
        <v>232</v>
      </c>
      <c r="D227" s="56"/>
      <c r="E227" s="50"/>
      <c r="F227" s="50"/>
      <c r="G227" s="50"/>
      <c r="H227" s="50"/>
      <c r="I227" s="48">
        <v>1.0149999999999999</v>
      </c>
      <c r="J227" s="57">
        <v>1.4999999999999999E-2</v>
      </c>
      <c r="K227" s="57">
        <v>1</v>
      </c>
      <c r="L227" s="48">
        <v>1.4999999999999999E-2</v>
      </c>
      <c r="M227" s="48">
        <v>1</v>
      </c>
      <c r="N227" s="51" t="e">
        <f t="shared" si="35"/>
        <v>#REF!</v>
      </c>
      <c r="O227" s="51" t="e">
        <f t="shared" si="36"/>
        <v>#REF!</v>
      </c>
      <c r="P227" s="51" t="e">
        <f t="shared" si="37"/>
        <v>#REF!</v>
      </c>
      <c r="Q227" s="51" t="e">
        <f t="shared" si="38"/>
        <v>#REF!</v>
      </c>
      <c r="R227" s="2" t="e">
        <f>#REF!</f>
        <v>#REF!</v>
      </c>
      <c r="S227" s="54" t="e">
        <f>#REF!</f>
        <v>#REF!</v>
      </c>
      <c r="T227" s="54" t="e">
        <f>#REF!</f>
        <v>#REF!</v>
      </c>
      <c r="U227" s="54" t="e">
        <f>#REF!</f>
        <v>#REF!</v>
      </c>
      <c r="W227">
        <f t="shared" si="32"/>
        <v>1.4999999999999999E-2</v>
      </c>
      <c r="X227">
        <f t="shared" si="33"/>
        <v>1</v>
      </c>
      <c r="Y227">
        <f t="shared" si="34"/>
        <v>0</v>
      </c>
    </row>
    <row r="228" spans="1:25" x14ac:dyDescent="0.25">
      <c r="A228" s="48">
        <v>224</v>
      </c>
      <c r="B228" s="48">
        <v>1</v>
      </c>
      <c r="C228" s="49" t="s">
        <v>233</v>
      </c>
      <c r="D228" s="57">
        <v>5.3999999999999999E-2</v>
      </c>
      <c r="E228" s="48">
        <v>2.9000000000000001E-2</v>
      </c>
      <c r="F228" s="48">
        <v>2.5000000000000001E-2</v>
      </c>
      <c r="G228" s="48">
        <v>5.3999999999999999E-2</v>
      </c>
      <c r="H228" s="48">
        <v>0</v>
      </c>
      <c r="I228" s="48">
        <v>0.22372300000000001</v>
      </c>
      <c r="J228" s="57">
        <v>6.3723000000000002E-2</v>
      </c>
      <c r="K228" s="57">
        <v>0.16</v>
      </c>
      <c r="L228" s="48">
        <v>0.213723</v>
      </c>
      <c r="M228" s="48">
        <v>0.01</v>
      </c>
      <c r="N228" s="51" t="e">
        <f t="shared" si="35"/>
        <v>#REF!</v>
      </c>
      <c r="O228" s="51" t="e">
        <f t="shared" si="36"/>
        <v>#REF!</v>
      </c>
      <c r="P228" s="51" t="e">
        <f t="shared" si="37"/>
        <v>#REF!</v>
      </c>
      <c r="Q228" s="51" t="e">
        <f t="shared" si="38"/>
        <v>#REF!</v>
      </c>
      <c r="R228" s="2" t="e">
        <f>#REF!</f>
        <v>#REF!</v>
      </c>
      <c r="S228" s="54" t="e">
        <f>#REF!</f>
        <v>#REF!</v>
      </c>
      <c r="T228" s="54" t="e">
        <f>#REF!</f>
        <v>#REF!</v>
      </c>
      <c r="U228" s="54" t="e">
        <f>#REF!</f>
        <v>#REF!</v>
      </c>
      <c r="W228">
        <f t="shared" si="32"/>
        <v>6.3723000000000002E-2</v>
      </c>
      <c r="X228">
        <f t="shared" si="33"/>
        <v>0.16</v>
      </c>
      <c r="Y228">
        <f t="shared" si="34"/>
        <v>5.3999999999999999E-2</v>
      </c>
    </row>
    <row r="229" spans="1:25" x14ac:dyDescent="0.25">
      <c r="A229" s="48">
        <v>225</v>
      </c>
      <c r="B229" s="48">
        <v>1</v>
      </c>
      <c r="C229" s="49" t="s">
        <v>234</v>
      </c>
      <c r="D229" s="57">
        <v>1.4E-2</v>
      </c>
      <c r="E229" s="48">
        <v>1.4E-2</v>
      </c>
      <c r="F229" s="48">
        <v>0</v>
      </c>
      <c r="G229" s="48">
        <v>1.4E-2</v>
      </c>
      <c r="H229" s="48">
        <v>0</v>
      </c>
      <c r="I229" s="48">
        <v>3.3119999999999997E-2</v>
      </c>
      <c r="J229" s="57">
        <v>3.3119999999999997E-2</v>
      </c>
      <c r="K229" s="57">
        <v>0</v>
      </c>
      <c r="L229" s="48">
        <v>3.3119999999999997E-2</v>
      </c>
      <c r="M229" s="48">
        <v>0</v>
      </c>
      <c r="N229" s="51" t="e">
        <f t="shared" si="35"/>
        <v>#REF!</v>
      </c>
      <c r="O229" s="51" t="e">
        <f t="shared" si="36"/>
        <v>#REF!</v>
      </c>
      <c r="P229" s="51" t="e">
        <f t="shared" si="37"/>
        <v>#REF!</v>
      </c>
      <c r="Q229" s="51" t="e">
        <f t="shared" si="38"/>
        <v>#REF!</v>
      </c>
      <c r="R229" s="2" t="e">
        <f>#REF!</f>
        <v>#REF!</v>
      </c>
      <c r="S229" s="54" t="e">
        <f>#REF!</f>
        <v>#REF!</v>
      </c>
      <c r="T229" s="54" t="e">
        <f>#REF!</f>
        <v>#REF!</v>
      </c>
      <c r="U229" s="54" t="e">
        <f>#REF!</f>
        <v>#REF!</v>
      </c>
      <c r="W229">
        <f t="shared" si="32"/>
        <v>3.3119999999999997E-2</v>
      </c>
      <c r="X229">
        <f t="shared" si="33"/>
        <v>0</v>
      </c>
      <c r="Y229">
        <f t="shared" si="34"/>
        <v>1.4E-2</v>
      </c>
    </row>
    <row r="230" spans="1:25" x14ac:dyDescent="0.25">
      <c r="A230" s="48">
        <v>226</v>
      </c>
      <c r="B230" s="48">
        <v>1</v>
      </c>
      <c r="C230" s="49" t="s">
        <v>235</v>
      </c>
      <c r="D230" s="57"/>
      <c r="E230" s="48"/>
      <c r="F230" s="48"/>
      <c r="G230" s="48"/>
      <c r="H230" s="48"/>
      <c r="I230" s="48">
        <v>8.4919999999999995E-2</v>
      </c>
      <c r="J230" s="57">
        <v>5.9920000000000001E-2</v>
      </c>
      <c r="K230" s="57">
        <v>2.5000000000000001E-2</v>
      </c>
      <c r="L230" s="48">
        <v>8.4919999999999995E-2</v>
      </c>
      <c r="M230" s="48">
        <v>0</v>
      </c>
      <c r="N230" s="51" t="e">
        <f t="shared" si="35"/>
        <v>#REF!</v>
      </c>
      <c r="O230" s="51" t="e">
        <f t="shared" si="36"/>
        <v>#REF!</v>
      </c>
      <c r="P230" s="51" t="e">
        <f t="shared" si="37"/>
        <v>#REF!</v>
      </c>
      <c r="Q230" s="51" t="e">
        <f t="shared" si="38"/>
        <v>#REF!</v>
      </c>
      <c r="R230" s="2" t="e">
        <f>#REF!</f>
        <v>#REF!</v>
      </c>
      <c r="S230" s="54" t="e">
        <f>#REF!</f>
        <v>#REF!</v>
      </c>
      <c r="T230" s="54" t="e">
        <f>#REF!</f>
        <v>#REF!</v>
      </c>
      <c r="U230" s="54" t="e">
        <f>#REF!</f>
        <v>#REF!</v>
      </c>
      <c r="W230">
        <f t="shared" si="32"/>
        <v>5.9920000000000001E-2</v>
      </c>
      <c r="X230">
        <f t="shared" si="33"/>
        <v>2.5000000000000001E-2</v>
      </c>
      <c r="Y230">
        <f t="shared" si="34"/>
        <v>0</v>
      </c>
    </row>
    <row r="231" spans="1:25" x14ac:dyDescent="0.25">
      <c r="A231" s="48">
        <v>227</v>
      </c>
      <c r="B231" s="48">
        <v>1</v>
      </c>
      <c r="C231" s="49" t="s">
        <v>236</v>
      </c>
      <c r="D231" s="57"/>
      <c r="E231" s="48"/>
      <c r="F231" s="48"/>
      <c r="G231" s="48"/>
      <c r="H231" s="48"/>
      <c r="I231" s="48">
        <v>3.6200000000000003E-2</v>
      </c>
      <c r="J231" s="57">
        <v>3.6200000000000003E-2</v>
      </c>
      <c r="K231" s="57">
        <v>0</v>
      </c>
      <c r="L231" s="48">
        <v>3.6200000000000003E-2</v>
      </c>
      <c r="M231" s="48">
        <v>0</v>
      </c>
      <c r="N231" s="51" t="e">
        <f t="shared" si="35"/>
        <v>#REF!</v>
      </c>
      <c r="O231" s="51" t="e">
        <f t="shared" si="36"/>
        <v>#REF!</v>
      </c>
      <c r="P231" s="51" t="e">
        <f t="shared" si="37"/>
        <v>#REF!</v>
      </c>
      <c r="Q231" s="51" t="e">
        <f t="shared" si="38"/>
        <v>#REF!</v>
      </c>
      <c r="R231" s="2" t="e">
        <f>#REF!</f>
        <v>#REF!</v>
      </c>
      <c r="S231" s="54" t="e">
        <f>#REF!</f>
        <v>#REF!</v>
      </c>
      <c r="T231" s="54" t="e">
        <f>#REF!</f>
        <v>#REF!</v>
      </c>
      <c r="U231" s="54" t="e">
        <f>#REF!</f>
        <v>#REF!</v>
      </c>
      <c r="W231">
        <f t="shared" si="32"/>
        <v>3.6200000000000003E-2</v>
      </c>
      <c r="X231">
        <f t="shared" si="33"/>
        <v>0</v>
      </c>
      <c r="Y231">
        <f t="shared" si="34"/>
        <v>0</v>
      </c>
    </row>
    <row r="232" spans="1:25" x14ac:dyDescent="0.25">
      <c r="A232" s="48">
        <v>228</v>
      </c>
      <c r="B232" s="48">
        <v>1</v>
      </c>
      <c r="C232" s="49" t="s">
        <v>237</v>
      </c>
      <c r="D232" s="56"/>
      <c r="E232" s="50"/>
      <c r="F232" s="50"/>
      <c r="G232" s="50"/>
      <c r="H232" s="50"/>
      <c r="I232" s="48">
        <v>1.4999999999999999E-2</v>
      </c>
      <c r="J232" s="57">
        <v>1.4999999999999999E-2</v>
      </c>
      <c r="K232" s="57">
        <v>0</v>
      </c>
      <c r="L232" s="48">
        <v>1.4999999999999999E-2</v>
      </c>
      <c r="M232" s="48">
        <v>0</v>
      </c>
      <c r="N232" s="51" t="e">
        <f t="shared" si="35"/>
        <v>#REF!</v>
      </c>
      <c r="O232" s="51" t="e">
        <f t="shared" si="36"/>
        <v>#REF!</v>
      </c>
      <c r="P232" s="51" t="e">
        <f t="shared" si="37"/>
        <v>#REF!</v>
      </c>
      <c r="Q232" s="51" t="e">
        <f t="shared" si="38"/>
        <v>#REF!</v>
      </c>
      <c r="R232" s="2" t="e">
        <f>#REF!</f>
        <v>#REF!</v>
      </c>
      <c r="S232" s="54" t="e">
        <f>#REF!</f>
        <v>#REF!</v>
      </c>
      <c r="T232" s="54" t="e">
        <f>#REF!</f>
        <v>#REF!</v>
      </c>
      <c r="U232" s="54" t="e">
        <f>#REF!</f>
        <v>#REF!</v>
      </c>
      <c r="W232">
        <f t="shared" si="32"/>
        <v>1.4999999999999999E-2</v>
      </c>
      <c r="X232">
        <f t="shared" si="33"/>
        <v>0</v>
      </c>
      <c r="Y232">
        <f t="shared" si="34"/>
        <v>0</v>
      </c>
    </row>
    <row r="233" spans="1:25" x14ac:dyDescent="0.25">
      <c r="A233" s="48">
        <v>229</v>
      </c>
      <c r="B233" s="48">
        <v>1</v>
      </c>
      <c r="C233" s="49" t="s">
        <v>238</v>
      </c>
      <c r="D233" s="56"/>
      <c r="E233" s="50"/>
      <c r="F233" s="50"/>
      <c r="G233" s="50"/>
      <c r="H233" s="50"/>
      <c r="I233" s="48">
        <v>1.4179999999999999</v>
      </c>
      <c r="J233" s="57">
        <v>0.05</v>
      </c>
      <c r="K233" s="57">
        <v>1.3680000000000001</v>
      </c>
      <c r="L233" s="48">
        <v>0.05</v>
      </c>
      <c r="M233" s="48">
        <v>1.3680000000000001</v>
      </c>
      <c r="N233" s="51" t="e">
        <f t="shared" si="35"/>
        <v>#REF!</v>
      </c>
      <c r="O233" s="51" t="e">
        <f t="shared" si="36"/>
        <v>#REF!</v>
      </c>
      <c r="P233" s="51" t="e">
        <f t="shared" si="37"/>
        <v>#REF!</v>
      </c>
      <c r="Q233" s="51" t="e">
        <f t="shared" si="38"/>
        <v>#REF!</v>
      </c>
      <c r="R233" s="2" t="e">
        <f>#REF!</f>
        <v>#REF!</v>
      </c>
      <c r="S233" s="54" t="e">
        <f>#REF!</f>
        <v>#REF!</v>
      </c>
      <c r="T233" s="54" t="e">
        <f>#REF!</f>
        <v>#REF!</v>
      </c>
      <c r="U233" s="54" t="e">
        <f>#REF!</f>
        <v>#REF!</v>
      </c>
      <c r="W233">
        <f t="shared" si="32"/>
        <v>0.05</v>
      </c>
      <c r="X233">
        <f t="shared" si="33"/>
        <v>1.3680000000000001</v>
      </c>
      <c r="Y233">
        <f t="shared" si="34"/>
        <v>0</v>
      </c>
    </row>
    <row r="234" spans="1:25" x14ac:dyDescent="0.25">
      <c r="A234" s="48">
        <v>230</v>
      </c>
      <c r="B234" s="48">
        <v>1</v>
      </c>
      <c r="C234" s="49" t="s">
        <v>239</v>
      </c>
      <c r="D234" s="56"/>
      <c r="E234" s="48">
        <v>0</v>
      </c>
      <c r="F234" s="50"/>
      <c r="G234" s="48">
        <v>0</v>
      </c>
      <c r="H234" s="50"/>
      <c r="I234" s="48">
        <v>0.5161</v>
      </c>
      <c r="J234" s="57">
        <v>1.61E-2</v>
      </c>
      <c r="K234" s="57">
        <v>0.5</v>
      </c>
      <c r="L234" s="48">
        <v>1.61E-2</v>
      </c>
      <c r="M234" s="48">
        <v>0.5</v>
      </c>
      <c r="N234" s="51" t="e">
        <f t="shared" si="35"/>
        <v>#REF!</v>
      </c>
      <c r="O234" s="51" t="e">
        <f t="shared" si="36"/>
        <v>#REF!</v>
      </c>
      <c r="P234" s="51" t="e">
        <f t="shared" si="37"/>
        <v>#REF!</v>
      </c>
      <c r="Q234" s="51" t="e">
        <f t="shared" si="38"/>
        <v>#REF!</v>
      </c>
      <c r="R234" s="2" t="e">
        <f>#REF!</f>
        <v>#REF!</v>
      </c>
      <c r="S234" s="54" t="e">
        <f>#REF!</f>
        <v>#REF!</v>
      </c>
      <c r="T234" s="54" t="e">
        <f>#REF!</f>
        <v>#REF!</v>
      </c>
      <c r="U234" s="54" t="e">
        <f>#REF!</f>
        <v>#REF!</v>
      </c>
      <c r="W234">
        <f t="shared" si="32"/>
        <v>1.61E-2</v>
      </c>
      <c r="X234">
        <f t="shared" si="33"/>
        <v>0.5</v>
      </c>
      <c r="Y234">
        <f t="shared" si="34"/>
        <v>0</v>
      </c>
    </row>
    <row r="235" spans="1:25" x14ac:dyDescent="0.25">
      <c r="A235" s="48">
        <v>231</v>
      </c>
      <c r="B235" s="48">
        <v>1</v>
      </c>
      <c r="C235" s="49" t="s">
        <v>240</v>
      </c>
      <c r="D235" s="57">
        <v>0.01</v>
      </c>
      <c r="E235" s="48">
        <v>0.01</v>
      </c>
      <c r="F235" s="48">
        <v>0</v>
      </c>
      <c r="G235" s="48">
        <v>0.01</v>
      </c>
      <c r="H235" s="48">
        <v>0</v>
      </c>
      <c r="I235" s="48">
        <v>1.57612</v>
      </c>
      <c r="J235" s="57">
        <v>7.6119999999999993E-2</v>
      </c>
      <c r="K235" s="57">
        <v>1.5</v>
      </c>
      <c r="L235" s="48">
        <v>7.6119999999999993E-2</v>
      </c>
      <c r="M235" s="48">
        <v>1.5</v>
      </c>
      <c r="N235" s="51" t="e">
        <f t="shared" si="35"/>
        <v>#REF!</v>
      </c>
      <c r="O235" s="51" t="e">
        <f t="shared" si="36"/>
        <v>#REF!</v>
      </c>
      <c r="P235" s="51" t="e">
        <f t="shared" si="37"/>
        <v>#REF!</v>
      </c>
      <c r="Q235" s="51" t="e">
        <f t="shared" si="38"/>
        <v>#REF!</v>
      </c>
      <c r="R235" s="2" t="e">
        <f>#REF!</f>
        <v>#REF!</v>
      </c>
      <c r="S235" s="54" t="e">
        <f>#REF!</f>
        <v>#REF!</v>
      </c>
      <c r="T235" s="54" t="e">
        <f>#REF!</f>
        <v>#REF!</v>
      </c>
      <c r="U235" s="54" t="e">
        <f>#REF!</f>
        <v>#REF!</v>
      </c>
      <c r="W235" s="29">
        <f t="shared" si="32"/>
        <v>7.6119999999999993E-2</v>
      </c>
      <c r="X235" s="29">
        <f t="shared" si="33"/>
        <v>1.5</v>
      </c>
      <c r="Y235" s="29">
        <f t="shared" si="34"/>
        <v>0.01</v>
      </c>
    </row>
    <row r="236" spans="1:25" x14ac:dyDescent="0.25">
      <c r="A236" s="48">
        <v>232</v>
      </c>
      <c r="B236" s="48">
        <v>2</v>
      </c>
      <c r="C236" s="49" t="s">
        <v>897</v>
      </c>
      <c r="D236" s="57">
        <v>1.55E-2</v>
      </c>
      <c r="E236" s="48">
        <v>1.55E-2</v>
      </c>
      <c r="F236" s="48">
        <v>0</v>
      </c>
      <c r="G236" s="48">
        <v>1.55E-2</v>
      </c>
      <c r="H236" s="48">
        <v>0</v>
      </c>
      <c r="I236" s="48">
        <v>1.288146</v>
      </c>
      <c r="J236" s="57">
        <v>0.63814599999999999</v>
      </c>
      <c r="K236" s="57">
        <v>0.65</v>
      </c>
      <c r="L236" s="48">
        <v>0.65814600000000001</v>
      </c>
      <c r="M236" s="48">
        <v>0.63</v>
      </c>
      <c r="N236" s="51" t="e">
        <f t="shared" si="35"/>
        <v>#REF!</v>
      </c>
      <c r="O236" s="51" t="e">
        <f t="shared" si="36"/>
        <v>#REF!</v>
      </c>
      <c r="P236" s="51" t="e">
        <f t="shared" si="37"/>
        <v>#REF!</v>
      </c>
      <c r="Q236" s="51" t="e">
        <f t="shared" si="38"/>
        <v>#REF!</v>
      </c>
      <c r="R236" s="2" t="e">
        <f>#REF!</f>
        <v>#REF!</v>
      </c>
      <c r="S236" s="54" t="e">
        <f>#REF!</f>
        <v>#REF!</v>
      </c>
      <c r="T236" s="54" t="e">
        <f>#REF!</f>
        <v>#REF!</v>
      </c>
      <c r="U236" s="54" t="e">
        <f>#REF!</f>
        <v>#REF!</v>
      </c>
      <c r="W236" s="29">
        <f t="shared" si="32"/>
        <v>0.63814599999999999</v>
      </c>
      <c r="X236" s="29">
        <f t="shared" si="33"/>
        <v>0.65</v>
      </c>
      <c r="Y236" s="29">
        <f t="shared" si="34"/>
        <v>1.55E-2</v>
      </c>
    </row>
    <row r="237" spans="1:25" x14ac:dyDescent="0.25">
      <c r="A237" s="48">
        <v>233</v>
      </c>
      <c r="B237" s="48">
        <v>1</v>
      </c>
      <c r="C237" s="49" t="s">
        <v>242</v>
      </c>
      <c r="D237" s="56"/>
      <c r="E237" s="50"/>
      <c r="F237" s="50"/>
      <c r="G237" s="50"/>
      <c r="H237" s="50"/>
      <c r="I237" s="48">
        <v>1.1000000000000001E-3</v>
      </c>
      <c r="J237" s="57">
        <v>1.1000000000000001E-3</v>
      </c>
      <c r="K237" s="57">
        <v>0</v>
      </c>
      <c r="L237" s="48">
        <v>1.1000000000000001E-3</v>
      </c>
      <c r="M237" s="48">
        <v>0</v>
      </c>
      <c r="N237" s="51" t="e">
        <f t="shared" si="35"/>
        <v>#REF!</v>
      </c>
      <c r="O237" s="51" t="e">
        <f t="shared" si="36"/>
        <v>#REF!</v>
      </c>
      <c r="P237" s="51" t="e">
        <f t="shared" si="37"/>
        <v>#REF!</v>
      </c>
      <c r="Q237" s="51" t="e">
        <f t="shared" si="38"/>
        <v>#REF!</v>
      </c>
      <c r="R237" s="2" t="e">
        <f>#REF!</f>
        <v>#REF!</v>
      </c>
      <c r="S237" s="54" t="e">
        <f>#REF!</f>
        <v>#REF!</v>
      </c>
      <c r="T237" s="54" t="e">
        <f>#REF!</f>
        <v>#REF!</v>
      </c>
      <c r="U237" s="54" t="e">
        <f>#REF!</f>
        <v>#REF!</v>
      </c>
      <c r="W237">
        <f t="shared" si="32"/>
        <v>1.1000000000000001E-3</v>
      </c>
      <c r="X237">
        <f t="shared" si="33"/>
        <v>0</v>
      </c>
      <c r="Y237">
        <f t="shared" si="34"/>
        <v>0</v>
      </c>
    </row>
    <row r="238" spans="1:25" x14ac:dyDescent="0.25">
      <c r="A238" s="48">
        <v>234</v>
      </c>
      <c r="B238" s="48">
        <v>1</v>
      </c>
      <c r="C238" s="49" t="s">
        <v>243</v>
      </c>
      <c r="D238" s="57">
        <v>0.5</v>
      </c>
      <c r="E238" s="48">
        <v>0</v>
      </c>
      <c r="F238" s="48">
        <v>0.5</v>
      </c>
      <c r="G238" s="48">
        <v>0</v>
      </c>
      <c r="H238" s="48">
        <v>0.5</v>
      </c>
      <c r="I238" s="48">
        <v>0.4572</v>
      </c>
      <c r="J238" s="57">
        <v>5.7200000000000001E-2</v>
      </c>
      <c r="K238" s="57">
        <v>0.4</v>
      </c>
      <c r="L238" s="48">
        <v>5.7200000000000001E-2</v>
      </c>
      <c r="M238" s="48">
        <v>0.4</v>
      </c>
      <c r="N238" s="51" t="e">
        <f t="shared" si="35"/>
        <v>#REF!</v>
      </c>
      <c r="O238" s="51" t="e">
        <f t="shared" si="36"/>
        <v>#REF!</v>
      </c>
      <c r="P238" s="51" t="e">
        <f t="shared" si="37"/>
        <v>#REF!</v>
      </c>
      <c r="Q238" s="51" t="e">
        <f t="shared" si="38"/>
        <v>#REF!</v>
      </c>
      <c r="R238" s="2" t="e">
        <f>#REF!</f>
        <v>#REF!</v>
      </c>
      <c r="S238" s="54" t="e">
        <f>#REF!</f>
        <v>#REF!</v>
      </c>
      <c r="T238" s="54" t="e">
        <f>#REF!</f>
        <v>#REF!</v>
      </c>
      <c r="U238" s="54" t="e">
        <f>#REF!</f>
        <v>#REF!</v>
      </c>
      <c r="W238">
        <f t="shared" si="32"/>
        <v>5.7200000000000001E-2</v>
      </c>
      <c r="X238">
        <f t="shared" si="33"/>
        <v>0.4</v>
      </c>
      <c r="Y238">
        <f t="shared" si="34"/>
        <v>0.5</v>
      </c>
    </row>
    <row r="239" spans="1:25" x14ac:dyDescent="0.25">
      <c r="A239" s="48">
        <v>235</v>
      </c>
      <c r="B239" s="48">
        <v>1</v>
      </c>
      <c r="C239" s="49" t="s">
        <v>244</v>
      </c>
      <c r="D239" s="56">
        <v>5.8700000000000002E-2</v>
      </c>
      <c r="E239" s="50">
        <v>5.8700000000000002E-2</v>
      </c>
      <c r="F239" s="50">
        <v>0</v>
      </c>
      <c r="G239" s="50">
        <v>5.8700000000000002E-2</v>
      </c>
      <c r="H239" s="50">
        <v>0</v>
      </c>
      <c r="I239" s="48">
        <v>0.28209499999999998</v>
      </c>
      <c r="J239" s="57">
        <v>0.28209499999999998</v>
      </c>
      <c r="K239" s="57">
        <v>0</v>
      </c>
      <c r="L239" s="48">
        <v>0.28209499999999998</v>
      </c>
      <c r="M239" s="48">
        <v>0</v>
      </c>
      <c r="N239" s="51" t="e">
        <f t="shared" si="35"/>
        <v>#REF!</v>
      </c>
      <c r="O239" s="51" t="e">
        <f t="shared" si="36"/>
        <v>#REF!</v>
      </c>
      <c r="P239" s="51" t="e">
        <f t="shared" si="37"/>
        <v>#REF!</v>
      </c>
      <c r="Q239" s="51" t="e">
        <f t="shared" si="38"/>
        <v>#REF!</v>
      </c>
      <c r="R239" s="2" t="e">
        <f>#REF!</f>
        <v>#REF!</v>
      </c>
      <c r="S239" s="54" t="e">
        <f>#REF!</f>
        <v>#REF!</v>
      </c>
      <c r="T239" s="54" t="e">
        <f>#REF!</f>
        <v>#REF!</v>
      </c>
      <c r="U239" s="54" t="e">
        <f>#REF!</f>
        <v>#REF!</v>
      </c>
      <c r="W239">
        <f t="shared" si="32"/>
        <v>0.28209499999999998</v>
      </c>
      <c r="X239">
        <f t="shared" si="33"/>
        <v>0</v>
      </c>
      <c r="Y239">
        <f t="shared" si="34"/>
        <v>5.8700000000000002E-2</v>
      </c>
    </row>
    <row r="240" spans="1:25" x14ac:dyDescent="0.25">
      <c r="A240" s="48">
        <v>236</v>
      </c>
      <c r="B240" s="48">
        <v>1</v>
      </c>
      <c r="C240" s="49" t="s">
        <v>245</v>
      </c>
      <c r="D240" s="57">
        <v>0.24475</v>
      </c>
      <c r="E240" s="48">
        <v>7.4749999999999997E-2</v>
      </c>
      <c r="F240" s="48">
        <v>0.17</v>
      </c>
      <c r="G240" s="48">
        <v>0.24475</v>
      </c>
      <c r="H240" s="48">
        <v>0</v>
      </c>
      <c r="I240" s="48">
        <v>0.83742300000000103</v>
      </c>
      <c r="J240" s="57">
        <v>0.83742300000000103</v>
      </c>
      <c r="K240" s="57">
        <v>0</v>
      </c>
      <c r="L240" s="48">
        <v>0.83742300000000103</v>
      </c>
      <c r="M240" s="48">
        <v>0</v>
      </c>
      <c r="N240" s="51" t="e">
        <f t="shared" si="35"/>
        <v>#REF!</v>
      </c>
      <c r="O240" s="51" t="e">
        <f t="shared" si="36"/>
        <v>#REF!</v>
      </c>
      <c r="P240" s="51" t="e">
        <f t="shared" si="37"/>
        <v>#REF!</v>
      </c>
      <c r="Q240" s="51" t="e">
        <f t="shared" si="38"/>
        <v>#REF!</v>
      </c>
      <c r="R240" s="2" t="e">
        <f>#REF!</f>
        <v>#REF!</v>
      </c>
      <c r="S240" s="54" t="e">
        <f>#REF!</f>
        <v>#REF!</v>
      </c>
      <c r="T240" s="54" t="e">
        <f>#REF!</f>
        <v>#REF!</v>
      </c>
      <c r="U240" s="54" t="e">
        <f>#REF!</f>
        <v>#REF!</v>
      </c>
      <c r="W240">
        <f t="shared" si="32"/>
        <v>0.83742300000000103</v>
      </c>
      <c r="X240">
        <f t="shared" si="33"/>
        <v>0</v>
      </c>
      <c r="Y240">
        <f t="shared" si="34"/>
        <v>0.24475</v>
      </c>
    </row>
    <row r="241" spans="1:25" x14ac:dyDescent="0.25">
      <c r="A241" s="48">
        <v>237</v>
      </c>
      <c r="B241" s="48">
        <v>1</v>
      </c>
      <c r="C241" s="49" t="s">
        <v>246</v>
      </c>
      <c r="D241" s="57">
        <v>0.58599999999999997</v>
      </c>
      <c r="E241" s="48">
        <v>0.16550000000000001</v>
      </c>
      <c r="F241" s="48">
        <v>0.42049999999999998</v>
      </c>
      <c r="G241" s="48">
        <v>0.58599999999999997</v>
      </c>
      <c r="H241" s="48">
        <v>0</v>
      </c>
      <c r="I241" s="48">
        <v>0.95930000000000004</v>
      </c>
      <c r="J241" s="57">
        <v>0.62229999999999996</v>
      </c>
      <c r="K241" s="57">
        <v>0.33700000000000002</v>
      </c>
      <c r="L241" s="48">
        <v>0.95930000000000004</v>
      </c>
      <c r="M241" s="48">
        <v>0</v>
      </c>
      <c r="N241" s="51" t="e">
        <f t="shared" si="35"/>
        <v>#REF!</v>
      </c>
      <c r="O241" s="51" t="e">
        <f t="shared" si="36"/>
        <v>#REF!</v>
      </c>
      <c r="P241" s="51" t="e">
        <f t="shared" si="37"/>
        <v>#REF!</v>
      </c>
      <c r="Q241" s="51" t="e">
        <f t="shared" si="38"/>
        <v>#REF!</v>
      </c>
      <c r="R241" s="4" t="e">
        <f>#REF!</f>
        <v>#REF!</v>
      </c>
      <c r="S241" s="54" t="e">
        <f>#REF!</f>
        <v>#REF!</v>
      </c>
      <c r="T241" s="54" t="e">
        <f>#REF!</f>
        <v>#REF!</v>
      </c>
      <c r="U241" s="54" t="e">
        <f>#REF!</f>
        <v>#REF!</v>
      </c>
      <c r="W241" s="29">
        <f t="shared" si="32"/>
        <v>0.62229999999999996</v>
      </c>
      <c r="X241" s="29">
        <f t="shared" si="33"/>
        <v>0.33700000000000002</v>
      </c>
      <c r="Y241" s="29">
        <f t="shared" si="34"/>
        <v>0.58599999999999997</v>
      </c>
    </row>
    <row r="242" spans="1:25" x14ac:dyDescent="0.25">
      <c r="A242" s="48">
        <v>238</v>
      </c>
      <c r="B242" s="48">
        <v>2</v>
      </c>
      <c r="C242" s="49" t="s">
        <v>899</v>
      </c>
      <c r="D242" s="57">
        <v>4.02E-2</v>
      </c>
      <c r="E242" s="48">
        <v>4.02E-2</v>
      </c>
      <c r="F242" s="48">
        <v>0</v>
      </c>
      <c r="G242" s="48">
        <v>4.02E-2</v>
      </c>
      <c r="H242" s="48">
        <v>0</v>
      </c>
      <c r="I242" s="48">
        <v>0.1875</v>
      </c>
      <c r="J242" s="57">
        <v>9.0499999999999997E-2</v>
      </c>
      <c r="K242" s="57">
        <v>9.7000000000000003E-2</v>
      </c>
      <c r="L242" s="48">
        <v>0.1875</v>
      </c>
      <c r="M242" s="48">
        <v>0</v>
      </c>
      <c r="N242" s="51" t="e">
        <f t="shared" si="35"/>
        <v>#REF!</v>
      </c>
      <c r="O242" s="51" t="e">
        <f t="shared" si="36"/>
        <v>#REF!</v>
      </c>
      <c r="P242" s="51" t="e">
        <f t="shared" si="37"/>
        <v>#REF!</v>
      </c>
      <c r="Q242" s="51" t="e">
        <f t="shared" si="38"/>
        <v>#REF!</v>
      </c>
      <c r="R242" s="2" t="e">
        <f>#REF!</f>
        <v>#REF!</v>
      </c>
      <c r="S242" s="54" t="e">
        <f>#REF!</f>
        <v>#REF!</v>
      </c>
      <c r="T242" s="54" t="e">
        <f>#REF!</f>
        <v>#REF!</v>
      </c>
      <c r="U242" s="54" t="e">
        <f>#REF!</f>
        <v>#REF!</v>
      </c>
      <c r="W242">
        <f t="shared" si="32"/>
        <v>9.0499999999999997E-2</v>
      </c>
      <c r="X242">
        <f t="shared" si="33"/>
        <v>9.7000000000000003E-2</v>
      </c>
      <c r="Y242">
        <f t="shared" si="34"/>
        <v>4.02E-2</v>
      </c>
    </row>
    <row r="243" spans="1:25" x14ac:dyDescent="0.25">
      <c r="A243" s="48">
        <v>239</v>
      </c>
      <c r="B243" s="48">
        <v>1</v>
      </c>
      <c r="C243" s="49" t="s">
        <v>248</v>
      </c>
      <c r="D243" s="56"/>
      <c r="E243" s="50"/>
      <c r="F243" s="50"/>
      <c r="G243" s="50"/>
      <c r="H243" s="50"/>
      <c r="I243" s="48">
        <v>1.4019999999999999E-2</v>
      </c>
      <c r="J243" s="57">
        <v>1.4019999999999999E-2</v>
      </c>
      <c r="K243" s="57">
        <v>0</v>
      </c>
      <c r="L243" s="48">
        <v>1.4019999999999999E-2</v>
      </c>
      <c r="M243" s="48">
        <v>0</v>
      </c>
      <c r="N243" s="51" t="e">
        <f t="shared" si="35"/>
        <v>#REF!</v>
      </c>
      <c r="O243" s="51" t="e">
        <f t="shared" si="36"/>
        <v>#REF!</v>
      </c>
      <c r="P243" s="51" t="e">
        <f t="shared" si="37"/>
        <v>#REF!</v>
      </c>
      <c r="Q243" s="51" t="e">
        <f t="shared" si="38"/>
        <v>#REF!</v>
      </c>
      <c r="R243" s="2" t="e">
        <f>#REF!</f>
        <v>#REF!</v>
      </c>
      <c r="S243" s="54" t="e">
        <f>#REF!</f>
        <v>#REF!</v>
      </c>
      <c r="T243" s="54" t="e">
        <f>#REF!</f>
        <v>#REF!</v>
      </c>
      <c r="U243" s="54" t="e">
        <f>#REF!</f>
        <v>#REF!</v>
      </c>
      <c r="W243">
        <f t="shared" si="32"/>
        <v>1.4019999999999999E-2</v>
      </c>
      <c r="X243">
        <f t="shared" si="33"/>
        <v>0</v>
      </c>
      <c r="Y243">
        <f t="shared" si="34"/>
        <v>0</v>
      </c>
    </row>
    <row r="244" spans="1:25" x14ac:dyDescent="0.25">
      <c r="A244" s="48">
        <v>240</v>
      </c>
      <c r="B244" s="48">
        <v>1</v>
      </c>
      <c r="C244" s="49" t="s">
        <v>249</v>
      </c>
      <c r="D244" s="57">
        <v>1.0589999999999999</v>
      </c>
      <c r="E244" s="48">
        <v>1.0589999999999999</v>
      </c>
      <c r="F244" s="48">
        <v>0</v>
      </c>
      <c r="G244" s="48">
        <v>1.0589999999999999</v>
      </c>
      <c r="H244" s="48">
        <v>0</v>
      </c>
      <c r="I244" s="48">
        <v>3.7976999999999999</v>
      </c>
      <c r="J244" s="57">
        <v>2.8476999999999899</v>
      </c>
      <c r="K244" s="57">
        <v>0.95</v>
      </c>
      <c r="L244" s="48">
        <v>3.1476999999999902</v>
      </c>
      <c r="M244" s="48">
        <v>0.65</v>
      </c>
      <c r="N244" s="51" t="e">
        <f t="shared" si="35"/>
        <v>#REF!</v>
      </c>
      <c r="O244" s="51" t="e">
        <f t="shared" si="36"/>
        <v>#REF!</v>
      </c>
      <c r="P244" s="51" t="e">
        <f t="shared" si="37"/>
        <v>#REF!</v>
      </c>
      <c r="Q244" s="51" t="e">
        <f t="shared" si="38"/>
        <v>#REF!</v>
      </c>
      <c r="R244" s="2" t="e">
        <f>#REF!</f>
        <v>#REF!</v>
      </c>
      <c r="S244" s="54" t="e">
        <f>#REF!</f>
        <v>#REF!</v>
      </c>
      <c r="T244" s="54" t="e">
        <f>#REF!</f>
        <v>#REF!</v>
      </c>
      <c r="U244" s="54" t="e">
        <f>#REF!</f>
        <v>#REF!</v>
      </c>
      <c r="W244" s="29">
        <f t="shared" si="32"/>
        <v>2.8476999999999899</v>
      </c>
      <c r="X244" s="29">
        <f t="shared" si="33"/>
        <v>0.95</v>
      </c>
      <c r="Y244" s="29">
        <f t="shared" si="34"/>
        <v>1.0589999999999999</v>
      </c>
    </row>
    <row r="245" spans="1:25" x14ac:dyDescent="0.25">
      <c r="A245" s="48">
        <v>241</v>
      </c>
      <c r="B245" s="48">
        <v>1</v>
      </c>
      <c r="C245" s="49" t="s">
        <v>250</v>
      </c>
      <c r="D245" s="56"/>
      <c r="E245" s="50"/>
      <c r="F245" s="50"/>
      <c r="G245" s="50"/>
      <c r="H245" s="50"/>
      <c r="I245" s="48">
        <v>3.4000000000000002E-2</v>
      </c>
      <c r="J245" s="57">
        <v>3.4000000000000002E-2</v>
      </c>
      <c r="K245" s="57">
        <v>0</v>
      </c>
      <c r="L245" s="48">
        <v>3.4000000000000002E-2</v>
      </c>
      <c r="M245" s="48">
        <v>0</v>
      </c>
      <c r="N245" s="51" t="e">
        <f t="shared" si="35"/>
        <v>#REF!</v>
      </c>
      <c r="O245" s="51" t="e">
        <f t="shared" si="36"/>
        <v>#REF!</v>
      </c>
      <c r="P245" s="51" t="e">
        <f t="shared" si="37"/>
        <v>#REF!</v>
      </c>
      <c r="Q245" s="51" t="e">
        <f t="shared" si="38"/>
        <v>#REF!</v>
      </c>
      <c r="R245" s="2" t="e">
        <f>#REF!</f>
        <v>#REF!</v>
      </c>
      <c r="S245" s="54" t="e">
        <f>#REF!</f>
        <v>#REF!</v>
      </c>
      <c r="T245" s="54" t="e">
        <f>#REF!</f>
        <v>#REF!</v>
      </c>
      <c r="U245" s="54" t="e">
        <f>#REF!</f>
        <v>#REF!</v>
      </c>
      <c r="W245">
        <f t="shared" si="32"/>
        <v>3.4000000000000002E-2</v>
      </c>
      <c r="X245">
        <f t="shared" si="33"/>
        <v>0</v>
      </c>
      <c r="Y245">
        <f t="shared" si="34"/>
        <v>0</v>
      </c>
    </row>
    <row r="246" spans="1:25" x14ac:dyDescent="0.25">
      <c r="A246" s="48">
        <v>242</v>
      </c>
      <c r="B246" s="48">
        <v>1</v>
      </c>
      <c r="C246" s="49" t="s">
        <v>251</v>
      </c>
      <c r="D246" s="57">
        <v>2.762</v>
      </c>
      <c r="E246" s="48">
        <v>1.2E-2</v>
      </c>
      <c r="F246" s="48">
        <v>2.75</v>
      </c>
      <c r="G246" s="48">
        <v>1.2E-2</v>
      </c>
      <c r="H246" s="48">
        <v>2.75</v>
      </c>
      <c r="I246" s="48">
        <v>2.2422999999999998E-2</v>
      </c>
      <c r="J246" s="57">
        <v>2.2422999999999998E-2</v>
      </c>
      <c r="K246" s="57">
        <v>0</v>
      </c>
      <c r="L246" s="48">
        <v>2.2422999999999998E-2</v>
      </c>
      <c r="M246" s="48">
        <v>0</v>
      </c>
      <c r="N246" s="51" t="e">
        <f t="shared" si="35"/>
        <v>#REF!</v>
      </c>
      <c r="O246" s="51" t="e">
        <f t="shared" si="36"/>
        <v>#REF!</v>
      </c>
      <c r="P246" s="51" t="e">
        <f t="shared" si="37"/>
        <v>#REF!</v>
      </c>
      <c r="Q246" s="51" t="e">
        <f t="shared" si="38"/>
        <v>#REF!</v>
      </c>
      <c r="R246" s="2" t="e">
        <f>#REF!</f>
        <v>#REF!</v>
      </c>
      <c r="S246" s="54" t="e">
        <f>#REF!</f>
        <v>#REF!</v>
      </c>
      <c r="T246" s="54" t="e">
        <f>#REF!</f>
        <v>#REF!</v>
      </c>
      <c r="U246" s="54" t="e">
        <f>#REF!</f>
        <v>#REF!</v>
      </c>
      <c r="W246">
        <f t="shared" si="32"/>
        <v>2.2422999999999998E-2</v>
      </c>
      <c r="X246">
        <f t="shared" si="33"/>
        <v>0</v>
      </c>
      <c r="Y246">
        <f t="shared" si="34"/>
        <v>2.762</v>
      </c>
    </row>
    <row r="247" spans="1:25" x14ac:dyDescent="0.25">
      <c r="A247" s="48">
        <v>243</v>
      </c>
      <c r="B247" s="48">
        <v>2</v>
      </c>
      <c r="C247" s="49" t="s">
        <v>901</v>
      </c>
      <c r="D247" s="56"/>
      <c r="E247" s="50"/>
      <c r="F247" s="50"/>
      <c r="G247" s="50"/>
      <c r="H247" s="50"/>
      <c r="I247" s="48">
        <v>1.1000000000000001E-3</v>
      </c>
      <c r="J247" s="57">
        <v>1.1000000000000001E-3</v>
      </c>
      <c r="K247" s="57">
        <v>0</v>
      </c>
      <c r="L247" s="48">
        <v>1.1000000000000001E-3</v>
      </c>
      <c r="M247" s="48">
        <v>0</v>
      </c>
      <c r="N247" s="51" t="e">
        <f t="shared" si="35"/>
        <v>#REF!</v>
      </c>
      <c r="O247" s="51" t="e">
        <f t="shared" si="36"/>
        <v>#REF!</v>
      </c>
      <c r="P247" s="51" t="e">
        <f t="shared" si="37"/>
        <v>#REF!</v>
      </c>
      <c r="Q247" s="51" t="e">
        <f t="shared" si="38"/>
        <v>#REF!</v>
      </c>
      <c r="R247" s="2" t="e">
        <f>#REF!</f>
        <v>#REF!</v>
      </c>
      <c r="S247" s="54" t="e">
        <f>#REF!</f>
        <v>#REF!</v>
      </c>
      <c r="T247" s="54" t="e">
        <f>#REF!</f>
        <v>#REF!</v>
      </c>
      <c r="U247" s="54" t="e">
        <f>#REF!</f>
        <v>#REF!</v>
      </c>
      <c r="W247">
        <f t="shared" si="32"/>
        <v>1.1000000000000001E-3</v>
      </c>
      <c r="X247">
        <f t="shared" si="33"/>
        <v>0</v>
      </c>
      <c r="Y247">
        <f t="shared" si="34"/>
        <v>0</v>
      </c>
    </row>
    <row r="248" spans="1:25" x14ac:dyDescent="0.25">
      <c r="A248" s="48">
        <v>244</v>
      </c>
      <c r="B248" s="48">
        <v>1</v>
      </c>
      <c r="C248" s="49" t="s">
        <v>253</v>
      </c>
      <c r="D248" s="57"/>
      <c r="E248" s="48"/>
      <c r="F248" s="48"/>
      <c r="G248" s="48"/>
      <c r="H248" s="48"/>
      <c r="I248" s="48">
        <v>8.7409000000000001E-2</v>
      </c>
      <c r="J248" s="57">
        <v>8.7409000000000001E-2</v>
      </c>
      <c r="K248" s="57">
        <v>0</v>
      </c>
      <c r="L248" s="48">
        <v>8.7409000000000001E-2</v>
      </c>
      <c r="M248" s="48">
        <v>0</v>
      </c>
      <c r="N248" s="51" t="e">
        <f t="shared" si="35"/>
        <v>#REF!</v>
      </c>
      <c r="O248" s="51" t="e">
        <f t="shared" si="36"/>
        <v>#REF!</v>
      </c>
      <c r="P248" s="51" t="e">
        <f t="shared" si="37"/>
        <v>#REF!</v>
      </c>
      <c r="Q248" s="51" t="e">
        <f t="shared" si="38"/>
        <v>#REF!</v>
      </c>
      <c r="R248" s="2" t="e">
        <f>#REF!</f>
        <v>#REF!</v>
      </c>
      <c r="S248" s="54" t="e">
        <f>#REF!</f>
        <v>#REF!</v>
      </c>
      <c r="T248" s="54" t="e">
        <f>#REF!</f>
        <v>#REF!</v>
      </c>
      <c r="U248" s="54" t="e">
        <f>#REF!</f>
        <v>#REF!</v>
      </c>
      <c r="W248">
        <f t="shared" si="32"/>
        <v>8.7409000000000001E-2</v>
      </c>
      <c r="X248">
        <f t="shared" si="33"/>
        <v>0</v>
      </c>
      <c r="Y248">
        <f t="shared" si="34"/>
        <v>0</v>
      </c>
    </row>
    <row r="249" spans="1:25" x14ac:dyDescent="0.25">
      <c r="A249" s="48">
        <v>245</v>
      </c>
      <c r="B249" s="48">
        <v>1</v>
      </c>
      <c r="C249" s="49" t="s">
        <v>254</v>
      </c>
      <c r="D249" s="57">
        <v>6.3E-2</v>
      </c>
      <c r="E249" s="48">
        <v>6.3E-2</v>
      </c>
      <c r="F249" s="48">
        <v>0</v>
      </c>
      <c r="G249" s="48">
        <v>6.3E-2</v>
      </c>
      <c r="H249" s="48">
        <v>0</v>
      </c>
      <c r="I249" s="48">
        <v>0.14749999999999999</v>
      </c>
      <c r="J249" s="57">
        <v>0.14749999999999999</v>
      </c>
      <c r="K249" s="57">
        <v>0</v>
      </c>
      <c r="L249" s="48">
        <v>0.14749999999999999</v>
      </c>
      <c r="M249" s="48">
        <v>0</v>
      </c>
      <c r="N249" s="51" t="e">
        <f t="shared" si="35"/>
        <v>#REF!</v>
      </c>
      <c r="O249" s="51" t="e">
        <f t="shared" si="36"/>
        <v>#REF!</v>
      </c>
      <c r="P249" s="51" t="e">
        <f t="shared" si="37"/>
        <v>#REF!</v>
      </c>
      <c r="Q249" s="51" t="e">
        <f t="shared" si="38"/>
        <v>#REF!</v>
      </c>
      <c r="R249" s="2" t="e">
        <f>#REF!</f>
        <v>#REF!</v>
      </c>
      <c r="S249" s="54" t="e">
        <f>#REF!</f>
        <v>#REF!</v>
      </c>
      <c r="T249" s="54" t="e">
        <f>#REF!</f>
        <v>#REF!</v>
      </c>
      <c r="U249" s="54" t="e">
        <f>#REF!</f>
        <v>#REF!</v>
      </c>
      <c r="W249">
        <f t="shared" si="32"/>
        <v>0.14749999999999999</v>
      </c>
      <c r="X249">
        <f t="shared" si="33"/>
        <v>0</v>
      </c>
      <c r="Y249">
        <f t="shared" si="34"/>
        <v>6.3E-2</v>
      </c>
    </row>
    <row r="250" spans="1:25" x14ac:dyDescent="0.25">
      <c r="A250" s="48">
        <v>246</v>
      </c>
      <c r="B250" s="48">
        <v>1</v>
      </c>
      <c r="C250" s="49" t="s">
        <v>255</v>
      </c>
      <c r="D250" s="56"/>
      <c r="E250" s="50"/>
      <c r="F250" s="50"/>
      <c r="G250" s="50"/>
      <c r="H250" s="50"/>
      <c r="I250" s="48">
        <v>0.34499999999999997</v>
      </c>
      <c r="J250" s="57">
        <v>4.4999999999999998E-2</v>
      </c>
      <c r="K250" s="57">
        <v>0.3</v>
      </c>
      <c r="L250" s="48">
        <v>4.4999999999999998E-2</v>
      </c>
      <c r="M250" s="48">
        <v>0.3</v>
      </c>
      <c r="N250" s="51" t="e">
        <f t="shared" si="35"/>
        <v>#REF!</v>
      </c>
      <c r="O250" s="51" t="e">
        <f t="shared" si="36"/>
        <v>#REF!</v>
      </c>
      <c r="P250" s="51" t="e">
        <f t="shared" si="37"/>
        <v>#REF!</v>
      </c>
      <c r="Q250" s="51" t="e">
        <f t="shared" si="38"/>
        <v>#REF!</v>
      </c>
      <c r="R250" s="2" t="e">
        <f>#REF!</f>
        <v>#REF!</v>
      </c>
      <c r="S250" s="54" t="e">
        <f>#REF!</f>
        <v>#REF!</v>
      </c>
      <c r="T250" s="54" t="e">
        <f>#REF!</f>
        <v>#REF!</v>
      </c>
      <c r="U250" s="54" t="e">
        <f>#REF!</f>
        <v>#REF!</v>
      </c>
      <c r="W250">
        <f t="shared" si="32"/>
        <v>4.4999999999999998E-2</v>
      </c>
      <c r="X250">
        <f t="shared" si="33"/>
        <v>0.3</v>
      </c>
      <c r="Y250">
        <f t="shared" si="34"/>
        <v>0</v>
      </c>
    </row>
    <row r="251" spans="1:25" x14ac:dyDescent="0.25">
      <c r="A251" s="48">
        <v>247</v>
      </c>
      <c r="B251" s="48">
        <v>1</v>
      </c>
      <c r="C251" s="49" t="s">
        <v>256</v>
      </c>
      <c r="D251" s="57">
        <v>0.30149999999999999</v>
      </c>
      <c r="E251" s="48">
        <v>9.5500000000000002E-2</v>
      </c>
      <c r="F251" s="48">
        <v>0.20599999999999999</v>
      </c>
      <c r="G251" s="48">
        <v>0.1605</v>
      </c>
      <c r="H251" s="48">
        <v>0.14099999999999999</v>
      </c>
      <c r="I251" s="48">
        <v>1.1100000000000001</v>
      </c>
      <c r="J251" s="57">
        <v>0.48199999999999998</v>
      </c>
      <c r="K251" s="57">
        <v>0.628</v>
      </c>
      <c r="L251" s="48">
        <v>0.79</v>
      </c>
      <c r="M251" s="48">
        <v>0.32</v>
      </c>
      <c r="N251" s="51" t="e">
        <f t="shared" si="35"/>
        <v>#REF!</v>
      </c>
      <c r="O251" s="51" t="e">
        <f t="shared" si="36"/>
        <v>#REF!</v>
      </c>
      <c r="P251" s="51" t="e">
        <f t="shared" si="37"/>
        <v>#REF!</v>
      </c>
      <c r="Q251" s="51" t="e">
        <f t="shared" si="38"/>
        <v>#REF!</v>
      </c>
      <c r="R251" s="2" t="e">
        <f>#REF!</f>
        <v>#REF!</v>
      </c>
      <c r="S251" s="54" t="e">
        <f>#REF!</f>
        <v>#REF!</v>
      </c>
      <c r="T251" s="54" t="e">
        <f>#REF!</f>
        <v>#REF!</v>
      </c>
      <c r="U251" s="54" t="e">
        <f>#REF!</f>
        <v>#REF!</v>
      </c>
      <c r="W251" s="29">
        <f t="shared" si="32"/>
        <v>0.48199999999999998</v>
      </c>
      <c r="X251" s="29">
        <f t="shared" si="33"/>
        <v>0.628</v>
      </c>
      <c r="Y251" s="29">
        <f t="shared" si="34"/>
        <v>0.30149999999999999</v>
      </c>
    </row>
    <row r="252" spans="1:25" x14ac:dyDescent="0.25">
      <c r="A252" s="48">
        <v>248</v>
      </c>
      <c r="B252" s="48">
        <v>1</v>
      </c>
      <c r="C252" s="49" t="s">
        <v>257</v>
      </c>
      <c r="D252" s="57"/>
      <c r="E252" s="48">
        <v>0</v>
      </c>
      <c r="F252" s="48"/>
      <c r="G252" s="48">
        <v>0</v>
      </c>
      <c r="H252" s="48"/>
      <c r="I252" s="48">
        <v>0.73660000000000003</v>
      </c>
      <c r="J252" s="57">
        <v>4.6600000000000003E-2</v>
      </c>
      <c r="K252" s="57">
        <v>0.69</v>
      </c>
      <c r="L252" s="48">
        <v>0.2366</v>
      </c>
      <c r="M252" s="48">
        <v>0.5</v>
      </c>
      <c r="N252" s="51" t="e">
        <f t="shared" si="35"/>
        <v>#REF!</v>
      </c>
      <c r="O252" s="51" t="e">
        <f t="shared" si="36"/>
        <v>#REF!</v>
      </c>
      <c r="P252" s="51" t="e">
        <f t="shared" si="37"/>
        <v>#REF!</v>
      </c>
      <c r="Q252" s="51" t="e">
        <f t="shared" si="38"/>
        <v>#REF!</v>
      </c>
      <c r="R252" s="2" t="e">
        <f>#REF!</f>
        <v>#REF!</v>
      </c>
      <c r="S252" s="54" t="e">
        <f>#REF!</f>
        <v>#REF!</v>
      </c>
      <c r="T252" s="54" t="e">
        <f>#REF!</f>
        <v>#REF!</v>
      </c>
      <c r="U252" s="54" t="e">
        <f>#REF!</f>
        <v>#REF!</v>
      </c>
      <c r="W252">
        <f t="shared" si="32"/>
        <v>4.6600000000000003E-2</v>
      </c>
      <c r="X252">
        <f t="shared" si="33"/>
        <v>0.69</v>
      </c>
      <c r="Y252">
        <f t="shared" si="34"/>
        <v>0</v>
      </c>
    </row>
    <row r="253" spans="1:25" x14ac:dyDescent="0.25">
      <c r="A253" s="48">
        <v>249</v>
      </c>
      <c r="B253" s="48">
        <v>1</v>
      </c>
      <c r="C253" s="49" t="s">
        <v>258</v>
      </c>
      <c r="D253" s="57"/>
      <c r="E253" s="48"/>
      <c r="F253" s="48"/>
      <c r="G253" s="48"/>
      <c r="H253" s="48"/>
      <c r="I253" s="48">
        <v>2.0923000000000001E-2</v>
      </c>
      <c r="J253" s="57">
        <v>2.0923000000000001E-2</v>
      </c>
      <c r="K253" s="57">
        <v>0</v>
      </c>
      <c r="L253" s="48">
        <v>2.0923000000000001E-2</v>
      </c>
      <c r="M253" s="48">
        <v>0</v>
      </c>
      <c r="N253" s="51" t="e">
        <f t="shared" si="35"/>
        <v>#REF!</v>
      </c>
      <c r="O253" s="51" t="e">
        <f t="shared" si="36"/>
        <v>#REF!</v>
      </c>
      <c r="P253" s="51" t="e">
        <f t="shared" si="37"/>
        <v>#REF!</v>
      </c>
      <c r="Q253" s="51" t="e">
        <f t="shared" si="38"/>
        <v>#REF!</v>
      </c>
      <c r="R253" s="2" t="e">
        <f>#REF!</f>
        <v>#REF!</v>
      </c>
      <c r="S253" s="54" t="e">
        <f>#REF!</f>
        <v>#REF!</v>
      </c>
      <c r="T253" s="54" t="e">
        <f>#REF!</f>
        <v>#REF!</v>
      </c>
      <c r="U253" s="54" t="e">
        <f>#REF!</f>
        <v>#REF!</v>
      </c>
      <c r="W253">
        <f t="shared" si="32"/>
        <v>2.0923000000000001E-2</v>
      </c>
      <c r="X253">
        <f t="shared" si="33"/>
        <v>0</v>
      </c>
      <c r="Y253">
        <f t="shared" si="34"/>
        <v>0</v>
      </c>
    </row>
    <row r="254" spans="1:25" x14ac:dyDescent="0.25">
      <c r="A254" s="48">
        <v>250</v>
      </c>
      <c r="B254" s="48">
        <v>1</v>
      </c>
      <c r="C254" s="49" t="s">
        <v>259</v>
      </c>
      <c r="D254" s="57"/>
      <c r="E254" s="48"/>
      <c r="F254" s="48"/>
      <c r="G254" s="48"/>
      <c r="H254" s="48"/>
      <c r="I254" s="48">
        <v>0.81662299999999999</v>
      </c>
      <c r="J254" s="57">
        <v>0.206623</v>
      </c>
      <c r="K254" s="57">
        <v>0.61</v>
      </c>
      <c r="L254" s="48">
        <v>0.206623</v>
      </c>
      <c r="M254" s="48">
        <v>0.61</v>
      </c>
      <c r="N254" s="51" t="e">
        <f t="shared" si="35"/>
        <v>#REF!</v>
      </c>
      <c r="O254" s="51" t="e">
        <f t="shared" si="36"/>
        <v>#REF!</v>
      </c>
      <c r="P254" s="51" t="e">
        <f t="shared" si="37"/>
        <v>#REF!</v>
      </c>
      <c r="Q254" s="51" t="e">
        <f t="shared" si="38"/>
        <v>#REF!</v>
      </c>
      <c r="R254" s="2" t="e">
        <f>#REF!</f>
        <v>#REF!</v>
      </c>
      <c r="S254" s="54" t="e">
        <f>#REF!</f>
        <v>#REF!</v>
      </c>
      <c r="T254" s="54" t="e">
        <f>#REF!</f>
        <v>#REF!</v>
      </c>
      <c r="U254" s="54" t="e">
        <f>#REF!</f>
        <v>#REF!</v>
      </c>
      <c r="W254">
        <f t="shared" si="32"/>
        <v>0.206623</v>
      </c>
      <c r="X254">
        <f t="shared" si="33"/>
        <v>0.61</v>
      </c>
      <c r="Y254">
        <f t="shared" si="34"/>
        <v>0</v>
      </c>
    </row>
    <row r="255" spans="1:25" x14ac:dyDescent="0.25">
      <c r="A255" s="48">
        <v>251</v>
      </c>
      <c r="B255" s="48">
        <v>1</v>
      </c>
      <c r="C255" s="49" t="s">
        <v>260</v>
      </c>
      <c r="D255" s="56"/>
      <c r="E255" s="50"/>
      <c r="F255" s="50"/>
      <c r="G255" s="50"/>
      <c r="H255" s="50"/>
      <c r="I255" s="48">
        <v>1.4999999999999999E-2</v>
      </c>
      <c r="J255" s="57">
        <v>1.4999999999999999E-2</v>
      </c>
      <c r="K255" s="57">
        <v>0</v>
      </c>
      <c r="L255" s="48">
        <v>1.4999999999999999E-2</v>
      </c>
      <c r="M255" s="48">
        <v>0</v>
      </c>
      <c r="N255" s="51" t="e">
        <f t="shared" si="35"/>
        <v>#REF!</v>
      </c>
      <c r="O255" s="51" t="e">
        <f t="shared" si="36"/>
        <v>#REF!</v>
      </c>
      <c r="P255" s="51" t="e">
        <f t="shared" si="37"/>
        <v>#REF!</v>
      </c>
      <c r="Q255" s="51" t="e">
        <f t="shared" si="38"/>
        <v>#REF!</v>
      </c>
      <c r="R255" s="2" t="e">
        <f>#REF!</f>
        <v>#REF!</v>
      </c>
      <c r="S255" s="54" t="e">
        <f>#REF!</f>
        <v>#REF!</v>
      </c>
      <c r="T255" s="54" t="e">
        <f>#REF!</f>
        <v>#REF!</v>
      </c>
      <c r="U255" s="54" t="e">
        <f>#REF!</f>
        <v>#REF!</v>
      </c>
      <c r="W255">
        <f t="shared" si="32"/>
        <v>1.4999999999999999E-2</v>
      </c>
      <c r="X255">
        <f t="shared" si="33"/>
        <v>0</v>
      </c>
      <c r="Y255">
        <f t="shared" si="34"/>
        <v>0</v>
      </c>
    </row>
    <row r="256" spans="1:25" x14ac:dyDescent="0.25">
      <c r="A256" s="48">
        <v>252</v>
      </c>
      <c r="B256" s="48">
        <v>1</v>
      </c>
      <c r="C256" s="49" t="s">
        <v>261</v>
      </c>
      <c r="D256" s="57">
        <v>0.92200000000000004</v>
      </c>
      <c r="E256" s="48">
        <v>0.122</v>
      </c>
      <c r="F256" s="48">
        <v>0.8</v>
      </c>
      <c r="G256" s="48">
        <v>0.122</v>
      </c>
      <c r="H256" s="48">
        <v>0.8</v>
      </c>
      <c r="I256" s="48">
        <v>3.605</v>
      </c>
      <c r="J256" s="57">
        <v>1.4079999999999999</v>
      </c>
      <c r="K256" s="57">
        <v>2.1970000000000001</v>
      </c>
      <c r="L256" s="48">
        <v>1.6970000000000001</v>
      </c>
      <c r="M256" s="48">
        <v>1.9079999999999999</v>
      </c>
      <c r="N256" s="51" t="e">
        <f t="shared" si="35"/>
        <v>#REF!</v>
      </c>
      <c r="O256" s="51" t="e">
        <f t="shared" si="36"/>
        <v>#REF!</v>
      </c>
      <c r="P256" s="51" t="e">
        <f t="shared" si="37"/>
        <v>#REF!</v>
      </c>
      <c r="Q256" s="51" t="e">
        <f t="shared" si="38"/>
        <v>#REF!</v>
      </c>
      <c r="R256" s="2" t="e">
        <f>#REF!</f>
        <v>#REF!</v>
      </c>
      <c r="S256" s="54" t="e">
        <f>#REF!</f>
        <v>#REF!</v>
      </c>
      <c r="T256" s="54" t="e">
        <f>#REF!</f>
        <v>#REF!</v>
      </c>
      <c r="U256" s="54" t="e">
        <f>#REF!</f>
        <v>#REF!</v>
      </c>
      <c r="W256" s="29">
        <f t="shared" si="32"/>
        <v>1.4079999999999999</v>
      </c>
      <c r="X256" s="29">
        <f t="shared" si="33"/>
        <v>2.1970000000000001</v>
      </c>
      <c r="Y256" s="29">
        <f t="shared" si="34"/>
        <v>0.92200000000000004</v>
      </c>
    </row>
    <row r="257" spans="1:25" x14ac:dyDescent="0.25">
      <c r="A257" s="48">
        <v>253</v>
      </c>
      <c r="B257" s="48">
        <v>2</v>
      </c>
      <c r="C257" s="49" t="s">
        <v>262</v>
      </c>
      <c r="D257" s="57">
        <v>6.0000000000000001E-3</v>
      </c>
      <c r="E257" s="48">
        <v>6.0000000000000001E-3</v>
      </c>
      <c r="F257" s="48">
        <v>0</v>
      </c>
      <c r="G257" s="48">
        <v>6.0000000000000001E-3</v>
      </c>
      <c r="H257" s="48">
        <v>0</v>
      </c>
      <c r="I257" s="48">
        <v>1.488523</v>
      </c>
      <c r="J257" s="57">
        <v>8.8523000000000004E-2</v>
      </c>
      <c r="K257" s="57">
        <v>1.4</v>
      </c>
      <c r="L257" s="48">
        <v>0.30852299999999999</v>
      </c>
      <c r="M257" s="48">
        <v>1.18</v>
      </c>
      <c r="N257" s="51" t="e">
        <f t="shared" si="35"/>
        <v>#REF!</v>
      </c>
      <c r="O257" s="51" t="e">
        <f t="shared" si="36"/>
        <v>#REF!</v>
      </c>
      <c r="P257" s="51" t="e">
        <f t="shared" si="37"/>
        <v>#REF!</v>
      </c>
      <c r="Q257" s="51" t="e">
        <f t="shared" si="38"/>
        <v>#REF!</v>
      </c>
      <c r="R257" s="2" t="e">
        <f>#REF!</f>
        <v>#REF!</v>
      </c>
      <c r="S257" s="54" t="e">
        <f>#REF!</f>
        <v>#REF!</v>
      </c>
      <c r="T257" s="54" t="e">
        <f>#REF!</f>
        <v>#REF!</v>
      </c>
      <c r="U257" s="54" t="e">
        <f>#REF!</f>
        <v>#REF!</v>
      </c>
      <c r="W257">
        <f t="shared" si="32"/>
        <v>8.8523000000000004E-2</v>
      </c>
      <c r="X257">
        <f t="shared" si="33"/>
        <v>1.4</v>
      </c>
      <c r="Y257">
        <f t="shared" si="34"/>
        <v>6.0000000000000001E-3</v>
      </c>
    </row>
    <row r="258" spans="1:25" x14ac:dyDescent="0.25">
      <c r="A258" s="48">
        <v>254</v>
      </c>
      <c r="B258" s="48">
        <v>1</v>
      </c>
      <c r="C258" s="49" t="s">
        <v>263</v>
      </c>
      <c r="D258" s="56"/>
      <c r="E258" s="50"/>
      <c r="F258" s="50"/>
      <c r="G258" s="50"/>
      <c r="H258" s="50"/>
      <c r="I258" s="48"/>
      <c r="J258" s="57"/>
      <c r="K258" s="57"/>
      <c r="L258" s="48"/>
      <c r="M258" s="48"/>
      <c r="N258" s="51" t="e">
        <f t="shared" si="35"/>
        <v>#REF!</v>
      </c>
      <c r="O258" s="51" t="e">
        <f t="shared" si="36"/>
        <v>#REF!</v>
      </c>
      <c r="P258" s="51" t="e">
        <f t="shared" si="37"/>
        <v>#REF!</v>
      </c>
      <c r="Q258" s="51" t="e">
        <f t="shared" si="38"/>
        <v>#REF!</v>
      </c>
      <c r="R258" s="2" t="e">
        <f>#REF!</f>
        <v>#REF!</v>
      </c>
      <c r="S258" s="54" t="e">
        <f>#REF!</f>
        <v>#REF!</v>
      </c>
      <c r="T258" s="54" t="e">
        <f>#REF!</f>
        <v>#REF!</v>
      </c>
      <c r="U258" s="54" t="e">
        <f>#REF!</f>
        <v>#REF!</v>
      </c>
      <c r="W258">
        <f t="shared" si="32"/>
        <v>0</v>
      </c>
      <c r="X258">
        <f t="shared" si="33"/>
        <v>0</v>
      </c>
      <c r="Y258">
        <f t="shared" si="34"/>
        <v>0</v>
      </c>
    </row>
    <row r="259" spans="1:25" x14ac:dyDescent="0.25">
      <c r="A259" s="48">
        <v>255</v>
      </c>
      <c r="B259" s="48">
        <v>1</v>
      </c>
      <c r="C259" s="49" t="s">
        <v>264</v>
      </c>
      <c r="D259" s="56">
        <v>0.03</v>
      </c>
      <c r="E259" s="50">
        <v>0.03</v>
      </c>
      <c r="F259" s="50">
        <v>0</v>
      </c>
      <c r="G259" s="50">
        <v>0.03</v>
      </c>
      <c r="H259" s="50">
        <v>0</v>
      </c>
      <c r="I259" s="48">
        <v>7.4099999999999999E-2</v>
      </c>
      <c r="J259" s="57">
        <v>7.4099999999999999E-2</v>
      </c>
      <c r="K259" s="57">
        <v>0</v>
      </c>
      <c r="L259" s="48">
        <v>7.4099999999999999E-2</v>
      </c>
      <c r="M259" s="48">
        <v>0</v>
      </c>
      <c r="N259" s="51" t="e">
        <f t="shared" si="35"/>
        <v>#REF!</v>
      </c>
      <c r="O259" s="51" t="e">
        <f t="shared" si="36"/>
        <v>#REF!</v>
      </c>
      <c r="P259" s="51" t="e">
        <f t="shared" si="37"/>
        <v>#REF!</v>
      </c>
      <c r="Q259" s="51" t="e">
        <f t="shared" si="38"/>
        <v>#REF!</v>
      </c>
      <c r="R259" s="2" t="e">
        <f>#REF!</f>
        <v>#REF!</v>
      </c>
      <c r="S259" s="54" t="e">
        <f>#REF!</f>
        <v>#REF!</v>
      </c>
      <c r="T259" s="54" t="e">
        <f>#REF!</f>
        <v>#REF!</v>
      </c>
      <c r="U259" s="54" t="e">
        <f>#REF!</f>
        <v>#REF!</v>
      </c>
      <c r="W259">
        <f t="shared" si="32"/>
        <v>7.4099999999999999E-2</v>
      </c>
      <c r="X259">
        <f t="shared" si="33"/>
        <v>0</v>
      </c>
      <c r="Y259">
        <f t="shared" si="34"/>
        <v>0.03</v>
      </c>
    </row>
    <row r="260" spans="1:25" x14ac:dyDescent="0.25">
      <c r="A260" s="48">
        <v>256</v>
      </c>
      <c r="B260" s="48">
        <v>1</v>
      </c>
      <c r="C260" s="49" t="s">
        <v>265</v>
      </c>
      <c r="D260" s="57">
        <v>8.5999999999999993E-2</v>
      </c>
      <c r="E260" s="48">
        <v>8.5999999999999993E-2</v>
      </c>
      <c r="F260" s="48">
        <v>0</v>
      </c>
      <c r="G260" s="48">
        <v>8.5999999999999993E-2</v>
      </c>
      <c r="H260" s="48">
        <v>0</v>
      </c>
      <c r="I260" s="48">
        <v>0.27042300000000002</v>
      </c>
      <c r="J260" s="57">
        <v>0.27042300000000002</v>
      </c>
      <c r="K260" s="57">
        <v>0</v>
      </c>
      <c r="L260" s="48">
        <v>0.27042300000000002</v>
      </c>
      <c r="M260" s="48">
        <v>0</v>
      </c>
      <c r="N260" s="51" t="e">
        <f t="shared" si="35"/>
        <v>#REF!</v>
      </c>
      <c r="O260" s="51" t="e">
        <f t="shared" si="36"/>
        <v>#REF!</v>
      </c>
      <c r="P260" s="51" t="e">
        <f t="shared" si="37"/>
        <v>#REF!</v>
      </c>
      <c r="Q260" s="51" t="e">
        <f t="shared" si="38"/>
        <v>#REF!</v>
      </c>
      <c r="R260" s="2" t="e">
        <f>#REF!</f>
        <v>#REF!</v>
      </c>
      <c r="S260" s="54" t="e">
        <f>#REF!</f>
        <v>#REF!</v>
      </c>
      <c r="T260" s="54" t="e">
        <f>#REF!</f>
        <v>#REF!</v>
      </c>
      <c r="U260" s="54" t="e">
        <f>#REF!</f>
        <v>#REF!</v>
      </c>
      <c r="W260">
        <f t="shared" si="32"/>
        <v>0.27042300000000002</v>
      </c>
      <c r="X260">
        <f t="shared" si="33"/>
        <v>0</v>
      </c>
      <c r="Y260">
        <f t="shared" si="34"/>
        <v>8.5999999999999993E-2</v>
      </c>
    </row>
    <row r="261" spans="1:25" x14ac:dyDescent="0.25">
      <c r="A261" s="48">
        <v>257</v>
      </c>
      <c r="B261" s="48">
        <v>1</v>
      </c>
      <c r="C261" s="49" t="s">
        <v>902</v>
      </c>
      <c r="D261" s="56"/>
      <c r="E261" s="50"/>
      <c r="F261" s="50"/>
      <c r="G261" s="50"/>
      <c r="H261" s="50"/>
      <c r="I261" s="48">
        <v>3.1523000000000002E-2</v>
      </c>
      <c r="J261" s="57">
        <v>3.1523000000000002E-2</v>
      </c>
      <c r="K261" s="57">
        <v>0</v>
      </c>
      <c r="L261" s="48">
        <v>3.1523000000000002E-2</v>
      </c>
      <c r="M261" s="48">
        <v>0</v>
      </c>
      <c r="N261" s="51" t="e">
        <f t="shared" si="35"/>
        <v>#REF!</v>
      </c>
      <c r="O261" s="51" t="e">
        <f t="shared" si="36"/>
        <v>#REF!</v>
      </c>
      <c r="P261" s="51" t="e">
        <f t="shared" si="37"/>
        <v>#REF!</v>
      </c>
      <c r="Q261" s="51" t="e">
        <f t="shared" si="38"/>
        <v>#REF!</v>
      </c>
      <c r="R261" s="2" t="e">
        <f>#REF!</f>
        <v>#REF!</v>
      </c>
      <c r="S261" s="54" t="e">
        <f>#REF!</f>
        <v>#REF!</v>
      </c>
      <c r="T261" s="54" t="e">
        <f>#REF!</f>
        <v>#REF!</v>
      </c>
      <c r="U261" s="54" t="e">
        <f>#REF!</f>
        <v>#REF!</v>
      </c>
      <c r="W261">
        <f t="shared" si="32"/>
        <v>3.1523000000000002E-2</v>
      </c>
      <c r="X261">
        <f t="shared" si="33"/>
        <v>0</v>
      </c>
      <c r="Y261">
        <f t="shared" si="34"/>
        <v>0</v>
      </c>
    </row>
    <row r="262" spans="1:25" x14ac:dyDescent="0.25">
      <c r="A262" s="48">
        <v>258</v>
      </c>
      <c r="B262" s="48">
        <v>1</v>
      </c>
      <c r="C262" s="49" t="s">
        <v>267</v>
      </c>
      <c r="D262" s="57">
        <v>0.68759999999999999</v>
      </c>
      <c r="E262" s="48">
        <v>0.63759999999999994</v>
      </c>
      <c r="F262" s="48">
        <v>0.05</v>
      </c>
      <c r="G262" s="48">
        <v>0.68759999999999999</v>
      </c>
      <c r="H262" s="48">
        <v>0</v>
      </c>
      <c r="I262" s="48">
        <v>5.5528229999999796</v>
      </c>
      <c r="J262" s="57">
        <v>5.4678229999999797</v>
      </c>
      <c r="K262" s="57">
        <v>8.5000000000000006E-2</v>
      </c>
      <c r="L262" s="48">
        <v>5.5528229999999796</v>
      </c>
      <c r="M262" s="48">
        <v>0</v>
      </c>
      <c r="N262" s="51" t="e">
        <f t="shared" si="35"/>
        <v>#REF!</v>
      </c>
      <c r="O262" s="51" t="e">
        <f t="shared" si="36"/>
        <v>#REF!</v>
      </c>
      <c r="P262" s="51" t="e">
        <f t="shared" si="37"/>
        <v>#REF!</v>
      </c>
      <c r="Q262" s="51" t="e">
        <f t="shared" si="38"/>
        <v>#REF!</v>
      </c>
      <c r="R262" s="2" t="e">
        <f>#REF!</f>
        <v>#REF!</v>
      </c>
      <c r="S262" s="54" t="e">
        <f>#REF!</f>
        <v>#REF!</v>
      </c>
      <c r="T262" s="54" t="e">
        <f>#REF!</f>
        <v>#REF!</v>
      </c>
      <c r="U262" s="54" t="e">
        <f>#REF!</f>
        <v>#REF!</v>
      </c>
      <c r="W262">
        <f t="shared" si="32"/>
        <v>5.4678229999999797</v>
      </c>
      <c r="X262">
        <f t="shared" si="33"/>
        <v>8.5000000000000006E-2</v>
      </c>
      <c r="Y262">
        <f t="shared" si="34"/>
        <v>0.68759999999999999</v>
      </c>
    </row>
    <row r="263" spans="1:25" x14ac:dyDescent="0.25">
      <c r="A263" s="48">
        <v>259</v>
      </c>
      <c r="B263" s="48">
        <v>1</v>
      </c>
      <c r="C263" s="49" t="s">
        <v>268</v>
      </c>
      <c r="D263" s="57"/>
      <c r="E263" s="48"/>
      <c r="F263" s="48"/>
      <c r="G263" s="48"/>
      <c r="H263" s="48"/>
      <c r="I263" s="48">
        <v>0.1191</v>
      </c>
      <c r="J263" s="57">
        <v>9.1000000000000004E-3</v>
      </c>
      <c r="K263" s="57">
        <v>0.11</v>
      </c>
      <c r="L263" s="48">
        <v>0.1191</v>
      </c>
      <c r="M263" s="48">
        <v>0</v>
      </c>
      <c r="N263" s="51" t="e">
        <f t="shared" si="35"/>
        <v>#REF!</v>
      </c>
      <c r="O263" s="51" t="e">
        <f t="shared" si="36"/>
        <v>#REF!</v>
      </c>
      <c r="P263" s="51" t="e">
        <f t="shared" si="37"/>
        <v>#REF!</v>
      </c>
      <c r="Q263" s="51" t="e">
        <f t="shared" si="38"/>
        <v>#REF!</v>
      </c>
      <c r="R263" s="2" t="e">
        <f>#REF!</f>
        <v>#REF!</v>
      </c>
      <c r="S263" s="54" t="e">
        <f>#REF!</f>
        <v>#REF!</v>
      </c>
      <c r="T263" s="54" t="e">
        <f>#REF!</f>
        <v>#REF!</v>
      </c>
      <c r="U263" s="54" t="e">
        <f>#REF!</f>
        <v>#REF!</v>
      </c>
      <c r="W263">
        <f t="shared" si="32"/>
        <v>9.1000000000000004E-3</v>
      </c>
      <c r="X263">
        <f t="shared" si="33"/>
        <v>0.11</v>
      </c>
      <c r="Y263">
        <f t="shared" si="34"/>
        <v>0</v>
      </c>
    </row>
    <row r="264" spans="1:25" x14ac:dyDescent="0.25">
      <c r="A264" s="48">
        <v>260</v>
      </c>
      <c r="B264" s="48">
        <v>1</v>
      </c>
      <c r="C264" s="49" t="s">
        <v>269</v>
      </c>
      <c r="D264" s="56"/>
      <c r="E264" s="50"/>
      <c r="F264" s="50"/>
      <c r="G264" s="50"/>
      <c r="H264" s="50"/>
      <c r="I264" s="48">
        <v>4.2599999999999999E-2</v>
      </c>
      <c r="J264" s="57">
        <v>4.2599999999999999E-2</v>
      </c>
      <c r="K264" s="57">
        <v>0</v>
      </c>
      <c r="L264" s="48">
        <v>4.2599999999999999E-2</v>
      </c>
      <c r="M264" s="48">
        <v>0</v>
      </c>
      <c r="N264" s="51" t="e">
        <f t="shared" si="35"/>
        <v>#REF!</v>
      </c>
      <c r="O264" s="51" t="e">
        <f t="shared" si="36"/>
        <v>#REF!</v>
      </c>
      <c r="P264" s="51" t="e">
        <f t="shared" si="37"/>
        <v>#REF!</v>
      </c>
      <c r="Q264" s="51" t="e">
        <f t="shared" si="38"/>
        <v>#REF!</v>
      </c>
      <c r="R264" s="2" t="e">
        <f>#REF!</f>
        <v>#REF!</v>
      </c>
      <c r="S264" s="54" t="e">
        <f>#REF!</f>
        <v>#REF!</v>
      </c>
      <c r="T264" s="54" t="e">
        <f>#REF!</f>
        <v>#REF!</v>
      </c>
      <c r="U264" s="54" t="e">
        <f>#REF!</f>
        <v>#REF!</v>
      </c>
      <c r="W264" s="29">
        <f t="shared" si="32"/>
        <v>4.2599999999999999E-2</v>
      </c>
      <c r="X264" s="29">
        <f t="shared" si="33"/>
        <v>0</v>
      </c>
      <c r="Y264" s="29">
        <f t="shared" si="34"/>
        <v>0</v>
      </c>
    </row>
    <row r="265" spans="1:25" x14ac:dyDescent="0.25">
      <c r="A265" s="48">
        <v>261</v>
      </c>
      <c r="B265" s="48">
        <v>1</v>
      </c>
      <c r="C265" s="49" t="s">
        <v>270</v>
      </c>
      <c r="D265" s="57">
        <v>4.5999999999999999E-2</v>
      </c>
      <c r="E265" s="48">
        <v>4.5999999999999999E-2</v>
      </c>
      <c r="F265" s="48">
        <v>0</v>
      </c>
      <c r="G265" s="48">
        <v>4.5999999999999999E-2</v>
      </c>
      <c r="H265" s="48">
        <v>0</v>
      </c>
      <c r="I265" s="48">
        <v>0.44419999999999998</v>
      </c>
      <c r="J265" s="57">
        <v>0.44419999999999998</v>
      </c>
      <c r="K265" s="57">
        <v>0</v>
      </c>
      <c r="L265" s="48">
        <v>0.44419999999999998</v>
      </c>
      <c r="M265" s="48">
        <v>0</v>
      </c>
      <c r="N265" s="51" t="e">
        <f t="shared" si="35"/>
        <v>#REF!</v>
      </c>
      <c r="O265" s="51" t="e">
        <f t="shared" si="36"/>
        <v>#REF!</v>
      </c>
      <c r="P265" s="51" t="e">
        <f t="shared" si="37"/>
        <v>#REF!</v>
      </c>
      <c r="Q265" s="51" t="e">
        <f t="shared" si="38"/>
        <v>#REF!</v>
      </c>
      <c r="R265" s="2" t="e">
        <f>#REF!</f>
        <v>#REF!</v>
      </c>
      <c r="S265" s="54" t="e">
        <f>#REF!</f>
        <v>#REF!</v>
      </c>
      <c r="T265" s="54" t="e">
        <f>#REF!</f>
        <v>#REF!</v>
      </c>
      <c r="U265" s="54" t="e">
        <f>#REF!</f>
        <v>#REF!</v>
      </c>
      <c r="W265">
        <f t="shared" si="32"/>
        <v>0.44419999999999998</v>
      </c>
      <c r="X265">
        <f t="shared" si="33"/>
        <v>0</v>
      </c>
      <c r="Y265">
        <f t="shared" si="34"/>
        <v>4.5999999999999999E-2</v>
      </c>
    </row>
    <row r="266" spans="1:25" x14ac:dyDescent="0.25">
      <c r="A266" s="48">
        <v>262</v>
      </c>
      <c r="B266" s="48">
        <v>1</v>
      </c>
      <c r="C266" s="49" t="s">
        <v>271</v>
      </c>
      <c r="D266" s="56">
        <v>1</v>
      </c>
      <c r="E266" s="48">
        <v>0</v>
      </c>
      <c r="F266" s="50">
        <v>1</v>
      </c>
      <c r="G266" s="48">
        <v>0</v>
      </c>
      <c r="H266" s="48">
        <v>1</v>
      </c>
      <c r="I266" s="48">
        <v>0.1022</v>
      </c>
      <c r="J266" s="57">
        <v>2.2000000000000001E-3</v>
      </c>
      <c r="K266" s="57">
        <v>0.1</v>
      </c>
      <c r="L266" s="48">
        <v>0.1022</v>
      </c>
      <c r="M266" s="48">
        <v>0</v>
      </c>
      <c r="N266" s="51" t="e">
        <f t="shared" si="35"/>
        <v>#REF!</v>
      </c>
      <c r="O266" s="51" t="e">
        <f t="shared" si="36"/>
        <v>#REF!</v>
      </c>
      <c r="P266" s="51" t="e">
        <f t="shared" si="37"/>
        <v>#REF!</v>
      </c>
      <c r="Q266" s="51" t="e">
        <f t="shared" si="38"/>
        <v>#REF!</v>
      </c>
      <c r="R266" s="2" t="e">
        <f>#REF!</f>
        <v>#REF!</v>
      </c>
      <c r="S266" s="54" t="e">
        <f>#REF!</f>
        <v>#REF!</v>
      </c>
      <c r="T266" s="54" t="e">
        <f>#REF!</f>
        <v>#REF!</v>
      </c>
      <c r="U266" s="54" t="e">
        <f>#REF!</f>
        <v>#REF!</v>
      </c>
      <c r="W266" s="29">
        <f t="shared" si="32"/>
        <v>2.2000000000000001E-3</v>
      </c>
      <c r="X266" s="29">
        <f t="shared" si="33"/>
        <v>0.1</v>
      </c>
      <c r="Y266" s="29">
        <f t="shared" si="34"/>
        <v>1</v>
      </c>
    </row>
    <row r="267" spans="1:25" x14ac:dyDescent="0.25">
      <c r="A267" s="48">
        <v>263</v>
      </c>
      <c r="B267" s="48">
        <v>1</v>
      </c>
      <c r="C267" s="49" t="s">
        <v>272</v>
      </c>
      <c r="D267" s="57">
        <v>1.49868</v>
      </c>
      <c r="E267" s="48">
        <v>0.59367999999999999</v>
      </c>
      <c r="F267" s="48">
        <v>0.90500000000000003</v>
      </c>
      <c r="G267" s="48">
        <v>0.92367999999999995</v>
      </c>
      <c r="H267" s="48">
        <v>0.57499999999999996</v>
      </c>
      <c r="I267" s="48">
        <v>4.7867229999999799</v>
      </c>
      <c r="J267" s="57">
        <v>3.6617229999999901</v>
      </c>
      <c r="K267" s="57">
        <v>1.125</v>
      </c>
      <c r="L267" s="48">
        <v>3.9867229999999898</v>
      </c>
      <c r="M267" s="48">
        <v>0.8</v>
      </c>
      <c r="N267" s="51" t="e">
        <f t="shared" si="35"/>
        <v>#REF!</v>
      </c>
      <c r="O267" s="51" t="e">
        <f t="shared" si="36"/>
        <v>#REF!</v>
      </c>
      <c r="P267" s="51" t="e">
        <f t="shared" si="37"/>
        <v>#REF!</v>
      </c>
      <c r="Q267" s="51" t="e">
        <f t="shared" si="38"/>
        <v>#REF!</v>
      </c>
      <c r="R267" s="2" t="e">
        <f>#REF!</f>
        <v>#REF!</v>
      </c>
      <c r="S267" s="54" t="e">
        <f>#REF!</f>
        <v>#REF!</v>
      </c>
      <c r="T267" s="54" t="e">
        <f>#REF!</f>
        <v>#REF!</v>
      </c>
      <c r="U267" s="54" t="e">
        <f>#REF!</f>
        <v>#REF!</v>
      </c>
      <c r="W267" s="29">
        <f t="shared" si="32"/>
        <v>3.6617229999999901</v>
      </c>
      <c r="X267" s="29">
        <f t="shared" si="33"/>
        <v>1.125</v>
      </c>
      <c r="Y267" s="29">
        <f t="shared" si="34"/>
        <v>1.49868</v>
      </c>
    </row>
    <row r="268" spans="1:25" x14ac:dyDescent="0.25">
      <c r="A268" s="48">
        <v>264</v>
      </c>
      <c r="B268" s="48">
        <v>1</v>
      </c>
      <c r="C268" s="49" t="s">
        <v>273</v>
      </c>
      <c r="D268" s="57">
        <v>0.123</v>
      </c>
      <c r="E268" s="48">
        <v>0.123</v>
      </c>
      <c r="F268" s="48">
        <v>0</v>
      </c>
      <c r="G268" s="48">
        <v>0.123</v>
      </c>
      <c r="H268" s="48">
        <v>0</v>
      </c>
      <c r="I268" s="48">
        <v>1.4354229999999999</v>
      </c>
      <c r="J268" s="57">
        <v>1.1614230000000001</v>
      </c>
      <c r="K268" s="57">
        <v>0.27400000000000002</v>
      </c>
      <c r="L268" s="48">
        <v>1.4354229999999999</v>
      </c>
      <c r="M268" s="48">
        <v>0</v>
      </c>
      <c r="N268" s="51" t="e">
        <f t="shared" si="35"/>
        <v>#REF!</v>
      </c>
      <c r="O268" s="51" t="e">
        <f t="shared" si="36"/>
        <v>#REF!</v>
      </c>
      <c r="P268" s="51" t="e">
        <f t="shared" si="37"/>
        <v>#REF!</v>
      </c>
      <c r="Q268" s="51" t="e">
        <f t="shared" si="38"/>
        <v>#REF!</v>
      </c>
      <c r="R268" s="2" t="e">
        <f>#REF!</f>
        <v>#REF!</v>
      </c>
      <c r="S268" s="54" t="e">
        <f>#REF!</f>
        <v>#REF!</v>
      </c>
      <c r="T268" s="54" t="e">
        <f>#REF!</f>
        <v>#REF!</v>
      </c>
      <c r="U268" s="54" t="e">
        <f>#REF!</f>
        <v>#REF!</v>
      </c>
      <c r="W268">
        <f t="shared" si="32"/>
        <v>1.1614230000000001</v>
      </c>
      <c r="X268">
        <f t="shared" si="33"/>
        <v>0.27400000000000002</v>
      </c>
      <c r="Y268">
        <f t="shared" si="34"/>
        <v>0.123</v>
      </c>
    </row>
    <row r="269" spans="1:25" x14ac:dyDescent="0.25">
      <c r="A269" s="48">
        <v>265</v>
      </c>
      <c r="B269" s="48">
        <v>1</v>
      </c>
      <c r="C269" s="49" t="s">
        <v>274</v>
      </c>
      <c r="D269" s="57">
        <v>0.15</v>
      </c>
      <c r="E269" s="48">
        <v>0.02</v>
      </c>
      <c r="F269" s="48">
        <v>0.13</v>
      </c>
      <c r="G269" s="48">
        <v>0.15</v>
      </c>
      <c r="H269" s="48">
        <v>0</v>
      </c>
      <c r="I269" s="48">
        <v>0.39810000000000001</v>
      </c>
      <c r="J269" s="57">
        <v>0.2281</v>
      </c>
      <c r="K269" s="57">
        <v>0.17</v>
      </c>
      <c r="L269" s="48">
        <v>0.39810000000000001</v>
      </c>
      <c r="M269" s="48">
        <v>0</v>
      </c>
      <c r="N269" s="51" t="e">
        <f t="shared" si="35"/>
        <v>#REF!</v>
      </c>
      <c r="O269" s="51" t="e">
        <f t="shared" si="36"/>
        <v>#REF!</v>
      </c>
      <c r="P269" s="51" t="e">
        <f t="shared" si="37"/>
        <v>#REF!</v>
      </c>
      <c r="Q269" s="51" t="e">
        <f t="shared" si="38"/>
        <v>#REF!</v>
      </c>
      <c r="R269" s="2" t="e">
        <f>#REF!</f>
        <v>#REF!</v>
      </c>
      <c r="S269" s="54" t="e">
        <f>#REF!</f>
        <v>#REF!</v>
      </c>
      <c r="T269" s="54" t="e">
        <f>#REF!</f>
        <v>#REF!</v>
      </c>
      <c r="U269" s="54" t="e">
        <f>#REF!</f>
        <v>#REF!</v>
      </c>
      <c r="W269">
        <f t="shared" si="32"/>
        <v>0.2281</v>
      </c>
      <c r="X269">
        <f t="shared" si="33"/>
        <v>0.17</v>
      </c>
      <c r="Y269">
        <f t="shared" si="34"/>
        <v>0.15</v>
      </c>
    </row>
    <row r="270" spans="1:25" x14ac:dyDescent="0.25">
      <c r="A270" s="48">
        <v>266</v>
      </c>
      <c r="B270" s="48">
        <v>1</v>
      </c>
      <c r="C270" s="49" t="s">
        <v>275</v>
      </c>
      <c r="D270" s="56"/>
      <c r="E270" s="50"/>
      <c r="F270" s="50"/>
      <c r="G270" s="50"/>
      <c r="H270" s="50"/>
      <c r="I270" s="48">
        <v>1.3100000000000001E-2</v>
      </c>
      <c r="J270" s="57">
        <v>1.3100000000000001E-2</v>
      </c>
      <c r="K270" s="57">
        <v>0</v>
      </c>
      <c r="L270" s="48">
        <v>1.3100000000000001E-2</v>
      </c>
      <c r="M270" s="48">
        <v>0</v>
      </c>
      <c r="N270" s="51" t="e">
        <f t="shared" si="35"/>
        <v>#REF!</v>
      </c>
      <c r="O270" s="51" t="e">
        <f t="shared" si="36"/>
        <v>#REF!</v>
      </c>
      <c r="P270" s="51" t="e">
        <f t="shared" si="37"/>
        <v>#REF!</v>
      </c>
      <c r="Q270" s="51" t="e">
        <f t="shared" si="38"/>
        <v>#REF!</v>
      </c>
      <c r="R270" s="2" t="e">
        <f>#REF!</f>
        <v>#REF!</v>
      </c>
      <c r="S270" s="54" t="e">
        <f>#REF!</f>
        <v>#REF!</v>
      </c>
      <c r="T270" s="54" t="e">
        <f>#REF!</f>
        <v>#REF!</v>
      </c>
      <c r="U270" s="54" t="e">
        <f>#REF!</f>
        <v>#REF!</v>
      </c>
      <c r="W270">
        <f t="shared" si="32"/>
        <v>1.3100000000000001E-2</v>
      </c>
      <c r="X270">
        <f t="shared" si="33"/>
        <v>0</v>
      </c>
      <c r="Y270">
        <f t="shared" si="34"/>
        <v>0</v>
      </c>
    </row>
    <row r="271" spans="1:25" x14ac:dyDescent="0.25">
      <c r="A271" s="48">
        <v>267</v>
      </c>
      <c r="B271" s="48">
        <v>1</v>
      </c>
      <c r="C271" s="49" t="s">
        <v>276</v>
      </c>
      <c r="D271" s="57"/>
      <c r="E271" s="48"/>
      <c r="F271" s="48"/>
      <c r="G271" s="48"/>
      <c r="H271" s="48"/>
      <c r="I271" s="48">
        <v>0.15160000000000001</v>
      </c>
      <c r="J271" s="57">
        <v>0.1216</v>
      </c>
      <c r="K271" s="57">
        <v>0.03</v>
      </c>
      <c r="L271" s="48">
        <v>0.15160000000000001</v>
      </c>
      <c r="M271" s="48">
        <v>0</v>
      </c>
      <c r="N271" s="51" t="e">
        <f t="shared" si="35"/>
        <v>#REF!</v>
      </c>
      <c r="O271" s="51" t="e">
        <f t="shared" si="36"/>
        <v>#REF!</v>
      </c>
      <c r="P271" s="51" t="e">
        <f t="shared" si="37"/>
        <v>#REF!</v>
      </c>
      <c r="Q271" s="51" t="e">
        <f t="shared" si="38"/>
        <v>#REF!</v>
      </c>
      <c r="R271" s="2" t="e">
        <f>#REF!</f>
        <v>#REF!</v>
      </c>
      <c r="S271" s="54" t="e">
        <f>#REF!</f>
        <v>#REF!</v>
      </c>
      <c r="T271" s="54" t="e">
        <f>#REF!</f>
        <v>#REF!</v>
      </c>
      <c r="U271" s="54" t="e">
        <f>#REF!</f>
        <v>#REF!</v>
      </c>
      <c r="W271" s="29">
        <f t="shared" ref="W271:W288" si="39">J271</f>
        <v>0.1216</v>
      </c>
      <c r="X271" s="29">
        <f t="shared" ref="X271:X288" si="40">K271</f>
        <v>0.03</v>
      </c>
      <c r="Y271" s="29">
        <f t="shared" ref="Y271:Y288" si="41">D271</f>
        <v>0</v>
      </c>
    </row>
    <row r="272" spans="1:25" x14ac:dyDescent="0.25">
      <c r="A272" s="48">
        <v>268</v>
      </c>
      <c r="B272" s="48">
        <v>1</v>
      </c>
      <c r="C272" s="49" t="s">
        <v>277</v>
      </c>
      <c r="D272" s="57">
        <v>2.9000000000000001E-2</v>
      </c>
      <c r="E272" s="48">
        <v>2.9000000000000001E-2</v>
      </c>
      <c r="F272" s="48">
        <v>0</v>
      </c>
      <c r="G272" s="48">
        <v>2.9000000000000001E-2</v>
      </c>
      <c r="H272" s="48">
        <v>0</v>
      </c>
      <c r="I272" s="48">
        <v>0.20330000000000001</v>
      </c>
      <c r="J272" s="57">
        <v>0.20330000000000001</v>
      </c>
      <c r="K272" s="57">
        <v>0</v>
      </c>
      <c r="L272" s="48">
        <v>0.20330000000000001</v>
      </c>
      <c r="M272" s="48">
        <v>0</v>
      </c>
      <c r="N272" s="51" t="e">
        <f t="shared" si="35"/>
        <v>#REF!</v>
      </c>
      <c r="O272" s="51" t="e">
        <f t="shared" si="36"/>
        <v>#REF!</v>
      </c>
      <c r="P272" s="51" t="e">
        <f t="shared" si="37"/>
        <v>#REF!</v>
      </c>
      <c r="Q272" s="51" t="e">
        <f t="shared" si="38"/>
        <v>#REF!</v>
      </c>
      <c r="R272" s="2" t="e">
        <f>#REF!</f>
        <v>#REF!</v>
      </c>
      <c r="S272" s="54" t="e">
        <f>#REF!</f>
        <v>#REF!</v>
      </c>
      <c r="T272" s="54" t="e">
        <f>#REF!</f>
        <v>#REF!</v>
      </c>
      <c r="U272" s="54" t="e">
        <f>#REF!</f>
        <v>#REF!</v>
      </c>
      <c r="W272">
        <f t="shared" si="39"/>
        <v>0.20330000000000001</v>
      </c>
      <c r="X272">
        <f t="shared" si="40"/>
        <v>0</v>
      </c>
      <c r="Y272">
        <f t="shared" si="41"/>
        <v>2.9000000000000001E-2</v>
      </c>
    </row>
    <row r="273" spans="1:25" x14ac:dyDescent="0.25">
      <c r="A273" s="48">
        <v>269</v>
      </c>
      <c r="B273" s="48">
        <v>1</v>
      </c>
      <c r="C273" s="49" t="s">
        <v>278</v>
      </c>
      <c r="D273" s="57">
        <v>6.5000000000000002E-2</v>
      </c>
      <c r="E273" s="48">
        <v>5.0000000000000001E-3</v>
      </c>
      <c r="F273" s="48">
        <v>0.06</v>
      </c>
      <c r="G273" s="48">
        <v>6.5000000000000002E-2</v>
      </c>
      <c r="H273" s="48">
        <v>0</v>
      </c>
      <c r="I273" s="48">
        <v>9.2521000000000006E-2</v>
      </c>
      <c r="J273" s="57">
        <v>9.2521000000000006E-2</v>
      </c>
      <c r="K273" s="57">
        <v>0</v>
      </c>
      <c r="L273" s="48">
        <v>9.2521000000000006E-2</v>
      </c>
      <c r="M273" s="48">
        <v>0</v>
      </c>
      <c r="N273" s="51" t="e">
        <f t="shared" si="35"/>
        <v>#REF!</v>
      </c>
      <c r="O273" s="51" t="e">
        <f t="shared" si="36"/>
        <v>#REF!</v>
      </c>
      <c r="P273" s="51" t="e">
        <f t="shared" si="37"/>
        <v>#REF!</v>
      </c>
      <c r="Q273" s="51" t="e">
        <f t="shared" si="38"/>
        <v>#REF!</v>
      </c>
      <c r="R273" s="2" t="e">
        <f>#REF!</f>
        <v>#REF!</v>
      </c>
      <c r="S273" s="54" t="e">
        <f>#REF!</f>
        <v>#REF!</v>
      </c>
      <c r="T273" s="54" t="e">
        <f>#REF!</f>
        <v>#REF!</v>
      </c>
      <c r="U273" s="54" t="e">
        <f>#REF!</f>
        <v>#REF!</v>
      </c>
      <c r="W273">
        <f t="shared" si="39"/>
        <v>9.2521000000000006E-2</v>
      </c>
      <c r="X273">
        <f t="shared" si="40"/>
        <v>0</v>
      </c>
      <c r="Y273">
        <f t="shared" si="41"/>
        <v>6.5000000000000002E-2</v>
      </c>
    </row>
    <row r="274" spans="1:25" x14ac:dyDescent="0.25">
      <c r="A274" s="48">
        <v>270</v>
      </c>
      <c r="B274" s="48">
        <v>1</v>
      </c>
      <c r="C274" s="49" t="s">
        <v>279</v>
      </c>
      <c r="D274" s="57"/>
      <c r="E274" s="48"/>
      <c r="F274" s="48"/>
      <c r="G274" s="48"/>
      <c r="H274" s="48"/>
      <c r="I274" s="48">
        <v>0.16700000000000001</v>
      </c>
      <c r="J274" s="57">
        <v>0.16700000000000001</v>
      </c>
      <c r="K274" s="57">
        <v>0</v>
      </c>
      <c r="L274" s="48">
        <v>0.16700000000000001</v>
      </c>
      <c r="M274" s="48">
        <v>0</v>
      </c>
      <c r="N274" s="51" t="e">
        <f t="shared" si="35"/>
        <v>#REF!</v>
      </c>
      <c r="O274" s="51" t="e">
        <f t="shared" si="36"/>
        <v>#REF!</v>
      </c>
      <c r="P274" s="51" t="e">
        <f t="shared" si="37"/>
        <v>#REF!</v>
      </c>
      <c r="Q274" s="51" t="e">
        <f t="shared" si="38"/>
        <v>#REF!</v>
      </c>
      <c r="R274" s="2" t="e">
        <f>#REF!</f>
        <v>#REF!</v>
      </c>
      <c r="S274" s="54" t="e">
        <f>#REF!</f>
        <v>#REF!</v>
      </c>
      <c r="T274" s="54" t="e">
        <f>#REF!</f>
        <v>#REF!</v>
      </c>
      <c r="U274" s="54" t="e">
        <f>#REF!</f>
        <v>#REF!</v>
      </c>
      <c r="W274">
        <f t="shared" si="39"/>
        <v>0.16700000000000001</v>
      </c>
      <c r="X274">
        <f t="shared" si="40"/>
        <v>0</v>
      </c>
      <c r="Y274">
        <f t="shared" si="41"/>
        <v>0</v>
      </c>
    </row>
    <row r="275" spans="1:25" x14ac:dyDescent="0.25">
      <c r="A275" s="48">
        <v>271</v>
      </c>
      <c r="B275" s="48">
        <v>1</v>
      </c>
      <c r="C275" s="49" t="s">
        <v>280</v>
      </c>
      <c r="D275" s="56">
        <v>4.2999999999999997E-2</v>
      </c>
      <c r="E275" s="50">
        <v>4.2999999999999997E-2</v>
      </c>
      <c r="F275" s="50">
        <v>0</v>
      </c>
      <c r="G275" s="50">
        <v>4.2999999999999997E-2</v>
      </c>
      <c r="H275" s="50">
        <v>0</v>
      </c>
      <c r="I275" s="48">
        <v>0.1062</v>
      </c>
      <c r="J275" s="57">
        <v>0.1062</v>
      </c>
      <c r="K275" s="57">
        <v>0</v>
      </c>
      <c r="L275" s="48">
        <v>0.1062</v>
      </c>
      <c r="M275" s="48">
        <v>0</v>
      </c>
      <c r="N275" s="51" t="e">
        <f t="shared" si="35"/>
        <v>#REF!</v>
      </c>
      <c r="O275" s="51" t="e">
        <f t="shared" si="36"/>
        <v>#REF!</v>
      </c>
      <c r="P275" s="51" t="e">
        <f t="shared" si="37"/>
        <v>#REF!</v>
      </c>
      <c r="Q275" s="51" t="e">
        <f t="shared" si="38"/>
        <v>#REF!</v>
      </c>
      <c r="R275" s="2" t="e">
        <f>#REF!</f>
        <v>#REF!</v>
      </c>
      <c r="S275" s="54" t="e">
        <f>#REF!</f>
        <v>#REF!</v>
      </c>
      <c r="T275" s="54" t="e">
        <f>#REF!</f>
        <v>#REF!</v>
      </c>
      <c r="U275" s="54" t="e">
        <f>#REF!</f>
        <v>#REF!</v>
      </c>
      <c r="W275">
        <f t="shared" si="39"/>
        <v>0.1062</v>
      </c>
      <c r="X275">
        <f t="shared" si="40"/>
        <v>0</v>
      </c>
      <c r="Y275">
        <f t="shared" si="41"/>
        <v>4.2999999999999997E-2</v>
      </c>
    </row>
    <row r="276" spans="1:25" x14ac:dyDescent="0.25">
      <c r="A276" s="48">
        <v>272</v>
      </c>
      <c r="B276" s="48">
        <v>1</v>
      </c>
      <c r="C276" s="49" t="s">
        <v>281</v>
      </c>
      <c r="D276" s="56">
        <v>2.745E-3</v>
      </c>
      <c r="E276" s="50">
        <v>2.745E-3</v>
      </c>
      <c r="F276" s="50">
        <v>0</v>
      </c>
      <c r="G276" s="50">
        <v>2.745E-3</v>
      </c>
      <c r="H276" s="50">
        <v>0</v>
      </c>
      <c r="I276" s="48">
        <v>5.4229999999999999E-3</v>
      </c>
      <c r="J276" s="57">
        <v>5.4229999999999999E-3</v>
      </c>
      <c r="K276" s="57">
        <v>0</v>
      </c>
      <c r="L276" s="48">
        <v>5.4229999999999999E-3</v>
      </c>
      <c r="M276" s="48">
        <v>0</v>
      </c>
      <c r="N276" s="51" t="e">
        <f t="shared" si="35"/>
        <v>#REF!</v>
      </c>
      <c r="O276" s="51" t="e">
        <f t="shared" si="36"/>
        <v>#REF!</v>
      </c>
      <c r="P276" s="51" t="e">
        <f t="shared" si="37"/>
        <v>#REF!</v>
      </c>
      <c r="Q276" s="51" t="e">
        <f t="shared" si="38"/>
        <v>#REF!</v>
      </c>
      <c r="R276" s="2" t="e">
        <f>#REF!</f>
        <v>#REF!</v>
      </c>
      <c r="S276" s="54" t="e">
        <f>#REF!</f>
        <v>#REF!</v>
      </c>
      <c r="T276" s="54" t="e">
        <f>#REF!</f>
        <v>#REF!</v>
      </c>
      <c r="U276" s="54" t="e">
        <f>#REF!</f>
        <v>#REF!</v>
      </c>
      <c r="W276">
        <f t="shared" si="39"/>
        <v>5.4229999999999999E-3</v>
      </c>
      <c r="X276">
        <f t="shared" si="40"/>
        <v>0</v>
      </c>
      <c r="Y276">
        <f t="shared" si="41"/>
        <v>2.745E-3</v>
      </c>
    </row>
    <row r="277" spans="1:25" x14ac:dyDescent="0.25">
      <c r="A277" s="48">
        <v>273</v>
      </c>
      <c r="B277" s="48">
        <v>1</v>
      </c>
      <c r="C277" s="49" t="s">
        <v>282</v>
      </c>
      <c r="D277" s="57">
        <v>0.1565</v>
      </c>
      <c r="E277" s="48">
        <v>6.4999999999999997E-3</v>
      </c>
      <c r="F277" s="48">
        <v>0.15</v>
      </c>
      <c r="G277" s="48">
        <v>0.1565</v>
      </c>
      <c r="H277" s="48">
        <v>0</v>
      </c>
      <c r="I277" s="48">
        <v>8.4199999999999997E-2</v>
      </c>
      <c r="J277" s="57">
        <v>5.4199999999999998E-2</v>
      </c>
      <c r="K277" s="57">
        <v>0.03</v>
      </c>
      <c r="L277" s="48">
        <v>8.4199999999999997E-2</v>
      </c>
      <c r="M277" s="48">
        <v>0</v>
      </c>
      <c r="N277" s="51" t="e">
        <f t="shared" si="35"/>
        <v>#REF!</v>
      </c>
      <c r="O277" s="51" t="e">
        <f t="shared" si="36"/>
        <v>#REF!</v>
      </c>
      <c r="P277" s="51" t="e">
        <f t="shared" si="37"/>
        <v>#REF!</v>
      </c>
      <c r="Q277" s="51" t="e">
        <f t="shared" si="38"/>
        <v>#REF!</v>
      </c>
      <c r="R277" s="2" t="e">
        <f>#REF!</f>
        <v>#REF!</v>
      </c>
      <c r="S277" s="54" t="e">
        <f>#REF!</f>
        <v>#REF!</v>
      </c>
      <c r="T277" s="54" t="e">
        <f>#REF!</f>
        <v>#REF!</v>
      </c>
      <c r="U277" s="54" t="e">
        <f>#REF!</f>
        <v>#REF!</v>
      </c>
      <c r="W277">
        <f t="shared" si="39"/>
        <v>5.4199999999999998E-2</v>
      </c>
      <c r="X277">
        <f t="shared" si="40"/>
        <v>0.03</v>
      </c>
      <c r="Y277">
        <f t="shared" si="41"/>
        <v>0.1565</v>
      </c>
    </row>
    <row r="278" spans="1:25" x14ac:dyDescent="0.25">
      <c r="A278" s="48">
        <v>274</v>
      </c>
      <c r="B278" s="48">
        <v>1</v>
      </c>
      <c r="C278" s="49" t="s">
        <v>283</v>
      </c>
      <c r="D278" s="57">
        <v>0.23499999999999999</v>
      </c>
      <c r="E278" s="48">
        <v>4.4999999999999998E-2</v>
      </c>
      <c r="F278" s="48">
        <v>0.19</v>
      </c>
      <c r="G278" s="48">
        <v>7.4999999999999997E-2</v>
      </c>
      <c r="H278" s="48">
        <v>0.16</v>
      </c>
      <c r="I278" s="48">
        <v>0.33100000000000002</v>
      </c>
      <c r="J278" s="57">
        <v>0.33100000000000002</v>
      </c>
      <c r="K278" s="57">
        <v>0</v>
      </c>
      <c r="L278" s="48">
        <v>0.33100000000000002</v>
      </c>
      <c r="M278" s="48">
        <v>0</v>
      </c>
      <c r="N278" s="51" t="e">
        <f t="shared" si="35"/>
        <v>#REF!</v>
      </c>
      <c r="O278" s="51" t="e">
        <f t="shared" si="36"/>
        <v>#REF!</v>
      </c>
      <c r="P278" s="51" t="e">
        <f t="shared" si="37"/>
        <v>#REF!</v>
      </c>
      <c r="Q278" s="51" t="e">
        <f t="shared" si="38"/>
        <v>#REF!</v>
      </c>
      <c r="R278" s="2" t="e">
        <f>#REF!</f>
        <v>#REF!</v>
      </c>
      <c r="S278" s="54" t="e">
        <f>#REF!</f>
        <v>#REF!</v>
      </c>
      <c r="T278" s="54" t="e">
        <f>#REF!</f>
        <v>#REF!</v>
      </c>
      <c r="U278" s="54" t="e">
        <f>#REF!</f>
        <v>#REF!</v>
      </c>
      <c r="W278">
        <f t="shared" si="39"/>
        <v>0.33100000000000002</v>
      </c>
      <c r="X278">
        <f t="shared" si="40"/>
        <v>0</v>
      </c>
      <c r="Y278">
        <f t="shared" si="41"/>
        <v>0.23499999999999999</v>
      </c>
    </row>
    <row r="279" spans="1:25" x14ac:dyDescent="0.25">
      <c r="A279" s="48">
        <v>275</v>
      </c>
      <c r="B279" s="48">
        <v>1</v>
      </c>
      <c r="C279" s="49" t="s">
        <v>284</v>
      </c>
      <c r="D279" s="57">
        <v>1.4999999999999999E-2</v>
      </c>
      <c r="E279" s="48">
        <v>1.4999999999999999E-2</v>
      </c>
      <c r="F279" s="48">
        <v>0</v>
      </c>
      <c r="G279" s="48">
        <v>1.4999999999999999E-2</v>
      </c>
      <c r="H279" s="48">
        <v>0</v>
      </c>
      <c r="I279" s="48">
        <v>5.654E-2</v>
      </c>
      <c r="J279" s="57">
        <v>5.654E-2</v>
      </c>
      <c r="K279" s="57">
        <v>0</v>
      </c>
      <c r="L279" s="48">
        <v>5.654E-2</v>
      </c>
      <c r="M279" s="48">
        <v>0</v>
      </c>
      <c r="N279" s="51" t="e">
        <f t="shared" si="35"/>
        <v>#REF!</v>
      </c>
      <c r="O279" s="51" t="e">
        <f t="shared" si="36"/>
        <v>#REF!</v>
      </c>
      <c r="P279" s="51" t="e">
        <f t="shared" si="37"/>
        <v>#REF!</v>
      </c>
      <c r="Q279" s="51" t="e">
        <f t="shared" si="38"/>
        <v>#REF!</v>
      </c>
      <c r="R279" s="2" t="e">
        <f>#REF!</f>
        <v>#REF!</v>
      </c>
      <c r="S279" s="54" t="e">
        <f>#REF!</f>
        <v>#REF!</v>
      </c>
      <c r="T279" s="54" t="e">
        <f>#REF!</f>
        <v>#REF!</v>
      </c>
      <c r="U279" s="54" t="e">
        <f>#REF!</f>
        <v>#REF!</v>
      </c>
      <c r="W279">
        <f t="shared" si="39"/>
        <v>5.654E-2</v>
      </c>
      <c r="X279">
        <f t="shared" si="40"/>
        <v>0</v>
      </c>
      <c r="Y279">
        <f t="shared" si="41"/>
        <v>1.4999999999999999E-2</v>
      </c>
    </row>
    <row r="280" spans="1:25" x14ac:dyDescent="0.25">
      <c r="A280" s="48">
        <v>276</v>
      </c>
      <c r="B280" s="48">
        <v>1</v>
      </c>
      <c r="C280" s="49" t="s">
        <v>285</v>
      </c>
      <c r="D280" s="57">
        <v>4.4999999999999998E-2</v>
      </c>
      <c r="E280" s="48">
        <v>4.4999999999999998E-2</v>
      </c>
      <c r="F280" s="48">
        <v>0</v>
      </c>
      <c r="G280" s="48">
        <v>4.4999999999999998E-2</v>
      </c>
      <c r="H280" s="48">
        <v>0</v>
      </c>
      <c r="I280" s="48">
        <v>0.32300000000000001</v>
      </c>
      <c r="J280" s="57">
        <v>0.32300000000000001</v>
      </c>
      <c r="K280" s="57">
        <v>0</v>
      </c>
      <c r="L280" s="48">
        <v>0.32300000000000001</v>
      </c>
      <c r="M280" s="48">
        <v>0</v>
      </c>
      <c r="N280" s="51" t="e">
        <f t="shared" si="35"/>
        <v>#REF!</v>
      </c>
      <c r="O280" s="51" t="e">
        <f t="shared" si="36"/>
        <v>#REF!</v>
      </c>
      <c r="P280" s="51" t="e">
        <f t="shared" si="37"/>
        <v>#REF!</v>
      </c>
      <c r="Q280" s="51" t="e">
        <f t="shared" si="38"/>
        <v>#REF!</v>
      </c>
      <c r="R280" s="2" t="e">
        <f>#REF!</f>
        <v>#REF!</v>
      </c>
      <c r="S280" s="54" t="e">
        <f>#REF!</f>
        <v>#REF!</v>
      </c>
      <c r="T280" s="54" t="e">
        <f>#REF!</f>
        <v>#REF!</v>
      </c>
      <c r="U280" s="54" t="e">
        <f>#REF!</f>
        <v>#REF!</v>
      </c>
      <c r="W280">
        <f t="shared" si="39"/>
        <v>0.32300000000000001</v>
      </c>
      <c r="X280">
        <f t="shared" si="40"/>
        <v>0</v>
      </c>
      <c r="Y280">
        <f t="shared" si="41"/>
        <v>4.4999999999999998E-2</v>
      </c>
    </row>
    <row r="281" spans="1:25" x14ac:dyDescent="0.25">
      <c r="A281" s="48">
        <v>277</v>
      </c>
      <c r="B281" s="48">
        <v>1</v>
      </c>
      <c r="C281" s="49" t="s">
        <v>286</v>
      </c>
      <c r="D281" s="56"/>
      <c r="E281" s="50"/>
      <c r="F281" s="50"/>
      <c r="G281" s="50"/>
      <c r="H281" s="50"/>
      <c r="I281" s="48">
        <v>2.2200000000000002E-3</v>
      </c>
      <c r="J281" s="57">
        <v>2.2200000000000002E-3</v>
      </c>
      <c r="K281" s="57">
        <v>0</v>
      </c>
      <c r="L281" s="48">
        <v>2.2200000000000002E-3</v>
      </c>
      <c r="M281" s="48">
        <v>0</v>
      </c>
      <c r="N281" s="51" t="e">
        <f t="shared" si="35"/>
        <v>#REF!</v>
      </c>
      <c r="O281" s="51" t="e">
        <f t="shared" si="36"/>
        <v>#REF!</v>
      </c>
      <c r="P281" s="51" t="e">
        <f t="shared" si="37"/>
        <v>#REF!</v>
      </c>
      <c r="Q281" s="51" t="e">
        <f t="shared" si="38"/>
        <v>#REF!</v>
      </c>
      <c r="R281" s="2" t="e">
        <f>#REF!</f>
        <v>#REF!</v>
      </c>
      <c r="S281" s="54" t="e">
        <f>#REF!</f>
        <v>#REF!</v>
      </c>
      <c r="T281" s="54" t="e">
        <f>#REF!</f>
        <v>#REF!</v>
      </c>
      <c r="U281" s="54" t="e">
        <f>#REF!</f>
        <v>#REF!</v>
      </c>
      <c r="W281">
        <f t="shared" si="39"/>
        <v>2.2200000000000002E-3</v>
      </c>
      <c r="X281">
        <f t="shared" si="40"/>
        <v>0</v>
      </c>
      <c r="Y281">
        <f t="shared" si="41"/>
        <v>0</v>
      </c>
    </row>
    <row r="282" spans="1:25" x14ac:dyDescent="0.25">
      <c r="A282" s="48">
        <v>278</v>
      </c>
      <c r="B282" s="48">
        <v>1</v>
      </c>
      <c r="C282" s="49" t="s">
        <v>287</v>
      </c>
      <c r="D282" s="57"/>
      <c r="E282" s="48"/>
      <c r="F282" s="48"/>
      <c r="G282" s="48"/>
      <c r="H282" s="48"/>
      <c r="I282" s="48">
        <v>0.30843999999999999</v>
      </c>
      <c r="J282" s="57">
        <v>2.724E-2</v>
      </c>
      <c r="K282" s="57">
        <v>0.28120000000000001</v>
      </c>
      <c r="L282" s="48">
        <v>2.724E-2</v>
      </c>
      <c r="M282" s="48">
        <v>0.28120000000000001</v>
      </c>
      <c r="N282" s="51" t="e">
        <f t="shared" ref="N282:N289" si="42">R282=C282</f>
        <v>#REF!</v>
      </c>
      <c r="O282" s="51" t="e">
        <f t="shared" ref="O282:O288" si="43">S282=J282</f>
        <v>#REF!</v>
      </c>
      <c r="P282" s="51" t="e">
        <f t="shared" ref="P282:P289" si="44">T282=K282</f>
        <v>#REF!</v>
      </c>
      <c r="Q282" s="51" t="e">
        <f t="shared" ref="Q282:Q289" si="45">U282=D282</f>
        <v>#REF!</v>
      </c>
      <c r="R282" s="2" t="e">
        <f>#REF!</f>
        <v>#REF!</v>
      </c>
      <c r="S282" s="54" t="e">
        <f>#REF!</f>
        <v>#REF!</v>
      </c>
      <c r="T282" s="54" t="e">
        <f>#REF!</f>
        <v>#REF!</v>
      </c>
      <c r="U282" s="54" t="e">
        <f>#REF!</f>
        <v>#REF!</v>
      </c>
      <c r="W282">
        <f t="shared" si="39"/>
        <v>2.724E-2</v>
      </c>
      <c r="X282">
        <f t="shared" si="40"/>
        <v>0.28120000000000001</v>
      </c>
      <c r="Y282">
        <f t="shared" si="41"/>
        <v>0</v>
      </c>
    </row>
    <row r="283" spans="1:25" x14ac:dyDescent="0.25">
      <c r="A283" s="48">
        <v>279</v>
      </c>
      <c r="B283" s="48">
        <v>1</v>
      </c>
      <c r="C283" s="49" t="s">
        <v>288</v>
      </c>
      <c r="D283" s="57">
        <v>1.4999999999999999E-2</v>
      </c>
      <c r="E283" s="48">
        <v>1.4999999999999999E-2</v>
      </c>
      <c r="F283" s="48">
        <v>0</v>
      </c>
      <c r="G283" s="48">
        <v>1.4999999999999999E-2</v>
      </c>
      <c r="H283" s="48">
        <v>0</v>
      </c>
      <c r="I283" s="48">
        <v>3.9E-2</v>
      </c>
      <c r="J283" s="57">
        <v>3.9E-2</v>
      </c>
      <c r="K283" s="57">
        <v>0</v>
      </c>
      <c r="L283" s="48">
        <v>3.9E-2</v>
      </c>
      <c r="M283" s="48">
        <v>0</v>
      </c>
      <c r="N283" s="51" t="e">
        <f t="shared" si="42"/>
        <v>#REF!</v>
      </c>
      <c r="O283" s="51" t="e">
        <f t="shared" si="43"/>
        <v>#REF!</v>
      </c>
      <c r="P283" s="51" t="e">
        <f t="shared" si="44"/>
        <v>#REF!</v>
      </c>
      <c r="Q283" s="51" t="e">
        <f t="shared" si="45"/>
        <v>#REF!</v>
      </c>
      <c r="R283" s="2" t="e">
        <f>#REF!</f>
        <v>#REF!</v>
      </c>
      <c r="S283" s="54" t="e">
        <f>#REF!</f>
        <v>#REF!</v>
      </c>
      <c r="T283" s="54" t="e">
        <f>#REF!</f>
        <v>#REF!</v>
      </c>
      <c r="U283" s="54" t="e">
        <f>#REF!</f>
        <v>#REF!</v>
      </c>
      <c r="W283">
        <f t="shared" si="39"/>
        <v>3.9E-2</v>
      </c>
      <c r="X283">
        <f t="shared" si="40"/>
        <v>0</v>
      </c>
      <c r="Y283">
        <f t="shared" si="41"/>
        <v>1.4999999999999999E-2</v>
      </c>
    </row>
    <row r="284" spans="1:25" x14ac:dyDescent="0.25">
      <c r="A284" s="48">
        <v>280</v>
      </c>
      <c r="B284" s="48">
        <v>1</v>
      </c>
      <c r="C284" s="49" t="s">
        <v>289</v>
      </c>
      <c r="D284" s="56"/>
      <c r="E284" s="50"/>
      <c r="F284" s="50"/>
      <c r="G284" s="50"/>
      <c r="H284" s="50"/>
      <c r="I284" s="48">
        <v>2.2000000000000001E-3</v>
      </c>
      <c r="J284" s="57">
        <v>2.2000000000000001E-3</v>
      </c>
      <c r="K284" s="57">
        <v>0</v>
      </c>
      <c r="L284" s="48">
        <v>2.2000000000000001E-3</v>
      </c>
      <c r="M284" s="48">
        <v>0</v>
      </c>
      <c r="N284" s="51" t="e">
        <f t="shared" si="42"/>
        <v>#REF!</v>
      </c>
      <c r="O284" s="51" t="e">
        <f t="shared" si="43"/>
        <v>#REF!</v>
      </c>
      <c r="P284" s="51" t="e">
        <f t="shared" si="44"/>
        <v>#REF!</v>
      </c>
      <c r="Q284" s="51" t="e">
        <f t="shared" si="45"/>
        <v>#REF!</v>
      </c>
      <c r="R284" s="2" t="e">
        <f>#REF!</f>
        <v>#REF!</v>
      </c>
      <c r="S284" s="54" t="e">
        <f>#REF!</f>
        <v>#REF!</v>
      </c>
      <c r="T284" s="54" t="e">
        <f>#REF!</f>
        <v>#REF!</v>
      </c>
      <c r="U284" s="54" t="e">
        <f>#REF!</f>
        <v>#REF!</v>
      </c>
      <c r="W284">
        <f t="shared" si="39"/>
        <v>2.2000000000000001E-3</v>
      </c>
      <c r="X284">
        <f t="shared" si="40"/>
        <v>0</v>
      </c>
      <c r="Y284">
        <f t="shared" si="41"/>
        <v>0</v>
      </c>
    </row>
    <row r="285" spans="1:25" x14ac:dyDescent="0.25">
      <c r="A285" s="48">
        <v>281</v>
      </c>
      <c r="B285" s="48">
        <v>2</v>
      </c>
      <c r="C285" s="49" t="s">
        <v>904</v>
      </c>
      <c r="D285" s="57">
        <v>2.5000000000000001E-2</v>
      </c>
      <c r="E285" s="48">
        <v>2.5000000000000001E-2</v>
      </c>
      <c r="F285" s="48">
        <v>0</v>
      </c>
      <c r="G285" s="48">
        <v>2.5000000000000001E-2</v>
      </c>
      <c r="H285" s="48">
        <v>0</v>
      </c>
      <c r="I285" s="48">
        <v>0.63939999999999997</v>
      </c>
      <c r="J285" s="57">
        <v>0.1394</v>
      </c>
      <c r="K285" s="57">
        <v>0.5</v>
      </c>
      <c r="L285" s="48">
        <v>0.1394</v>
      </c>
      <c r="M285" s="48">
        <v>0.5</v>
      </c>
      <c r="N285" s="51" t="e">
        <f t="shared" si="42"/>
        <v>#REF!</v>
      </c>
      <c r="O285" s="51" t="e">
        <f t="shared" si="43"/>
        <v>#REF!</v>
      </c>
      <c r="P285" s="51" t="e">
        <f t="shared" si="44"/>
        <v>#REF!</v>
      </c>
      <c r="Q285" s="51" t="e">
        <f t="shared" si="45"/>
        <v>#REF!</v>
      </c>
      <c r="R285" s="2" t="e">
        <f>#REF!</f>
        <v>#REF!</v>
      </c>
      <c r="S285" s="54" t="e">
        <f>#REF!</f>
        <v>#REF!</v>
      </c>
      <c r="T285" s="54" t="e">
        <f>#REF!</f>
        <v>#REF!</v>
      </c>
      <c r="U285" s="54" t="e">
        <f>#REF!</f>
        <v>#REF!</v>
      </c>
      <c r="W285">
        <f t="shared" si="39"/>
        <v>0.1394</v>
      </c>
      <c r="X285">
        <f t="shared" si="40"/>
        <v>0.5</v>
      </c>
      <c r="Y285">
        <f t="shared" si="41"/>
        <v>2.5000000000000001E-2</v>
      </c>
    </row>
    <row r="286" spans="1:25" x14ac:dyDescent="0.25">
      <c r="A286" s="48">
        <v>282</v>
      </c>
      <c r="B286" s="48">
        <v>1</v>
      </c>
      <c r="C286" s="49" t="s">
        <v>291</v>
      </c>
      <c r="D286" s="56"/>
      <c r="E286" s="50"/>
      <c r="F286" s="50"/>
      <c r="G286" s="50"/>
      <c r="H286" s="50"/>
      <c r="I286" s="50"/>
      <c r="J286" s="56"/>
      <c r="K286" s="56"/>
      <c r="L286" s="50"/>
      <c r="M286" s="50"/>
      <c r="N286" s="51" t="e">
        <f t="shared" si="42"/>
        <v>#REF!</v>
      </c>
      <c r="O286" s="51" t="e">
        <f t="shared" si="43"/>
        <v>#REF!</v>
      </c>
      <c r="P286" s="51" t="e">
        <f t="shared" si="44"/>
        <v>#REF!</v>
      </c>
      <c r="Q286" s="51" t="e">
        <f t="shared" si="45"/>
        <v>#REF!</v>
      </c>
      <c r="R286" s="35" t="e">
        <f>#REF!</f>
        <v>#REF!</v>
      </c>
      <c r="S286" s="54" t="e">
        <f>#REF!</f>
        <v>#REF!</v>
      </c>
      <c r="T286" s="54" t="e">
        <f>#REF!</f>
        <v>#REF!</v>
      </c>
      <c r="U286" s="54" t="e">
        <f>#REF!</f>
        <v>#REF!</v>
      </c>
      <c r="W286">
        <f t="shared" si="39"/>
        <v>0</v>
      </c>
      <c r="X286">
        <f t="shared" si="40"/>
        <v>0</v>
      </c>
      <c r="Y286">
        <f t="shared" si="41"/>
        <v>0</v>
      </c>
    </row>
    <row r="287" spans="1:25" x14ac:dyDescent="0.25">
      <c r="A287" s="48">
        <v>283</v>
      </c>
      <c r="B287" s="48">
        <v>1</v>
      </c>
      <c r="C287" s="49" t="s">
        <v>292</v>
      </c>
      <c r="D287" s="57">
        <v>0.29074499999999998</v>
      </c>
      <c r="E287" s="48">
        <v>5.0744999999999998E-2</v>
      </c>
      <c r="F287" s="48">
        <v>0.24</v>
      </c>
      <c r="G287" s="48">
        <v>0.29074499999999998</v>
      </c>
      <c r="H287" s="48">
        <v>0</v>
      </c>
      <c r="I287" s="48">
        <v>1.1876230000000001</v>
      </c>
      <c r="J287" s="57">
        <v>0.98262300000000102</v>
      </c>
      <c r="K287" s="57">
        <v>0.20499999999999999</v>
      </c>
      <c r="L287" s="48">
        <v>1.1876230000000001</v>
      </c>
      <c r="M287" s="48">
        <v>0</v>
      </c>
      <c r="N287" s="51" t="e">
        <f t="shared" si="42"/>
        <v>#REF!</v>
      </c>
      <c r="O287" s="51" t="e">
        <f t="shared" si="43"/>
        <v>#REF!</v>
      </c>
      <c r="P287" s="51" t="e">
        <f t="shared" si="44"/>
        <v>#REF!</v>
      </c>
      <c r="Q287" s="51" t="e">
        <f t="shared" si="45"/>
        <v>#REF!</v>
      </c>
      <c r="R287" s="2" t="e">
        <f>#REF!</f>
        <v>#REF!</v>
      </c>
      <c r="S287" s="54" t="e">
        <f>#REF!</f>
        <v>#REF!</v>
      </c>
      <c r="T287" s="54" t="e">
        <f>#REF!</f>
        <v>#REF!</v>
      </c>
      <c r="U287" s="54" t="e">
        <f>#REF!</f>
        <v>#REF!</v>
      </c>
      <c r="W287" s="29">
        <f t="shared" si="39"/>
        <v>0.98262300000000102</v>
      </c>
      <c r="X287" s="29">
        <f t="shared" si="40"/>
        <v>0.20499999999999999</v>
      </c>
      <c r="Y287" s="29">
        <f t="shared" si="41"/>
        <v>0.29074499999999998</v>
      </c>
    </row>
    <row r="288" spans="1:25" x14ac:dyDescent="0.25">
      <c r="A288" s="48">
        <v>999</v>
      </c>
      <c r="B288" s="48">
        <v>56</v>
      </c>
      <c r="C288" s="49" t="s">
        <v>857</v>
      </c>
      <c r="D288" s="57">
        <v>0.93700000000000006</v>
      </c>
      <c r="E288" s="48">
        <v>0.47299999999999998</v>
      </c>
      <c r="F288" s="48">
        <v>0.46400000000000002</v>
      </c>
      <c r="G288" s="48">
        <v>0.47299999999999998</v>
      </c>
      <c r="H288" s="48">
        <v>0.46400000000000002</v>
      </c>
      <c r="I288" s="48">
        <v>5.4203469999999996</v>
      </c>
      <c r="J288" s="57">
        <v>2.8353470000000001</v>
      </c>
      <c r="K288" s="57">
        <v>2.585</v>
      </c>
      <c r="L288" s="48">
        <v>3.589547</v>
      </c>
      <c r="M288" s="48">
        <v>1.8308</v>
      </c>
      <c r="N288" s="51" t="e">
        <f t="shared" si="42"/>
        <v>#REF!</v>
      </c>
      <c r="O288" s="51" t="e">
        <f t="shared" si="43"/>
        <v>#REF!</v>
      </c>
      <c r="P288" s="51" t="e">
        <f t="shared" si="44"/>
        <v>#REF!</v>
      </c>
      <c r="Q288" s="51" t="e">
        <f t="shared" si="45"/>
        <v>#REF!</v>
      </c>
      <c r="R288" s="2" t="e">
        <f>#REF!</f>
        <v>#REF!</v>
      </c>
      <c r="S288" s="54" t="e">
        <f>#REF!</f>
        <v>#REF!</v>
      </c>
      <c r="T288" s="54" t="e">
        <f>#REF!</f>
        <v>#REF!</v>
      </c>
      <c r="U288" s="54" t="e">
        <f>#REF!</f>
        <v>#REF!</v>
      </c>
      <c r="W288" s="29">
        <f t="shared" si="39"/>
        <v>2.8353470000000001</v>
      </c>
      <c r="X288" s="29">
        <f t="shared" si="40"/>
        <v>2.585</v>
      </c>
      <c r="Y288" s="29">
        <f t="shared" si="41"/>
        <v>0.93700000000000006</v>
      </c>
    </row>
    <row r="289" spans="1:21" x14ac:dyDescent="0.25">
      <c r="A289" s="48"/>
      <c r="B289" s="48"/>
      <c r="C289" s="48"/>
      <c r="D289" s="60"/>
      <c r="E289" s="59"/>
      <c r="F289" s="59"/>
      <c r="G289" s="59"/>
      <c r="H289" s="59"/>
      <c r="I289" s="59"/>
      <c r="J289" s="60"/>
      <c r="K289" s="60"/>
      <c r="L289" s="59"/>
      <c r="M289" s="59"/>
      <c r="N289" s="51" t="b">
        <f t="shared" si="42"/>
        <v>1</v>
      </c>
      <c r="O289" s="51" t="e">
        <f>S289=J289</f>
        <v>#REF!</v>
      </c>
      <c r="P289" s="51" t="e">
        <f t="shared" si="44"/>
        <v>#REF!</v>
      </c>
      <c r="Q289" s="51" t="e">
        <f t="shared" si="45"/>
        <v>#REF!</v>
      </c>
      <c r="S289" s="30" t="e">
        <f>SUM(S5:S288)</f>
        <v>#REF!</v>
      </c>
      <c r="T289" s="30" t="e">
        <f>SUM(T5:T288)</f>
        <v>#REF!</v>
      </c>
      <c r="U289" s="30" t="e">
        <f>SUM(U5:U288)</f>
        <v>#REF!</v>
      </c>
    </row>
  </sheetData>
  <autoFilter ref="A4:Y289"/>
  <mergeCells count="5">
    <mergeCell ref="A2:G2"/>
    <mergeCell ref="S3:S4"/>
    <mergeCell ref="T3:T4"/>
    <mergeCell ref="U3:U4"/>
    <mergeCell ref="R3:R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</vt:i4>
      </vt:variant>
    </vt:vector>
  </HeadingPairs>
  <TitlesOfParts>
    <vt:vector size="8" baseType="lpstr">
      <vt:lpstr>ЦП выше 35 кВ</vt:lpstr>
      <vt:lpstr>Форма по ТП-6-10-0,4кВ</vt:lpstr>
      <vt:lpstr>УТП</vt:lpstr>
      <vt:lpstr>повторы</vt:lpstr>
      <vt:lpstr>сверка</vt:lpstr>
      <vt:lpstr>сверка-2</vt:lpstr>
      <vt:lpstr>УТП!Область_печати</vt:lpstr>
      <vt:lpstr>'Форма по ТП-6-10-0,4кВ'!Область_печати</vt:lpstr>
    </vt:vector>
  </TitlesOfParts>
  <Company>Kubanenergo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Газданова М.А.</dc:creator>
  <cp:lastModifiedBy>Глухов Алексей Анатольевич</cp:lastModifiedBy>
  <cp:lastPrinted>2016-10-05T08:59:16Z</cp:lastPrinted>
  <dcterms:created xsi:type="dcterms:W3CDTF">2011-03-24T07:13:21Z</dcterms:created>
  <dcterms:modified xsi:type="dcterms:W3CDTF">2025-10-23T14:28:52Z</dcterms:modified>
</cp:coreProperties>
</file>