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6" i="1" l="1"/>
  <c r="B27" i="1" l="1"/>
  <c r="B11" i="1"/>
  <c r="C29" i="1" l="1"/>
  <c r="B29" i="1" s="1"/>
  <c r="B13" i="1"/>
  <c r="F32" i="1" l="1"/>
  <c r="E32" i="1"/>
  <c r="D32" i="1"/>
  <c r="C32" i="1"/>
  <c r="F16" i="1"/>
  <c r="E16" i="1"/>
  <c r="D16" i="1"/>
  <c r="C16" i="1"/>
  <c r="B32" i="1" l="1"/>
  <c r="B16" i="1"/>
</calcChain>
</file>

<file path=xl/comments1.xml><?xml version="1.0" encoding="utf-8"?>
<comments xmlns="http://schemas.openxmlformats.org/spreadsheetml/2006/main">
  <authors>
    <author>Автор</author>
  </authors>
  <commentList>
    <comment ref="B3" authorId="0">
      <text>
        <r>
          <rPr>
            <b/>
            <sz val="8"/>
            <color indexed="81"/>
            <rFont val="Tahoma"/>
            <family val="2"/>
            <charset val="204"/>
          </rPr>
          <t>котел</t>
        </r>
      </text>
    </comment>
    <comment ref="B19" authorId="0">
      <text>
        <r>
          <rPr>
            <b/>
            <sz val="8"/>
            <color indexed="81"/>
            <rFont val="Tahoma"/>
            <family val="2"/>
            <charset val="204"/>
          </rPr>
          <t>Котел</t>
        </r>
      </text>
    </comment>
  </commentList>
</comments>
</file>

<file path=xl/sharedStrings.xml><?xml version="1.0" encoding="utf-8"?>
<sst xmlns="http://schemas.openxmlformats.org/spreadsheetml/2006/main" count="41" uniqueCount="23">
  <si>
    <t>"Ярэнерго"</t>
  </si>
  <si>
    <t>Филиал</t>
  </si>
  <si>
    <t>"Белгородэнерго"</t>
  </si>
  <si>
    <t>"Брянскэнерго"</t>
  </si>
  <si>
    <t>"Воронежэнерго"</t>
  </si>
  <si>
    <t>"Костромаэнерго"</t>
  </si>
  <si>
    <t>"Курскэнерго"</t>
  </si>
  <si>
    <t>"Липецкэнерго"</t>
  </si>
  <si>
    <t>"Орелэнерго"</t>
  </si>
  <si>
    <t>"Смоленскэнерго"</t>
  </si>
  <si>
    <t>"Тамбовэнерго"</t>
  </si>
  <si>
    <t>"Тверьэнерго"</t>
  </si>
  <si>
    <t>Всего</t>
  </si>
  <si>
    <t>ВН</t>
  </si>
  <si>
    <t>СН1</t>
  </si>
  <si>
    <t>СН2</t>
  </si>
  <si>
    <t>НН</t>
  </si>
  <si>
    <t>млн.кВт.ч</t>
  </si>
  <si>
    <t>МВт</t>
  </si>
  <si>
    <t>Объем переданной 
электроэнергии (мощности)</t>
  </si>
  <si>
    <t xml:space="preserve">Объем переданной электроэнергии </t>
  </si>
  <si>
    <r>
      <t xml:space="preserve">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</t>
    </r>
    <r>
      <rPr>
        <b/>
        <sz val="11"/>
        <color theme="3"/>
        <rFont val="Arial"/>
        <family val="2"/>
        <charset val="204"/>
      </rPr>
      <t>используемых для ценообразования на 2017 год.</t>
    </r>
  </si>
  <si>
    <t>Итого по ПАО "МРСК Центра"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</si>
</sst>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0000"/>
    <numFmt numFmtId="166" formatCode="#,##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theme="3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4" fontId="2" fillId="0" borderId="13" xfId="0" applyNumberFormat="1" applyFont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/>
    <xf numFmtId="164" fontId="2" fillId="0" borderId="0" xfId="0" applyNumberFormat="1" applyFont="1" applyFill="1"/>
    <xf numFmtId="2" fontId="2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2"/>
  <sheetViews>
    <sheetView tabSelected="1" zoomScaleNormal="100" workbookViewId="0">
      <selection activeCell="H18" sqref="H18"/>
    </sheetView>
  </sheetViews>
  <sheetFormatPr defaultRowHeight="14.25" x14ac:dyDescent="0.2"/>
  <cols>
    <col min="1" max="1" width="31.85546875" style="1" customWidth="1"/>
    <col min="2" max="2" width="10" style="1" customWidth="1"/>
    <col min="3" max="3" width="11.85546875" style="1" bestFit="1" customWidth="1"/>
    <col min="4" max="16384" width="9.140625" style="1"/>
  </cols>
  <sheetData>
    <row r="1" spans="1:16" ht="64.5" customHeight="1" x14ac:dyDescent="0.2">
      <c r="A1" s="36" t="s">
        <v>21</v>
      </c>
      <c r="B1" s="36"/>
      <c r="C1" s="36"/>
      <c r="D1" s="36"/>
      <c r="E1" s="36"/>
      <c r="F1" s="36"/>
    </row>
    <row r="2" spans="1:16" ht="22.5" customHeight="1" x14ac:dyDescent="0.2">
      <c r="A2" s="2"/>
      <c r="B2" s="3"/>
      <c r="C2" s="3"/>
      <c r="D2" s="3"/>
      <c r="E2" s="3"/>
      <c r="F2" s="4" t="s">
        <v>17</v>
      </c>
    </row>
    <row r="3" spans="1:16" ht="35.25" customHeight="1" x14ac:dyDescent="0.2">
      <c r="A3" s="37" t="s">
        <v>1</v>
      </c>
      <c r="B3" s="33" t="s">
        <v>20</v>
      </c>
      <c r="C3" s="34"/>
      <c r="D3" s="34"/>
      <c r="E3" s="34"/>
      <c r="F3" s="35"/>
    </row>
    <row r="4" spans="1:16" ht="18.75" customHeight="1" x14ac:dyDescent="0.2">
      <c r="A4" s="38"/>
      <c r="B4" s="5" t="s">
        <v>12</v>
      </c>
      <c r="C4" s="6" t="s">
        <v>13</v>
      </c>
      <c r="D4" s="7" t="s">
        <v>14</v>
      </c>
      <c r="E4" s="7" t="s">
        <v>15</v>
      </c>
      <c r="F4" s="8" t="s">
        <v>16</v>
      </c>
    </row>
    <row r="5" spans="1:16" ht="15" x14ac:dyDescent="0.2">
      <c r="A5" s="9" t="s">
        <v>2</v>
      </c>
      <c r="B5" s="23">
        <v>9053.2543000000005</v>
      </c>
      <c r="C5" s="10">
        <v>4369.4881540000006</v>
      </c>
      <c r="D5" s="11">
        <v>396.42511500000001</v>
      </c>
      <c r="E5" s="11">
        <v>2038.4088679999998</v>
      </c>
      <c r="F5" s="12">
        <v>2248.9321629999999</v>
      </c>
    </row>
    <row r="6" spans="1:16" ht="15" x14ac:dyDescent="0.2">
      <c r="A6" s="13" t="s">
        <v>3</v>
      </c>
      <c r="B6" s="23">
        <f>SUM(C6:F6)</f>
        <v>3455.4674544420805</v>
      </c>
      <c r="C6" s="26">
        <v>2348.1137026820802</v>
      </c>
      <c r="D6" s="26">
        <v>415.45849601999998</v>
      </c>
      <c r="E6" s="26">
        <v>275.27112605000002</v>
      </c>
      <c r="F6" s="26">
        <v>416.62412969000002</v>
      </c>
      <c r="H6" s="32"/>
      <c r="J6" s="30"/>
      <c r="K6" s="30"/>
      <c r="L6" s="30"/>
      <c r="M6" s="30"/>
      <c r="N6" s="30"/>
      <c r="P6" s="31"/>
    </row>
    <row r="7" spans="1:16" ht="15" x14ac:dyDescent="0.2">
      <c r="A7" s="27" t="s">
        <v>4</v>
      </c>
      <c r="B7" s="23">
        <v>7637.241771957697</v>
      </c>
      <c r="C7" s="14">
        <v>2847.1898507354326</v>
      </c>
      <c r="D7" s="15">
        <v>272.11462101558772</v>
      </c>
      <c r="E7" s="15">
        <v>1568.6203225137315</v>
      </c>
      <c r="F7" s="16">
        <v>2949.3169776929458</v>
      </c>
      <c r="J7" s="30"/>
      <c r="K7" s="30"/>
      <c r="L7" s="30"/>
      <c r="M7" s="30"/>
      <c r="N7" s="30"/>
    </row>
    <row r="8" spans="1:16" ht="15" x14ac:dyDescent="0.2">
      <c r="A8" s="13" t="s">
        <v>5</v>
      </c>
      <c r="B8" s="23">
        <v>2347.1532010000005</v>
      </c>
      <c r="C8" s="26">
        <v>876.54739010333765</v>
      </c>
      <c r="D8" s="26">
        <v>49.873796892440929</v>
      </c>
      <c r="E8" s="26">
        <v>600.47973610636632</v>
      </c>
      <c r="F8" s="26">
        <v>820.25227789785538</v>
      </c>
    </row>
    <row r="9" spans="1:16" ht="15" x14ac:dyDescent="0.2">
      <c r="A9" s="13" t="s">
        <v>6</v>
      </c>
      <c r="B9" s="23">
        <v>4118.3203000000003</v>
      </c>
      <c r="C9" s="14">
        <v>1923.8737000000001</v>
      </c>
      <c r="D9" s="15">
        <v>65.412700000000001</v>
      </c>
      <c r="E9" s="15">
        <v>805.23230000000001</v>
      </c>
      <c r="F9" s="16">
        <v>1323.8016</v>
      </c>
      <c r="H9" s="28"/>
      <c r="I9" s="28"/>
      <c r="J9" s="28"/>
      <c r="K9" s="28"/>
    </row>
    <row r="10" spans="1:16" ht="15" x14ac:dyDescent="0.2">
      <c r="A10" s="13" t="s">
        <v>7</v>
      </c>
      <c r="B10" s="23">
        <v>5666.1904532999997</v>
      </c>
      <c r="C10" s="14">
        <v>3148.8804533000002</v>
      </c>
      <c r="D10" s="15">
        <v>206.71</v>
      </c>
      <c r="E10" s="15">
        <v>845.3</v>
      </c>
      <c r="F10" s="16">
        <v>1465.3</v>
      </c>
      <c r="H10" s="28"/>
      <c r="I10" s="28"/>
      <c r="J10" s="28"/>
      <c r="K10" s="28"/>
    </row>
    <row r="11" spans="1:16" ht="15" x14ac:dyDescent="0.2">
      <c r="A11" s="13" t="s">
        <v>8</v>
      </c>
      <c r="B11" s="23">
        <f>SUM(C11:F11)</f>
        <v>2072.0606926755486</v>
      </c>
      <c r="C11" s="14">
        <v>685.31873934992291</v>
      </c>
      <c r="D11" s="15">
        <v>31.20185077052129</v>
      </c>
      <c r="E11" s="15">
        <v>488.26363018383881</v>
      </c>
      <c r="F11" s="16">
        <v>867.27647237126553</v>
      </c>
      <c r="H11" s="29"/>
      <c r="I11" s="29"/>
      <c r="J11" s="29"/>
      <c r="K11" s="29"/>
    </row>
    <row r="12" spans="1:16" ht="15" x14ac:dyDescent="0.2">
      <c r="A12" s="13" t="s">
        <v>9</v>
      </c>
      <c r="B12" s="23">
        <v>3344.382705</v>
      </c>
      <c r="C12" s="14">
        <v>1268.258605</v>
      </c>
      <c r="D12" s="15">
        <v>68.13</v>
      </c>
      <c r="E12" s="15">
        <v>740.56</v>
      </c>
      <c r="F12" s="16">
        <v>1267.4340999999999</v>
      </c>
      <c r="H12" s="28"/>
      <c r="I12" s="28"/>
      <c r="J12" s="28"/>
      <c r="K12" s="28"/>
    </row>
    <row r="13" spans="1:16" ht="15" x14ac:dyDescent="0.2">
      <c r="A13" s="13" t="s">
        <v>10</v>
      </c>
      <c r="B13" s="22">
        <f>SUM(C13:F13)</f>
        <v>2712.0463</v>
      </c>
      <c r="C13" s="14">
        <v>668.7663</v>
      </c>
      <c r="D13" s="15">
        <v>90.04</v>
      </c>
      <c r="E13" s="15">
        <v>876.86</v>
      </c>
      <c r="F13" s="16">
        <v>1076.3800000000001</v>
      </c>
      <c r="H13" s="28"/>
      <c r="I13" s="28"/>
      <c r="J13" s="28"/>
      <c r="K13" s="28"/>
    </row>
    <row r="14" spans="1:16" ht="15" x14ac:dyDescent="0.2">
      <c r="A14" s="27" t="s">
        <v>11</v>
      </c>
      <c r="B14" s="24">
        <v>4238.7999999999993</v>
      </c>
      <c r="C14" s="14">
        <v>1159.1211894990176</v>
      </c>
      <c r="D14" s="15">
        <v>333.4658435663892</v>
      </c>
      <c r="E14" s="15">
        <v>1149.5014593411317</v>
      </c>
      <c r="F14" s="16">
        <v>1596.7115075934607</v>
      </c>
      <c r="H14" s="28"/>
      <c r="I14" s="28"/>
      <c r="J14" s="28"/>
      <c r="K14" s="28"/>
    </row>
    <row r="15" spans="1:16" ht="15" x14ac:dyDescent="0.2">
      <c r="A15" s="17" t="s">
        <v>0</v>
      </c>
      <c r="B15" s="23">
        <v>5721.2731899598766</v>
      </c>
      <c r="C15" s="18">
        <v>2437.1967097815341</v>
      </c>
      <c r="D15" s="19">
        <v>209.54092527609231</v>
      </c>
      <c r="E15" s="19">
        <v>1250.8743594902849</v>
      </c>
      <c r="F15" s="20">
        <v>1823.6611954119658</v>
      </c>
      <c r="H15" s="28"/>
      <c r="I15" s="28"/>
      <c r="J15" s="28"/>
      <c r="K15" s="28"/>
    </row>
    <row r="16" spans="1:16" ht="15" x14ac:dyDescent="0.2">
      <c r="A16" s="21" t="s">
        <v>22</v>
      </c>
      <c r="B16" s="22">
        <f>SUM(B5:B15)</f>
        <v>50366.190368335199</v>
      </c>
      <c r="C16" s="10">
        <f t="shared" ref="C16:F16" si="0">SUM(C5:C15)</f>
        <v>21732.754794451328</v>
      </c>
      <c r="D16" s="11">
        <f t="shared" si="0"/>
        <v>2138.3733485410316</v>
      </c>
      <c r="E16" s="11">
        <f t="shared" si="0"/>
        <v>10639.371801685353</v>
      </c>
      <c r="F16" s="12">
        <f t="shared" si="0"/>
        <v>15855.690423657492</v>
      </c>
      <c r="H16" s="28"/>
      <c r="I16" s="28"/>
      <c r="J16" s="28"/>
      <c r="K16" s="28"/>
    </row>
    <row r="17" spans="1:16" x14ac:dyDescent="0.2">
      <c r="H17" s="28"/>
      <c r="I17" s="28"/>
      <c r="J17" s="28"/>
      <c r="K17" s="28"/>
    </row>
    <row r="18" spans="1:16" ht="15" x14ac:dyDescent="0.2">
      <c r="A18" s="25"/>
      <c r="B18" s="3"/>
      <c r="C18" s="3"/>
      <c r="D18" s="3"/>
      <c r="E18" s="3"/>
      <c r="F18" s="4" t="s">
        <v>18</v>
      </c>
      <c r="H18" s="28"/>
      <c r="I18" s="28"/>
      <c r="J18" s="28"/>
      <c r="K18" s="28"/>
    </row>
    <row r="19" spans="1:16" ht="37.5" customHeight="1" x14ac:dyDescent="0.2">
      <c r="A19" s="37" t="s">
        <v>1</v>
      </c>
      <c r="B19" s="33" t="s">
        <v>19</v>
      </c>
      <c r="C19" s="34"/>
      <c r="D19" s="34"/>
      <c r="E19" s="34"/>
      <c r="F19" s="35"/>
      <c r="H19" s="28"/>
      <c r="I19" s="28"/>
      <c r="J19" s="28"/>
      <c r="K19" s="28"/>
    </row>
    <row r="20" spans="1:16" ht="15" x14ac:dyDescent="0.2">
      <c r="A20" s="38"/>
      <c r="B20" s="5" t="s">
        <v>12</v>
      </c>
      <c r="C20" s="6" t="s">
        <v>13</v>
      </c>
      <c r="D20" s="7" t="s">
        <v>14</v>
      </c>
      <c r="E20" s="7" t="s">
        <v>15</v>
      </c>
      <c r="F20" s="8" t="s">
        <v>16</v>
      </c>
      <c r="H20" s="28"/>
      <c r="I20" s="28"/>
      <c r="J20" s="28"/>
      <c r="K20" s="28"/>
    </row>
    <row r="21" spans="1:16" ht="15" x14ac:dyDescent="0.2">
      <c r="A21" s="9" t="s">
        <v>2</v>
      </c>
      <c r="B21" s="23">
        <v>1216.3085995724227</v>
      </c>
      <c r="C21" s="10">
        <v>535.48560744745305</v>
      </c>
      <c r="D21" s="11">
        <v>46.662110482311348</v>
      </c>
      <c r="E21" s="11">
        <v>263.11252649809586</v>
      </c>
      <c r="F21" s="12">
        <v>371.04835514456238</v>
      </c>
      <c r="H21" s="28"/>
      <c r="I21" s="28"/>
      <c r="J21" s="28"/>
      <c r="K21" s="28"/>
    </row>
    <row r="22" spans="1:16" ht="15" x14ac:dyDescent="0.2">
      <c r="A22" s="13" t="s">
        <v>3</v>
      </c>
      <c r="B22" s="23">
        <v>495.03264999999976</v>
      </c>
      <c r="C22" s="26">
        <v>329.27268887170749</v>
      </c>
      <c r="D22" s="26">
        <v>60.696031986004982</v>
      </c>
      <c r="E22" s="26">
        <v>41.044602250367575</v>
      </c>
      <c r="F22" s="26">
        <v>64.019326891919746</v>
      </c>
      <c r="H22" s="28"/>
      <c r="J22" s="30"/>
      <c r="K22" s="30"/>
      <c r="L22" s="30"/>
      <c r="M22" s="30"/>
      <c r="N22" s="30"/>
      <c r="P22" s="31"/>
    </row>
    <row r="23" spans="1:16" ht="15" x14ac:dyDescent="0.2">
      <c r="A23" s="13" t="s">
        <v>4</v>
      </c>
      <c r="B23" s="23">
        <v>1169.0334385000003</v>
      </c>
      <c r="C23" s="14">
        <v>428.54350359931198</v>
      </c>
      <c r="D23" s="15">
        <v>37.285164100471093</v>
      </c>
      <c r="E23" s="15">
        <v>217.83355977062092</v>
      </c>
      <c r="F23" s="16">
        <v>485.37121102959628</v>
      </c>
      <c r="H23" s="28"/>
      <c r="J23" s="30"/>
      <c r="K23" s="30"/>
      <c r="L23" s="30"/>
      <c r="M23" s="30"/>
      <c r="N23" s="30"/>
    </row>
    <row r="24" spans="1:16" ht="15" x14ac:dyDescent="0.2">
      <c r="A24" s="13" t="s">
        <v>5</v>
      </c>
      <c r="B24" s="23">
        <v>331.05989999999997</v>
      </c>
      <c r="C24" s="26">
        <v>119.01362550299284</v>
      </c>
      <c r="D24" s="26">
        <v>6.6221894544653574</v>
      </c>
      <c r="E24" s="26">
        <v>78.586965497122563</v>
      </c>
      <c r="F24" s="26">
        <v>126.83711954541923</v>
      </c>
      <c r="H24" s="28"/>
      <c r="I24" s="28"/>
      <c r="J24" s="28"/>
      <c r="K24" s="28"/>
    </row>
    <row r="25" spans="1:16" ht="15" x14ac:dyDescent="0.2">
      <c r="A25" s="13" t="s">
        <v>6</v>
      </c>
      <c r="B25" s="23">
        <v>550.02164949999997</v>
      </c>
      <c r="C25" s="14">
        <v>246.92506950000001</v>
      </c>
      <c r="D25" s="15">
        <v>8.5804185000000004</v>
      </c>
      <c r="E25" s="15">
        <v>104.74340100000001</v>
      </c>
      <c r="F25" s="16">
        <v>189.7727605</v>
      </c>
      <c r="H25" s="28"/>
      <c r="I25" s="28"/>
      <c r="J25" s="28"/>
      <c r="K25" s="28"/>
    </row>
    <row r="26" spans="1:16" ht="15" x14ac:dyDescent="0.2">
      <c r="A26" s="13" t="s">
        <v>7</v>
      </c>
      <c r="B26" s="23">
        <v>788.24500122074573</v>
      </c>
      <c r="C26" s="14">
        <v>419.70394709480701</v>
      </c>
      <c r="D26" s="15">
        <v>27.033217835999999</v>
      </c>
      <c r="E26" s="15">
        <v>113.60516320748465</v>
      </c>
      <c r="F26" s="16">
        <v>227.90267308245404</v>
      </c>
      <c r="H26" s="28"/>
      <c r="I26" s="28"/>
      <c r="J26" s="28"/>
      <c r="K26" s="28"/>
    </row>
    <row r="27" spans="1:16" ht="15" x14ac:dyDescent="0.2">
      <c r="A27" s="13" t="s">
        <v>8</v>
      </c>
      <c r="B27" s="23">
        <f>SUM(C27:F27)</f>
        <v>340.85229879350726</v>
      </c>
      <c r="C27" s="14">
        <v>101.25843019126232</v>
      </c>
      <c r="D27" s="15">
        <v>5.0215366831216777</v>
      </c>
      <c r="E27" s="15">
        <v>85.462996065804958</v>
      </c>
      <c r="F27" s="16">
        <v>149.1093358533183</v>
      </c>
      <c r="H27" s="29"/>
      <c r="I27" s="29"/>
      <c r="J27" s="29"/>
      <c r="K27" s="29"/>
    </row>
    <row r="28" spans="1:16" ht="15" x14ac:dyDescent="0.2">
      <c r="A28" s="13" t="s">
        <v>9</v>
      </c>
      <c r="B28" s="23">
        <v>468.83774989495203</v>
      </c>
      <c r="C28" s="14">
        <v>176.22762674380414</v>
      </c>
      <c r="D28" s="15">
        <v>9.0914534867324797</v>
      </c>
      <c r="E28" s="15">
        <v>103.94420692291953</v>
      </c>
      <c r="F28" s="16">
        <v>179.57446274149581</v>
      </c>
    </row>
    <row r="29" spans="1:16" ht="15" x14ac:dyDescent="0.2">
      <c r="A29" s="13" t="s">
        <v>10</v>
      </c>
      <c r="B29" s="22">
        <f>SUM(C29:F29)</f>
        <v>384.23534862895059</v>
      </c>
      <c r="C29" s="14">
        <f>86.8676600929428+13.9432204821534</f>
        <v>100.81088057509621</v>
      </c>
      <c r="D29" s="15">
        <v>12.14500854208168</v>
      </c>
      <c r="E29" s="15">
        <v>118.24113673828614</v>
      </c>
      <c r="F29" s="16">
        <v>153.03832277348656</v>
      </c>
    </row>
    <row r="30" spans="1:16" ht="15" x14ac:dyDescent="0.2">
      <c r="A30" s="27" t="s">
        <v>11</v>
      </c>
      <c r="B30" s="24">
        <v>615.83285589023615</v>
      </c>
      <c r="C30" s="14">
        <v>163.11824092282851</v>
      </c>
      <c r="D30" s="15">
        <v>48.449989804571594</v>
      </c>
      <c r="E30" s="15">
        <v>177.88400221428179</v>
      </c>
      <c r="F30" s="16">
        <v>226.38062294855422</v>
      </c>
    </row>
    <row r="31" spans="1:16" ht="15" x14ac:dyDescent="0.2">
      <c r="A31" s="17" t="s">
        <v>0</v>
      </c>
      <c r="B31" s="23">
        <v>824.62320000000045</v>
      </c>
      <c r="C31" s="18">
        <v>353.44751130433957</v>
      </c>
      <c r="D31" s="19">
        <v>25.849570179830017</v>
      </c>
      <c r="E31" s="19">
        <v>164.28420597123903</v>
      </c>
      <c r="F31" s="20">
        <v>281.04191254459175</v>
      </c>
    </row>
    <row r="32" spans="1:16" ht="15" x14ac:dyDescent="0.2">
      <c r="A32" s="21" t="s">
        <v>22</v>
      </c>
      <c r="B32" s="22">
        <f>SUM(B21:B31)</f>
        <v>7184.0826920008149</v>
      </c>
      <c r="C32" s="10">
        <f t="shared" ref="C32" si="1">SUM(C21:C31)</f>
        <v>2973.8071317536037</v>
      </c>
      <c r="D32" s="11">
        <f t="shared" ref="D32" si="2">SUM(D21:D31)</f>
        <v>287.43669105559025</v>
      </c>
      <c r="E32" s="11">
        <f t="shared" ref="E32" si="3">SUM(E21:E31)</f>
        <v>1468.7427661362233</v>
      </c>
      <c r="F32" s="12">
        <f t="shared" ref="F32" si="4">SUM(F21:F31)</f>
        <v>2454.0961030553985</v>
      </c>
    </row>
  </sheetData>
  <mergeCells count="5">
    <mergeCell ref="B3:F3"/>
    <mergeCell ref="A1:F1"/>
    <mergeCell ref="A3:A4"/>
    <mergeCell ref="A19:A20"/>
    <mergeCell ref="B19:F19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2017-02-28T14:27:11Z</dcterms:modified>
</cp:coreProperties>
</file>